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1\Dropbox (ORNL)\Armstrong Work\Food\Energy GHG Plots &amp; Data\Analysis\"/>
    </mc:Choice>
  </mc:AlternateContent>
  <xr:revisionPtr revIDLastSave="0" documentId="13_ncr:1_{F7E36B4C-0AE5-4CAF-A00C-05275159A2DC}" xr6:coauthVersionLast="47" xr6:coauthVersionMax="47" xr10:uidLastSave="{00000000-0000-0000-0000-000000000000}"/>
  <bookViews>
    <workbookView xWindow="-120" yWindow="-120" windowWidth="29040" windowHeight="17640" firstSheet="5" activeTab="10" xr2:uid="{459A60BE-876B-4FD5-9822-EAD82270D66E}"/>
  </bookViews>
  <sheets>
    <sheet name="pastureLandr" sheetId="9" r:id="rId1"/>
    <sheet name="ricer" sheetId="8" r:id="rId2"/>
    <sheet name="allcropLandr" sheetId="7" r:id="rId3"/>
    <sheet name="areaFieldCropr" sheetId="6" r:id="rId4"/>
    <sheet name="combinedCleaned" sheetId="10" r:id="rId5"/>
    <sheet name="animalsRaw" sheetId="4" r:id="rId6"/>
    <sheet name="animalsInventory" sheetId="5" r:id="rId7"/>
    <sheet name="sugarsPeanutsHay" sheetId="1" r:id="rId8"/>
    <sheet name="DairyVSBeef_raw" sheetId="2" r:id="rId9"/>
    <sheet name="dairy cows vs other" sheetId="3" r:id="rId10"/>
    <sheet name="Horses" sheetId="13" r:id="rId11"/>
  </sheets>
  <externalReferences>
    <externalReference r:id="rId12"/>
    <externalReference r:id="rId13"/>
  </externalReferences>
  <definedNames>
    <definedName name="animalList">[1]Sheet2!$A$1:$B$7</definedName>
    <definedName name="closestYear">[2]fert_chemLookupx!$A$1:$B$59</definedName>
    <definedName name="commodity_10">[2]fert_chemLookupx!#REF!</definedName>
    <definedName name="commodityLookup">[2]fert_chemLookupx!$A$1:$D$59</definedName>
    <definedName name="FClookup">[2]fert_chemLookupx!$A$1:$D$92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4" i="5" l="1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P23" i="3"/>
  <c r="D24" i="3"/>
  <c r="D26" i="3" s="1"/>
  <c r="E24" i="3"/>
  <c r="G24" i="3"/>
  <c r="G26" i="3" s="1"/>
  <c r="D25" i="3"/>
  <c r="P26" i="3"/>
  <c r="F33" i="3"/>
  <c r="F45" i="3" s="1"/>
  <c r="F34" i="3"/>
  <c r="F35" i="3"/>
  <c r="F36" i="3"/>
  <c r="F37" i="3"/>
  <c r="F38" i="3"/>
  <c r="F39" i="3"/>
  <c r="F40" i="3"/>
  <c r="F41" i="3"/>
  <c r="F42" i="3"/>
  <c r="F46" i="3"/>
</calcChain>
</file>

<file path=xl/sharedStrings.xml><?xml version="1.0" encoding="utf-8"?>
<sst xmlns="http://schemas.openxmlformats.org/spreadsheetml/2006/main" count="23063" uniqueCount="240">
  <si>
    <t>NOT SPECIFIED</t>
  </si>
  <si>
    <t>TOTAL</t>
  </si>
  <si>
    <t>SUGARBEETS - PRODUCTION, MEASURED IN TONS</t>
  </si>
  <si>
    <t>SUGARBEETS</t>
  </si>
  <si>
    <t>WYOMING</t>
  </si>
  <si>
    <t>STATE</t>
  </si>
  <si>
    <t>YEAR</t>
  </si>
  <si>
    <t>CENSUS</t>
  </si>
  <si>
    <t>HAY - PRODUCTION, MEASURED IN TONS</t>
  </si>
  <si>
    <t>HAY</t>
  </si>
  <si>
    <t>WISCONSIN</t>
  </si>
  <si>
    <t>WEST VIRGINIA</t>
  </si>
  <si>
    <t>(D)</t>
  </si>
  <si>
    <t xml:space="preserve"> (D)</t>
  </si>
  <si>
    <t>WASHINGTON</t>
  </si>
  <si>
    <t>PEANUTS - PRODUCTION, MEASURED IN LB</t>
  </si>
  <si>
    <t>PEANUTS</t>
  </si>
  <si>
    <t>VIRGINIA</t>
  </si>
  <si>
    <t>VERMONT</t>
  </si>
  <si>
    <t>UTAH</t>
  </si>
  <si>
    <t>SUGARCANE, SUGAR - PRODUCTION, MEASURED IN TONS</t>
  </si>
  <si>
    <t>SUGARCANE</t>
  </si>
  <si>
    <t>TEXAS</t>
  </si>
  <si>
    <t>(H)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</si>
  <si>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</si>
  <si>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</si>
  <si>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</si>
  <si>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</si>
  <si>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</si>
  <si>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</si>
  <si>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</si>
  <si>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</si>
  <si>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</si>
  <si>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</si>
  <si>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</si>
  <si>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</si>
  <si>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</si>
  <si>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</si>
  <si>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</si>
  <si>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</si>
  <si>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</si>
  <si>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</si>
  <si>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</si>
  <si>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</si>
  <si>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</si>
  <si>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</si>
  <si>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</si>
  <si>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</si>
  <si>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</si>
  <si>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</si>
  <si>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</si>
  <si>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</si>
  <si>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</si>
  <si>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</si>
  <si>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</si>
  <si>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</si>
  <si>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</si>
  <si>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</si>
  <si>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</si>
  <si>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</si>
  <si>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</si>
  <si>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</si>
  <si>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</si>
  <si>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</si>
  <si>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</si>
  <si>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</si>
  <si>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US TOTAL</t>
  </si>
  <si>
    <t>NATIONAL</t>
  </si>
  <si>
    <t>CV (%)</t>
  </si>
  <si>
    <t>Value</t>
  </si>
  <si>
    <t>Domain Category</t>
  </si>
  <si>
    <t>Domain</t>
  </si>
  <si>
    <t>Data Item</t>
  </si>
  <si>
    <t>Commodity</t>
  </si>
  <si>
    <t>Watershed</t>
  </si>
  <si>
    <t>watershed_code</t>
  </si>
  <si>
    <t>Region</t>
  </si>
  <si>
    <t>Zip Code</t>
  </si>
  <si>
    <t>County ANSI</t>
  </si>
  <si>
    <t>County</t>
  </si>
  <si>
    <t>Ag District Code</t>
  </si>
  <si>
    <t>Ag District</t>
  </si>
  <si>
    <t>State ANSI</t>
  </si>
  <si>
    <t>State</t>
  </si>
  <si>
    <t>Geo Level</t>
  </si>
  <si>
    <t>Week Ending</t>
  </si>
  <si>
    <t>Period</t>
  </si>
  <si>
    <t>Year</t>
  </si>
  <si>
    <t>Program</t>
  </si>
  <si>
    <t>CATTLE, COWS, MILK - INVENTORY</t>
  </si>
  <si>
    <t>CATTLE</t>
  </si>
  <si>
    <t>FIRST OF JAN</t>
  </si>
  <si>
    <t>SURVEY</t>
  </si>
  <si>
    <t>CATTLE, COWS, BEEF - INVENTORY</t>
  </si>
  <si>
    <t>END OF DEC</t>
  </si>
  <si>
    <t>Sheep and Meat Goats</t>
  </si>
  <si>
    <t>Aquaculture</t>
  </si>
  <si>
    <t>Horses</t>
  </si>
  <si>
    <t>Pets (cats and dogs)</t>
  </si>
  <si>
    <t>Turkeys</t>
  </si>
  <si>
    <t>Egg-Layers</t>
  </si>
  <si>
    <t>Dairy Cattle</t>
  </si>
  <si>
    <t>Broilers</t>
  </si>
  <si>
    <t>Hogs</t>
  </si>
  <si>
    <t>Beef Cattle</t>
  </si>
  <si>
    <t>Swine</t>
  </si>
  <si>
    <t>Sheep</t>
  </si>
  <si>
    <t>Poultry</t>
  </si>
  <si>
    <t>MilkCattle</t>
  </si>
  <si>
    <t>% dairy cow</t>
  </si>
  <si>
    <t>Goats</t>
  </si>
  <si>
    <t>all animals</t>
  </si>
  <si>
    <t>Bison</t>
  </si>
  <si>
    <t>Dairy cow</t>
  </si>
  <si>
    <t>BeefCattle</t>
  </si>
  <si>
    <t>Count</t>
  </si>
  <si>
    <t>Livestock</t>
  </si>
  <si>
    <t>This was used to approximate the amount of animal feed that should be allocated to dairy cows</t>
  </si>
  <si>
    <t>SHEEP</t>
  </si>
  <si>
    <t>SHEEP, (EXCL LAMBS), MARKET - INVENTORY</t>
  </si>
  <si>
    <t>OTHER STATES</t>
  </si>
  <si>
    <t>FIRST OF MAR</t>
  </si>
  <si>
    <t>HOGS</t>
  </si>
  <si>
    <t>HOGS - INVENTORY</t>
  </si>
  <si>
    <t>FIRST OF JUN</t>
  </si>
  <si>
    <t>FIRST OF SEP</t>
  </si>
  <si>
    <t>FIRST OF DEC</t>
  </si>
  <si>
    <t>BISON</t>
  </si>
  <si>
    <t>BISON - INVENTORY</t>
  </si>
  <si>
    <t>(L)</t>
  </si>
  <si>
    <t>GOATS</t>
  </si>
  <si>
    <t>GOATS - INVENTORY</t>
  </si>
  <si>
    <t>CHICKENS</t>
  </si>
  <si>
    <t>CHICKENS, BROILERS - INVENTORY</t>
  </si>
  <si>
    <t>CHICKENS, LAYERS - INVENTORY</t>
  </si>
  <si>
    <t>CHICKENS, ROOSTERS - INVENTORY</t>
  </si>
  <si>
    <t>DUCKS</t>
  </si>
  <si>
    <t>DUCKS - INVENTORY</t>
  </si>
  <si>
    <t>TURKEYS</t>
  </si>
  <si>
    <t>TURKEYS - INVENTORY</t>
  </si>
  <si>
    <t>stateName</t>
  </si>
  <si>
    <t>number</t>
  </si>
  <si>
    <t>delete1</t>
  </si>
  <si>
    <t>delete2</t>
  </si>
  <si>
    <t>delete3</t>
  </si>
  <si>
    <t>Alabama</t>
  </si>
  <si>
    <t xml:space="preserve"> COWS</t>
  </si>
  <si>
    <t xml:space="preserve"> BEEF </t>
  </si>
  <si>
    <t xml:space="preserve"> MILK </t>
  </si>
  <si>
    <t>Alaska</t>
  </si>
  <si>
    <t>Arizona</t>
  </si>
  <si>
    <t xml:space="preserve"> (EXCL LAMBS)</t>
  </si>
  <si>
    <t xml:space="preserve"> MARKET 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</si>
  <si>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</si>
  <si>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</si>
  <si>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</si>
  <si>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</si>
  <si>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</si>
  <si>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</si>
  <si>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</si>
  <si>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</si>
  <si>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</si>
  <si>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</si>
  <si>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</si>
  <si>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</si>
  <si>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</si>
  <si>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</si>
  <si>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</si>
  <si>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</si>
  <si>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</si>
  <si>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</si>
  <si>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</si>
  <si>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</si>
  <si>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</si>
  <si>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</si>
  <si>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</si>
  <si>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</si>
  <si>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</si>
  <si>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</si>
  <si>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</si>
  <si>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</si>
  <si>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</si>
  <si>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</si>
  <si>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</si>
  <si>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</si>
  <si>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</si>
  <si>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</si>
  <si>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Other States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</si>
  <si>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</si>
  <si>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</si>
  <si>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</si>
  <si>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</si>
  <si>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</si>
  <si>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</si>
  <si>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</si>
  <si>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</si>
  <si>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</si>
  <si>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</si>
  <si>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</si>
  <si>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</si>
  <si>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</si>
  <si>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HOGS </t>
  </si>
  <si>
    <t xml:space="preserve">BISON </t>
  </si>
  <si>
    <t xml:space="preserve">GOATS </t>
  </si>
  <si>
    <t xml:space="preserve"> BROILERS </t>
  </si>
  <si>
    <t xml:space="preserve"> LAYERS </t>
  </si>
  <si>
    <t xml:space="preserve"> ROOSTERS </t>
  </si>
  <si>
    <t xml:space="preserve">DUCKS </t>
  </si>
  <si>
    <t xml:space="preserve">TURKEYS </t>
  </si>
  <si>
    <t>DataFile</t>
  </si>
  <si>
    <t>FIELD CROP TOTALS</t>
  </si>
  <si>
    <t>FIELD CROP TOTALS, PRINCIPAL, INCL POTATOES - ACRES PLANTED</t>
  </si>
  <si>
    <t>FieldCrops</t>
  </si>
  <si>
    <t>AG LAND</t>
  </si>
  <si>
    <t>AG LAND, CROPLAND - ACRES</t>
  </si>
  <si>
    <t>allCrops</t>
  </si>
  <si>
    <t>RICE</t>
  </si>
  <si>
    <t>RICE - ACRES PLANTED</t>
  </si>
  <si>
    <t>Rice</t>
  </si>
  <si>
    <t>AG LAND, PASTURELAND - ACRES</t>
  </si>
  <si>
    <t>Pasture</t>
  </si>
  <si>
    <t>NAICS CLASSIFICATION: (1125 &amp; 1129)</t>
  </si>
  <si>
    <t>NAICS CLASSIFICATION</t>
  </si>
  <si>
    <t>EQUINE, HORSES &amp; PONIES - INVENTORY</t>
  </si>
  <si>
    <t>EQUINE</t>
  </si>
  <si>
    <t>NAICS CLASSIFICATION: (1124)</t>
  </si>
  <si>
    <t>NAICS CLASSIFICATION: (1123)</t>
  </si>
  <si>
    <t>NAICS CLASSIFICATION: (1122)</t>
  </si>
  <si>
    <t>NAICS CLASSIFICATION: (11212)</t>
  </si>
  <si>
    <t>NAICS CLASSIFICATION: (112112)</t>
  </si>
  <si>
    <t>NAICS CLASSIFICATION: (112111)</t>
  </si>
  <si>
    <t>NAICS CLASSIFICATION: (11193 &amp; 11194 &amp; 11199)</t>
  </si>
  <si>
    <t>NAICS CLASSIFICATION: (1119)</t>
  </si>
  <si>
    <t>NAICS CLASSIFICATION: (1114)</t>
  </si>
  <si>
    <t>NAICS CLASSIFICATION: (1113)</t>
  </si>
  <si>
    <t>NAICS CLASSIFICATION: (1112)</t>
  </si>
  <si>
    <t>NAICS CLASSIFICATION: (1111)</t>
  </si>
  <si>
    <t>NAICS CLASSIFICATION: (11191)</t>
  </si>
  <si>
    <t>NAICS CLASSIFICATION: (11192)</t>
  </si>
  <si>
    <t>https://quickstats.nass.usda.gov/results/DFF3ADC4-929F-3BD8-9CA1-BFB66711927D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</si>
</sst>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3" fontId="0" fillId="0" borderId="0" xfId="0" applyNumberFormat="1"/>
    <xf numFmtId="164" fontId="0" fillId="0" borderId="0" xfId="0" applyNumberFormat="1"/>
    <xf numFmtId="9" fontId="0" fillId="2" borderId="0" xfId="1" applyFont="1" applyFill="1"/>
    <xf numFmtId="9" fontId="0" fillId="0" borderId="0" xfId="1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35</xdr:row>
      <xdr:rowOff>95250</xdr:rowOff>
    </xdr:from>
    <xdr:to>
      <xdr:col>12</xdr:col>
      <xdr:colOff>219075</xdr:colOff>
      <xdr:row>41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21BC14-B02F-4B57-8AD1-85F0AB0E303C}"/>
            </a:ext>
          </a:extLst>
        </xdr:cNvPr>
        <xdr:cNvSpPr txBox="1"/>
      </xdr:nvSpPr>
      <xdr:spPr>
        <a:xfrm>
          <a:off x="4838700" y="6762750"/>
          <a:ext cx="26955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is only one state missing.  Assuming that Other State == AK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10669828" cy="3352401"/>
    <xdr:pic>
      <xdr:nvPicPr>
        <xdr:cNvPr id="2" name="Picture 1">
          <a:extLst>
            <a:ext uri="{FF2B5EF4-FFF2-40B4-BE49-F238E27FC236}">
              <a16:creationId xmlns:a16="http://schemas.microsoft.com/office/drawing/2014/main" id="{B4358740-929A-462A-9885-5E484D96A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0669828" cy="335240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rmAnimalsSt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DA-NASS%20and%20other%20Fertilizer%20&amp;%20Chem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imalsRaw"/>
      <sheetName val="animalsInventory"/>
      <sheetName val="Sheet2"/>
    </sheetNames>
    <sheetDataSet>
      <sheetData sheetId="0" refreshError="1"/>
      <sheetData sheetId="1" refreshError="1"/>
      <sheetData sheetId="2">
        <row r="1">
          <cell r="A1" t="str">
            <v xml:space="preserve">BISON </v>
          </cell>
          <cell r="B1" t="str">
            <v>Bison</v>
          </cell>
        </row>
        <row r="2">
          <cell r="A2" t="str">
            <v>CHICKENS</v>
          </cell>
          <cell r="B2" t="str">
            <v>Poultry</v>
          </cell>
        </row>
        <row r="3">
          <cell r="A3" t="str">
            <v xml:space="preserve">DUCKS </v>
          </cell>
          <cell r="B3" t="str">
            <v>Poultry</v>
          </cell>
        </row>
        <row r="4">
          <cell r="A4" t="str">
            <v xml:space="preserve">GOATS </v>
          </cell>
          <cell r="B4" t="str">
            <v>Goats</v>
          </cell>
        </row>
        <row r="5">
          <cell r="A5" t="str">
            <v xml:space="preserve">HOGS </v>
          </cell>
          <cell r="B5" t="str">
            <v>Swine</v>
          </cell>
        </row>
        <row r="6">
          <cell r="A6" t="str">
            <v>SHEEP</v>
          </cell>
          <cell r="B6" t="str">
            <v>Sheep</v>
          </cell>
        </row>
        <row r="7">
          <cell r="A7" t="str">
            <v xml:space="preserve">TURKEYS </v>
          </cell>
          <cell r="B7" t="str">
            <v>Poultry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t_chemLookup"/>
      <sheetName val="US_crops_acres_harvested_USDA"/>
      <sheetName val="US_crops_acres_bearing"/>
      <sheetName val="US_hay_acres_harvested_USDA"/>
      <sheetName val="USDA fert-chem - all yr - lb ap"/>
      <sheetName val="fert_chemLookupx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Commodity</v>
          </cell>
          <cell r="B1" t="str">
            <v>closest</v>
          </cell>
          <cell r="C1" t="str">
            <v>Commodity_10</v>
          </cell>
          <cell r="D1" t="str">
            <v>Commodity_N</v>
          </cell>
        </row>
        <row r="2">
          <cell r="A2" t="str">
            <v>ALMONDS</v>
          </cell>
          <cell r="B2">
            <v>1999</v>
          </cell>
          <cell r="C2" t="str">
            <v>Nuts</v>
          </cell>
          <cell r="D2" t="str">
            <v>Fruit_veg</v>
          </cell>
        </row>
        <row r="3">
          <cell r="A3" t="str">
            <v>APPLES</v>
          </cell>
          <cell r="B3">
            <v>2017</v>
          </cell>
          <cell r="C3" t="str">
            <v>Fruit</v>
          </cell>
          <cell r="D3" t="str">
            <v>Fruit_veg</v>
          </cell>
        </row>
        <row r="4">
          <cell r="A4" t="str">
            <v>APRICOTS</v>
          </cell>
          <cell r="B4">
            <v>2017</v>
          </cell>
          <cell r="C4" t="str">
            <v>Fruit</v>
          </cell>
          <cell r="D4" t="str">
            <v>Fruit_veg</v>
          </cell>
        </row>
        <row r="5">
          <cell r="A5" t="str">
            <v>ASPARAGUS</v>
          </cell>
          <cell r="B5">
            <v>2018</v>
          </cell>
          <cell r="C5" t="str">
            <v>Vegetables</v>
          </cell>
          <cell r="D5" t="str">
            <v>Fruit_veg</v>
          </cell>
        </row>
        <row r="6">
          <cell r="A6" t="str">
            <v>AVOCADOS</v>
          </cell>
          <cell r="B6">
            <v>2017</v>
          </cell>
          <cell r="C6" t="str">
            <v>Fruit</v>
          </cell>
          <cell r="D6" t="str">
            <v>Fruit_veg</v>
          </cell>
        </row>
        <row r="7">
          <cell r="A7" t="str">
            <v>BARLEY</v>
          </cell>
          <cell r="B7">
            <v>2019</v>
          </cell>
          <cell r="C7" t="str">
            <v>Grain</v>
          </cell>
          <cell r="D7" t="str">
            <v>oilGrain</v>
          </cell>
        </row>
        <row r="8">
          <cell r="A8" t="str">
            <v>BEANS</v>
          </cell>
          <cell r="B8">
            <v>2018</v>
          </cell>
          <cell r="C8" t="str">
            <v>Vegetables</v>
          </cell>
          <cell r="D8" t="str">
            <v>Fruit_veg</v>
          </cell>
        </row>
        <row r="9">
          <cell r="A9" t="str">
            <v>BLACKBERRIES</v>
          </cell>
          <cell r="B9">
            <v>2017</v>
          </cell>
          <cell r="C9" t="str">
            <v>Fruit</v>
          </cell>
          <cell r="D9" t="str">
            <v>Fruit_veg</v>
          </cell>
        </row>
        <row r="10">
          <cell r="A10" t="str">
            <v>BLUEBERRIES</v>
          </cell>
          <cell r="B10">
            <v>2017</v>
          </cell>
          <cell r="C10" t="str">
            <v>Fruit</v>
          </cell>
          <cell r="D10" t="str">
            <v>Fruit_veg</v>
          </cell>
        </row>
        <row r="11">
          <cell r="A11" t="str">
            <v>BROCCOLI</v>
          </cell>
          <cell r="B11">
            <v>2018</v>
          </cell>
          <cell r="C11" t="str">
            <v>Vegetables</v>
          </cell>
          <cell r="D11" t="str">
            <v>Fruit_veg</v>
          </cell>
        </row>
        <row r="12">
          <cell r="A12" t="str">
            <v>CABBAGE</v>
          </cell>
          <cell r="B12">
            <v>2018</v>
          </cell>
          <cell r="C12" t="str">
            <v>Vegetables</v>
          </cell>
          <cell r="D12" t="str">
            <v>Fruit_veg</v>
          </cell>
        </row>
        <row r="13">
          <cell r="A13" t="str">
            <v>CARROTS</v>
          </cell>
          <cell r="B13">
            <v>2018</v>
          </cell>
          <cell r="C13" t="str">
            <v>Vegetables</v>
          </cell>
          <cell r="D13" t="str">
            <v>Fruit_veg</v>
          </cell>
        </row>
        <row r="14">
          <cell r="A14" t="str">
            <v>CAULIFLOWER</v>
          </cell>
          <cell r="B14">
            <v>2018</v>
          </cell>
          <cell r="C14" t="str">
            <v>Vegetables</v>
          </cell>
          <cell r="D14" t="str">
            <v>Fruit_veg</v>
          </cell>
        </row>
        <row r="15">
          <cell r="A15" t="str">
            <v>CELERY</v>
          </cell>
          <cell r="B15">
            <v>2018</v>
          </cell>
          <cell r="C15" t="str">
            <v>Vegetables</v>
          </cell>
          <cell r="D15" t="str">
            <v>Fruit_veg</v>
          </cell>
        </row>
        <row r="16">
          <cell r="A16" t="str">
            <v>CHERRIES</v>
          </cell>
          <cell r="B16">
            <v>2017</v>
          </cell>
          <cell r="C16" t="str">
            <v>Fruit</v>
          </cell>
          <cell r="D16" t="str">
            <v>Fruit_veg</v>
          </cell>
        </row>
        <row r="17">
          <cell r="A17" t="str">
            <v>CORN</v>
          </cell>
          <cell r="B17">
            <v>2018</v>
          </cell>
          <cell r="C17" t="str">
            <v>Grain</v>
          </cell>
          <cell r="D17" t="str">
            <v>oilGrain</v>
          </cell>
        </row>
        <row r="18">
          <cell r="A18" t="str">
            <v>COTTON</v>
          </cell>
          <cell r="B18">
            <v>2017</v>
          </cell>
          <cell r="C18" t="str">
            <v>Oil</v>
          </cell>
          <cell r="D18" t="str">
            <v>oilGrain</v>
          </cell>
        </row>
        <row r="19">
          <cell r="A19" t="str">
            <v>CUCUMBERS</v>
          </cell>
          <cell r="B19">
            <v>2018</v>
          </cell>
          <cell r="C19" t="str">
            <v>Vegetables</v>
          </cell>
          <cell r="D19" t="str">
            <v>Fruit_veg</v>
          </cell>
        </row>
        <row r="20">
          <cell r="A20" t="str">
            <v>DATES</v>
          </cell>
          <cell r="B20">
            <v>2017</v>
          </cell>
          <cell r="C20" t="str">
            <v>Fruit</v>
          </cell>
          <cell r="D20" t="str">
            <v>Fruit_veg</v>
          </cell>
        </row>
        <row r="21">
          <cell r="A21" t="str">
            <v>FIGS</v>
          </cell>
          <cell r="B21">
            <v>2017</v>
          </cell>
          <cell r="C21" t="str">
            <v>Fruit</v>
          </cell>
          <cell r="D21" t="str">
            <v>Fruit_veg</v>
          </cell>
        </row>
        <row r="22">
          <cell r="A22" t="str">
            <v>GARLIC</v>
          </cell>
          <cell r="B22">
            <v>2018</v>
          </cell>
          <cell r="C22" t="str">
            <v>Vegetables</v>
          </cell>
          <cell r="D22" t="str">
            <v>Fruit_veg</v>
          </cell>
        </row>
        <row r="23">
          <cell r="A23" t="str">
            <v>GRAPEFRUIT</v>
          </cell>
          <cell r="B23">
            <v>2017</v>
          </cell>
          <cell r="C23" t="str">
            <v>Fruit</v>
          </cell>
          <cell r="D23" t="str">
            <v>Fruit_veg</v>
          </cell>
        </row>
        <row r="24">
          <cell r="A24" t="str">
            <v>GRAPES</v>
          </cell>
          <cell r="B24">
            <v>2017</v>
          </cell>
          <cell r="C24" t="str">
            <v>Fruit</v>
          </cell>
          <cell r="D24" t="str">
            <v>Fruit_veg</v>
          </cell>
        </row>
        <row r="25">
          <cell r="A25" t="str">
            <v>HAZELNUTS</v>
          </cell>
          <cell r="B25">
            <v>1999</v>
          </cell>
          <cell r="C25" t="str">
            <v>Nuts</v>
          </cell>
          <cell r="D25" t="str">
            <v>Fruit_veg</v>
          </cell>
        </row>
        <row r="26">
          <cell r="A26" t="str">
            <v>KIWIFRUIT</v>
          </cell>
          <cell r="B26">
            <v>2017</v>
          </cell>
          <cell r="C26" t="str">
            <v>Fruit</v>
          </cell>
          <cell r="D26" t="str">
            <v>Fruit_veg</v>
          </cell>
        </row>
        <row r="27">
          <cell r="A27" t="str">
            <v>LEMONS</v>
          </cell>
          <cell r="B27">
            <v>2017</v>
          </cell>
          <cell r="C27" t="str">
            <v>Fruit</v>
          </cell>
          <cell r="D27" t="str">
            <v>Fruit_veg</v>
          </cell>
        </row>
        <row r="28">
          <cell r="A28" t="str">
            <v>LETTUCE</v>
          </cell>
          <cell r="B28">
            <v>2018</v>
          </cell>
          <cell r="C28" t="str">
            <v>Vegetables</v>
          </cell>
          <cell r="D28" t="str">
            <v>Fruit_veg</v>
          </cell>
        </row>
        <row r="29">
          <cell r="A29" t="str">
            <v>MELONS</v>
          </cell>
          <cell r="B29">
            <v>2018</v>
          </cell>
          <cell r="C29" t="str">
            <v>Vegetables</v>
          </cell>
          <cell r="D29" t="str">
            <v>Fruit_veg</v>
          </cell>
        </row>
        <row r="30">
          <cell r="A30" t="str">
            <v>NECTARINES</v>
          </cell>
          <cell r="B30">
            <v>2017</v>
          </cell>
          <cell r="C30" t="str">
            <v>Fruit</v>
          </cell>
          <cell r="D30" t="str">
            <v>Fruit_veg</v>
          </cell>
        </row>
        <row r="31">
          <cell r="A31" t="str">
            <v>OATS</v>
          </cell>
          <cell r="B31">
            <v>2015</v>
          </cell>
          <cell r="C31" t="str">
            <v>Grain</v>
          </cell>
          <cell r="D31" t="str">
            <v>oilGrain</v>
          </cell>
        </row>
        <row r="32">
          <cell r="A32" t="str">
            <v>OLIVES</v>
          </cell>
          <cell r="B32">
            <v>2017</v>
          </cell>
          <cell r="C32" t="str">
            <v>Fruit</v>
          </cell>
          <cell r="D32" t="str">
            <v>Fruit_veg</v>
          </cell>
        </row>
        <row r="33">
          <cell r="A33" t="str">
            <v>ONIONS</v>
          </cell>
          <cell r="B33">
            <v>2018</v>
          </cell>
          <cell r="C33" t="str">
            <v>Vegetables</v>
          </cell>
          <cell r="D33" t="str">
            <v>Fruit_veg</v>
          </cell>
        </row>
        <row r="34">
          <cell r="A34" t="str">
            <v>ORANGES</v>
          </cell>
          <cell r="B34">
            <v>2017</v>
          </cell>
          <cell r="C34" t="str">
            <v>Fruit</v>
          </cell>
          <cell r="D34" t="str">
            <v>Fruit_veg</v>
          </cell>
        </row>
        <row r="35">
          <cell r="A35" t="str">
            <v>PEACHES</v>
          </cell>
          <cell r="B35">
            <v>2017</v>
          </cell>
          <cell r="C35" t="str">
            <v>Fruit</v>
          </cell>
          <cell r="D35" t="str">
            <v>Fruit_veg</v>
          </cell>
        </row>
        <row r="36">
          <cell r="A36" t="str">
            <v>PEANUTS</v>
          </cell>
          <cell r="B36">
            <v>2018</v>
          </cell>
          <cell r="C36" t="str">
            <v>Other</v>
          </cell>
          <cell r="D36" t="str">
            <v>Other</v>
          </cell>
        </row>
        <row r="37">
          <cell r="A37" t="str">
            <v>PEARS</v>
          </cell>
          <cell r="B37">
            <v>2017</v>
          </cell>
          <cell r="C37" t="str">
            <v>Fruit</v>
          </cell>
          <cell r="D37" t="str">
            <v>Fruit_veg</v>
          </cell>
        </row>
        <row r="38">
          <cell r="A38" t="str">
            <v>PEAS</v>
          </cell>
          <cell r="B38">
            <v>2018</v>
          </cell>
          <cell r="C38" t="str">
            <v>Vegetables</v>
          </cell>
          <cell r="D38" t="str">
            <v>Fruit_veg</v>
          </cell>
        </row>
        <row r="39">
          <cell r="A39" t="str">
            <v>PEPPERS</v>
          </cell>
          <cell r="B39">
            <v>2018</v>
          </cell>
          <cell r="C39" t="str">
            <v>Vegetables</v>
          </cell>
          <cell r="D39" t="str">
            <v>Fruit_veg</v>
          </cell>
        </row>
        <row r="40">
          <cell r="A40" t="str">
            <v>PISTACHIOS</v>
          </cell>
          <cell r="B40">
            <v>1999</v>
          </cell>
          <cell r="C40" t="str">
            <v>Nuts</v>
          </cell>
          <cell r="D40" t="str">
            <v>Fruit_veg</v>
          </cell>
        </row>
        <row r="41">
          <cell r="A41" t="str">
            <v>PLUMS</v>
          </cell>
          <cell r="B41">
            <v>2017</v>
          </cell>
          <cell r="C41" t="str">
            <v>Fruit</v>
          </cell>
          <cell r="D41" t="str">
            <v>Fruit_veg</v>
          </cell>
        </row>
        <row r="42">
          <cell r="A42" t="str">
            <v>POTATOES</v>
          </cell>
          <cell r="B42">
            <v>2016</v>
          </cell>
          <cell r="C42" t="str">
            <v>Vegetables</v>
          </cell>
          <cell r="D42" t="str">
            <v>Fruit_veg</v>
          </cell>
        </row>
        <row r="43">
          <cell r="A43" t="str">
            <v>PRUNES</v>
          </cell>
          <cell r="B43">
            <v>2017</v>
          </cell>
          <cell r="C43" t="str">
            <v>Fruit</v>
          </cell>
          <cell r="D43" t="str">
            <v>Fruit_veg</v>
          </cell>
        </row>
        <row r="44">
          <cell r="A44" t="str">
            <v>PUMPKINS</v>
          </cell>
          <cell r="B44">
            <v>2018</v>
          </cell>
          <cell r="C44" t="str">
            <v>Vegetables</v>
          </cell>
          <cell r="D44" t="str">
            <v>Fruit_veg</v>
          </cell>
        </row>
        <row r="45">
          <cell r="A45" t="str">
            <v>RASPBERRIES</v>
          </cell>
          <cell r="B45">
            <v>2017</v>
          </cell>
          <cell r="C45" t="str">
            <v>Fruit</v>
          </cell>
          <cell r="D45" t="str">
            <v>Fruit_veg</v>
          </cell>
        </row>
        <row r="46">
          <cell r="A46" t="str">
            <v>RICE</v>
          </cell>
          <cell r="B46">
            <v>2013</v>
          </cell>
          <cell r="C46" t="str">
            <v>Grain</v>
          </cell>
          <cell r="D46" t="str">
            <v>oilGrain</v>
          </cell>
        </row>
        <row r="47">
          <cell r="A47" t="str">
            <v>SORGHUM</v>
          </cell>
          <cell r="B47">
            <v>2019</v>
          </cell>
          <cell r="C47" t="str">
            <v>Grain</v>
          </cell>
          <cell r="D47" t="str">
            <v>oilGrain</v>
          </cell>
        </row>
        <row r="48">
          <cell r="A48" t="str">
            <v>SOYBEANS</v>
          </cell>
          <cell r="B48">
            <v>2018</v>
          </cell>
          <cell r="C48" t="str">
            <v>Oil</v>
          </cell>
          <cell r="D48" t="str">
            <v>oilGrain</v>
          </cell>
        </row>
        <row r="49">
          <cell r="A49" t="str">
            <v>SPINACH</v>
          </cell>
          <cell r="B49">
            <v>2018</v>
          </cell>
          <cell r="C49" t="str">
            <v>Vegetables</v>
          </cell>
          <cell r="D49" t="str">
            <v>Fruit_veg</v>
          </cell>
        </row>
        <row r="50">
          <cell r="A50" t="str">
            <v>SQUASH</v>
          </cell>
          <cell r="B50">
            <v>2018</v>
          </cell>
          <cell r="C50" t="str">
            <v>Vegetables</v>
          </cell>
          <cell r="D50" t="str">
            <v>Fruit_veg</v>
          </cell>
        </row>
        <row r="51">
          <cell r="A51" t="str">
            <v>STRAWBERRIES</v>
          </cell>
          <cell r="B51">
            <v>2018</v>
          </cell>
          <cell r="C51" t="str">
            <v>Fruit</v>
          </cell>
          <cell r="D51" t="str">
            <v>Fruit_veg</v>
          </cell>
        </row>
        <row r="52">
          <cell r="A52" t="str">
            <v>SUGARBEETS</v>
          </cell>
          <cell r="B52">
            <v>2000</v>
          </cell>
          <cell r="C52" t="str">
            <v>Sugar</v>
          </cell>
          <cell r="D52" t="str">
            <v>Sugar</v>
          </cell>
        </row>
        <row r="53">
          <cell r="A53" t="str">
            <v>SUNFLOWER</v>
          </cell>
          <cell r="B53">
            <v>1999</v>
          </cell>
          <cell r="C53" t="str">
            <v>Oil</v>
          </cell>
          <cell r="D53" t="str">
            <v>oilGrain</v>
          </cell>
        </row>
        <row r="54">
          <cell r="A54" t="str">
            <v>SWEET CORN</v>
          </cell>
          <cell r="B54">
            <v>2018</v>
          </cell>
          <cell r="C54" t="str">
            <v>Vegetables</v>
          </cell>
          <cell r="D54" t="str">
            <v>Fruit_veg</v>
          </cell>
        </row>
        <row r="55">
          <cell r="A55" t="str">
            <v>TANGELOS</v>
          </cell>
          <cell r="B55">
            <v>2015</v>
          </cell>
          <cell r="C55" t="str">
            <v>Fruit</v>
          </cell>
          <cell r="D55" t="str">
            <v>Fruit_veg</v>
          </cell>
        </row>
        <row r="56">
          <cell r="A56" t="str">
            <v>TANGERINES</v>
          </cell>
          <cell r="B56">
            <v>2017</v>
          </cell>
          <cell r="C56" t="str">
            <v>Fruit</v>
          </cell>
          <cell r="D56" t="str">
            <v>Fruit_veg</v>
          </cell>
        </row>
        <row r="57">
          <cell r="A57" t="str">
            <v>TOMATOES</v>
          </cell>
          <cell r="B57">
            <v>2018</v>
          </cell>
          <cell r="C57" t="str">
            <v>Vegetables</v>
          </cell>
          <cell r="D57" t="str">
            <v>Fruit_veg</v>
          </cell>
        </row>
        <row r="58">
          <cell r="A58" t="str">
            <v>WALNUTS</v>
          </cell>
          <cell r="B58">
            <v>1999</v>
          </cell>
          <cell r="C58" t="str">
            <v>Nuts</v>
          </cell>
          <cell r="D58" t="str">
            <v>Fruit_veg</v>
          </cell>
        </row>
        <row r="59">
          <cell r="A59" t="str">
            <v>WHEAT</v>
          </cell>
          <cell r="B59">
            <v>2019</v>
          </cell>
          <cell r="C59" t="str">
            <v>Grain</v>
          </cell>
          <cell r="D59" t="str">
            <v>oilGrain</v>
          </cell>
        </row>
        <row r="60">
          <cell r="A60" t="str">
            <v>SMALL GRAINS</v>
          </cell>
          <cell r="B60">
            <v>9999</v>
          </cell>
          <cell r="C60" t="str">
            <v>Grain</v>
          </cell>
          <cell r="D60" t="str">
            <v>oilGrain</v>
          </cell>
        </row>
        <row r="61">
          <cell r="A61" t="str">
            <v>BEETS</v>
          </cell>
          <cell r="B61">
            <v>9999</v>
          </cell>
          <cell r="C61" t="str">
            <v>Vegetables</v>
          </cell>
          <cell r="D61" t="str">
            <v>Fruit_veg</v>
          </cell>
        </row>
        <row r="62">
          <cell r="A62" t="str">
            <v>BRUSSELS SPROUTS</v>
          </cell>
          <cell r="B62">
            <v>9999</v>
          </cell>
          <cell r="C62" t="str">
            <v>Vegetables</v>
          </cell>
          <cell r="D62" t="str">
            <v>Fruit_veg</v>
          </cell>
        </row>
        <row r="63">
          <cell r="A63" t="str">
            <v>CANOLA</v>
          </cell>
          <cell r="B63">
            <v>9999</v>
          </cell>
          <cell r="C63" t="str">
            <v>Oil</v>
          </cell>
          <cell r="D63" t="str">
            <v>oilGrain</v>
          </cell>
        </row>
        <row r="64">
          <cell r="A64" t="str">
            <v>DAIKON</v>
          </cell>
          <cell r="B64">
            <v>9999</v>
          </cell>
          <cell r="C64" t="str">
            <v>Vegetables</v>
          </cell>
          <cell r="D64" t="str">
            <v>Fruit_veg</v>
          </cell>
        </row>
        <row r="65">
          <cell r="A65" t="str">
            <v>EGGPLANT</v>
          </cell>
          <cell r="B65">
            <v>9999</v>
          </cell>
          <cell r="C65" t="str">
            <v>Vegetables</v>
          </cell>
          <cell r="D65" t="str">
            <v>Fruit_veg</v>
          </cell>
        </row>
        <row r="66">
          <cell r="A66" t="str">
            <v>ESCAROLE &amp; ENDIVE</v>
          </cell>
          <cell r="B66">
            <v>9999</v>
          </cell>
          <cell r="C66" t="str">
            <v>Vegetables</v>
          </cell>
          <cell r="D66" t="str">
            <v>Fruit_veg</v>
          </cell>
        </row>
        <row r="67">
          <cell r="A67" t="str">
            <v>GREENS</v>
          </cell>
          <cell r="B67">
            <v>9999</v>
          </cell>
          <cell r="C67" t="str">
            <v>Vegetables</v>
          </cell>
          <cell r="D67" t="str">
            <v>Fruit_veg</v>
          </cell>
        </row>
        <row r="68">
          <cell r="A68" t="str">
            <v>HAY &amp; HAYLAGE</v>
          </cell>
          <cell r="B68">
            <v>9999</v>
          </cell>
          <cell r="C68" t="str">
            <v>Animal Feed</v>
          </cell>
          <cell r="D68" t="str">
            <v>Feed</v>
          </cell>
        </row>
        <row r="69">
          <cell r="A69" t="str">
            <v>OKRA</v>
          </cell>
          <cell r="B69">
            <v>9999</v>
          </cell>
          <cell r="C69" t="str">
            <v>Vegetables</v>
          </cell>
          <cell r="D69" t="str">
            <v>Fruit_veg</v>
          </cell>
        </row>
        <row r="70">
          <cell r="A70" t="str">
            <v>PARSLEY</v>
          </cell>
          <cell r="B70">
            <v>9999</v>
          </cell>
          <cell r="C70" t="str">
            <v>Vegetables</v>
          </cell>
          <cell r="D70" t="str">
            <v>Fruit_veg</v>
          </cell>
        </row>
        <row r="71">
          <cell r="A71" t="str">
            <v>RADISHES</v>
          </cell>
          <cell r="B71">
            <v>9999</v>
          </cell>
          <cell r="C71" t="str">
            <v>Vegetables</v>
          </cell>
          <cell r="D71" t="str">
            <v>Fruit_veg</v>
          </cell>
        </row>
        <row r="72">
          <cell r="A72" t="str">
            <v>RHUBARB</v>
          </cell>
          <cell r="B72">
            <v>9999</v>
          </cell>
          <cell r="C72" t="str">
            <v>Vegetables</v>
          </cell>
          <cell r="D72" t="str">
            <v>Fruit_veg</v>
          </cell>
        </row>
        <row r="73">
          <cell r="A73" t="str">
            <v>RYE</v>
          </cell>
          <cell r="B73">
            <v>9999</v>
          </cell>
          <cell r="C73" t="str">
            <v>Vegetables</v>
          </cell>
          <cell r="D73" t="str">
            <v>Fruit_veg</v>
          </cell>
        </row>
        <row r="74">
          <cell r="A74" t="str">
            <v>SESAME</v>
          </cell>
          <cell r="B74">
            <v>9999</v>
          </cell>
          <cell r="C74" t="str">
            <v>Oil</v>
          </cell>
          <cell r="D74" t="str">
            <v>oilGrain</v>
          </cell>
        </row>
        <row r="75">
          <cell r="A75" t="str">
            <v>SWEET POTATOES</v>
          </cell>
          <cell r="B75">
            <v>9999</v>
          </cell>
          <cell r="C75" t="str">
            <v>Vegetables</v>
          </cell>
          <cell r="D75" t="str">
            <v>Fruit_veg</v>
          </cell>
        </row>
        <row r="76">
          <cell r="A76" t="str">
            <v>TURNIPS</v>
          </cell>
          <cell r="B76">
            <v>9999</v>
          </cell>
          <cell r="C76" t="str">
            <v>Vegetables</v>
          </cell>
          <cell r="D76" t="str">
            <v>Fruit_veg</v>
          </cell>
        </row>
        <row r="77">
          <cell r="A77" t="str">
            <v>VEGETABLES, OTHER</v>
          </cell>
          <cell r="B77">
            <v>9999</v>
          </cell>
          <cell r="C77" t="str">
            <v>Vegetables</v>
          </cell>
          <cell r="D77" t="str">
            <v>Fruit_veg</v>
          </cell>
        </row>
        <row r="78">
          <cell r="A78" t="str">
            <v>ARTICHOKES</v>
          </cell>
          <cell r="B78">
            <v>9999</v>
          </cell>
          <cell r="C78" t="str">
            <v>Vegetables</v>
          </cell>
          <cell r="D78" t="str">
            <v>Fruit_veg</v>
          </cell>
        </row>
        <row r="79">
          <cell r="A79" t="str">
            <v>WATERCRESS</v>
          </cell>
          <cell r="B79">
            <v>9999</v>
          </cell>
          <cell r="C79" t="str">
            <v>Vegetables</v>
          </cell>
          <cell r="D79" t="str">
            <v>Fruit_veg</v>
          </cell>
        </row>
        <row r="80">
          <cell r="A80" t="str">
            <v>BUCKWHEAT</v>
          </cell>
          <cell r="B80">
            <v>9999</v>
          </cell>
          <cell r="C80" t="str">
            <v>Grain</v>
          </cell>
          <cell r="D80" t="str">
            <v>oilGrain</v>
          </cell>
        </row>
        <row r="81">
          <cell r="A81" t="str">
            <v>CHICKPEAS</v>
          </cell>
          <cell r="B81">
            <v>9999</v>
          </cell>
          <cell r="C81" t="str">
            <v>Vegetables</v>
          </cell>
          <cell r="D81" t="str">
            <v>Fruit_veg</v>
          </cell>
        </row>
        <row r="82">
          <cell r="A82" t="str">
            <v>LENTILS</v>
          </cell>
          <cell r="B82">
            <v>9999</v>
          </cell>
          <cell r="C82" t="str">
            <v>Vegetables</v>
          </cell>
          <cell r="D82" t="str">
            <v>Fruit_veg</v>
          </cell>
        </row>
        <row r="83">
          <cell r="A83" t="str">
            <v>SAFFLOWER</v>
          </cell>
          <cell r="B83">
            <v>9999</v>
          </cell>
          <cell r="C83" t="str">
            <v>Oil</v>
          </cell>
          <cell r="D83" t="str">
            <v>oilGrain</v>
          </cell>
        </row>
        <row r="84">
          <cell r="A84" t="str">
            <v>TRITICALE</v>
          </cell>
          <cell r="B84">
            <v>9999</v>
          </cell>
          <cell r="C84" t="str">
            <v>Grain</v>
          </cell>
          <cell r="D84" t="str">
            <v>oilGrain</v>
          </cell>
        </row>
        <row r="85">
          <cell r="A85" t="str">
            <v>WILD RICE</v>
          </cell>
          <cell r="B85">
            <v>9999</v>
          </cell>
          <cell r="C85" t="str">
            <v>Grain</v>
          </cell>
          <cell r="D85" t="str">
            <v>oilGrain</v>
          </cell>
        </row>
        <row r="86">
          <cell r="A86" t="str">
            <v>RAPESEED</v>
          </cell>
          <cell r="B86">
            <v>9999</v>
          </cell>
          <cell r="C86" t="str">
            <v>Oil</v>
          </cell>
          <cell r="D86" t="str">
            <v>oilGrain</v>
          </cell>
        </row>
        <row r="87">
          <cell r="A87" t="str">
            <v>SUGARCANE</v>
          </cell>
          <cell r="B87">
            <v>9999</v>
          </cell>
          <cell r="C87" t="str">
            <v>Sugar</v>
          </cell>
          <cell r="D87" t="str">
            <v>Sugar</v>
          </cell>
        </row>
        <row r="88">
          <cell r="A88" t="str">
            <v>SWITCHGRASS</v>
          </cell>
          <cell r="B88">
            <v>9999</v>
          </cell>
          <cell r="C88" t="str">
            <v>Grain</v>
          </cell>
          <cell r="D88" t="str">
            <v>oilGrain</v>
          </cell>
        </row>
        <row r="89">
          <cell r="A89" t="str">
            <v>MISCANTHUS</v>
          </cell>
          <cell r="B89">
            <v>9999</v>
          </cell>
          <cell r="C89" t="str">
            <v>Grain</v>
          </cell>
          <cell r="D89" t="str">
            <v>oilGrain</v>
          </cell>
        </row>
        <row r="90">
          <cell r="A90" t="str">
            <v>CRANBERRIES</v>
          </cell>
          <cell r="B90">
            <v>9999</v>
          </cell>
          <cell r="C90" t="str">
            <v>Fruit</v>
          </cell>
          <cell r="D90" t="str">
            <v>Fruit_veg</v>
          </cell>
        </row>
        <row r="91">
          <cell r="A91" t="str">
            <v>BANANAS</v>
          </cell>
          <cell r="B91">
            <v>9999</v>
          </cell>
          <cell r="C91" t="str">
            <v>Fruit</v>
          </cell>
          <cell r="D91" t="str">
            <v>Fruit_veg</v>
          </cell>
        </row>
        <row r="92">
          <cell r="A92" t="str">
            <v>MUSTARD</v>
          </cell>
          <cell r="B92">
            <v>9999</v>
          </cell>
          <cell r="C92" t="str">
            <v>Vegetables</v>
          </cell>
          <cell r="D92" t="str">
            <v>Fruit_veg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BF50-8C5E-4620-AD3A-53A6E59C9C8F}">
  <sheetPr codeName="Sheet1">
    <tabColor theme="9"/>
  </sheetPr>
  <dimension ref="A1:W51"/>
  <sheetViews>
    <sheetView workbookViewId="0">
      <selection activeCell="H35" sqref="H35"/>
    </sheetView>
  </sheetViews>
  <sheetFormatPr defaultRowHeight="15"/>
  <cols>
    <col min="23" max="23" width="9.140625" style="7"/>
  </cols>
  <sheetData>
    <row r="1" spans="1:23">
      <c r="A1" t="s">
        <v>88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t="s">
        <v>69</v>
      </c>
      <c r="U1" t="s">
        <v>68</v>
      </c>
      <c r="W1" s="7" t="s">
        <v>209</v>
      </c>
    </row>
    <row r="2" spans="1:23">
      <c r="A2" t="s">
        <v>7</v>
      </c>
      <c r="B2">
        <v>2017</v>
      </c>
      <c r="C2" t="s">
        <v>6</v>
      </c>
      <c r="E2" t="s">
        <v>5</v>
      </c>
      <c r="F2" t="s">
        <v>65</v>
      </c>
      <c r="G2">
        <v>1</v>
      </c>
      <c r="N2">
        <v>0</v>
      </c>
      <c r="P2" t="s">
        <v>213</v>
      </c>
      <c r="Q2" t="s">
        <v>219</v>
      </c>
      <c r="R2" t="s">
        <v>1</v>
      </c>
      <c r="S2" t="s">
        <v>0</v>
      </c>
      <c r="T2" s="2">
        <v>2752991</v>
      </c>
      <c r="U2">
        <v>5.5</v>
      </c>
      <c r="W2" s="7" t="s">
        <v>220</v>
      </c>
    </row>
    <row r="3" spans="1:23">
      <c r="A3" t="s">
        <v>7</v>
      </c>
      <c r="B3">
        <v>2017</v>
      </c>
      <c r="C3" t="s">
        <v>6</v>
      </c>
      <c r="E3" t="s">
        <v>5</v>
      </c>
      <c r="F3" t="s">
        <v>64</v>
      </c>
      <c r="G3">
        <v>2</v>
      </c>
      <c r="N3">
        <v>0</v>
      </c>
      <c r="P3" t="s">
        <v>213</v>
      </c>
      <c r="Q3" t="s">
        <v>219</v>
      </c>
      <c r="R3" t="s">
        <v>1</v>
      </c>
      <c r="S3" t="s">
        <v>0</v>
      </c>
      <c r="T3" s="2">
        <v>721019</v>
      </c>
      <c r="U3" t="s">
        <v>129</v>
      </c>
      <c r="W3" s="7" t="s">
        <v>220</v>
      </c>
    </row>
    <row r="4" spans="1:23">
      <c r="A4" t="s">
        <v>7</v>
      </c>
      <c r="B4">
        <v>2017</v>
      </c>
      <c r="C4" t="s">
        <v>6</v>
      </c>
      <c r="E4" t="s">
        <v>5</v>
      </c>
      <c r="F4" t="s">
        <v>63</v>
      </c>
      <c r="G4">
        <v>4</v>
      </c>
      <c r="N4">
        <v>0</v>
      </c>
      <c r="P4" t="s">
        <v>213</v>
      </c>
      <c r="Q4" t="s">
        <v>219</v>
      </c>
      <c r="R4" t="s">
        <v>1</v>
      </c>
      <c r="S4" t="s">
        <v>0</v>
      </c>
      <c r="T4" s="2">
        <v>22656597</v>
      </c>
      <c r="U4">
        <v>6.3</v>
      </c>
      <c r="W4" s="7" t="s">
        <v>220</v>
      </c>
    </row>
    <row r="5" spans="1:23">
      <c r="A5" t="s">
        <v>7</v>
      </c>
      <c r="B5">
        <v>2017</v>
      </c>
      <c r="C5" t="s">
        <v>6</v>
      </c>
      <c r="E5" t="s">
        <v>5</v>
      </c>
      <c r="F5" t="s">
        <v>62</v>
      </c>
      <c r="G5">
        <v>5</v>
      </c>
      <c r="N5">
        <v>0</v>
      </c>
      <c r="P5" t="s">
        <v>213</v>
      </c>
      <c r="Q5" t="s">
        <v>219</v>
      </c>
      <c r="R5" t="s">
        <v>1</v>
      </c>
      <c r="S5" t="s">
        <v>0</v>
      </c>
      <c r="T5" s="2">
        <v>4029696</v>
      </c>
      <c r="U5">
        <v>2.2999999999999998</v>
      </c>
      <c r="W5" s="7" t="s">
        <v>220</v>
      </c>
    </row>
    <row r="6" spans="1:23">
      <c r="A6" t="s">
        <v>7</v>
      </c>
      <c r="B6">
        <v>2017</v>
      </c>
      <c r="C6" t="s">
        <v>6</v>
      </c>
      <c r="E6" t="s">
        <v>5</v>
      </c>
      <c r="F6" t="s">
        <v>61</v>
      </c>
      <c r="G6">
        <v>6</v>
      </c>
      <c r="N6">
        <v>0</v>
      </c>
      <c r="P6" t="s">
        <v>213</v>
      </c>
      <c r="Q6" t="s">
        <v>219</v>
      </c>
      <c r="R6" t="s">
        <v>1</v>
      </c>
      <c r="S6" t="s">
        <v>0</v>
      </c>
      <c r="T6" s="2">
        <v>13220016</v>
      </c>
      <c r="U6">
        <v>16.600000000000001</v>
      </c>
      <c r="W6" s="7" t="s">
        <v>220</v>
      </c>
    </row>
    <row r="7" spans="1:23">
      <c r="A7" t="s">
        <v>7</v>
      </c>
      <c r="B7">
        <v>2017</v>
      </c>
      <c r="C7" t="s">
        <v>6</v>
      </c>
      <c r="E7" t="s">
        <v>5</v>
      </c>
      <c r="F7" t="s">
        <v>60</v>
      </c>
      <c r="G7">
        <v>8</v>
      </c>
      <c r="N7">
        <v>0</v>
      </c>
      <c r="P7" t="s">
        <v>213</v>
      </c>
      <c r="Q7" t="s">
        <v>219</v>
      </c>
      <c r="R7" t="s">
        <v>1</v>
      </c>
      <c r="S7" t="s">
        <v>0</v>
      </c>
      <c r="T7" s="2">
        <v>19977851</v>
      </c>
      <c r="U7">
        <v>6.1</v>
      </c>
      <c r="W7" s="7" t="s">
        <v>220</v>
      </c>
    </row>
    <row r="8" spans="1:23">
      <c r="A8" t="s">
        <v>7</v>
      </c>
      <c r="B8">
        <v>2017</v>
      </c>
      <c r="C8" t="s">
        <v>6</v>
      </c>
      <c r="E8" t="s">
        <v>5</v>
      </c>
      <c r="F8" t="s">
        <v>59</v>
      </c>
      <c r="G8">
        <v>9</v>
      </c>
      <c r="N8">
        <v>0</v>
      </c>
      <c r="P8" t="s">
        <v>213</v>
      </c>
      <c r="Q8" t="s">
        <v>219</v>
      </c>
      <c r="R8" t="s">
        <v>1</v>
      </c>
      <c r="S8" t="s">
        <v>0</v>
      </c>
      <c r="T8" s="2">
        <v>54653</v>
      </c>
      <c r="U8">
        <v>10.9</v>
      </c>
      <c r="W8" s="7" t="s">
        <v>220</v>
      </c>
    </row>
    <row r="9" spans="1:23">
      <c r="A9" t="s">
        <v>7</v>
      </c>
      <c r="B9">
        <v>2017</v>
      </c>
      <c r="C9" t="s">
        <v>6</v>
      </c>
      <c r="E9" t="s">
        <v>5</v>
      </c>
      <c r="F9" t="s">
        <v>58</v>
      </c>
      <c r="G9">
        <v>10</v>
      </c>
      <c r="N9">
        <v>0</v>
      </c>
      <c r="P9" t="s">
        <v>213</v>
      </c>
      <c r="Q9" t="s">
        <v>219</v>
      </c>
      <c r="R9" t="s">
        <v>1</v>
      </c>
      <c r="S9" t="s">
        <v>0</v>
      </c>
      <c r="T9" s="2">
        <v>15086</v>
      </c>
      <c r="U9">
        <v>25.1</v>
      </c>
      <c r="W9" s="7" t="s">
        <v>220</v>
      </c>
    </row>
    <row r="10" spans="1:23">
      <c r="A10" t="s">
        <v>7</v>
      </c>
      <c r="B10">
        <v>2017</v>
      </c>
      <c r="C10" t="s">
        <v>6</v>
      </c>
      <c r="E10" t="s">
        <v>5</v>
      </c>
      <c r="F10" t="s">
        <v>57</v>
      </c>
      <c r="G10">
        <v>12</v>
      </c>
      <c r="N10">
        <v>0</v>
      </c>
      <c r="P10" t="s">
        <v>213</v>
      </c>
      <c r="Q10" t="s">
        <v>219</v>
      </c>
      <c r="R10" t="s">
        <v>1</v>
      </c>
      <c r="S10" t="s">
        <v>0</v>
      </c>
      <c r="T10" s="2">
        <v>5044356</v>
      </c>
      <c r="U10">
        <v>3.3</v>
      </c>
      <c r="W10" s="7" t="s">
        <v>220</v>
      </c>
    </row>
    <row r="11" spans="1:23">
      <c r="A11" t="s">
        <v>7</v>
      </c>
      <c r="B11">
        <v>2017</v>
      </c>
      <c r="C11" t="s">
        <v>6</v>
      </c>
      <c r="E11" t="s">
        <v>5</v>
      </c>
      <c r="F11" t="s">
        <v>56</v>
      </c>
      <c r="G11">
        <v>13</v>
      </c>
      <c r="N11">
        <v>0</v>
      </c>
      <c r="P11" t="s">
        <v>213</v>
      </c>
      <c r="Q11" t="s">
        <v>219</v>
      </c>
      <c r="R11" t="s">
        <v>1</v>
      </c>
      <c r="S11" t="s">
        <v>0</v>
      </c>
      <c r="T11" s="2">
        <v>1841295</v>
      </c>
      <c r="U11">
        <v>5.9</v>
      </c>
      <c r="W11" s="7" t="s">
        <v>220</v>
      </c>
    </row>
    <row r="12" spans="1:23">
      <c r="A12" t="s">
        <v>7</v>
      </c>
      <c r="B12">
        <v>2017</v>
      </c>
      <c r="C12" t="s">
        <v>6</v>
      </c>
      <c r="E12" t="s">
        <v>5</v>
      </c>
      <c r="F12" t="s">
        <v>55</v>
      </c>
      <c r="G12">
        <v>15</v>
      </c>
      <c r="N12">
        <v>0</v>
      </c>
      <c r="P12" t="s">
        <v>213</v>
      </c>
      <c r="Q12" t="s">
        <v>219</v>
      </c>
      <c r="R12" t="s">
        <v>1</v>
      </c>
      <c r="S12" t="s">
        <v>0</v>
      </c>
      <c r="T12" s="2">
        <v>792953</v>
      </c>
      <c r="U12">
        <v>4.3</v>
      </c>
      <c r="W12" s="7" t="s">
        <v>220</v>
      </c>
    </row>
    <row r="13" spans="1:23">
      <c r="A13" t="s">
        <v>7</v>
      </c>
      <c r="B13">
        <v>2017</v>
      </c>
      <c r="C13" t="s">
        <v>6</v>
      </c>
      <c r="E13" t="s">
        <v>5</v>
      </c>
      <c r="F13" t="s">
        <v>54</v>
      </c>
      <c r="G13">
        <v>16</v>
      </c>
      <c r="N13">
        <v>0</v>
      </c>
      <c r="P13" t="s">
        <v>213</v>
      </c>
      <c r="Q13" t="s">
        <v>219</v>
      </c>
      <c r="R13" t="s">
        <v>1</v>
      </c>
      <c r="S13" t="s">
        <v>0</v>
      </c>
      <c r="T13" s="2">
        <v>5357908</v>
      </c>
      <c r="U13">
        <v>9.4</v>
      </c>
      <c r="W13" s="7" t="s">
        <v>220</v>
      </c>
    </row>
    <row r="14" spans="1:23">
      <c r="A14" t="s">
        <v>7</v>
      </c>
      <c r="B14">
        <v>2017</v>
      </c>
      <c r="C14" t="s">
        <v>6</v>
      </c>
      <c r="E14" t="s">
        <v>5</v>
      </c>
      <c r="F14" t="s">
        <v>53</v>
      </c>
      <c r="G14">
        <v>17</v>
      </c>
      <c r="N14">
        <v>0</v>
      </c>
      <c r="P14" t="s">
        <v>213</v>
      </c>
      <c r="Q14" t="s">
        <v>219</v>
      </c>
      <c r="R14" t="s">
        <v>1</v>
      </c>
      <c r="S14" t="s">
        <v>0</v>
      </c>
      <c r="T14" s="2">
        <v>1132298</v>
      </c>
      <c r="U14">
        <v>16.3</v>
      </c>
      <c r="W14" s="7" t="s">
        <v>220</v>
      </c>
    </row>
    <row r="15" spans="1:23">
      <c r="A15" t="s">
        <v>7</v>
      </c>
      <c r="B15">
        <v>2017</v>
      </c>
      <c r="C15" t="s">
        <v>6</v>
      </c>
      <c r="E15" t="s">
        <v>5</v>
      </c>
      <c r="F15" t="s">
        <v>52</v>
      </c>
      <c r="G15">
        <v>18</v>
      </c>
      <c r="N15">
        <v>0</v>
      </c>
      <c r="P15" t="s">
        <v>213</v>
      </c>
      <c r="Q15" t="s">
        <v>219</v>
      </c>
      <c r="R15" t="s">
        <v>1</v>
      </c>
      <c r="S15" t="s">
        <v>0</v>
      </c>
      <c r="T15" s="2">
        <v>716911</v>
      </c>
      <c r="U15">
        <v>4</v>
      </c>
      <c r="W15" s="7" t="s">
        <v>220</v>
      </c>
    </row>
    <row r="16" spans="1:23">
      <c r="A16" t="s">
        <v>7</v>
      </c>
      <c r="B16">
        <v>2017</v>
      </c>
      <c r="C16" t="s">
        <v>6</v>
      </c>
      <c r="E16" t="s">
        <v>5</v>
      </c>
      <c r="F16" t="s">
        <v>51</v>
      </c>
      <c r="G16">
        <v>19</v>
      </c>
      <c r="N16">
        <v>0</v>
      </c>
      <c r="P16" t="s">
        <v>213</v>
      </c>
      <c r="Q16" t="s">
        <v>219</v>
      </c>
      <c r="R16" t="s">
        <v>1</v>
      </c>
      <c r="S16" t="s">
        <v>0</v>
      </c>
      <c r="T16" s="2">
        <v>2360349</v>
      </c>
      <c r="U16">
        <v>3.7</v>
      </c>
      <c r="W16" s="7" t="s">
        <v>220</v>
      </c>
    </row>
    <row r="17" spans="1:23">
      <c r="A17" t="s">
        <v>7</v>
      </c>
      <c r="B17">
        <v>2017</v>
      </c>
      <c r="C17" t="s">
        <v>6</v>
      </c>
      <c r="E17" t="s">
        <v>5</v>
      </c>
      <c r="F17" t="s">
        <v>50</v>
      </c>
      <c r="G17">
        <v>20</v>
      </c>
      <c r="N17">
        <v>0</v>
      </c>
      <c r="P17" t="s">
        <v>213</v>
      </c>
      <c r="Q17" t="s">
        <v>219</v>
      </c>
      <c r="R17" t="s">
        <v>1</v>
      </c>
      <c r="S17" t="s">
        <v>0</v>
      </c>
      <c r="T17" s="2">
        <v>15599779</v>
      </c>
      <c r="U17">
        <v>3.9</v>
      </c>
      <c r="W17" s="7" t="s">
        <v>220</v>
      </c>
    </row>
    <row r="18" spans="1:23">
      <c r="A18" t="s">
        <v>7</v>
      </c>
      <c r="B18">
        <v>2017</v>
      </c>
      <c r="C18" t="s">
        <v>6</v>
      </c>
      <c r="E18" t="s">
        <v>5</v>
      </c>
      <c r="F18" t="s">
        <v>49</v>
      </c>
      <c r="G18">
        <v>21</v>
      </c>
      <c r="N18">
        <v>0</v>
      </c>
      <c r="P18" t="s">
        <v>213</v>
      </c>
      <c r="Q18" t="s">
        <v>219</v>
      </c>
      <c r="R18" t="s">
        <v>1</v>
      </c>
      <c r="S18" t="s">
        <v>0</v>
      </c>
      <c r="T18" s="2">
        <v>3951952</v>
      </c>
      <c r="U18">
        <v>4.7</v>
      </c>
      <c r="W18" s="7" t="s">
        <v>220</v>
      </c>
    </row>
    <row r="19" spans="1:23">
      <c r="A19" t="s">
        <v>7</v>
      </c>
      <c r="B19">
        <v>2017</v>
      </c>
      <c r="C19" t="s">
        <v>6</v>
      </c>
      <c r="E19" t="s">
        <v>5</v>
      </c>
      <c r="F19" t="s">
        <v>48</v>
      </c>
      <c r="G19">
        <v>22</v>
      </c>
      <c r="N19">
        <v>0</v>
      </c>
      <c r="P19" t="s">
        <v>213</v>
      </c>
      <c r="Q19" t="s">
        <v>219</v>
      </c>
      <c r="R19" t="s">
        <v>1</v>
      </c>
      <c r="S19" t="s">
        <v>0</v>
      </c>
      <c r="T19" s="2">
        <v>2110630</v>
      </c>
      <c r="U19">
        <v>24.9</v>
      </c>
      <c r="W19" s="7" t="s">
        <v>220</v>
      </c>
    </row>
    <row r="20" spans="1:23">
      <c r="A20" t="s">
        <v>7</v>
      </c>
      <c r="B20">
        <v>2017</v>
      </c>
      <c r="C20" t="s">
        <v>6</v>
      </c>
      <c r="E20" t="s">
        <v>5</v>
      </c>
      <c r="F20" t="s">
        <v>47</v>
      </c>
      <c r="G20">
        <v>23</v>
      </c>
      <c r="N20">
        <v>0</v>
      </c>
      <c r="P20" t="s">
        <v>213</v>
      </c>
      <c r="Q20" t="s">
        <v>219</v>
      </c>
      <c r="R20" t="s">
        <v>1</v>
      </c>
      <c r="S20" t="s">
        <v>0</v>
      </c>
      <c r="T20" s="2">
        <v>94890</v>
      </c>
      <c r="U20">
        <v>12.7</v>
      </c>
      <c r="W20" s="7" t="s">
        <v>220</v>
      </c>
    </row>
    <row r="21" spans="1:23">
      <c r="A21" t="s">
        <v>7</v>
      </c>
      <c r="B21">
        <v>2017</v>
      </c>
      <c r="C21" t="s">
        <v>6</v>
      </c>
      <c r="E21" t="s">
        <v>5</v>
      </c>
      <c r="F21" t="s">
        <v>46</v>
      </c>
      <c r="G21">
        <v>24</v>
      </c>
      <c r="N21">
        <v>0</v>
      </c>
      <c r="P21" t="s">
        <v>213</v>
      </c>
      <c r="Q21" t="s">
        <v>219</v>
      </c>
      <c r="R21" t="s">
        <v>1</v>
      </c>
      <c r="S21" t="s">
        <v>0</v>
      </c>
      <c r="T21" s="2">
        <v>178376</v>
      </c>
      <c r="U21">
        <v>10.8</v>
      </c>
      <c r="W21" s="7" t="s">
        <v>220</v>
      </c>
    </row>
    <row r="22" spans="1:23">
      <c r="A22" t="s">
        <v>7</v>
      </c>
      <c r="B22">
        <v>2017</v>
      </c>
      <c r="C22" t="s">
        <v>6</v>
      </c>
      <c r="E22" t="s">
        <v>5</v>
      </c>
      <c r="F22" t="s">
        <v>45</v>
      </c>
      <c r="G22">
        <v>25</v>
      </c>
      <c r="N22">
        <v>0</v>
      </c>
      <c r="P22" t="s">
        <v>213</v>
      </c>
      <c r="Q22" t="s">
        <v>219</v>
      </c>
      <c r="R22" t="s">
        <v>1</v>
      </c>
      <c r="S22" t="s">
        <v>0</v>
      </c>
      <c r="T22" s="2">
        <v>70774</v>
      </c>
      <c r="U22">
        <v>16.3</v>
      </c>
      <c r="W22" s="7" t="s">
        <v>220</v>
      </c>
    </row>
    <row r="23" spans="1:23">
      <c r="A23" t="s">
        <v>7</v>
      </c>
      <c r="B23">
        <v>2017</v>
      </c>
      <c r="C23" t="s">
        <v>6</v>
      </c>
      <c r="E23" t="s">
        <v>5</v>
      </c>
      <c r="F23" t="s">
        <v>44</v>
      </c>
      <c r="G23">
        <v>26</v>
      </c>
      <c r="N23">
        <v>0</v>
      </c>
      <c r="P23" t="s">
        <v>213</v>
      </c>
      <c r="Q23" t="s">
        <v>219</v>
      </c>
      <c r="R23" t="s">
        <v>1</v>
      </c>
      <c r="S23" t="s">
        <v>0</v>
      </c>
      <c r="T23" s="2">
        <v>523905</v>
      </c>
      <c r="U23">
        <v>5.6</v>
      </c>
      <c r="W23" s="7" t="s">
        <v>220</v>
      </c>
    </row>
    <row r="24" spans="1:23">
      <c r="A24" t="s">
        <v>7</v>
      </c>
      <c r="B24">
        <v>2017</v>
      </c>
      <c r="C24" t="s">
        <v>6</v>
      </c>
      <c r="E24" t="s">
        <v>5</v>
      </c>
      <c r="F24" t="s">
        <v>43</v>
      </c>
      <c r="G24">
        <v>27</v>
      </c>
      <c r="N24">
        <v>0</v>
      </c>
      <c r="P24" t="s">
        <v>213</v>
      </c>
      <c r="Q24" t="s">
        <v>219</v>
      </c>
      <c r="R24" t="s">
        <v>1</v>
      </c>
      <c r="S24" t="s">
        <v>0</v>
      </c>
      <c r="T24" s="2">
        <v>1581317</v>
      </c>
      <c r="U24">
        <v>3</v>
      </c>
      <c r="W24" s="7" t="s">
        <v>220</v>
      </c>
    </row>
    <row r="25" spans="1:23">
      <c r="A25" t="s">
        <v>7</v>
      </c>
      <c r="B25">
        <v>2017</v>
      </c>
      <c r="C25" t="s">
        <v>6</v>
      </c>
      <c r="E25" t="s">
        <v>5</v>
      </c>
      <c r="F25" t="s">
        <v>42</v>
      </c>
      <c r="G25">
        <v>28</v>
      </c>
      <c r="N25">
        <v>0</v>
      </c>
      <c r="P25" t="s">
        <v>213</v>
      </c>
      <c r="Q25" t="s">
        <v>219</v>
      </c>
      <c r="R25" t="s">
        <v>1</v>
      </c>
      <c r="S25" t="s">
        <v>0</v>
      </c>
      <c r="T25" s="2">
        <v>2165303</v>
      </c>
      <c r="U25">
        <v>4.9000000000000004</v>
      </c>
      <c r="W25" s="7" t="s">
        <v>220</v>
      </c>
    </row>
    <row r="26" spans="1:23">
      <c r="A26" t="s">
        <v>7</v>
      </c>
      <c r="B26">
        <v>2017</v>
      </c>
      <c r="C26" t="s">
        <v>6</v>
      </c>
      <c r="E26" t="s">
        <v>5</v>
      </c>
      <c r="F26" t="s">
        <v>41</v>
      </c>
      <c r="G26">
        <v>29</v>
      </c>
      <c r="N26">
        <v>0</v>
      </c>
      <c r="P26" t="s">
        <v>213</v>
      </c>
      <c r="Q26" t="s">
        <v>219</v>
      </c>
      <c r="R26" t="s">
        <v>1</v>
      </c>
      <c r="S26" t="s">
        <v>0</v>
      </c>
      <c r="T26" s="2">
        <v>8980722</v>
      </c>
      <c r="U26">
        <v>1.8</v>
      </c>
      <c r="W26" s="7" t="s">
        <v>220</v>
      </c>
    </row>
    <row r="27" spans="1:23">
      <c r="A27" t="s">
        <v>7</v>
      </c>
      <c r="B27">
        <v>2017</v>
      </c>
      <c r="C27" t="s">
        <v>6</v>
      </c>
      <c r="E27" t="s">
        <v>5</v>
      </c>
      <c r="F27" t="s">
        <v>40</v>
      </c>
      <c r="G27">
        <v>30</v>
      </c>
      <c r="N27">
        <v>0</v>
      </c>
      <c r="P27" t="s">
        <v>213</v>
      </c>
      <c r="Q27" t="s">
        <v>219</v>
      </c>
      <c r="R27" t="s">
        <v>1</v>
      </c>
      <c r="S27" t="s">
        <v>0</v>
      </c>
      <c r="T27" s="2">
        <v>40706181</v>
      </c>
      <c r="U27">
        <v>5.9</v>
      </c>
      <c r="W27" s="7" t="s">
        <v>220</v>
      </c>
    </row>
    <row r="28" spans="1:23">
      <c r="A28" t="s">
        <v>7</v>
      </c>
      <c r="B28">
        <v>2017</v>
      </c>
      <c r="C28" t="s">
        <v>6</v>
      </c>
      <c r="E28" t="s">
        <v>5</v>
      </c>
      <c r="F28" t="s">
        <v>39</v>
      </c>
      <c r="G28">
        <v>31</v>
      </c>
      <c r="N28">
        <v>0</v>
      </c>
      <c r="P28" t="s">
        <v>213</v>
      </c>
      <c r="Q28" t="s">
        <v>219</v>
      </c>
      <c r="R28" t="s">
        <v>1</v>
      </c>
      <c r="S28" t="s">
        <v>0</v>
      </c>
      <c r="T28" s="2">
        <v>22031430</v>
      </c>
      <c r="U28">
        <v>4.7</v>
      </c>
      <c r="W28" s="7" t="s">
        <v>220</v>
      </c>
    </row>
    <row r="29" spans="1:23">
      <c r="A29" t="s">
        <v>7</v>
      </c>
      <c r="B29">
        <v>2017</v>
      </c>
      <c r="C29" t="s">
        <v>6</v>
      </c>
      <c r="E29" t="s">
        <v>5</v>
      </c>
      <c r="F29" t="s">
        <v>38</v>
      </c>
      <c r="G29">
        <v>32</v>
      </c>
      <c r="N29">
        <v>0</v>
      </c>
      <c r="P29" t="s">
        <v>213</v>
      </c>
      <c r="Q29" t="s">
        <v>219</v>
      </c>
      <c r="R29" t="s">
        <v>1</v>
      </c>
      <c r="S29" t="s">
        <v>0</v>
      </c>
      <c r="T29" s="2">
        <v>4976450</v>
      </c>
      <c r="U29">
        <v>10.8</v>
      </c>
      <c r="W29" s="7" t="s">
        <v>220</v>
      </c>
    </row>
    <row r="30" spans="1:23">
      <c r="A30" t="s">
        <v>7</v>
      </c>
      <c r="B30">
        <v>2017</v>
      </c>
      <c r="C30" t="s">
        <v>6</v>
      </c>
      <c r="E30" t="s">
        <v>5</v>
      </c>
      <c r="F30" t="s">
        <v>37</v>
      </c>
      <c r="G30">
        <v>33</v>
      </c>
      <c r="N30">
        <v>0</v>
      </c>
      <c r="P30" t="s">
        <v>213</v>
      </c>
      <c r="Q30" t="s">
        <v>219</v>
      </c>
      <c r="R30" t="s">
        <v>1</v>
      </c>
      <c r="S30" t="s">
        <v>0</v>
      </c>
      <c r="T30" s="2">
        <v>43563</v>
      </c>
      <c r="U30">
        <v>10.7</v>
      </c>
      <c r="W30" s="7" t="s">
        <v>220</v>
      </c>
    </row>
    <row r="31" spans="1:23">
      <c r="A31" t="s">
        <v>7</v>
      </c>
      <c r="B31">
        <v>2017</v>
      </c>
      <c r="C31" t="s">
        <v>6</v>
      </c>
      <c r="E31" t="s">
        <v>5</v>
      </c>
      <c r="F31" t="s">
        <v>36</v>
      </c>
      <c r="G31">
        <v>34</v>
      </c>
      <c r="N31">
        <v>0</v>
      </c>
      <c r="P31" t="s">
        <v>213</v>
      </c>
      <c r="Q31" t="s">
        <v>219</v>
      </c>
      <c r="R31" t="s">
        <v>1</v>
      </c>
      <c r="S31" t="s">
        <v>0</v>
      </c>
      <c r="T31" s="2">
        <v>90741</v>
      </c>
      <c r="U31">
        <v>13.7</v>
      </c>
      <c r="W31" s="7" t="s">
        <v>220</v>
      </c>
    </row>
    <row r="32" spans="1:23">
      <c r="A32" t="s">
        <v>7</v>
      </c>
      <c r="B32">
        <v>2017</v>
      </c>
      <c r="C32" t="s">
        <v>6</v>
      </c>
      <c r="E32" t="s">
        <v>5</v>
      </c>
      <c r="F32" t="s">
        <v>35</v>
      </c>
      <c r="G32">
        <v>35</v>
      </c>
      <c r="N32">
        <v>0</v>
      </c>
      <c r="P32" t="s">
        <v>213</v>
      </c>
      <c r="Q32" t="s">
        <v>219</v>
      </c>
      <c r="R32" t="s">
        <v>1</v>
      </c>
      <c r="S32" t="s">
        <v>0</v>
      </c>
      <c r="T32" s="2">
        <v>38589020</v>
      </c>
      <c r="U32">
        <v>10.5</v>
      </c>
      <c r="W32" s="7" t="s">
        <v>220</v>
      </c>
    </row>
    <row r="33" spans="1:23">
      <c r="A33" t="s">
        <v>7</v>
      </c>
      <c r="B33">
        <v>2017</v>
      </c>
      <c r="C33" t="s">
        <v>6</v>
      </c>
      <c r="E33" t="s">
        <v>5</v>
      </c>
      <c r="F33" t="s">
        <v>34</v>
      </c>
      <c r="G33">
        <v>36</v>
      </c>
      <c r="N33">
        <v>0</v>
      </c>
      <c r="P33" t="s">
        <v>213</v>
      </c>
      <c r="Q33" t="s">
        <v>219</v>
      </c>
      <c r="R33" t="s">
        <v>1</v>
      </c>
      <c r="S33" t="s">
        <v>0</v>
      </c>
      <c r="T33" s="2">
        <v>859329</v>
      </c>
      <c r="U33">
        <v>4.2</v>
      </c>
      <c r="W33" s="7" t="s">
        <v>220</v>
      </c>
    </row>
    <row r="34" spans="1:23">
      <c r="A34" t="s">
        <v>7</v>
      </c>
      <c r="B34">
        <v>2017</v>
      </c>
      <c r="C34" t="s">
        <v>6</v>
      </c>
      <c r="E34" t="s">
        <v>5</v>
      </c>
      <c r="F34" t="s">
        <v>33</v>
      </c>
      <c r="G34">
        <v>37</v>
      </c>
      <c r="N34">
        <v>0</v>
      </c>
      <c r="P34" t="s">
        <v>213</v>
      </c>
      <c r="Q34" t="s">
        <v>219</v>
      </c>
      <c r="R34" t="s">
        <v>1</v>
      </c>
      <c r="S34" t="s">
        <v>0</v>
      </c>
      <c r="T34" s="2">
        <v>1279844</v>
      </c>
      <c r="U34">
        <v>3.6</v>
      </c>
      <c r="W34" s="7" t="s">
        <v>220</v>
      </c>
    </row>
    <row r="35" spans="1:23">
      <c r="A35" t="s">
        <v>7</v>
      </c>
      <c r="B35">
        <v>2017</v>
      </c>
      <c r="C35" t="s">
        <v>6</v>
      </c>
      <c r="E35" t="s">
        <v>5</v>
      </c>
      <c r="F35" t="s">
        <v>32</v>
      </c>
      <c r="G35">
        <v>38</v>
      </c>
      <c r="N35">
        <v>0</v>
      </c>
      <c r="P35" t="s">
        <v>213</v>
      </c>
      <c r="Q35" t="s">
        <v>219</v>
      </c>
      <c r="R35" t="s">
        <v>1</v>
      </c>
      <c r="S35" t="s">
        <v>0</v>
      </c>
      <c r="T35" s="2">
        <v>10502750</v>
      </c>
      <c r="U35">
        <v>5.8</v>
      </c>
      <c r="W35" s="7" t="s">
        <v>220</v>
      </c>
    </row>
    <row r="36" spans="1:23">
      <c r="A36" t="s">
        <v>7</v>
      </c>
      <c r="B36">
        <v>2017</v>
      </c>
      <c r="C36" t="s">
        <v>6</v>
      </c>
      <c r="E36" t="s">
        <v>5</v>
      </c>
      <c r="F36" t="s">
        <v>31</v>
      </c>
      <c r="G36">
        <v>39</v>
      </c>
      <c r="N36">
        <v>0</v>
      </c>
      <c r="P36" t="s">
        <v>213</v>
      </c>
      <c r="Q36" t="s">
        <v>219</v>
      </c>
      <c r="R36" t="s">
        <v>1</v>
      </c>
      <c r="S36" t="s">
        <v>0</v>
      </c>
      <c r="T36" s="2">
        <v>1313868</v>
      </c>
      <c r="U36">
        <v>4.5999999999999996</v>
      </c>
      <c r="W36" s="7" t="s">
        <v>220</v>
      </c>
    </row>
    <row r="37" spans="1:23">
      <c r="A37" t="s">
        <v>7</v>
      </c>
      <c r="B37">
        <v>2017</v>
      </c>
      <c r="C37" t="s">
        <v>6</v>
      </c>
      <c r="E37" t="s">
        <v>5</v>
      </c>
      <c r="F37" t="s">
        <v>30</v>
      </c>
      <c r="G37">
        <v>40</v>
      </c>
      <c r="N37">
        <v>0</v>
      </c>
      <c r="P37" t="s">
        <v>213</v>
      </c>
      <c r="Q37" t="s">
        <v>219</v>
      </c>
      <c r="R37" t="s">
        <v>1</v>
      </c>
      <c r="S37" t="s">
        <v>0</v>
      </c>
      <c r="T37" s="2">
        <v>22303817</v>
      </c>
      <c r="U37">
        <v>2.6</v>
      </c>
      <c r="W37" s="7" t="s">
        <v>220</v>
      </c>
    </row>
    <row r="38" spans="1:23">
      <c r="A38" t="s">
        <v>7</v>
      </c>
      <c r="B38">
        <v>2017</v>
      </c>
      <c r="C38" t="s">
        <v>6</v>
      </c>
      <c r="E38" t="s">
        <v>5</v>
      </c>
      <c r="F38" t="s">
        <v>29</v>
      </c>
      <c r="G38">
        <v>41</v>
      </c>
      <c r="N38">
        <v>0</v>
      </c>
      <c r="P38" t="s">
        <v>213</v>
      </c>
      <c r="Q38" t="s">
        <v>219</v>
      </c>
      <c r="R38" t="s">
        <v>1</v>
      </c>
      <c r="S38" t="s">
        <v>0</v>
      </c>
      <c r="T38" s="2">
        <v>10473033</v>
      </c>
      <c r="U38">
        <v>4.9000000000000004</v>
      </c>
      <c r="W38" s="7" t="s">
        <v>220</v>
      </c>
    </row>
    <row r="39" spans="1:23">
      <c r="A39" t="s">
        <v>7</v>
      </c>
      <c r="B39">
        <v>2017</v>
      </c>
      <c r="C39" t="s">
        <v>6</v>
      </c>
      <c r="E39" t="s">
        <v>5</v>
      </c>
      <c r="F39" t="s">
        <v>28</v>
      </c>
      <c r="G39">
        <v>42</v>
      </c>
      <c r="N39">
        <v>0</v>
      </c>
      <c r="P39" t="s">
        <v>213</v>
      </c>
      <c r="Q39" t="s">
        <v>219</v>
      </c>
      <c r="R39" t="s">
        <v>1</v>
      </c>
      <c r="S39" t="s">
        <v>0</v>
      </c>
      <c r="T39" s="2">
        <v>989275</v>
      </c>
      <c r="U39">
        <v>3.5</v>
      </c>
      <c r="W39" s="7" t="s">
        <v>220</v>
      </c>
    </row>
    <row r="40" spans="1:23">
      <c r="A40" t="s">
        <v>7</v>
      </c>
      <c r="B40">
        <v>2017</v>
      </c>
      <c r="C40" t="s">
        <v>6</v>
      </c>
      <c r="E40" t="s">
        <v>5</v>
      </c>
      <c r="F40" t="s">
        <v>27</v>
      </c>
      <c r="G40">
        <v>44</v>
      </c>
      <c r="N40">
        <v>0</v>
      </c>
      <c r="P40" t="s">
        <v>213</v>
      </c>
      <c r="Q40" t="s">
        <v>219</v>
      </c>
      <c r="R40" t="s">
        <v>1</v>
      </c>
      <c r="S40" t="s">
        <v>0</v>
      </c>
      <c r="T40" s="2">
        <v>8108</v>
      </c>
      <c r="U40">
        <v>13.1</v>
      </c>
      <c r="W40" s="7" t="s">
        <v>220</v>
      </c>
    </row>
    <row r="41" spans="1:23">
      <c r="A41" t="s">
        <v>7</v>
      </c>
      <c r="B41">
        <v>2017</v>
      </c>
      <c r="C41" t="s">
        <v>6</v>
      </c>
      <c r="E41" t="s">
        <v>5</v>
      </c>
      <c r="F41" t="s">
        <v>26</v>
      </c>
      <c r="G41">
        <v>45</v>
      </c>
      <c r="N41">
        <v>0</v>
      </c>
      <c r="P41" t="s">
        <v>213</v>
      </c>
      <c r="Q41" t="s">
        <v>219</v>
      </c>
      <c r="R41" t="s">
        <v>1</v>
      </c>
      <c r="S41" t="s">
        <v>0</v>
      </c>
      <c r="T41" s="2">
        <v>797016</v>
      </c>
      <c r="U41">
        <v>6</v>
      </c>
      <c r="W41" s="7" t="s">
        <v>220</v>
      </c>
    </row>
    <row r="42" spans="1:23">
      <c r="A42" t="s">
        <v>7</v>
      </c>
      <c r="B42">
        <v>2017</v>
      </c>
      <c r="C42" t="s">
        <v>6</v>
      </c>
      <c r="E42" t="s">
        <v>5</v>
      </c>
      <c r="F42" t="s">
        <v>25</v>
      </c>
      <c r="G42">
        <v>46</v>
      </c>
      <c r="N42">
        <v>0</v>
      </c>
      <c r="P42" t="s">
        <v>213</v>
      </c>
      <c r="Q42" t="s">
        <v>219</v>
      </c>
      <c r="R42" t="s">
        <v>1</v>
      </c>
      <c r="S42" t="s">
        <v>0</v>
      </c>
      <c r="T42" s="2">
        <v>22669877</v>
      </c>
      <c r="U42">
        <v>3.7</v>
      </c>
      <c r="W42" s="7" t="s">
        <v>220</v>
      </c>
    </row>
    <row r="43" spans="1:23">
      <c r="A43" t="s">
        <v>7</v>
      </c>
      <c r="B43">
        <v>2017</v>
      </c>
      <c r="C43" t="s">
        <v>6</v>
      </c>
      <c r="E43" t="s">
        <v>5</v>
      </c>
      <c r="F43" t="s">
        <v>24</v>
      </c>
      <c r="G43">
        <v>47</v>
      </c>
      <c r="N43">
        <v>0</v>
      </c>
      <c r="P43" t="s">
        <v>213</v>
      </c>
      <c r="Q43" t="s">
        <v>219</v>
      </c>
      <c r="R43" t="s">
        <v>1</v>
      </c>
      <c r="S43" t="s">
        <v>0</v>
      </c>
      <c r="T43" s="2">
        <v>3498309</v>
      </c>
      <c r="U43">
        <v>4</v>
      </c>
      <c r="W43" s="7" t="s">
        <v>220</v>
      </c>
    </row>
    <row r="44" spans="1:23">
      <c r="A44" t="s">
        <v>7</v>
      </c>
      <c r="B44">
        <v>2017</v>
      </c>
      <c r="C44" t="s">
        <v>6</v>
      </c>
      <c r="E44" t="s">
        <v>5</v>
      </c>
      <c r="F44" t="s">
        <v>22</v>
      </c>
      <c r="G44">
        <v>48</v>
      </c>
      <c r="N44">
        <v>0</v>
      </c>
      <c r="P44" t="s">
        <v>213</v>
      </c>
      <c r="Q44" t="s">
        <v>219</v>
      </c>
      <c r="R44" t="s">
        <v>1</v>
      </c>
      <c r="S44" t="s">
        <v>0</v>
      </c>
      <c r="T44" s="2">
        <v>96488550</v>
      </c>
      <c r="U44">
        <v>3</v>
      </c>
      <c r="W44" s="7" t="s">
        <v>220</v>
      </c>
    </row>
    <row r="45" spans="1:23">
      <c r="A45" t="s">
        <v>7</v>
      </c>
      <c r="B45">
        <v>2017</v>
      </c>
      <c r="C45" t="s">
        <v>6</v>
      </c>
      <c r="E45" t="s">
        <v>5</v>
      </c>
      <c r="F45" t="s">
        <v>19</v>
      </c>
      <c r="G45">
        <v>49</v>
      </c>
      <c r="N45">
        <v>0</v>
      </c>
      <c r="P45" t="s">
        <v>213</v>
      </c>
      <c r="Q45" t="s">
        <v>219</v>
      </c>
      <c r="R45" t="s">
        <v>1</v>
      </c>
      <c r="S45" t="s">
        <v>0</v>
      </c>
      <c r="T45" s="2">
        <v>8895343</v>
      </c>
      <c r="U45">
        <v>1.6</v>
      </c>
      <c r="W45" s="7" t="s">
        <v>220</v>
      </c>
    </row>
    <row r="46" spans="1:23">
      <c r="A46" t="s">
        <v>7</v>
      </c>
      <c r="B46">
        <v>2017</v>
      </c>
      <c r="C46" t="s">
        <v>6</v>
      </c>
      <c r="E46" t="s">
        <v>5</v>
      </c>
      <c r="F46" t="s">
        <v>18</v>
      </c>
      <c r="G46">
        <v>50</v>
      </c>
      <c r="N46">
        <v>0</v>
      </c>
      <c r="P46" t="s">
        <v>213</v>
      </c>
      <c r="Q46" t="s">
        <v>219</v>
      </c>
      <c r="R46" t="s">
        <v>1</v>
      </c>
      <c r="S46" t="s">
        <v>0</v>
      </c>
      <c r="T46" s="2">
        <v>158304</v>
      </c>
      <c r="U46">
        <v>7.8</v>
      </c>
      <c r="W46" s="7" t="s">
        <v>220</v>
      </c>
    </row>
    <row r="47" spans="1:23">
      <c r="A47" t="s">
        <v>7</v>
      </c>
      <c r="B47">
        <v>2017</v>
      </c>
      <c r="C47" t="s">
        <v>6</v>
      </c>
      <c r="E47" t="s">
        <v>5</v>
      </c>
      <c r="F47" t="s">
        <v>17</v>
      </c>
      <c r="G47">
        <v>51</v>
      </c>
      <c r="N47">
        <v>0</v>
      </c>
      <c r="P47" t="s">
        <v>213</v>
      </c>
      <c r="Q47" t="s">
        <v>219</v>
      </c>
      <c r="R47" t="s">
        <v>1</v>
      </c>
      <c r="S47" t="s">
        <v>0</v>
      </c>
      <c r="T47" s="2">
        <v>2597002</v>
      </c>
      <c r="U47">
        <v>2.2999999999999998</v>
      </c>
      <c r="W47" s="7" t="s">
        <v>220</v>
      </c>
    </row>
    <row r="48" spans="1:23">
      <c r="A48" t="s">
        <v>7</v>
      </c>
      <c r="B48">
        <v>2017</v>
      </c>
      <c r="C48" t="s">
        <v>6</v>
      </c>
      <c r="E48" t="s">
        <v>5</v>
      </c>
      <c r="F48" t="s">
        <v>14</v>
      </c>
      <c r="G48">
        <v>53</v>
      </c>
      <c r="N48">
        <v>0</v>
      </c>
      <c r="P48" t="s">
        <v>213</v>
      </c>
      <c r="Q48" t="s">
        <v>219</v>
      </c>
      <c r="R48" t="s">
        <v>1</v>
      </c>
      <c r="S48" t="s">
        <v>0</v>
      </c>
      <c r="T48" s="2">
        <v>5860157</v>
      </c>
      <c r="U48">
        <v>2.2999999999999998</v>
      </c>
      <c r="W48" s="7" t="s">
        <v>220</v>
      </c>
    </row>
    <row r="49" spans="1:23">
      <c r="A49" t="s">
        <v>7</v>
      </c>
      <c r="B49">
        <v>2017</v>
      </c>
      <c r="C49" t="s">
        <v>6</v>
      </c>
      <c r="E49" t="s">
        <v>5</v>
      </c>
      <c r="F49" t="s">
        <v>11</v>
      </c>
      <c r="G49">
        <v>54</v>
      </c>
      <c r="N49">
        <v>0</v>
      </c>
      <c r="P49" t="s">
        <v>213</v>
      </c>
      <c r="Q49" t="s">
        <v>219</v>
      </c>
      <c r="R49" t="s">
        <v>1</v>
      </c>
      <c r="S49" t="s">
        <v>0</v>
      </c>
      <c r="T49" s="2">
        <v>1472080</v>
      </c>
      <c r="U49">
        <v>5.2</v>
      </c>
      <c r="W49" s="7" t="s">
        <v>220</v>
      </c>
    </row>
    <row r="50" spans="1:23">
      <c r="A50" t="s">
        <v>7</v>
      </c>
      <c r="B50">
        <v>2017</v>
      </c>
      <c r="C50" t="s">
        <v>6</v>
      </c>
      <c r="E50" t="s">
        <v>5</v>
      </c>
      <c r="F50" t="s">
        <v>10</v>
      </c>
      <c r="G50">
        <v>55</v>
      </c>
      <c r="N50">
        <v>0</v>
      </c>
      <c r="P50" t="s">
        <v>213</v>
      </c>
      <c r="Q50" t="s">
        <v>219</v>
      </c>
      <c r="R50" t="s">
        <v>1</v>
      </c>
      <c r="S50" t="s">
        <v>0</v>
      </c>
      <c r="T50" s="2">
        <v>1579325</v>
      </c>
      <c r="U50">
        <v>3.5</v>
      </c>
      <c r="W50" s="7" t="s">
        <v>220</v>
      </c>
    </row>
    <row r="51" spans="1:23">
      <c r="A51" t="s">
        <v>7</v>
      </c>
      <c r="B51">
        <v>2017</v>
      </c>
      <c r="C51" t="s">
        <v>6</v>
      </c>
      <c r="E51" t="s">
        <v>5</v>
      </c>
      <c r="F51" t="s">
        <v>4</v>
      </c>
      <c r="G51">
        <v>56</v>
      </c>
      <c r="N51">
        <v>0</v>
      </c>
      <c r="P51" t="s">
        <v>213</v>
      </c>
      <c r="Q51" t="s">
        <v>219</v>
      </c>
      <c r="R51" t="s">
        <v>1</v>
      </c>
      <c r="S51" t="s">
        <v>0</v>
      </c>
      <c r="T51" s="2">
        <v>26491427</v>
      </c>
      <c r="U51">
        <v>12</v>
      </c>
      <c r="W51" s="7" t="s">
        <v>220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702C-67C3-4E5B-99BA-BFF7A578283E}">
  <sheetPr codeName="Sheet10">
    <tabColor rgb="FFFF0000"/>
  </sheetPr>
  <dimension ref="B22:P46"/>
  <sheetViews>
    <sheetView topLeftCell="A19" workbookViewId="0">
      <selection activeCell="I32" sqref="I32"/>
    </sheetView>
  </sheetViews>
  <sheetFormatPr defaultRowHeight="15"/>
  <cols>
    <col min="4" max="4" width="11.85546875" bestFit="1" customWidth="1"/>
    <col min="7" max="7" width="11.85546875" bestFit="1" customWidth="1"/>
    <col min="12" max="12" width="9.42578125" bestFit="1" customWidth="1"/>
  </cols>
  <sheetData>
    <row r="22" spans="2:16">
      <c r="B22" t="s">
        <v>117</v>
      </c>
      <c r="N22" t="s">
        <v>116</v>
      </c>
      <c r="O22" t="s">
        <v>115</v>
      </c>
    </row>
    <row r="23" spans="2:16">
      <c r="M23">
        <v>1</v>
      </c>
      <c r="N23" t="s">
        <v>114</v>
      </c>
      <c r="O23">
        <v>30163800</v>
      </c>
      <c r="P23">
        <f>O23/SUM(O26, O23)</f>
        <v>0.76410090130255703</v>
      </c>
    </row>
    <row r="24" spans="2:16">
      <c r="B24" t="s">
        <v>113</v>
      </c>
      <c r="D24">
        <f>42694001000-25288100000</f>
        <v>17405901000</v>
      </c>
      <c r="E24">
        <f>(42694001000-25288100000)/42694001000</f>
        <v>0.40768961897012185</v>
      </c>
      <c r="G24" s="6">
        <f>42694001000*P26</f>
        <v>10071476355.687731</v>
      </c>
      <c r="M24">
        <v>2</v>
      </c>
      <c r="N24" t="s">
        <v>112</v>
      </c>
      <c r="O24">
        <v>183515</v>
      </c>
    </row>
    <row r="25" spans="2:16">
      <c r="B25" t="s">
        <v>111</v>
      </c>
      <c r="D25">
        <f>1060676700+42694001000+35898712000+299994000</f>
        <v>79953383700</v>
      </c>
      <c r="G25" s="6"/>
      <c r="M25">
        <v>3</v>
      </c>
      <c r="N25" t="s">
        <v>110</v>
      </c>
      <c r="O25">
        <v>2698636</v>
      </c>
    </row>
    <row r="26" spans="2:16">
      <c r="B26" t="s">
        <v>109</v>
      </c>
      <c r="D26" s="5">
        <f>D24/D25</f>
        <v>0.21770061746617486</v>
      </c>
      <c r="G26" s="4">
        <f>G24/D25</f>
        <v>0.12596685580535011</v>
      </c>
      <c r="M26">
        <v>4</v>
      </c>
      <c r="N26" t="s">
        <v>108</v>
      </c>
      <c r="O26">
        <v>9312400</v>
      </c>
      <c r="P26">
        <f>O26/SUM(O26,O23)</f>
        <v>0.23589909869744302</v>
      </c>
    </row>
    <row r="27" spans="2:16">
      <c r="M27">
        <v>5</v>
      </c>
      <c r="N27" t="s">
        <v>107</v>
      </c>
      <c r="O27">
        <v>417766628</v>
      </c>
    </row>
    <row r="28" spans="2:16">
      <c r="M28">
        <v>6</v>
      </c>
      <c r="N28" t="s">
        <v>106</v>
      </c>
      <c r="O28">
        <v>72000</v>
      </c>
    </row>
    <row r="29" spans="2:16">
      <c r="M29">
        <v>7</v>
      </c>
      <c r="N29" t="s">
        <v>105</v>
      </c>
      <c r="O29">
        <v>73123900</v>
      </c>
    </row>
    <row r="33" spans="3:12">
      <c r="C33">
        <v>1</v>
      </c>
      <c r="D33" t="s">
        <v>104</v>
      </c>
      <c r="F33" t="str">
        <f t="shared" ref="F33:F42" si="0">_xlfn.CONCAT("'",D33,"'")</f>
        <v>'Beef Cattle'</v>
      </c>
      <c r="L33">
        <v>64.5</v>
      </c>
    </row>
    <row r="34" spans="3:12">
      <c r="C34">
        <v>2</v>
      </c>
      <c r="D34" t="s">
        <v>103</v>
      </c>
      <c r="F34" t="str">
        <f t="shared" si="0"/>
        <v>'Hogs'</v>
      </c>
      <c r="L34">
        <v>61.8</v>
      </c>
    </row>
    <row r="35" spans="3:12">
      <c r="C35">
        <v>3</v>
      </c>
      <c r="D35" t="s">
        <v>102</v>
      </c>
      <c r="F35" t="str">
        <f t="shared" si="0"/>
        <v>'Broilers'</v>
      </c>
      <c r="L35">
        <v>60.8</v>
      </c>
    </row>
    <row r="36" spans="3:12">
      <c r="C36">
        <v>4</v>
      </c>
      <c r="D36" t="s">
        <v>101</v>
      </c>
      <c r="F36" t="str">
        <f t="shared" si="0"/>
        <v>'Dairy Cattle'</v>
      </c>
      <c r="L36">
        <v>49.8</v>
      </c>
    </row>
    <row r="37" spans="3:12">
      <c r="C37">
        <v>5</v>
      </c>
      <c r="D37" t="s">
        <v>100</v>
      </c>
      <c r="F37" t="str">
        <f t="shared" si="0"/>
        <v>'Egg-Layers'</v>
      </c>
      <c r="L37">
        <v>19.2</v>
      </c>
    </row>
    <row r="38" spans="3:12">
      <c r="C38">
        <v>6</v>
      </c>
      <c r="D38" t="s">
        <v>99</v>
      </c>
      <c r="F38" t="str">
        <f t="shared" si="0"/>
        <v>'Turkeys'</v>
      </c>
      <c r="L38">
        <v>10.6</v>
      </c>
    </row>
    <row r="39" spans="3:12">
      <c r="C39">
        <v>7</v>
      </c>
      <c r="D39" t="s">
        <v>98</v>
      </c>
      <c r="F39" t="str">
        <f t="shared" si="0"/>
        <v>'Pets (cats and dogs)'</v>
      </c>
      <c r="L39">
        <v>8.6</v>
      </c>
    </row>
    <row r="40" spans="3:12">
      <c r="C40">
        <v>8</v>
      </c>
      <c r="D40" t="s">
        <v>97</v>
      </c>
      <c r="F40" t="str">
        <f t="shared" si="0"/>
        <v>'Horses'</v>
      </c>
      <c r="L40">
        <v>7.7</v>
      </c>
    </row>
    <row r="41" spans="3:12">
      <c r="C41">
        <v>9</v>
      </c>
      <c r="D41" t="s">
        <v>96</v>
      </c>
      <c r="F41" t="str">
        <f t="shared" si="0"/>
        <v>'Aquaculture'</v>
      </c>
      <c r="L41" s="3">
        <v>0.61299999999999999</v>
      </c>
    </row>
    <row r="42" spans="3:12">
      <c r="C42">
        <v>10</v>
      </c>
      <c r="D42" t="s">
        <v>95</v>
      </c>
      <c r="F42" t="str">
        <f t="shared" si="0"/>
        <v>'Sheep and Meat Goats'</v>
      </c>
      <c r="L42" s="3">
        <v>0.13878299999999999</v>
      </c>
    </row>
    <row r="45" spans="3:12">
      <c r="F45" t="str">
        <f>_xlfn.TEXTJOIN(",", TRUE, F33:F42)</f>
        <v>'Beef Cattle','Hogs','Broilers','Dairy Cattle','Egg-Layers','Turkeys','Pets (cats and dogs)','Horses','Aquaculture','Sheep and Meat Goats'</v>
      </c>
    </row>
    <row r="46" spans="3:12">
      <c r="F46" t="str">
        <f>_xlfn.TEXTJOIN(",", TRUE, L33:L42)</f>
        <v>64.5,61.8,60.8,49.8,19.2,10.6,8.6,7.7,0.613,0.138783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6822-D5F1-4697-8A48-6F86DB2AA171}">
  <sheetPr>
    <tabColor rgb="FFFF0000"/>
  </sheetPr>
  <dimension ref="A1:X1359"/>
  <sheetViews>
    <sheetView tabSelected="1" workbookViewId="0">
      <selection activeCell="X14" sqref="X14"/>
    </sheetView>
  </sheetViews>
  <sheetFormatPr defaultRowHeight="15"/>
  <sheetData>
    <row r="1" spans="1:24">
      <c r="A1" t="s">
        <v>88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t="s">
        <v>69</v>
      </c>
      <c r="U1" t="s">
        <v>68</v>
      </c>
    </row>
    <row r="2" spans="1:24">
      <c r="A2" t="s">
        <v>7</v>
      </c>
      <c r="B2">
        <v>2017</v>
      </c>
      <c r="C2" t="s">
        <v>94</v>
      </c>
      <c r="E2" t="s">
        <v>67</v>
      </c>
      <c r="F2" t="s">
        <v>66</v>
      </c>
      <c r="N2">
        <v>0</v>
      </c>
      <c r="P2" t="s">
        <v>224</v>
      </c>
      <c r="Q2" t="s">
        <v>223</v>
      </c>
      <c r="R2" t="s">
        <v>222</v>
      </c>
      <c r="S2" t="s">
        <v>236</v>
      </c>
      <c r="T2" s="2">
        <v>94369</v>
      </c>
      <c r="U2">
        <v>4.5999999999999996</v>
      </c>
    </row>
    <row r="3" spans="1:24">
      <c r="A3" t="s">
        <v>7</v>
      </c>
      <c r="B3">
        <v>2017</v>
      </c>
      <c r="C3" t="s">
        <v>94</v>
      </c>
      <c r="E3" t="s">
        <v>67</v>
      </c>
      <c r="F3" t="s">
        <v>66</v>
      </c>
      <c r="N3">
        <v>0</v>
      </c>
      <c r="P3" t="s">
        <v>224</v>
      </c>
      <c r="Q3" t="s">
        <v>223</v>
      </c>
      <c r="R3" t="s">
        <v>222</v>
      </c>
      <c r="S3" t="s">
        <v>235</v>
      </c>
      <c r="T3" s="2">
        <v>24376</v>
      </c>
      <c r="U3">
        <v>8.6999999999999993</v>
      </c>
    </row>
    <row r="4" spans="1:24">
      <c r="A4" t="s">
        <v>7</v>
      </c>
      <c r="B4">
        <v>2017</v>
      </c>
      <c r="C4" t="s">
        <v>94</v>
      </c>
      <c r="E4" t="s">
        <v>67</v>
      </c>
      <c r="F4" t="s">
        <v>66</v>
      </c>
      <c r="N4">
        <v>0</v>
      </c>
      <c r="P4" t="s">
        <v>224</v>
      </c>
      <c r="Q4" t="s">
        <v>223</v>
      </c>
      <c r="R4" t="s">
        <v>222</v>
      </c>
      <c r="S4" t="s">
        <v>234</v>
      </c>
      <c r="T4" s="2">
        <v>28222</v>
      </c>
      <c r="U4">
        <v>9.8000000000000007</v>
      </c>
      <c r="X4" s="8" t="s">
        <v>239</v>
      </c>
    </row>
    <row r="5" spans="1:24">
      <c r="A5" t="s">
        <v>7</v>
      </c>
      <c r="B5">
        <v>2017</v>
      </c>
      <c r="C5" t="s">
        <v>94</v>
      </c>
      <c r="E5" t="s">
        <v>67</v>
      </c>
      <c r="F5" t="s">
        <v>66</v>
      </c>
      <c r="N5">
        <v>0</v>
      </c>
      <c r="P5" t="s">
        <v>224</v>
      </c>
      <c r="Q5" t="s">
        <v>223</v>
      </c>
      <c r="R5" t="s">
        <v>222</v>
      </c>
      <c r="S5" t="s">
        <v>233</v>
      </c>
      <c r="T5" s="2">
        <v>11555</v>
      </c>
      <c r="U5">
        <v>8.5</v>
      </c>
    </row>
    <row r="6" spans="1:24">
      <c r="A6" t="s">
        <v>7</v>
      </c>
      <c r="B6">
        <v>2017</v>
      </c>
      <c r="C6" t="s">
        <v>94</v>
      </c>
      <c r="E6" t="s">
        <v>67</v>
      </c>
      <c r="F6" t="s">
        <v>66</v>
      </c>
      <c r="N6">
        <v>0</v>
      </c>
      <c r="P6" t="s">
        <v>224</v>
      </c>
      <c r="Q6" t="s">
        <v>223</v>
      </c>
      <c r="R6" t="s">
        <v>222</v>
      </c>
      <c r="S6" t="s">
        <v>232</v>
      </c>
      <c r="T6" s="2">
        <v>283421</v>
      </c>
      <c r="U6">
        <v>5.0999999999999996</v>
      </c>
    </row>
    <row r="7" spans="1:24">
      <c r="A7" t="s">
        <v>7</v>
      </c>
      <c r="B7">
        <v>2017</v>
      </c>
      <c r="C7" t="s">
        <v>94</v>
      </c>
      <c r="E7" t="s">
        <v>67</v>
      </c>
      <c r="F7" t="s">
        <v>66</v>
      </c>
      <c r="N7">
        <v>0</v>
      </c>
      <c r="P7" t="s">
        <v>224</v>
      </c>
      <c r="Q7" t="s">
        <v>223</v>
      </c>
      <c r="R7" t="s">
        <v>222</v>
      </c>
      <c r="S7" t="s">
        <v>237</v>
      </c>
      <c r="T7" s="2">
        <v>2207</v>
      </c>
      <c r="U7">
        <v>34.799999999999997</v>
      </c>
    </row>
    <row r="8" spans="1:24">
      <c r="A8" t="s">
        <v>7</v>
      </c>
      <c r="B8">
        <v>2017</v>
      </c>
      <c r="C8" t="s">
        <v>94</v>
      </c>
      <c r="E8" t="s">
        <v>67</v>
      </c>
      <c r="F8" t="s">
        <v>66</v>
      </c>
      <c r="N8">
        <v>0</v>
      </c>
      <c r="P8" t="s">
        <v>224</v>
      </c>
      <c r="Q8" t="s">
        <v>223</v>
      </c>
      <c r="R8" t="s">
        <v>222</v>
      </c>
      <c r="S8" t="s">
        <v>238</v>
      </c>
      <c r="T8" s="2">
        <v>1947</v>
      </c>
      <c r="U8">
        <v>16.600000000000001</v>
      </c>
    </row>
    <row r="9" spans="1:24">
      <c r="A9" t="s">
        <v>7</v>
      </c>
      <c r="B9">
        <v>2017</v>
      </c>
      <c r="C9" t="s">
        <v>94</v>
      </c>
      <c r="E9" t="s">
        <v>67</v>
      </c>
      <c r="F9" t="s">
        <v>66</v>
      </c>
      <c r="N9">
        <v>0</v>
      </c>
      <c r="P9" t="s">
        <v>224</v>
      </c>
      <c r="Q9" t="s">
        <v>223</v>
      </c>
      <c r="R9" t="s">
        <v>222</v>
      </c>
      <c r="S9" t="s">
        <v>231</v>
      </c>
      <c r="T9" s="2">
        <v>279267</v>
      </c>
      <c r="U9">
        <v>5.0999999999999996</v>
      </c>
    </row>
    <row r="10" spans="1:24">
      <c r="A10" t="s">
        <v>7</v>
      </c>
      <c r="B10">
        <v>2017</v>
      </c>
      <c r="C10" t="s">
        <v>94</v>
      </c>
      <c r="E10" t="s">
        <v>67</v>
      </c>
      <c r="F10" t="s">
        <v>66</v>
      </c>
      <c r="N10">
        <v>0</v>
      </c>
      <c r="P10" t="s">
        <v>224</v>
      </c>
      <c r="Q10" t="s">
        <v>223</v>
      </c>
      <c r="R10" t="s">
        <v>222</v>
      </c>
      <c r="S10" t="s">
        <v>230</v>
      </c>
      <c r="T10" s="2">
        <v>715776</v>
      </c>
      <c r="U10">
        <v>3</v>
      </c>
    </row>
    <row r="11" spans="1:24">
      <c r="A11" t="s">
        <v>7</v>
      </c>
      <c r="B11">
        <v>2017</v>
      </c>
      <c r="C11" t="s">
        <v>94</v>
      </c>
      <c r="E11" t="s">
        <v>67</v>
      </c>
      <c r="F11" t="s">
        <v>66</v>
      </c>
      <c r="N11">
        <v>0</v>
      </c>
      <c r="P11" t="s">
        <v>224</v>
      </c>
      <c r="Q11" t="s">
        <v>223</v>
      </c>
      <c r="R11" t="s">
        <v>222</v>
      </c>
      <c r="S11" t="s">
        <v>229</v>
      </c>
      <c r="T11" s="2">
        <v>14803</v>
      </c>
      <c r="U11">
        <v>7.3</v>
      </c>
    </row>
    <row r="12" spans="1:24">
      <c r="A12" t="s">
        <v>7</v>
      </c>
      <c r="B12">
        <v>2017</v>
      </c>
      <c r="C12" t="s">
        <v>94</v>
      </c>
      <c r="E12" t="s">
        <v>67</v>
      </c>
      <c r="F12" t="s">
        <v>66</v>
      </c>
      <c r="N12">
        <v>0</v>
      </c>
      <c r="P12" t="s">
        <v>224</v>
      </c>
      <c r="Q12" t="s">
        <v>223</v>
      </c>
      <c r="R12" t="s">
        <v>222</v>
      </c>
      <c r="S12" t="s">
        <v>228</v>
      </c>
      <c r="T12" s="2">
        <v>54615</v>
      </c>
      <c r="U12">
        <v>5</v>
      </c>
    </row>
    <row r="13" spans="1:24">
      <c r="A13" t="s">
        <v>7</v>
      </c>
      <c r="B13">
        <v>2017</v>
      </c>
      <c r="C13" t="s">
        <v>94</v>
      </c>
      <c r="E13" t="s">
        <v>67</v>
      </c>
      <c r="F13" t="s">
        <v>66</v>
      </c>
      <c r="N13">
        <v>0</v>
      </c>
      <c r="P13" t="s">
        <v>224</v>
      </c>
      <c r="Q13" t="s">
        <v>223</v>
      </c>
      <c r="R13" t="s">
        <v>222</v>
      </c>
      <c r="S13" t="s">
        <v>227</v>
      </c>
      <c r="T13" s="2">
        <v>14890</v>
      </c>
      <c r="U13">
        <v>6.3</v>
      </c>
    </row>
    <row r="14" spans="1:24">
      <c r="A14" t="s">
        <v>7</v>
      </c>
      <c r="B14">
        <v>2017</v>
      </c>
      <c r="C14" t="s">
        <v>94</v>
      </c>
      <c r="E14" t="s">
        <v>67</v>
      </c>
      <c r="F14" t="s">
        <v>66</v>
      </c>
      <c r="N14">
        <v>0</v>
      </c>
      <c r="P14" t="s">
        <v>224</v>
      </c>
      <c r="Q14" t="s">
        <v>223</v>
      </c>
      <c r="R14" t="s">
        <v>222</v>
      </c>
      <c r="S14" t="s">
        <v>226</v>
      </c>
      <c r="T14" s="2">
        <v>35584</v>
      </c>
      <c r="U14">
        <v>11.9</v>
      </c>
    </row>
    <row r="15" spans="1:24">
      <c r="A15" t="s">
        <v>7</v>
      </c>
      <c r="B15">
        <v>2017</v>
      </c>
      <c r="C15" t="s">
        <v>94</v>
      </c>
      <c r="E15" t="s">
        <v>67</v>
      </c>
      <c r="F15" t="s">
        <v>66</v>
      </c>
      <c r="N15">
        <v>0</v>
      </c>
      <c r="P15" t="s">
        <v>224</v>
      </c>
      <c r="Q15" t="s">
        <v>223</v>
      </c>
      <c r="R15" t="s">
        <v>222</v>
      </c>
      <c r="S15" t="s">
        <v>225</v>
      </c>
      <c r="T15" s="2">
        <v>73316</v>
      </c>
      <c r="U15">
        <v>37.5</v>
      </c>
    </row>
    <row r="16" spans="1:24">
      <c r="A16" t="s">
        <v>7</v>
      </c>
      <c r="B16">
        <v>2017</v>
      </c>
      <c r="C16" t="s">
        <v>94</v>
      </c>
      <c r="E16" t="s">
        <v>67</v>
      </c>
      <c r="F16" t="s">
        <v>66</v>
      </c>
      <c r="N16">
        <v>0</v>
      </c>
      <c r="P16" t="s">
        <v>224</v>
      </c>
      <c r="Q16" t="s">
        <v>223</v>
      </c>
      <c r="R16" t="s">
        <v>222</v>
      </c>
      <c r="S16" t="s">
        <v>221</v>
      </c>
      <c r="T16" s="2">
        <v>1496362</v>
      </c>
      <c r="U16">
        <v>5.4</v>
      </c>
    </row>
    <row r="17" spans="1:21">
      <c r="A17" t="s">
        <v>7</v>
      </c>
      <c r="B17">
        <v>2017</v>
      </c>
      <c r="C17" t="s">
        <v>94</v>
      </c>
      <c r="E17" t="s">
        <v>5</v>
      </c>
      <c r="F17" t="s">
        <v>65</v>
      </c>
      <c r="G17">
        <v>1</v>
      </c>
      <c r="N17">
        <v>0</v>
      </c>
      <c r="P17" t="s">
        <v>224</v>
      </c>
      <c r="Q17" t="s">
        <v>223</v>
      </c>
      <c r="R17" t="s">
        <v>222</v>
      </c>
      <c r="S17" t="s">
        <v>236</v>
      </c>
      <c r="T17">
        <v>584</v>
      </c>
      <c r="U17">
        <v>21.5</v>
      </c>
    </row>
    <row r="18" spans="1:21">
      <c r="A18" t="s">
        <v>7</v>
      </c>
      <c r="B18">
        <v>2017</v>
      </c>
      <c r="C18" t="s">
        <v>94</v>
      </c>
      <c r="E18" t="s">
        <v>5</v>
      </c>
      <c r="F18" t="s">
        <v>65</v>
      </c>
      <c r="G18">
        <v>1</v>
      </c>
      <c r="N18">
        <v>0</v>
      </c>
      <c r="P18" t="s">
        <v>224</v>
      </c>
      <c r="Q18" t="s">
        <v>223</v>
      </c>
      <c r="R18" t="s">
        <v>222</v>
      </c>
      <c r="S18" t="s">
        <v>235</v>
      </c>
      <c r="T18">
        <v>729</v>
      </c>
      <c r="U18">
        <v>63.9</v>
      </c>
    </row>
    <row r="19" spans="1:21">
      <c r="A19" t="s">
        <v>7</v>
      </c>
      <c r="B19">
        <v>2017</v>
      </c>
      <c r="C19" t="s">
        <v>94</v>
      </c>
      <c r="E19" t="s">
        <v>5</v>
      </c>
      <c r="F19" t="s">
        <v>65</v>
      </c>
      <c r="G19">
        <v>1</v>
      </c>
      <c r="N19">
        <v>0</v>
      </c>
      <c r="P19" t="s">
        <v>224</v>
      </c>
      <c r="Q19" t="s">
        <v>223</v>
      </c>
      <c r="R19" t="s">
        <v>222</v>
      </c>
      <c r="S19" t="s">
        <v>234</v>
      </c>
      <c r="T19">
        <v>553</v>
      </c>
      <c r="U19">
        <v>77.3</v>
      </c>
    </row>
    <row r="20" spans="1:21">
      <c r="A20" t="s">
        <v>7</v>
      </c>
      <c r="B20">
        <v>2017</v>
      </c>
      <c r="C20" t="s">
        <v>94</v>
      </c>
      <c r="E20" t="s">
        <v>5</v>
      </c>
      <c r="F20" t="s">
        <v>65</v>
      </c>
      <c r="G20">
        <v>1</v>
      </c>
      <c r="N20">
        <v>0</v>
      </c>
      <c r="P20" t="s">
        <v>224</v>
      </c>
      <c r="Q20" t="s">
        <v>223</v>
      </c>
      <c r="R20" t="s">
        <v>222</v>
      </c>
      <c r="S20" t="s">
        <v>233</v>
      </c>
      <c r="T20">
        <v>90</v>
      </c>
      <c r="U20">
        <v>27.4</v>
      </c>
    </row>
    <row r="21" spans="1:21">
      <c r="A21" t="s">
        <v>7</v>
      </c>
      <c r="B21">
        <v>2017</v>
      </c>
      <c r="C21" t="s">
        <v>94</v>
      </c>
      <c r="E21" t="s">
        <v>5</v>
      </c>
      <c r="F21" t="s">
        <v>65</v>
      </c>
      <c r="G21">
        <v>1</v>
      </c>
      <c r="N21">
        <v>0</v>
      </c>
      <c r="P21" t="s">
        <v>224</v>
      </c>
      <c r="Q21" t="s">
        <v>223</v>
      </c>
      <c r="R21" t="s">
        <v>222</v>
      </c>
      <c r="S21" t="s">
        <v>232</v>
      </c>
      <c r="T21" s="2">
        <v>4745</v>
      </c>
      <c r="U21">
        <v>11.3</v>
      </c>
    </row>
    <row r="22" spans="1:21">
      <c r="A22" t="s">
        <v>7</v>
      </c>
      <c r="B22">
        <v>2017</v>
      </c>
      <c r="C22" t="s">
        <v>94</v>
      </c>
      <c r="E22" t="s">
        <v>5</v>
      </c>
      <c r="F22" t="s">
        <v>65</v>
      </c>
      <c r="G22">
        <v>1</v>
      </c>
      <c r="N22">
        <v>0</v>
      </c>
      <c r="P22" t="s">
        <v>224</v>
      </c>
      <c r="Q22" t="s">
        <v>223</v>
      </c>
      <c r="R22" t="s">
        <v>222</v>
      </c>
      <c r="S22" t="s">
        <v>238</v>
      </c>
      <c r="T22">
        <v>187</v>
      </c>
      <c r="U22">
        <v>0.4</v>
      </c>
    </row>
    <row r="23" spans="1:21">
      <c r="A23" t="s">
        <v>7</v>
      </c>
      <c r="B23">
        <v>2017</v>
      </c>
      <c r="C23" t="s">
        <v>94</v>
      </c>
      <c r="E23" t="s">
        <v>5</v>
      </c>
      <c r="F23" t="s">
        <v>65</v>
      </c>
      <c r="G23">
        <v>1</v>
      </c>
      <c r="N23">
        <v>0</v>
      </c>
      <c r="P23" t="s">
        <v>224</v>
      </c>
      <c r="Q23" t="s">
        <v>223</v>
      </c>
      <c r="R23" t="s">
        <v>222</v>
      </c>
      <c r="S23" t="s">
        <v>231</v>
      </c>
      <c r="T23" s="2">
        <v>4558</v>
      </c>
      <c r="U23">
        <v>11.8</v>
      </c>
    </row>
    <row r="24" spans="1:21">
      <c r="A24" t="s">
        <v>7</v>
      </c>
      <c r="B24">
        <v>2017</v>
      </c>
      <c r="C24" t="s">
        <v>94</v>
      </c>
      <c r="E24" t="s">
        <v>5</v>
      </c>
      <c r="F24" t="s">
        <v>65</v>
      </c>
      <c r="G24">
        <v>1</v>
      </c>
      <c r="N24">
        <v>0</v>
      </c>
      <c r="P24" t="s">
        <v>224</v>
      </c>
      <c r="Q24" t="s">
        <v>223</v>
      </c>
      <c r="R24" t="s">
        <v>222</v>
      </c>
      <c r="S24" t="s">
        <v>230</v>
      </c>
      <c r="T24" s="2">
        <v>12289</v>
      </c>
      <c r="U24">
        <v>4.2</v>
      </c>
    </row>
    <row r="25" spans="1:21">
      <c r="A25" t="s">
        <v>7</v>
      </c>
      <c r="B25">
        <v>2017</v>
      </c>
      <c r="C25" t="s">
        <v>94</v>
      </c>
      <c r="E25" t="s">
        <v>5</v>
      </c>
      <c r="F25" t="s">
        <v>65</v>
      </c>
      <c r="G25">
        <v>1</v>
      </c>
      <c r="N25">
        <v>0</v>
      </c>
      <c r="P25" t="s">
        <v>224</v>
      </c>
      <c r="Q25" t="s">
        <v>223</v>
      </c>
      <c r="R25" t="s">
        <v>222</v>
      </c>
      <c r="S25" t="s">
        <v>228</v>
      </c>
      <c r="T25">
        <v>183</v>
      </c>
      <c r="U25">
        <v>15.8</v>
      </c>
    </row>
    <row r="26" spans="1:21">
      <c r="A26" t="s">
        <v>7</v>
      </c>
      <c r="B26">
        <v>2017</v>
      </c>
      <c r="C26" t="s">
        <v>94</v>
      </c>
      <c r="E26" t="s">
        <v>5</v>
      </c>
      <c r="F26" t="s">
        <v>65</v>
      </c>
      <c r="G26">
        <v>1</v>
      </c>
      <c r="N26">
        <v>0</v>
      </c>
      <c r="P26" t="s">
        <v>224</v>
      </c>
      <c r="Q26" t="s">
        <v>223</v>
      </c>
      <c r="R26" t="s">
        <v>222</v>
      </c>
      <c r="S26" t="s">
        <v>227</v>
      </c>
      <c r="T26">
        <v>186</v>
      </c>
      <c r="U26">
        <v>32.1</v>
      </c>
    </row>
    <row r="27" spans="1:21">
      <c r="A27" t="s">
        <v>7</v>
      </c>
      <c r="B27">
        <v>2017</v>
      </c>
      <c r="C27" t="s">
        <v>94</v>
      </c>
      <c r="E27" t="s">
        <v>5</v>
      </c>
      <c r="F27" t="s">
        <v>65</v>
      </c>
      <c r="G27">
        <v>1</v>
      </c>
      <c r="N27">
        <v>0</v>
      </c>
      <c r="P27" t="s">
        <v>224</v>
      </c>
      <c r="Q27" t="s">
        <v>223</v>
      </c>
      <c r="R27" t="s">
        <v>222</v>
      </c>
      <c r="S27" t="s">
        <v>226</v>
      </c>
      <c r="T27" s="2">
        <v>1454</v>
      </c>
      <c r="U27">
        <v>35.799999999999997</v>
      </c>
    </row>
    <row r="28" spans="1:21">
      <c r="A28" t="s">
        <v>7</v>
      </c>
      <c r="B28">
        <v>2017</v>
      </c>
      <c r="C28" t="s">
        <v>94</v>
      </c>
      <c r="E28" t="s">
        <v>5</v>
      </c>
      <c r="F28" t="s">
        <v>65</v>
      </c>
      <c r="G28">
        <v>1</v>
      </c>
      <c r="N28">
        <v>0</v>
      </c>
      <c r="P28" t="s">
        <v>224</v>
      </c>
      <c r="Q28" t="s">
        <v>223</v>
      </c>
      <c r="R28" t="s">
        <v>222</v>
      </c>
      <c r="S28" t="s">
        <v>225</v>
      </c>
      <c r="T28">
        <v>727</v>
      </c>
      <c r="U28">
        <v>78</v>
      </c>
    </row>
    <row r="29" spans="1:21">
      <c r="A29" t="s">
        <v>7</v>
      </c>
      <c r="B29">
        <v>2017</v>
      </c>
      <c r="C29" t="s">
        <v>94</v>
      </c>
      <c r="E29" t="s">
        <v>5</v>
      </c>
      <c r="F29" t="s">
        <v>65</v>
      </c>
      <c r="G29">
        <v>1</v>
      </c>
      <c r="N29">
        <v>0</v>
      </c>
      <c r="P29" t="s">
        <v>224</v>
      </c>
      <c r="Q29" t="s">
        <v>223</v>
      </c>
      <c r="R29" t="s">
        <v>222</v>
      </c>
      <c r="S29" t="s">
        <v>221</v>
      </c>
      <c r="T29" s="2">
        <v>28182</v>
      </c>
      <c r="U29">
        <v>22.2</v>
      </c>
    </row>
    <row r="30" spans="1:21">
      <c r="A30" t="s">
        <v>7</v>
      </c>
      <c r="B30">
        <v>2017</v>
      </c>
      <c r="C30" t="s">
        <v>94</v>
      </c>
      <c r="E30" t="s">
        <v>5</v>
      </c>
      <c r="F30" t="s">
        <v>64</v>
      </c>
      <c r="G30">
        <v>2</v>
      </c>
      <c r="N30">
        <v>0</v>
      </c>
      <c r="P30" t="s">
        <v>224</v>
      </c>
      <c r="Q30" t="s">
        <v>223</v>
      </c>
      <c r="R30" t="s">
        <v>222</v>
      </c>
      <c r="S30" t="s">
        <v>235</v>
      </c>
      <c r="T30">
        <v>55</v>
      </c>
      <c r="U30" t="s">
        <v>129</v>
      </c>
    </row>
    <row r="31" spans="1:21">
      <c r="A31" t="s">
        <v>7</v>
      </c>
      <c r="B31">
        <v>2017</v>
      </c>
      <c r="C31" t="s">
        <v>94</v>
      </c>
      <c r="E31" t="s">
        <v>5</v>
      </c>
      <c r="F31" t="s">
        <v>64</v>
      </c>
      <c r="G31">
        <v>2</v>
      </c>
      <c r="N31">
        <v>0</v>
      </c>
      <c r="P31" t="s">
        <v>224</v>
      </c>
      <c r="Q31" t="s">
        <v>223</v>
      </c>
      <c r="R31" t="s">
        <v>222</v>
      </c>
      <c r="S31" t="s">
        <v>234</v>
      </c>
      <c r="T31" t="s">
        <v>13</v>
      </c>
      <c r="U31" t="s">
        <v>12</v>
      </c>
    </row>
    <row r="32" spans="1:21">
      <c r="A32" t="s">
        <v>7</v>
      </c>
      <c r="B32">
        <v>2017</v>
      </c>
      <c r="C32" t="s">
        <v>94</v>
      </c>
      <c r="E32" t="s">
        <v>5</v>
      </c>
      <c r="F32" t="s">
        <v>64</v>
      </c>
      <c r="G32">
        <v>2</v>
      </c>
      <c r="N32">
        <v>0</v>
      </c>
      <c r="P32" t="s">
        <v>224</v>
      </c>
      <c r="Q32" t="s">
        <v>223</v>
      </c>
      <c r="R32" t="s">
        <v>222</v>
      </c>
      <c r="S32" t="s">
        <v>233</v>
      </c>
      <c r="T32">
        <v>55</v>
      </c>
      <c r="U32">
        <v>4.3</v>
      </c>
    </row>
    <row r="33" spans="1:21">
      <c r="A33" t="s">
        <v>7</v>
      </c>
      <c r="B33">
        <v>2017</v>
      </c>
      <c r="C33" t="s">
        <v>94</v>
      </c>
      <c r="E33" t="s">
        <v>5</v>
      </c>
      <c r="F33" t="s">
        <v>64</v>
      </c>
      <c r="G33">
        <v>2</v>
      </c>
      <c r="N33">
        <v>0</v>
      </c>
      <c r="P33" t="s">
        <v>224</v>
      </c>
      <c r="Q33" t="s">
        <v>223</v>
      </c>
      <c r="R33" t="s">
        <v>222</v>
      </c>
      <c r="S33" t="s">
        <v>232</v>
      </c>
      <c r="T33">
        <v>203</v>
      </c>
      <c r="U33" t="s">
        <v>129</v>
      </c>
    </row>
    <row r="34" spans="1:21">
      <c r="A34" t="s">
        <v>7</v>
      </c>
      <c r="B34">
        <v>2017</v>
      </c>
      <c r="C34" t="s">
        <v>94</v>
      </c>
      <c r="E34" t="s">
        <v>5</v>
      </c>
      <c r="F34" t="s">
        <v>64</v>
      </c>
      <c r="G34">
        <v>2</v>
      </c>
      <c r="N34">
        <v>0</v>
      </c>
      <c r="P34" t="s">
        <v>224</v>
      </c>
      <c r="Q34" t="s">
        <v>223</v>
      </c>
      <c r="R34" t="s">
        <v>222</v>
      </c>
      <c r="S34" t="s">
        <v>231</v>
      </c>
      <c r="T34">
        <v>203</v>
      </c>
      <c r="U34" t="s">
        <v>129</v>
      </c>
    </row>
    <row r="35" spans="1:21">
      <c r="A35" t="s">
        <v>7</v>
      </c>
      <c r="B35">
        <v>2017</v>
      </c>
      <c r="C35" t="s">
        <v>94</v>
      </c>
      <c r="E35" t="s">
        <v>5</v>
      </c>
      <c r="F35" t="s">
        <v>64</v>
      </c>
      <c r="G35">
        <v>2</v>
      </c>
      <c r="N35">
        <v>0</v>
      </c>
      <c r="P35" t="s">
        <v>224</v>
      </c>
      <c r="Q35" t="s">
        <v>223</v>
      </c>
      <c r="R35" t="s">
        <v>222</v>
      </c>
      <c r="S35" t="s">
        <v>230</v>
      </c>
      <c r="T35">
        <v>516</v>
      </c>
      <c r="U35">
        <v>0.9</v>
      </c>
    </row>
    <row r="36" spans="1:21">
      <c r="A36" t="s">
        <v>7</v>
      </c>
      <c r="B36">
        <v>2017</v>
      </c>
      <c r="C36" t="s">
        <v>94</v>
      </c>
      <c r="E36" t="s">
        <v>5</v>
      </c>
      <c r="F36" t="s">
        <v>64</v>
      </c>
      <c r="G36">
        <v>2</v>
      </c>
      <c r="N36">
        <v>0</v>
      </c>
      <c r="P36" t="s">
        <v>224</v>
      </c>
      <c r="Q36" t="s">
        <v>223</v>
      </c>
      <c r="R36" t="s">
        <v>222</v>
      </c>
      <c r="S36" t="s">
        <v>228</v>
      </c>
      <c r="T36" t="s">
        <v>13</v>
      </c>
      <c r="U36" t="s">
        <v>12</v>
      </c>
    </row>
    <row r="37" spans="1:21">
      <c r="A37" t="s">
        <v>7</v>
      </c>
      <c r="B37">
        <v>2017</v>
      </c>
      <c r="C37" t="s">
        <v>94</v>
      </c>
      <c r="E37" t="s">
        <v>5</v>
      </c>
      <c r="F37" t="s">
        <v>64</v>
      </c>
      <c r="G37">
        <v>2</v>
      </c>
      <c r="N37">
        <v>0</v>
      </c>
      <c r="P37" t="s">
        <v>224</v>
      </c>
      <c r="Q37" t="s">
        <v>223</v>
      </c>
      <c r="R37" t="s">
        <v>222</v>
      </c>
      <c r="S37" t="s">
        <v>227</v>
      </c>
      <c r="T37">
        <v>17</v>
      </c>
      <c r="U37" t="s">
        <v>129</v>
      </c>
    </row>
    <row r="38" spans="1:21">
      <c r="A38" t="s">
        <v>7</v>
      </c>
      <c r="B38">
        <v>2017</v>
      </c>
      <c r="C38" t="s">
        <v>94</v>
      </c>
      <c r="E38" t="s">
        <v>5</v>
      </c>
      <c r="F38" t="s">
        <v>64</v>
      </c>
      <c r="G38">
        <v>2</v>
      </c>
      <c r="N38">
        <v>0</v>
      </c>
      <c r="P38" t="s">
        <v>224</v>
      </c>
      <c r="Q38" t="s">
        <v>223</v>
      </c>
      <c r="R38" t="s">
        <v>222</v>
      </c>
      <c r="S38" t="s">
        <v>226</v>
      </c>
      <c r="T38">
        <v>42</v>
      </c>
      <c r="U38">
        <v>10.8</v>
      </c>
    </row>
    <row r="39" spans="1:21">
      <c r="A39" t="s">
        <v>7</v>
      </c>
      <c r="B39">
        <v>2017</v>
      </c>
      <c r="C39" t="s">
        <v>94</v>
      </c>
      <c r="E39" t="s">
        <v>5</v>
      </c>
      <c r="F39" t="s">
        <v>64</v>
      </c>
      <c r="G39">
        <v>2</v>
      </c>
      <c r="N39">
        <v>0</v>
      </c>
      <c r="P39" t="s">
        <v>224</v>
      </c>
      <c r="Q39" t="s">
        <v>223</v>
      </c>
      <c r="R39" t="s">
        <v>222</v>
      </c>
      <c r="S39" t="s">
        <v>225</v>
      </c>
      <c r="T39">
        <v>15</v>
      </c>
      <c r="U39" t="s">
        <v>129</v>
      </c>
    </row>
    <row r="40" spans="1:21">
      <c r="A40" t="s">
        <v>7</v>
      </c>
      <c r="B40">
        <v>2017</v>
      </c>
      <c r="C40" t="s">
        <v>94</v>
      </c>
      <c r="E40" t="s">
        <v>5</v>
      </c>
      <c r="F40" t="s">
        <v>64</v>
      </c>
      <c r="G40">
        <v>2</v>
      </c>
      <c r="N40">
        <v>0</v>
      </c>
      <c r="P40" t="s">
        <v>224</v>
      </c>
      <c r="Q40" t="s">
        <v>223</v>
      </c>
      <c r="R40" t="s">
        <v>222</v>
      </c>
      <c r="S40" t="s">
        <v>221</v>
      </c>
      <c r="T40">
        <v>547</v>
      </c>
      <c r="U40">
        <v>3.8</v>
      </c>
    </row>
    <row r="41" spans="1:21">
      <c r="A41" t="s">
        <v>7</v>
      </c>
      <c r="B41">
        <v>2017</v>
      </c>
      <c r="C41" t="s">
        <v>94</v>
      </c>
      <c r="E41" t="s">
        <v>5</v>
      </c>
      <c r="F41" t="s">
        <v>63</v>
      </c>
      <c r="G41">
        <v>4</v>
      </c>
      <c r="N41">
        <v>0</v>
      </c>
      <c r="P41" t="s">
        <v>224</v>
      </c>
      <c r="Q41" t="s">
        <v>223</v>
      </c>
      <c r="R41" t="s">
        <v>222</v>
      </c>
      <c r="S41" t="s">
        <v>236</v>
      </c>
      <c r="T41">
        <v>142</v>
      </c>
      <c r="U41">
        <v>46.4</v>
      </c>
    </row>
    <row r="42" spans="1:21">
      <c r="A42" t="s">
        <v>7</v>
      </c>
      <c r="B42">
        <v>2017</v>
      </c>
      <c r="C42" t="s">
        <v>94</v>
      </c>
      <c r="E42" t="s">
        <v>5</v>
      </c>
      <c r="F42" t="s">
        <v>63</v>
      </c>
      <c r="G42">
        <v>4</v>
      </c>
      <c r="N42">
        <v>0</v>
      </c>
      <c r="P42" t="s">
        <v>224</v>
      </c>
      <c r="Q42" t="s">
        <v>223</v>
      </c>
      <c r="R42" t="s">
        <v>222</v>
      </c>
      <c r="S42" t="s">
        <v>235</v>
      </c>
      <c r="T42" s="2">
        <v>1963</v>
      </c>
      <c r="U42">
        <v>41.1</v>
      </c>
    </row>
    <row r="43" spans="1:21">
      <c r="A43" t="s">
        <v>7</v>
      </c>
      <c r="B43">
        <v>2017</v>
      </c>
      <c r="C43" t="s">
        <v>94</v>
      </c>
      <c r="E43" t="s">
        <v>5</v>
      </c>
      <c r="F43" t="s">
        <v>63</v>
      </c>
      <c r="G43">
        <v>4</v>
      </c>
      <c r="N43">
        <v>0</v>
      </c>
      <c r="P43" t="s">
        <v>224</v>
      </c>
      <c r="Q43" t="s">
        <v>223</v>
      </c>
      <c r="R43" t="s">
        <v>222</v>
      </c>
      <c r="S43" t="s">
        <v>234</v>
      </c>
      <c r="T43">
        <v>193</v>
      </c>
      <c r="U43" t="s">
        <v>23</v>
      </c>
    </row>
    <row r="44" spans="1:21">
      <c r="A44" t="s">
        <v>7</v>
      </c>
      <c r="B44">
        <v>2017</v>
      </c>
      <c r="C44" t="s">
        <v>94</v>
      </c>
      <c r="E44" t="s">
        <v>5</v>
      </c>
      <c r="F44" t="s">
        <v>63</v>
      </c>
      <c r="G44">
        <v>4</v>
      </c>
      <c r="N44">
        <v>0</v>
      </c>
      <c r="P44" t="s">
        <v>224</v>
      </c>
      <c r="Q44" t="s">
        <v>223</v>
      </c>
      <c r="R44" t="s">
        <v>222</v>
      </c>
      <c r="S44" t="s">
        <v>233</v>
      </c>
      <c r="T44">
        <v>117</v>
      </c>
      <c r="U44">
        <v>26.1</v>
      </c>
    </row>
    <row r="45" spans="1:21">
      <c r="A45" t="s">
        <v>7</v>
      </c>
      <c r="B45">
        <v>2017</v>
      </c>
      <c r="C45" t="s">
        <v>94</v>
      </c>
      <c r="E45" t="s">
        <v>5</v>
      </c>
      <c r="F45" t="s">
        <v>63</v>
      </c>
      <c r="G45">
        <v>4</v>
      </c>
      <c r="N45">
        <v>0</v>
      </c>
      <c r="P45" t="s">
        <v>224</v>
      </c>
      <c r="Q45" t="s">
        <v>223</v>
      </c>
      <c r="R45" t="s">
        <v>222</v>
      </c>
      <c r="S45" t="s">
        <v>232</v>
      </c>
      <c r="T45" s="2">
        <v>1180</v>
      </c>
      <c r="U45">
        <v>18.2</v>
      </c>
    </row>
    <row r="46" spans="1:21">
      <c r="A46" t="s">
        <v>7</v>
      </c>
      <c r="B46">
        <v>2017</v>
      </c>
      <c r="C46" t="s">
        <v>94</v>
      </c>
      <c r="E46" t="s">
        <v>5</v>
      </c>
      <c r="F46" t="s">
        <v>63</v>
      </c>
      <c r="G46">
        <v>4</v>
      </c>
      <c r="N46">
        <v>0</v>
      </c>
      <c r="P46" t="s">
        <v>224</v>
      </c>
      <c r="Q46" t="s">
        <v>223</v>
      </c>
      <c r="R46" t="s">
        <v>222</v>
      </c>
      <c r="S46" t="s">
        <v>238</v>
      </c>
      <c r="T46">
        <v>29</v>
      </c>
      <c r="U46">
        <v>37.299999999999997</v>
      </c>
    </row>
    <row r="47" spans="1:21">
      <c r="A47" t="s">
        <v>7</v>
      </c>
      <c r="B47">
        <v>2017</v>
      </c>
      <c r="C47" t="s">
        <v>94</v>
      </c>
      <c r="E47" t="s">
        <v>5</v>
      </c>
      <c r="F47" t="s">
        <v>63</v>
      </c>
      <c r="G47">
        <v>4</v>
      </c>
      <c r="N47">
        <v>0</v>
      </c>
      <c r="P47" t="s">
        <v>224</v>
      </c>
      <c r="Q47" t="s">
        <v>223</v>
      </c>
      <c r="R47" t="s">
        <v>222</v>
      </c>
      <c r="S47" t="s">
        <v>231</v>
      </c>
      <c r="T47" s="2">
        <v>1151</v>
      </c>
      <c r="U47">
        <v>18.899999999999999</v>
      </c>
    </row>
    <row r="48" spans="1:21">
      <c r="A48" t="s">
        <v>7</v>
      </c>
      <c r="B48">
        <v>2017</v>
      </c>
      <c r="C48" t="s">
        <v>94</v>
      </c>
      <c r="E48" t="s">
        <v>5</v>
      </c>
      <c r="F48" t="s">
        <v>63</v>
      </c>
      <c r="G48">
        <v>4</v>
      </c>
      <c r="N48">
        <v>0</v>
      </c>
      <c r="P48" t="s">
        <v>224</v>
      </c>
      <c r="Q48" t="s">
        <v>223</v>
      </c>
      <c r="R48" t="s">
        <v>222</v>
      </c>
      <c r="S48" t="s">
        <v>230</v>
      </c>
      <c r="T48" s="2">
        <v>17730</v>
      </c>
      <c r="U48">
        <v>14.2</v>
      </c>
    </row>
    <row r="49" spans="1:21">
      <c r="A49" t="s">
        <v>7</v>
      </c>
      <c r="B49">
        <v>2017</v>
      </c>
      <c r="C49" t="s">
        <v>94</v>
      </c>
      <c r="E49" t="s">
        <v>5</v>
      </c>
      <c r="F49" t="s">
        <v>63</v>
      </c>
      <c r="G49">
        <v>4</v>
      </c>
      <c r="N49">
        <v>0</v>
      </c>
      <c r="P49" t="s">
        <v>224</v>
      </c>
      <c r="Q49" t="s">
        <v>223</v>
      </c>
      <c r="R49" t="s">
        <v>222</v>
      </c>
      <c r="S49" t="s">
        <v>229</v>
      </c>
      <c r="T49">
        <v>252</v>
      </c>
      <c r="U49">
        <v>6.4</v>
      </c>
    </row>
    <row r="50" spans="1:21">
      <c r="A50" t="s">
        <v>7</v>
      </c>
      <c r="B50">
        <v>2017</v>
      </c>
      <c r="C50" t="s">
        <v>94</v>
      </c>
      <c r="E50" t="s">
        <v>5</v>
      </c>
      <c r="F50" t="s">
        <v>63</v>
      </c>
      <c r="G50">
        <v>4</v>
      </c>
      <c r="N50">
        <v>0</v>
      </c>
      <c r="P50" t="s">
        <v>224</v>
      </c>
      <c r="Q50" t="s">
        <v>223</v>
      </c>
      <c r="R50" t="s">
        <v>222</v>
      </c>
      <c r="S50" t="s">
        <v>228</v>
      </c>
      <c r="T50">
        <v>158</v>
      </c>
      <c r="U50">
        <v>42.4</v>
      </c>
    </row>
    <row r="51" spans="1:21">
      <c r="A51" t="s">
        <v>7</v>
      </c>
      <c r="B51">
        <v>2017</v>
      </c>
      <c r="C51" t="s">
        <v>94</v>
      </c>
      <c r="E51" t="s">
        <v>5</v>
      </c>
      <c r="F51" t="s">
        <v>63</v>
      </c>
      <c r="G51">
        <v>4</v>
      </c>
      <c r="N51">
        <v>0</v>
      </c>
      <c r="P51" t="s">
        <v>224</v>
      </c>
      <c r="Q51" t="s">
        <v>223</v>
      </c>
      <c r="R51" t="s">
        <v>222</v>
      </c>
      <c r="S51" t="s">
        <v>227</v>
      </c>
      <c r="T51">
        <v>114</v>
      </c>
      <c r="U51">
        <v>99.7</v>
      </c>
    </row>
    <row r="52" spans="1:21">
      <c r="A52" t="s">
        <v>7</v>
      </c>
      <c r="B52">
        <v>2017</v>
      </c>
      <c r="C52" t="s">
        <v>94</v>
      </c>
      <c r="E52" t="s">
        <v>5</v>
      </c>
      <c r="F52" t="s">
        <v>63</v>
      </c>
      <c r="G52">
        <v>4</v>
      </c>
      <c r="N52">
        <v>0</v>
      </c>
      <c r="P52" t="s">
        <v>224</v>
      </c>
      <c r="Q52" t="s">
        <v>223</v>
      </c>
      <c r="R52" t="s">
        <v>222</v>
      </c>
      <c r="S52" t="s">
        <v>226</v>
      </c>
      <c r="T52">
        <v>154</v>
      </c>
      <c r="U52">
        <v>50</v>
      </c>
    </row>
    <row r="53" spans="1:21">
      <c r="A53" t="s">
        <v>7</v>
      </c>
      <c r="B53">
        <v>2017</v>
      </c>
      <c r="C53" t="s">
        <v>94</v>
      </c>
      <c r="E53" t="s">
        <v>5</v>
      </c>
      <c r="F53" t="s">
        <v>63</v>
      </c>
      <c r="G53">
        <v>4</v>
      </c>
      <c r="N53">
        <v>0</v>
      </c>
      <c r="P53" t="s">
        <v>224</v>
      </c>
      <c r="Q53" t="s">
        <v>223</v>
      </c>
      <c r="R53" t="s">
        <v>222</v>
      </c>
      <c r="S53" t="s">
        <v>225</v>
      </c>
      <c r="T53" s="2">
        <v>7830</v>
      </c>
      <c r="U53" t="s">
        <v>23</v>
      </c>
    </row>
    <row r="54" spans="1:21">
      <c r="A54" t="s">
        <v>7</v>
      </c>
      <c r="B54">
        <v>2017</v>
      </c>
      <c r="C54" t="s">
        <v>94</v>
      </c>
      <c r="E54" t="s">
        <v>5</v>
      </c>
      <c r="F54" t="s">
        <v>63</v>
      </c>
      <c r="G54">
        <v>4</v>
      </c>
      <c r="N54">
        <v>0</v>
      </c>
      <c r="P54" t="s">
        <v>224</v>
      </c>
      <c r="Q54" t="s">
        <v>223</v>
      </c>
      <c r="R54" t="s">
        <v>222</v>
      </c>
      <c r="S54" t="s">
        <v>221</v>
      </c>
      <c r="T54" s="2">
        <v>48300</v>
      </c>
      <c r="U54">
        <v>9.1</v>
      </c>
    </row>
    <row r="55" spans="1:21">
      <c r="A55" t="s">
        <v>7</v>
      </c>
      <c r="B55">
        <v>2017</v>
      </c>
      <c r="C55" t="s">
        <v>94</v>
      </c>
      <c r="E55" t="s">
        <v>5</v>
      </c>
      <c r="F55" t="s">
        <v>62</v>
      </c>
      <c r="G55">
        <v>5</v>
      </c>
      <c r="N55">
        <v>0</v>
      </c>
      <c r="P55" t="s">
        <v>224</v>
      </c>
      <c r="Q55" t="s">
        <v>223</v>
      </c>
      <c r="R55" t="s">
        <v>222</v>
      </c>
      <c r="S55" t="s">
        <v>236</v>
      </c>
      <c r="T55">
        <v>533</v>
      </c>
      <c r="U55">
        <v>13.8</v>
      </c>
    </row>
    <row r="56" spans="1:21">
      <c r="A56" t="s">
        <v>7</v>
      </c>
      <c r="B56">
        <v>2017</v>
      </c>
      <c r="C56" t="s">
        <v>94</v>
      </c>
      <c r="E56" t="s">
        <v>5</v>
      </c>
      <c r="F56" t="s">
        <v>62</v>
      </c>
      <c r="G56">
        <v>5</v>
      </c>
      <c r="N56">
        <v>0</v>
      </c>
      <c r="P56" t="s">
        <v>224</v>
      </c>
      <c r="Q56" t="s">
        <v>223</v>
      </c>
      <c r="R56" t="s">
        <v>222</v>
      </c>
      <c r="S56" t="s">
        <v>235</v>
      </c>
      <c r="T56">
        <v>137</v>
      </c>
      <c r="U56">
        <v>63.8</v>
      </c>
    </row>
    <row r="57" spans="1:21">
      <c r="A57" t="s">
        <v>7</v>
      </c>
      <c r="B57">
        <v>2017</v>
      </c>
      <c r="C57" t="s">
        <v>94</v>
      </c>
      <c r="E57" t="s">
        <v>5</v>
      </c>
      <c r="F57" t="s">
        <v>62</v>
      </c>
      <c r="G57">
        <v>5</v>
      </c>
      <c r="N57">
        <v>0</v>
      </c>
      <c r="P57" t="s">
        <v>224</v>
      </c>
      <c r="Q57" t="s">
        <v>223</v>
      </c>
      <c r="R57" t="s">
        <v>222</v>
      </c>
      <c r="S57" t="s">
        <v>234</v>
      </c>
      <c r="T57">
        <v>216</v>
      </c>
      <c r="U57">
        <v>41.1</v>
      </c>
    </row>
    <row r="58" spans="1:21">
      <c r="A58" t="s">
        <v>7</v>
      </c>
      <c r="B58">
        <v>2017</v>
      </c>
      <c r="C58" t="s">
        <v>94</v>
      </c>
      <c r="E58" t="s">
        <v>5</v>
      </c>
      <c r="F58" t="s">
        <v>62</v>
      </c>
      <c r="G58">
        <v>5</v>
      </c>
      <c r="N58">
        <v>0</v>
      </c>
      <c r="P58" t="s">
        <v>224</v>
      </c>
      <c r="Q58" t="s">
        <v>223</v>
      </c>
      <c r="R58" t="s">
        <v>222</v>
      </c>
      <c r="S58" t="s">
        <v>233</v>
      </c>
      <c r="T58">
        <v>61</v>
      </c>
      <c r="U58" t="s">
        <v>23</v>
      </c>
    </row>
    <row r="59" spans="1:21">
      <c r="A59" t="s">
        <v>7</v>
      </c>
      <c r="B59">
        <v>2017</v>
      </c>
      <c r="C59" t="s">
        <v>94</v>
      </c>
      <c r="E59" t="s">
        <v>5</v>
      </c>
      <c r="F59" t="s">
        <v>62</v>
      </c>
      <c r="G59">
        <v>5</v>
      </c>
      <c r="N59">
        <v>0</v>
      </c>
      <c r="P59" t="s">
        <v>224</v>
      </c>
      <c r="Q59" t="s">
        <v>223</v>
      </c>
      <c r="R59" t="s">
        <v>222</v>
      </c>
      <c r="S59" t="s">
        <v>232</v>
      </c>
      <c r="T59" s="2">
        <v>4387</v>
      </c>
      <c r="U59">
        <v>12.6</v>
      </c>
    </row>
    <row r="60" spans="1:21">
      <c r="A60" t="s">
        <v>7</v>
      </c>
      <c r="B60">
        <v>2017</v>
      </c>
      <c r="C60" t="s">
        <v>94</v>
      </c>
      <c r="E60" t="s">
        <v>5</v>
      </c>
      <c r="F60" t="s">
        <v>62</v>
      </c>
      <c r="G60">
        <v>5</v>
      </c>
      <c r="N60">
        <v>0</v>
      </c>
      <c r="P60" t="s">
        <v>224</v>
      </c>
      <c r="Q60" t="s">
        <v>223</v>
      </c>
      <c r="R60" t="s">
        <v>222</v>
      </c>
      <c r="S60" t="s">
        <v>238</v>
      </c>
      <c r="T60">
        <v>32</v>
      </c>
      <c r="U60">
        <v>10.3</v>
      </c>
    </row>
    <row r="61" spans="1:21">
      <c r="A61" t="s">
        <v>7</v>
      </c>
      <c r="B61">
        <v>2017</v>
      </c>
      <c r="C61" t="s">
        <v>94</v>
      </c>
      <c r="E61" t="s">
        <v>5</v>
      </c>
      <c r="F61" t="s">
        <v>62</v>
      </c>
      <c r="G61">
        <v>5</v>
      </c>
      <c r="N61">
        <v>0</v>
      </c>
      <c r="P61" t="s">
        <v>224</v>
      </c>
      <c r="Q61" t="s">
        <v>223</v>
      </c>
      <c r="R61" t="s">
        <v>222</v>
      </c>
      <c r="S61" t="s">
        <v>231</v>
      </c>
      <c r="T61" s="2">
        <v>4355</v>
      </c>
      <c r="U61">
        <v>12.8</v>
      </c>
    </row>
    <row r="62" spans="1:21">
      <c r="A62" t="s">
        <v>7</v>
      </c>
      <c r="B62">
        <v>2017</v>
      </c>
      <c r="C62" t="s">
        <v>94</v>
      </c>
      <c r="E62" t="s">
        <v>5</v>
      </c>
      <c r="F62" t="s">
        <v>62</v>
      </c>
      <c r="G62">
        <v>5</v>
      </c>
      <c r="N62">
        <v>0</v>
      </c>
      <c r="P62" t="s">
        <v>224</v>
      </c>
      <c r="Q62" t="s">
        <v>223</v>
      </c>
      <c r="R62" t="s">
        <v>222</v>
      </c>
      <c r="S62" t="s">
        <v>230</v>
      </c>
      <c r="T62" s="2">
        <v>16726</v>
      </c>
      <c r="U62">
        <v>12</v>
      </c>
    </row>
    <row r="63" spans="1:21">
      <c r="A63" t="s">
        <v>7</v>
      </c>
      <c r="B63">
        <v>2017</v>
      </c>
      <c r="C63" t="s">
        <v>94</v>
      </c>
      <c r="E63" t="s">
        <v>5</v>
      </c>
      <c r="F63" t="s">
        <v>62</v>
      </c>
      <c r="G63">
        <v>5</v>
      </c>
      <c r="N63">
        <v>0</v>
      </c>
      <c r="P63" t="s">
        <v>224</v>
      </c>
      <c r="Q63" t="s">
        <v>223</v>
      </c>
      <c r="R63" t="s">
        <v>222</v>
      </c>
      <c r="S63" t="s">
        <v>228</v>
      </c>
      <c r="T63">
        <v>33</v>
      </c>
      <c r="U63" t="s">
        <v>23</v>
      </c>
    </row>
    <row r="64" spans="1:21">
      <c r="A64" t="s">
        <v>7</v>
      </c>
      <c r="B64">
        <v>2017</v>
      </c>
      <c r="C64" t="s">
        <v>94</v>
      </c>
      <c r="E64" t="s">
        <v>5</v>
      </c>
      <c r="F64" t="s">
        <v>62</v>
      </c>
      <c r="G64">
        <v>5</v>
      </c>
      <c r="N64">
        <v>0</v>
      </c>
      <c r="P64" t="s">
        <v>224</v>
      </c>
      <c r="Q64" t="s">
        <v>223</v>
      </c>
      <c r="R64" t="s">
        <v>222</v>
      </c>
      <c r="S64" t="s">
        <v>227</v>
      </c>
      <c r="T64">
        <v>212</v>
      </c>
      <c r="U64">
        <v>99.2</v>
      </c>
    </row>
    <row r="65" spans="1:21">
      <c r="A65" t="s">
        <v>7</v>
      </c>
      <c r="B65">
        <v>2017</v>
      </c>
      <c r="C65" t="s">
        <v>94</v>
      </c>
      <c r="E65" t="s">
        <v>5</v>
      </c>
      <c r="F65" t="s">
        <v>62</v>
      </c>
      <c r="G65">
        <v>5</v>
      </c>
      <c r="N65">
        <v>0</v>
      </c>
      <c r="P65" t="s">
        <v>224</v>
      </c>
      <c r="Q65" t="s">
        <v>223</v>
      </c>
      <c r="R65" t="s">
        <v>222</v>
      </c>
      <c r="S65" t="s">
        <v>226</v>
      </c>
      <c r="T65" s="2">
        <v>2571</v>
      </c>
      <c r="U65">
        <v>23.2</v>
      </c>
    </row>
    <row r="66" spans="1:21">
      <c r="A66" t="s">
        <v>7</v>
      </c>
      <c r="B66">
        <v>2017</v>
      </c>
      <c r="C66" t="s">
        <v>94</v>
      </c>
      <c r="E66" t="s">
        <v>5</v>
      </c>
      <c r="F66" t="s">
        <v>62</v>
      </c>
      <c r="G66">
        <v>5</v>
      </c>
      <c r="N66">
        <v>0</v>
      </c>
      <c r="P66" t="s">
        <v>224</v>
      </c>
      <c r="Q66" t="s">
        <v>223</v>
      </c>
      <c r="R66" t="s">
        <v>222</v>
      </c>
      <c r="S66" t="s">
        <v>225</v>
      </c>
      <c r="T66">
        <v>780</v>
      </c>
      <c r="U66" t="s">
        <v>23</v>
      </c>
    </row>
    <row r="67" spans="1:21">
      <c r="A67" t="s">
        <v>7</v>
      </c>
      <c r="B67">
        <v>2017</v>
      </c>
      <c r="C67" t="s">
        <v>94</v>
      </c>
      <c r="E67" t="s">
        <v>5</v>
      </c>
      <c r="F67" t="s">
        <v>62</v>
      </c>
      <c r="G67">
        <v>5</v>
      </c>
      <c r="N67">
        <v>0</v>
      </c>
      <c r="P67" t="s">
        <v>224</v>
      </c>
      <c r="Q67" t="s">
        <v>223</v>
      </c>
      <c r="R67" t="s">
        <v>222</v>
      </c>
      <c r="S67" t="s">
        <v>221</v>
      </c>
      <c r="T67" s="2">
        <v>19662</v>
      </c>
      <c r="U67">
        <v>22.3</v>
      </c>
    </row>
    <row r="68" spans="1:21">
      <c r="A68" t="s">
        <v>7</v>
      </c>
      <c r="B68">
        <v>2017</v>
      </c>
      <c r="C68" t="s">
        <v>94</v>
      </c>
      <c r="E68" t="s">
        <v>5</v>
      </c>
      <c r="F68" t="s">
        <v>61</v>
      </c>
      <c r="G68">
        <v>6</v>
      </c>
      <c r="N68">
        <v>0</v>
      </c>
      <c r="P68" t="s">
        <v>224</v>
      </c>
      <c r="Q68" t="s">
        <v>223</v>
      </c>
      <c r="R68" t="s">
        <v>222</v>
      </c>
      <c r="S68" t="s">
        <v>236</v>
      </c>
      <c r="T68">
        <v>200</v>
      </c>
      <c r="U68">
        <v>33.200000000000003</v>
      </c>
    </row>
    <row r="69" spans="1:21">
      <c r="A69" t="s">
        <v>7</v>
      </c>
      <c r="B69">
        <v>2017</v>
      </c>
      <c r="C69" t="s">
        <v>94</v>
      </c>
      <c r="E69" t="s">
        <v>5</v>
      </c>
      <c r="F69" t="s">
        <v>61</v>
      </c>
      <c r="G69">
        <v>6</v>
      </c>
      <c r="N69">
        <v>0</v>
      </c>
      <c r="P69" t="s">
        <v>224</v>
      </c>
      <c r="Q69" t="s">
        <v>223</v>
      </c>
      <c r="R69" t="s">
        <v>222</v>
      </c>
      <c r="S69" t="s">
        <v>235</v>
      </c>
      <c r="T69">
        <v>728</v>
      </c>
      <c r="U69">
        <v>14.2</v>
      </c>
    </row>
    <row r="70" spans="1:21">
      <c r="A70" t="s">
        <v>7</v>
      </c>
      <c r="B70">
        <v>2017</v>
      </c>
      <c r="C70" t="s">
        <v>94</v>
      </c>
      <c r="E70" t="s">
        <v>5</v>
      </c>
      <c r="F70" t="s">
        <v>61</v>
      </c>
      <c r="G70">
        <v>6</v>
      </c>
      <c r="N70">
        <v>0</v>
      </c>
      <c r="P70" t="s">
        <v>224</v>
      </c>
      <c r="Q70" t="s">
        <v>223</v>
      </c>
      <c r="R70" t="s">
        <v>222</v>
      </c>
      <c r="S70" t="s">
        <v>234</v>
      </c>
      <c r="T70" s="2">
        <v>6561</v>
      </c>
      <c r="U70">
        <v>15.3</v>
      </c>
    </row>
    <row r="71" spans="1:21">
      <c r="A71" t="s">
        <v>7</v>
      </c>
      <c r="B71">
        <v>2017</v>
      </c>
      <c r="C71" t="s">
        <v>94</v>
      </c>
      <c r="E71" t="s">
        <v>5</v>
      </c>
      <c r="F71" t="s">
        <v>61</v>
      </c>
      <c r="G71">
        <v>6</v>
      </c>
      <c r="N71">
        <v>0</v>
      </c>
      <c r="P71" t="s">
        <v>224</v>
      </c>
      <c r="Q71" t="s">
        <v>223</v>
      </c>
      <c r="R71" t="s">
        <v>222</v>
      </c>
      <c r="S71" t="s">
        <v>233</v>
      </c>
      <c r="T71">
        <v>315</v>
      </c>
      <c r="U71">
        <v>60.6</v>
      </c>
    </row>
    <row r="72" spans="1:21">
      <c r="A72" t="s">
        <v>7</v>
      </c>
      <c r="B72">
        <v>2017</v>
      </c>
      <c r="C72" t="s">
        <v>94</v>
      </c>
      <c r="E72" t="s">
        <v>5</v>
      </c>
      <c r="F72" t="s">
        <v>61</v>
      </c>
      <c r="G72">
        <v>6</v>
      </c>
      <c r="N72">
        <v>0</v>
      </c>
      <c r="P72" t="s">
        <v>224</v>
      </c>
      <c r="Q72" t="s">
        <v>223</v>
      </c>
      <c r="R72" t="s">
        <v>222</v>
      </c>
      <c r="S72" t="s">
        <v>232</v>
      </c>
      <c r="T72" s="2">
        <v>3287</v>
      </c>
      <c r="U72">
        <v>24.6</v>
      </c>
    </row>
    <row r="73" spans="1:21">
      <c r="A73" t="s">
        <v>7</v>
      </c>
      <c r="B73">
        <v>2017</v>
      </c>
      <c r="C73" t="s">
        <v>94</v>
      </c>
      <c r="E73" t="s">
        <v>5</v>
      </c>
      <c r="F73" t="s">
        <v>61</v>
      </c>
      <c r="G73">
        <v>6</v>
      </c>
      <c r="N73">
        <v>0</v>
      </c>
      <c r="P73" t="s">
        <v>224</v>
      </c>
      <c r="Q73" t="s">
        <v>223</v>
      </c>
      <c r="R73" t="s">
        <v>222</v>
      </c>
      <c r="S73" t="s">
        <v>238</v>
      </c>
      <c r="T73">
        <v>23</v>
      </c>
      <c r="U73">
        <v>13</v>
      </c>
    </row>
    <row r="74" spans="1:21">
      <c r="A74" t="s">
        <v>7</v>
      </c>
      <c r="B74">
        <v>2017</v>
      </c>
      <c r="C74" t="s">
        <v>94</v>
      </c>
      <c r="E74" t="s">
        <v>5</v>
      </c>
      <c r="F74" t="s">
        <v>61</v>
      </c>
      <c r="G74">
        <v>6</v>
      </c>
      <c r="N74">
        <v>0</v>
      </c>
      <c r="P74" t="s">
        <v>224</v>
      </c>
      <c r="Q74" t="s">
        <v>223</v>
      </c>
      <c r="R74" t="s">
        <v>222</v>
      </c>
      <c r="S74" t="s">
        <v>231</v>
      </c>
      <c r="T74" s="2">
        <v>3264</v>
      </c>
      <c r="U74">
        <v>24.8</v>
      </c>
    </row>
    <row r="75" spans="1:21">
      <c r="A75" t="s">
        <v>7</v>
      </c>
      <c r="B75">
        <v>2017</v>
      </c>
      <c r="C75" t="s">
        <v>94</v>
      </c>
      <c r="E75" t="s">
        <v>5</v>
      </c>
      <c r="F75" t="s">
        <v>61</v>
      </c>
      <c r="G75">
        <v>6</v>
      </c>
      <c r="N75">
        <v>0</v>
      </c>
      <c r="P75" t="s">
        <v>224</v>
      </c>
      <c r="Q75" t="s">
        <v>223</v>
      </c>
      <c r="R75" t="s">
        <v>222</v>
      </c>
      <c r="S75" t="s">
        <v>230</v>
      </c>
      <c r="T75" s="2">
        <v>21529</v>
      </c>
      <c r="U75">
        <v>10.3</v>
      </c>
    </row>
    <row r="76" spans="1:21">
      <c r="A76" t="s">
        <v>7</v>
      </c>
      <c r="B76">
        <v>2017</v>
      </c>
      <c r="C76" t="s">
        <v>94</v>
      </c>
      <c r="E76" t="s">
        <v>5</v>
      </c>
      <c r="F76" t="s">
        <v>61</v>
      </c>
      <c r="G76">
        <v>6</v>
      </c>
      <c r="N76">
        <v>0</v>
      </c>
      <c r="P76" t="s">
        <v>224</v>
      </c>
      <c r="Q76" t="s">
        <v>223</v>
      </c>
      <c r="R76" t="s">
        <v>222</v>
      </c>
      <c r="S76" t="s">
        <v>229</v>
      </c>
      <c r="T76">
        <v>312</v>
      </c>
      <c r="U76">
        <v>59.1</v>
      </c>
    </row>
    <row r="77" spans="1:21">
      <c r="A77" t="s">
        <v>7</v>
      </c>
      <c r="B77">
        <v>2017</v>
      </c>
      <c r="C77" t="s">
        <v>94</v>
      </c>
      <c r="E77" t="s">
        <v>5</v>
      </c>
      <c r="F77" t="s">
        <v>61</v>
      </c>
      <c r="G77">
        <v>6</v>
      </c>
      <c r="N77">
        <v>0</v>
      </c>
      <c r="P77" t="s">
        <v>224</v>
      </c>
      <c r="Q77" t="s">
        <v>223</v>
      </c>
      <c r="R77" t="s">
        <v>222</v>
      </c>
      <c r="S77" t="s">
        <v>228</v>
      </c>
      <c r="T77">
        <v>651</v>
      </c>
      <c r="U77">
        <v>14.8</v>
      </c>
    </row>
    <row r="78" spans="1:21">
      <c r="A78" t="s">
        <v>7</v>
      </c>
      <c r="B78">
        <v>2017</v>
      </c>
      <c r="C78" t="s">
        <v>94</v>
      </c>
      <c r="E78" t="s">
        <v>5</v>
      </c>
      <c r="F78" t="s">
        <v>61</v>
      </c>
      <c r="G78">
        <v>6</v>
      </c>
      <c r="N78">
        <v>0</v>
      </c>
      <c r="P78" t="s">
        <v>224</v>
      </c>
      <c r="Q78" t="s">
        <v>223</v>
      </c>
      <c r="R78" t="s">
        <v>222</v>
      </c>
      <c r="S78" t="s">
        <v>227</v>
      </c>
      <c r="T78">
        <v>270</v>
      </c>
      <c r="U78">
        <v>30.3</v>
      </c>
    </row>
    <row r="79" spans="1:21">
      <c r="A79" t="s">
        <v>7</v>
      </c>
      <c r="B79">
        <v>2017</v>
      </c>
      <c r="C79" t="s">
        <v>94</v>
      </c>
      <c r="E79" t="s">
        <v>5</v>
      </c>
      <c r="F79" t="s">
        <v>61</v>
      </c>
      <c r="G79">
        <v>6</v>
      </c>
      <c r="N79">
        <v>0</v>
      </c>
      <c r="P79" t="s">
        <v>224</v>
      </c>
      <c r="Q79" t="s">
        <v>223</v>
      </c>
      <c r="R79" t="s">
        <v>222</v>
      </c>
      <c r="S79" t="s">
        <v>226</v>
      </c>
      <c r="T79">
        <v>421</v>
      </c>
      <c r="U79" t="s">
        <v>23</v>
      </c>
    </row>
    <row r="80" spans="1:21">
      <c r="A80" t="s">
        <v>7</v>
      </c>
      <c r="B80">
        <v>2017</v>
      </c>
      <c r="C80" t="s">
        <v>94</v>
      </c>
      <c r="E80" t="s">
        <v>5</v>
      </c>
      <c r="F80" t="s">
        <v>61</v>
      </c>
      <c r="G80">
        <v>6</v>
      </c>
      <c r="N80">
        <v>0</v>
      </c>
      <c r="P80" t="s">
        <v>224</v>
      </c>
      <c r="Q80" t="s">
        <v>223</v>
      </c>
      <c r="R80" t="s">
        <v>222</v>
      </c>
      <c r="S80" t="s">
        <v>225</v>
      </c>
      <c r="T80" s="2">
        <v>2374</v>
      </c>
      <c r="U80">
        <v>55.1</v>
      </c>
    </row>
    <row r="81" spans="1:21">
      <c r="A81" t="s">
        <v>7</v>
      </c>
      <c r="B81">
        <v>2017</v>
      </c>
      <c r="C81" t="s">
        <v>94</v>
      </c>
      <c r="E81" t="s">
        <v>5</v>
      </c>
      <c r="F81" t="s">
        <v>61</v>
      </c>
      <c r="G81">
        <v>6</v>
      </c>
      <c r="N81">
        <v>0</v>
      </c>
      <c r="P81" t="s">
        <v>224</v>
      </c>
      <c r="Q81" t="s">
        <v>223</v>
      </c>
      <c r="R81" t="s">
        <v>222</v>
      </c>
      <c r="S81" t="s">
        <v>221</v>
      </c>
      <c r="T81" s="2">
        <v>62973</v>
      </c>
      <c r="U81">
        <v>8.5</v>
      </c>
    </row>
    <row r="82" spans="1:21">
      <c r="A82" t="s">
        <v>7</v>
      </c>
      <c r="B82">
        <v>2017</v>
      </c>
      <c r="C82" t="s">
        <v>94</v>
      </c>
      <c r="E82" t="s">
        <v>5</v>
      </c>
      <c r="F82" t="s">
        <v>60</v>
      </c>
      <c r="G82">
        <v>8</v>
      </c>
      <c r="N82">
        <v>0</v>
      </c>
      <c r="P82" t="s">
        <v>224</v>
      </c>
      <c r="Q82" t="s">
        <v>223</v>
      </c>
      <c r="R82" t="s">
        <v>222</v>
      </c>
      <c r="S82" t="s">
        <v>236</v>
      </c>
      <c r="T82" s="2">
        <v>1150</v>
      </c>
      <c r="U82">
        <v>14</v>
      </c>
    </row>
    <row r="83" spans="1:21">
      <c r="A83" t="s">
        <v>7</v>
      </c>
      <c r="B83">
        <v>2017</v>
      </c>
      <c r="C83" t="s">
        <v>94</v>
      </c>
      <c r="E83" t="s">
        <v>5</v>
      </c>
      <c r="F83" t="s">
        <v>60</v>
      </c>
      <c r="G83">
        <v>8</v>
      </c>
      <c r="N83">
        <v>0</v>
      </c>
      <c r="P83" t="s">
        <v>224</v>
      </c>
      <c r="Q83" t="s">
        <v>223</v>
      </c>
      <c r="R83" t="s">
        <v>222</v>
      </c>
      <c r="S83" t="s">
        <v>235</v>
      </c>
      <c r="T83">
        <v>338</v>
      </c>
      <c r="U83">
        <v>28.7</v>
      </c>
    </row>
    <row r="84" spans="1:21">
      <c r="A84" t="s">
        <v>7</v>
      </c>
      <c r="B84">
        <v>2017</v>
      </c>
      <c r="C84" t="s">
        <v>94</v>
      </c>
      <c r="E84" t="s">
        <v>5</v>
      </c>
      <c r="F84" t="s">
        <v>60</v>
      </c>
      <c r="G84">
        <v>8</v>
      </c>
      <c r="N84">
        <v>0</v>
      </c>
      <c r="P84" t="s">
        <v>224</v>
      </c>
      <c r="Q84" t="s">
        <v>223</v>
      </c>
      <c r="R84" t="s">
        <v>222</v>
      </c>
      <c r="S84" t="s">
        <v>234</v>
      </c>
      <c r="T84">
        <v>268</v>
      </c>
      <c r="U84">
        <v>58.9</v>
      </c>
    </row>
    <row r="85" spans="1:21">
      <c r="A85" t="s">
        <v>7</v>
      </c>
      <c r="B85">
        <v>2017</v>
      </c>
      <c r="C85" t="s">
        <v>94</v>
      </c>
      <c r="E85" t="s">
        <v>5</v>
      </c>
      <c r="F85" t="s">
        <v>60</v>
      </c>
      <c r="G85">
        <v>8</v>
      </c>
      <c r="N85">
        <v>0</v>
      </c>
      <c r="P85" t="s">
        <v>224</v>
      </c>
      <c r="Q85" t="s">
        <v>223</v>
      </c>
      <c r="R85" t="s">
        <v>222</v>
      </c>
      <c r="S85" t="s">
        <v>233</v>
      </c>
      <c r="T85">
        <v>229</v>
      </c>
      <c r="U85">
        <v>43.1</v>
      </c>
    </row>
    <row r="86" spans="1:21">
      <c r="A86" t="s">
        <v>7</v>
      </c>
      <c r="B86">
        <v>2017</v>
      </c>
      <c r="C86" t="s">
        <v>94</v>
      </c>
      <c r="E86" t="s">
        <v>5</v>
      </c>
      <c r="F86" t="s">
        <v>60</v>
      </c>
      <c r="G86">
        <v>8</v>
      </c>
      <c r="N86">
        <v>0</v>
      </c>
      <c r="P86" t="s">
        <v>224</v>
      </c>
      <c r="Q86" t="s">
        <v>223</v>
      </c>
      <c r="R86" t="s">
        <v>222</v>
      </c>
      <c r="S86" t="s">
        <v>232</v>
      </c>
      <c r="T86" s="2">
        <v>12889</v>
      </c>
      <c r="U86">
        <v>9.4</v>
      </c>
    </row>
    <row r="87" spans="1:21">
      <c r="A87" t="s">
        <v>7</v>
      </c>
      <c r="B87">
        <v>2017</v>
      </c>
      <c r="C87" t="s">
        <v>94</v>
      </c>
      <c r="E87" t="s">
        <v>5</v>
      </c>
      <c r="F87" t="s">
        <v>60</v>
      </c>
      <c r="G87">
        <v>8</v>
      </c>
      <c r="N87">
        <v>0</v>
      </c>
      <c r="P87" t="s">
        <v>224</v>
      </c>
      <c r="Q87" t="s">
        <v>223</v>
      </c>
      <c r="R87" t="s">
        <v>222</v>
      </c>
      <c r="S87" t="s">
        <v>231</v>
      </c>
      <c r="T87" s="2">
        <v>12889</v>
      </c>
      <c r="U87">
        <v>9.4</v>
      </c>
    </row>
    <row r="88" spans="1:21">
      <c r="A88" t="s">
        <v>7</v>
      </c>
      <c r="B88">
        <v>2017</v>
      </c>
      <c r="C88" t="s">
        <v>94</v>
      </c>
      <c r="E88" t="s">
        <v>5</v>
      </c>
      <c r="F88" t="s">
        <v>60</v>
      </c>
      <c r="G88">
        <v>8</v>
      </c>
      <c r="N88">
        <v>0</v>
      </c>
      <c r="P88" t="s">
        <v>224</v>
      </c>
      <c r="Q88" t="s">
        <v>223</v>
      </c>
      <c r="R88" t="s">
        <v>222</v>
      </c>
      <c r="S88" t="s">
        <v>230</v>
      </c>
      <c r="T88" s="2">
        <v>27298</v>
      </c>
      <c r="U88">
        <v>7.6</v>
      </c>
    </row>
    <row r="89" spans="1:21">
      <c r="A89" t="s">
        <v>7</v>
      </c>
      <c r="B89">
        <v>2017</v>
      </c>
      <c r="C89" t="s">
        <v>94</v>
      </c>
      <c r="E89" t="s">
        <v>5</v>
      </c>
      <c r="F89" t="s">
        <v>60</v>
      </c>
      <c r="G89">
        <v>8</v>
      </c>
      <c r="N89">
        <v>0</v>
      </c>
      <c r="P89" t="s">
        <v>224</v>
      </c>
      <c r="Q89" t="s">
        <v>223</v>
      </c>
      <c r="R89" t="s">
        <v>222</v>
      </c>
      <c r="S89" t="s">
        <v>229</v>
      </c>
      <c r="T89">
        <v>710</v>
      </c>
      <c r="U89">
        <v>33.299999999999997</v>
      </c>
    </row>
    <row r="90" spans="1:21">
      <c r="A90" t="s">
        <v>7</v>
      </c>
      <c r="B90">
        <v>2017</v>
      </c>
      <c r="C90" t="s">
        <v>94</v>
      </c>
      <c r="E90" t="s">
        <v>5</v>
      </c>
      <c r="F90" t="s">
        <v>60</v>
      </c>
      <c r="G90">
        <v>8</v>
      </c>
      <c r="N90">
        <v>0</v>
      </c>
      <c r="P90" t="s">
        <v>224</v>
      </c>
      <c r="Q90" t="s">
        <v>223</v>
      </c>
      <c r="R90" t="s">
        <v>222</v>
      </c>
      <c r="S90" t="s">
        <v>228</v>
      </c>
      <c r="T90" s="2">
        <v>2881</v>
      </c>
      <c r="U90">
        <v>10.1</v>
      </c>
    </row>
    <row r="91" spans="1:21">
      <c r="A91" t="s">
        <v>7</v>
      </c>
      <c r="B91">
        <v>2017</v>
      </c>
      <c r="C91" t="s">
        <v>94</v>
      </c>
      <c r="E91" t="s">
        <v>5</v>
      </c>
      <c r="F91" t="s">
        <v>60</v>
      </c>
      <c r="G91">
        <v>8</v>
      </c>
      <c r="N91">
        <v>0</v>
      </c>
      <c r="P91" t="s">
        <v>224</v>
      </c>
      <c r="Q91" t="s">
        <v>223</v>
      </c>
      <c r="R91" t="s">
        <v>222</v>
      </c>
      <c r="S91" t="s">
        <v>227</v>
      </c>
      <c r="T91">
        <v>387</v>
      </c>
      <c r="U91">
        <v>48.1</v>
      </c>
    </row>
    <row r="92" spans="1:21">
      <c r="A92" t="s">
        <v>7</v>
      </c>
      <c r="B92">
        <v>2017</v>
      </c>
      <c r="C92" t="s">
        <v>94</v>
      </c>
      <c r="E92" t="s">
        <v>5</v>
      </c>
      <c r="F92" t="s">
        <v>60</v>
      </c>
      <c r="G92">
        <v>8</v>
      </c>
      <c r="N92">
        <v>0</v>
      </c>
      <c r="P92" t="s">
        <v>224</v>
      </c>
      <c r="Q92" t="s">
        <v>223</v>
      </c>
      <c r="R92" t="s">
        <v>222</v>
      </c>
      <c r="S92" t="s">
        <v>226</v>
      </c>
      <c r="T92">
        <v>530</v>
      </c>
      <c r="U92">
        <v>73.900000000000006</v>
      </c>
    </row>
    <row r="93" spans="1:21">
      <c r="A93" t="s">
        <v>7</v>
      </c>
      <c r="B93">
        <v>2017</v>
      </c>
      <c r="C93" t="s">
        <v>94</v>
      </c>
      <c r="E93" t="s">
        <v>5</v>
      </c>
      <c r="F93" t="s">
        <v>60</v>
      </c>
      <c r="G93">
        <v>8</v>
      </c>
      <c r="N93">
        <v>0</v>
      </c>
      <c r="P93" t="s">
        <v>224</v>
      </c>
      <c r="Q93" t="s">
        <v>223</v>
      </c>
      <c r="R93" t="s">
        <v>222</v>
      </c>
      <c r="S93" t="s">
        <v>225</v>
      </c>
      <c r="T93" s="2">
        <v>3658</v>
      </c>
      <c r="U93">
        <v>13.7</v>
      </c>
    </row>
    <row r="94" spans="1:21">
      <c r="A94" t="s">
        <v>7</v>
      </c>
      <c r="B94">
        <v>2017</v>
      </c>
      <c r="C94" t="s">
        <v>94</v>
      </c>
      <c r="E94" t="s">
        <v>5</v>
      </c>
      <c r="F94" t="s">
        <v>60</v>
      </c>
      <c r="G94">
        <v>8</v>
      </c>
      <c r="N94">
        <v>0</v>
      </c>
      <c r="P94" t="s">
        <v>224</v>
      </c>
      <c r="Q94" t="s">
        <v>223</v>
      </c>
      <c r="R94" t="s">
        <v>222</v>
      </c>
      <c r="S94" t="s">
        <v>221</v>
      </c>
      <c r="T94" s="2">
        <v>47224</v>
      </c>
      <c r="U94">
        <v>23.8</v>
      </c>
    </row>
    <row r="95" spans="1:21">
      <c r="A95" t="s">
        <v>7</v>
      </c>
      <c r="B95">
        <v>2017</v>
      </c>
      <c r="C95" t="s">
        <v>94</v>
      </c>
      <c r="E95" t="s">
        <v>5</v>
      </c>
      <c r="F95" t="s">
        <v>59</v>
      </c>
      <c r="G95">
        <v>9</v>
      </c>
      <c r="N95">
        <v>0</v>
      </c>
      <c r="P95" t="s">
        <v>224</v>
      </c>
      <c r="Q95" t="s">
        <v>223</v>
      </c>
      <c r="R95" t="s">
        <v>222</v>
      </c>
      <c r="S95" t="s">
        <v>236</v>
      </c>
      <c r="T95">
        <v>36</v>
      </c>
      <c r="U95">
        <v>30.1</v>
      </c>
    </row>
    <row r="96" spans="1:21">
      <c r="A96" t="s">
        <v>7</v>
      </c>
      <c r="B96">
        <v>2017</v>
      </c>
      <c r="C96" t="s">
        <v>94</v>
      </c>
      <c r="E96" t="s">
        <v>5</v>
      </c>
      <c r="F96" t="s">
        <v>59</v>
      </c>
      <c r="G96">
        <v>9</v>
      </c>
      <c r="N96">
        <v>0</v>
      </c>
      <c r="P96" t="s">
        <v>224</v>
      </c>
      <c r="Q96" t="s">
        <v>223</v>
      </c>
      <c r="R96" t="s">
        <v>222</v>
      </c>
      <c r="S96" t="s">
        <v>235</v>
      </c>
      <c r="T96">
        <v>129</v>
      </c>
      <c r="U96">
        <v>29.9</v>
      </c>
    </row>
    <row r="97" spans="1:21">
      <c r="A97" t="s">
        <v>7</v>
      </c>
      <c r="B97">
        <v>2017</v>
      </c>
      <c r="C97" t="s">
        <v>94</v>
      </c>
      <c r="E97" t="s">
        <v>5</v>
      </c>
      <c r="F97" t="s">
        <v>59</v>
      </c>
      <c r="G97">
        <v>9</v>
      </c>
      <c r="N97">
        <v>0</v>
      </c>
      <c r="P97" t="s">
        <v>224</v>
      </c>
      <c r="Q97" t="s">
        <v>223</v>
      </c>
      <c r="R97" t="s">
        <v>222</v>
      </c>
      <c r="S97" t="s">
        <v>234</v>
      </c>
      <c r="T97">
        <v>174</v>
      </c>
      <c r="U97">
        <v>54.9</v>
      </c>
    </row>
    <row r="98" spans="1:21">
      <c r="A98" t="s">
        <v>7</v>
      </c>
      <c r="B98">
        <v>2017</v>
      </c>
      <c r="C98" t="s">
        <v>94</v>
      </c>
      <c r="E98" t="s">
        <v>5</v>
      </c>
      <c r="F98" t="s">
        <v>59</v>
      </c>
      <c r="G98">
        <v>9</v>
      </c>
      <c r="N98">
        <v>0</v>
      </c>
      <c r="P98" t="s">
        <v>224</v>
      </c>
      <c r="Q98" t="s">
        <v>223</v>
      </c>
      <c r="R98" t="s">
        <v>222</v>
      </c>
      <c r="S98" t="s">
        <v>233</v>
      </c>
      <c r="T98">
        <v>139</v>
      </c>
      <c r="U98">
        <v>32.6</v>
      </c>
    </row>
    <row r="99" spans="1:21">
      <c r="A99" t="s">
        <v>7</v>
      </c>
      <c r="B99">
        <v>2017</v>
      </c>
      <c r="C99" t="s">
        <v>94</v>
      </c>
      <c r="E99" t="s">
        <v>5</v>
      </c>
      <c r="F99" t="s">
        <v>59</v>
      </c>
      <c r="G99">
        <v>9</v>
      </c>
      <c r="N99">
        <v>0</v>
      </c>
      <c r="P99" t="s">
        <v>224</v>
      </c>
      <c r="Q99" t="s">
        <v>223</v>
      </c>
      <c r="R99" t="s">
        <v>222</v>
      </c>
      <c r="S99" t="s">
        <v>232</v>
      </c>
      <c r="T99" s="2">
        <v>1107</v>
      </c>
      <c r="U99">
        <v>26.5</v>
      </c>
    </row>
    <row r="100" spans="1:21">
      <c r="A100" t="s">
        <v>7</v>
      </c>
      <c r="B100">
        <v>2017</v>
      </c>
      <c r="C100" t="s">
        <v>94</v>
      </c>
      <c r="E100" t="s">
        <v>5</v>
      </c>
      <c r="F100" t="s">
        <v>59</v>
      </c>
      <c r="G100">
        <v>9</v>
      </c>
      <c r="N100">
        <v>0</v>
      </c>
      <c r="P100" t="s">
        <v>224</v>
      </c>
      <c r="Q100" t="s">
        <v>223</v>
      </c>
      <c r="R100" t="s">
        <v>222</v>
      </c>
      <c r="S100" t="s">
        <v>237</v>
      </c>
      <c r="T100">
        <v>21</v>
      </c>
      <c r="U100" t="s">
        <v>23</v>
      </c>
    </row>
    <row r="101" spans="1:21">
      <c r="A101" t="s">
        <v>7</v>
      </c>
      <c r="B101">
        <v>2017</v>
      </c>
      <c r="C101" t="s">
        <v>94</v>
      </c>
      <c r="E101" t="s">
        <v>5</v>
      </c>
      <c r="F101" t="s">
        <v>59</v>
      </c>
      <c r="G101">
        <v>9</v>
      </c>
      <c r="N101">
        <v>0</v>
      </c>
      <c r="P101" t="s">
        <v>224</v>
      </c>
      <c r="Q101" t="s">
        <v>223</v>
      </c>
      <c r="R101" t="s">
        <v>222</v>
      </c>
      <c r="S101" t="s">
        <v>231</v>
      </c>
      <c r="T101" s="2">
        <v>1086</v>
      </c>
      <c r="U101">
        <v>26.7</v>
      </c>
    </row>
    <row r="102" spans="1:21">
      <c r="A102" t="s">
        <v>7</v>
      </c>
      <c r="B102">
        <v>2017</v>
      </c>
      <c r="C102" t="s">
        <v>94</v>
      </c>
      <c r="E102" t="s">
        <v>5</v>
      </c>
      <c r="F102" t="s">
        <v>59</v>
      </c>
      <c r="G102">
        <v>9</v>
      </c>
      <c r="N102">
        <v>0</v>
      </c>
      <c r="P102" t="s">
        <v>224</v>
      </c>
      <c r="Q102" t="s">
        <v>223</v>
      </c>
      <c r="R102" t="s">
        <v>222</v>
      </c>
      <c r="S102" t="s">
        <v>230</v>
      </c>
      <c r="T102">
        <v>330</v>
      </c>
      <c r="U102" t="s">
        <v>23</v>
      </c>
    </row>
    <row r="103" spans="1:21">
      <c r="A103" t="s">
        <v>7</v>
      </c>
      <c r="B103">
        <v>2017</v>
      </c>
      <c r="C103" t="s">
        <v>94</v>
      </c>
      <c r="E103" t="s">
        <v>5</v>
      </c>
      <c r="F103" t="s">
        <v>59</v>
      </c>
      <c r="G103">
        <v>9</v>
      </c>
      <c r="N103">
        <v>0</v>
      </c>
      <c r="P103" t="s">
        <v>224</v>
      </c>
      <c r="Q103" t="s">
        <v>223</v>
      </c>
      <c r="R103" t="s">
        <v>222</v>
      </c>
      <c r="S103" t="s">
        <v>228</v>
      </c>
      <c r="T103">
        <v>138</v>
      </c>
      <c r="U103">
        <v>12.1</v>
      </c>
    </row>
    <row r="104" spans="1:21">
      <c r="A104" t="s">
        <v>7</v>
      </c>
      <c r="B104">
        <v>2017</v>
      </c>
      <c r="C104" t="s">
        <v>94</v>
      </c>
      <c r="E104" t="s">
        <v>5</v>
      </c>
      <c r="F104" t="s">
        <v>59</v>
      </c>
      <c r="G104">
        <v>9</v>
      </c>
      <c r="N104">
        <v>0</v>
      </c>
      <c r="P104" t="s">
        <v>224</v>
      </c>
      <c r="Q104" t="s">
        <v>223</v>
      </c>
      <c r="R104" t="s">
        <v>222</v>
      </c>
      <c r="S104" t="s">
        <v>227</v>
      </c>
      <c r="T104">
        <v>42</v>
      </c>
      <c r="U104">
        <v>52.4</v>
      </c>
    </row>
    <row r="105" spans="1:21">
      <c r="A105" t="s">
        <v>7</v>
      </c>
      <c r="B105">
        <v>2017</v>
      </c>
      <c r="C105" t="s">
        <v>94</v>
      </c>
      <c r="E105" t="s">
        <v>5</v>
      </c>
      <c r="F105" t="s">
        <v>59</v>
      </c>
      <c r="G105">
        <v>9</v>
      </c>
      <c r="N105">
        <v>0</v>
      </c>
      <c r="P105" t="s">
        <v>224</v>
      </c>
      <c r="Q105" t="s">
        <v>223</v>
      </c>
      <c r="R105" t="s">
        <v>222</v>
      </c>
      <c r="S105" t="s">
        <v>226</v>
      </c>
      <c r="T105">
        <v>109</v>
      </c>
      <c r="U105" t="s">
        <v>23</v>
      </c>
    </row>
    <row r="106" spans="1:21">
      <c r="A106" t="s">
        <v>7</v>
      </c>
      <c r="B106">
        <v>2017</v>
      </c>
      <c r="C106" t="s">
        <v>94</v>
      </c>
      <c r="E106" t="s">
        <v>5</v>
      </c>
      <c r="F106" t="s">
        <v>59</v>
      </c>
      <c r="G106">
        <v>9</v>
      </c>
      <c r="N106">
        <v>0</v>
      </c>
      <c r="P106" t="s">
        <v>224</v>
      </c>
      <c r="Q106" t="s">
        <v>223</v>
      </c>
      <c r="R106" t="s">
        <v>222</v>
      </c>
      <c r="S106" t="s">
        <v>225</v>
      </c>
      <c r="T106">
        <v>171</v>
      </c>
      <c r="U106">
        <v>47.4</v>
      </c>
    </row>
    <row r="107" spans="1:21">
      <c r="A107" t="s">
        <v>7</v>
      </c>
      <c r="B107">
        <v>2017</v>
      </c>
      <c r="C107" t="s">
        <v>94</v>
      </c>
      <c r="E107" t="s">
        <v>5</v>
      </c>
      <c r="F107" t="s">
        <v>59</v>
      </c>
      <c r="G107">
        <v>9</v>
      </c>
      <c r="N107">
        <v>0</v>
      </c>
      <c r="P107" t="s">
        <v>224</v>
      </c>
      <c r="Q107" t="s">
        <v>223</v>
      </c>
      <c r="R107" t="s">
        <v>222</v>
      </c>
      <c r="S107" t="s">
        <v>221</v>
      </c>
      <c r="T107" s="2">
        <v>9017</v>
      </c>
      <c r="U107">
        <v>21.3</v>
      </c>
    </row>
    <row r="108" spans="1:21">
      <c r="A108" t="s">
        <v>7</v>
      </c>
      <c r="B108">
        <v>2017</v>
      </c>
      <c r="C108" t="s">
        <v>94</v>
      </c>
      <c r="E108" t="s">
        <v>5</v>
      </c>
      <c r="F108" t="s">
        <v>58</v>
      </c>
      <c r="G108">
        <v>10</v>
      </c>
      <c r="N108">
        <v>0</v>
      </c>
      <c r="P108" t="s">
        <v>224</v>
      </c>
      <c r="Q108" t="s">
        <v>223</v>
      </c>
      <c r="R108" t="s">
        <v>222</v>
      </c>
      <c r="S108" t="s">
        <v>236</v>
      </c>
      <c r="T108">
        <v>184</v>
      </c>
      <c r="U108">
        <v>11.7</v>
      </c>
    </row>
    <row r="109" spans="1:21">
      <c r="A109" t="s">
        <v>7</v>
      </c>
      <c r="B109">
        <v>2017</v>
      </c>
      <c r="C109" t="s">
        <v>94</v>
      </c>
      <c r="E109" t="s">
        <v>5</v>
      </c>
      <c r="F109" t="s">
        <v>58</v>
      </c>
      <c r="G109">
        <v>10</v>
      </c>
      <c r="N109">
        <v>0</v>
      </c>
      <c r="P109" t="s">
        <v>224</v>
      </c>
      <c r="Q109" t="s">
        <v>223</v>
      </c>
      <c r="R109" t="s">
        <v>222</v>
      </c>
      <c r="S109" t="s">
        <v>235</v>
      </c>
      <c r="T109">
        <v>10</v>
      </c>
      <c r="U109">
        <v>31.8</v>
      </c>
    </row>
    <row r="110" spans="1:21">
      <c r="A110" t="s">
        <v>7</v>
      </c>
      <c r="B110">
        <v>2017</v>
      </c>
      <c r="C110" t="s">
        <v>94</v>
      </c>
      <c r="E110" t="s">
        <v>5</v>
      </c>
      <c r="F110" t="s">
        <v>58</v>
      </c>
      <c r="G110">
        <v>10</v>
      </c>
      <c r="N110">
        <v>0</v>
      </c>
      <c r="P110" t="s">
        <v>224</v>
      </c>
      <c r="Q110" t="s">
        <v>223</v>
      </c>
      <c r="R110" t="s">
        <v>222</v>
      </c>
      <c r="S110" t="s">
        <v>234</v>
      </c>
      <c r="T110">
        <v>40</v>
      </c>
      <c r="U110">
        <v>68.099999999999994</v>
      </c>
    </row>
    <row r="111" spans="1:21">
      <c r="A111" t="s">
        <v>7</v>
      </c>
      <c r="B111">
        <v>2017</v>
      </c>
      <c r="C111" t="s">
        <v>94</v>
      </c>
      <c r="E111" t="s">
        <v>5</v>
      </c>
      <c r="F111" t="s">
        <v>58</v>
      </c>
      <c r="G111">
        <v>10</v>
      </c>
      <c r="N111">
        <v>0</v>
      </c>
      <c r="P111" t="s">
        <v>224</v>
      </c>
      <c r="Q111" t="s">
        <v>223</v>
      </c>
      <c r="R111" t="s">
        <v>222</v>
      </c>
      <c r="S111" t="s">
        <v>233</v>
      </c>
      <c r="T111" t="s">
        <v>13</v>
      </c>
      <c r="U111" t="s">
        <v>12</v>
      </c>
    </row>
    <row r="112" spans="1:21">
      <c r="A112" t="s">
        <v>7</v>
      </c>
      <c r="B112">
        <v>2017</v>
      </c>
      <c r="C112" t="s">
        <v>94</v>
      </c>
      <c r="E112" t="s">
        <v>5</v>
      </c>
      <c r="F112" t="s">
        <v>58</v>
      </c>
      <c r="G112">
        <v>10</v>
      </c>
      <c r="N112">
        <v>0</v>
      </c>
      <c r="P112" t="s">
        <v>224</v>
      </c>
      <c r="Q112" t="s">
        <v>223</v>
      </c>
      <c r="R112" t="s">
        <v>222</v>
      </c>
      <c r="S112" t="s">
        <v>232</v>
      </c>
      <c r="T112">
        <v>234</v>
      </c>
      <c r="U112">
        <v>66.900000000000006</v>
      </c>
    </row>
    <row r="113" spans="1:21">
      <c r="A113" t="s">
        <v>7</v>
      </c>
      <c r="B113">
        <v>2017</v>
      </c>
      <c r="C113" t="s">
        <v>94</v>
      </c>
      <c r="E113" t="s">
        <v>5</v>
      </c>
      <c r="F113" t="s">
        <v>58</v>
      </c>
      <c r="G113">
        <v>10</v>
      </c>
      <c r="N113">
        <v>0</v>
      </c>
      <c r="P113" t="s">
        <v>224</v>
      </c>
      <c r="Q113" t="s">
        <v>223</v>
      </c>
      <c r="R113" t="s">
        <v>222</v>
      </c>
      <c r="S113" t="s">
        <v>231</v>
      </c>
      <c r="T113">
        <v>234</v>
      </c>
      <c r="U113">
        <v>66.900000000000006</v>
      </c>
    </row>
    <row r="114" spans="1:21">
      <c r="A114" t="s">
        <v>7</v>
      </c>
      <c r="B114">
        <v>2017</v>
      </c>
      <c r="C114" t="s">
        <v>94</v>
      </c>
      <c r="E114" t="s">
        <v>5</v>
      </c>
      <c r="F114" t="s">
        <v>58</v>
      </c>
      <c r="G114">
        <v>10</v>
      </c>
      <c r="N114">
        <v>0</v>
      </c>
      <c r="P114" t="s">
        <v>224</v>
      </c>
      <c r="Q114" t="s">
        <v>223</v>
      </c>
      <c r="R114" t="s">
        <v>222</v>
      </c>
      <c r="S114" t="s">
        <v>230</v>
      </c>
      <c r="T114">
        <v>136</v>
      </c>
      <c r="U114">
        <v>93.6</v>
      </c>
    </row>
    <row r="115" spans="1:21">
      <c r="A115" t="s">
        <v>7</v>
      </c>
      <c r="B115">
        <v>2017</v>
      </c>
      <c r="C115" t="s">
        <v>94</v>
      </c>
      <c r="E115" t="s">
        <v>5</v>
      </c>
      <c r="F115" t="s">
        <v>58</v>
      </c>
      <c r="G115">
        <v>10</v>
      </c>
      <c r="N115">
        <v>0</v>
      </c>
      <c r="P115" t="s">
        <v>224</v>
      </c>
      <c r="Q115" t="s">
        <v>223</v>
      </c>
      <c r="R115" t="s">
        <v>222</v>
      </c>
      <c r="S115" t="s">
        <v>229</v>
      </c>
      <c r="T115" t="s">
        <v>13</v>
      </c>
      <c r="U115" t="s">
        <v>12</v>
      </c>
    </row>
    <row r="116" spans="1:21">
      <c r="A116" t="s">
        <v>7</v>
      </c>
      <c r="B116">
        <v>2017</v>
      </c>
      <c r="C116" t="s">
        <v>94</v>
      </c>
      <c r="E116" t="s">
        <v>5</v>
      </c>
      <c r="F116" t="s">
        <v>58</v>
      </c>
      <c r="G116">
        <v>10</v>
      </c>
      <c r="N116">
        <v>0</v>
      </c>
      <c r="P116" t="s">
        <v>224</v>
      </c>
      <c r="Q116" t="s">
        <v>223</v>
      </c>
      <c r="R116" t="s">
        <v>222</v>
      </c>
      <c r="S116" t="s">
        <v>228</v>
      </c>
      <c r="T116">
        <v>55</v>
      </c>
      <c r="U116">
        <v>2.1</v>
      </c>
    </row>
    <row r="117" spans="1:21">
      <c r="A117" t="s">
        <v>7</v>
      </c>
      <c r="B117">
        <v>2017</v>
      </c>
      <c r="C117" t="s">
        <v>94</v>
      </c>
      <c r="E117" t="s">
        <v>5</v>
      </c>
      <c r="F117" t="s">
        <v>58</v>
      </c>
      <c r="G117">
        <v>10</v>
      </c>
      <c r="N117">
        <v>0</v>
      </c>
      <c r="P117" t="s">
        <v>224</v>
      </c>
      <c r="Q117" t="s">
        <v>223</v>
      </c>
      <c r="R117" t="s">
        <v>222</v>
      </c>
      <c r="S117" t="s">
        <v>227</v>
      </c>
      <c r="T117" t="s">
        <v>13</v>
      </c>
      <c r="U117" t="s">
        <v>12</v>
      </c>
    </row>
    <row r="118" spans="1:21">
      <c r="A118" t="s">
        <v>7</v>
      </c>
      <c r="B118">
        <v>2017</v>
      </c>
      <c r="C118" t="s">
        <v>94</v>
      </c>
      <c r="E118" t="s">
        <v>5</v>
      </c>
      <c r="F118" t="s">
        <v>58</v>
      </c>
      <c r="G118">
        <v>10</v>
      </c>
      <c r="N118">
        <v>0</v>
      </c>
      <c r="P118" t="s">
        <v>224</v>
      </c>
      <c r="Q118" t="s">
        <v>223</v>
      </c>
      <c r="R118" t="s">
        <v>222</v>
      </c>
      <c r="S118" t="s">
        <v>226</v>
      </c>
      <c r="T118">
        <v>158</v>
      </c>
      <c r="U118">
        <v>46.4</v>
      </c>
    </row>
    <row r="119" spans="1:21">
      <c r="A119" t="s">
        <v>7</v>
      </c>
      <c r="B119">
        <v>2017</v>
      </c>
      <c r="C119" t="s">
        <v>94</v>
      </c>
      <c r="E119" t="s">
        <v>5</v>
      </c>
      <c r="F119" t="s">
        <v>58</v>
      </c>
      <c r="G119">
        <v>10</v>
      </c>
      <c r="N119">
        <v>0</v>
      </c>
      <c r="P119" t="s">
        <v>224</v>
      </c>
      <c r="Q119" t="s">
        <v>223</v>
      </c>
      <c r="R119" t="s">
        <v>222</v>
      </c>
      <c r="S119" t="s">
        <v>225</v>
      </c>
      <c r="T119">
        <v>37</v>
      </c>
      <c r="U119">
        <v>62.9</v>
      </c>
    </row>
    <row r="120" spans="1:21">
      <c r="A120" t="s">
        <v>7</v>
      </c>
      <c r="B120">
        <v>2017</v>
      </c>
      <c r="C120" t="s">
        <v>94</v>
      </c>
      <c r="E120" t="s">
        <v>5</v>
      </c>
      <c r="F120" t="s">
        <v>58</v>
      </c>
      <c r="G120">
        <v>10</v>
      </c>
      <c r="N120">
        <v>0</v>
      </c>
      <c r="P120" t="s">
        <v>224</v>
      </c>
      <c r="Q120" t="s">
        <v>223</v>
      </c>
      <c r="R120" t="s">
        <v>222</v>
      </c>
      <c r="S120" t="s">
        <v>221</v>
      </c>
      <c r="T120" s="2">
        <v>3303</v>
      </c>
      <c r="U120">
        <v>20.100000000000001</v>
      </c>
    </row>
    <row r="121" spans="1:21">
      <c r="A121" t="s">
        <v>7</v>
      </c>
      <c r="B121">
        <v>2017</v>
      </c>
      <c r="C121" t="s">
        <v>94</v>
      </c>
      <c r="E121" t="s">
        <v>5</v>
      </c>
      <c r="F121" t="s">
        <v>57</v>
      </c>
      <c r="G121">
        <v>12</v>
      </c>
      <c r="N121">
        <v>0</v>
      </c>
      <c r="P121" t="s">
        <v>224</v>
      </c>
      <c r="Q121" t="s">
        <v>223</v>
      </c>
      <c r="R121" t="s">
        <v>222</v>
      </c>
      <c r="S121" t="s">
        <v>236</v>
      </c>
      <c r="T121">
        <v>87</v>
      </c>
      <c r="U121">
        <v>20.9</v>
      </c>
    </row>
    <row r="122" spans="1:21">
      <c r="A122" t="s">
        <v>7</v>
      </c>
      <c r="B122">
        <v>2017</v>
      </c>
      <c r="C122" t="s">
        <v>94</v>
      </c>
      <c r="E122" t="s">
        <v>5</v>
      </c>
      <c r="F122" t="s">
        <v>57</v>
      </c>
      <c r="G122">
        <v>12</v>
      </c>
      <c r="N122">
        <v>0</v>
      </c>
      <c r="P122" t="s">
        <v>224</v>
      </c>
      <c r="Q122" t="s">
        <v>223</v>
      </c>
      <c r="R122" t="s">
        <v>222</v>
      </c>
      <c r="S122" t="s">
        <v>235</v>
      </c>
      <c r="T122">
        <v>239</v>
      </c>
      <c r="U122">
        <v>16.100000000000001</v>
      </c>
    </row>
    <row r="123" spans="1:21">
      <c r="A123" t="s">
        <v>7</v>
      </c>
      <c r="B123">
        <v>2017</v>
      </c>
      <c r="C123" t="s">
        <v>94</v>
      </c>
      <c r="E123" t="s">
        <v>5</v>
      </c>
      <c r="F123" t="s">
        <v>57</v>
      </c>
      <c r="G123">
        <v>12</v>
      </c>
      <c r="N123">
        <v>0</v>
      </c>
      <c r="P123" t="s">
        <v>224</v>
      </c>
      <c r="Q123" t="s">
        <v>223</v>
      </c>
      <c r="R123" t="s">
        <v>222</v>
      </c>
      <c r="S123" t="s">
        <v>234</v>
      </c>
      <c r="T123" s="2">
        <v>2087</v>
      </c>
      <c r="U123">
        <v>26</v>
      </c>
    </row>
    <row r="124" spans="1:21">
      <c r="A124" t="s">
        <v>7</v>
      </c>
      <c r="B124">
        <v>2017</v>
      </c>
      <c r="C124" t="s">
        <v>94</v>
      </c>
      <c r="E124" t="s">
        <v>5</v>
      </c>
      <c r="F124" t="s">
        <v>57</v>
      </c>
      <c r="G124">
        <v>12</v>
      </c>
      <c r="N124">
        <v>0</v>
      </c>
      <c r="P124" t="s">
        <v>224</v>
      </c>
      <c r="Q124" t="s">
        <v>223</v>
      </c>
      <c r="R124" t="s">
        <v>222</v>
      </c>
      <c r="S124" t="s">
        <v>233</v>
      </c>
      <c r="T124">
        <v>909</v>
      </c>
      <c r="U124">
        <v>28.2</v>
      </c>
    </row>
    <row r="125" spans="1:21">
      <c r="A125" t="s">
        <v>7</v>
      </c>
      <c r="B125">
        <v>2017</v>
      </c>
      <c r="C125" t="s">
        <v>94</v>
      </c>
      <c r="E125" t="s">
        <v>5</v>
      </c>
      <c r="F125" t="s">
        <v>57</v>
      </c>
      <c r="G125">
        <v>12</v>
      </c>
      <c r="N125">
        <v>0</v>
      </c>
      <c r="P125" t="s">
        <v>224</v>
      </c>
      <c r="Q125" t="s">
        <v>223</v>
      </c>
      <c r="R125" t="s">
        <v>222</v>
      </c>
      <c r="S125" t="s">
        <v>232</v>
      </c>
      <c r="T125" s="2">
        <v>3183</v>
      </c>
      <c r="U125">
        <v>44.3</v>
      </c>
    </row>
    <row r="126" spans="1:21">
      <c r="A126" t="s">
        <v>7</v>
      </c>
      <c r="B126">
        <v>2017</v>
      </c>
      <c r="C126" t="s">
        <v>94</v>
      </c>
      <c r="E126" t="s">
        <v>5</v>
      </c>
      <c r="F126" t="s">
        <v>57</v>
      </c>
      <c r="G126">
        <v>12</v>
      </c>
      <c r="N126">
        <v>0</v>
      </c>
      <c r="P126" t="s">
        <v>224</v>
      </c>
      <c r="Q126" t="s">
        <v>223</v>
      </c>
      <c r="R126" t="s">
        <v>222</v>
      </c>
      <c r="S126" t="s">
        <v>238</v>
      </c>
      <c r="T126" t="s">
        <v>13</v>
      </c>
      <c r="U126" t="s">
        <v>12</v>
      </c>
    </row>
    <row r="127" spans="1:21">
      <c r="A127" t="s">
        <v>7</v>
      </c>
      <c r="B127">
        <v>2017</v>
      </c>
      <c r="C127" t="s">
        <v>94</v>
      </c>
      <c r="E127" t="s">
        <v>5</v>
      </c>
      <c r="F127" t="s">
        <v>57</v>
      </c>
      <c r="G127">
        <v>12</v>
      </c>
      <c r="N127">
        <v>0</v>
      </c>
      <c r="P127" t="s">
        <v>224</v>
      </c>
      <c r="Q127" t="s">
        <v>223</v>
      </c>
      <c r="R127" t="s">
        <v>222</v>
      </c>
      <c r="S127" t="s">
        <v>231</v>
      </c>
      <c r="T127" t="s">
        <v>13</v>
      </c>
      <c r="U127" t="s">
        <v>12</v>
      </c>
    </row>
    <row r="128" spans="1:21">
      <c r="A128" t="s">
        <v>7</v>
      </c>
      <c r="B128">
        <v>2017</v>
      </c>
      <c r="C128" t="s">
        <v>94</v>
      </c>
      <c r="E128" t="s">
        <v>5</v>
      </c>
      <c r="F128" t="s">
        <v>57</v>
      </c>
      <c r="G128">
        <v>12</v>
      </c>
      <c r="N128">
        <v>0</v>
      </c>
      <c r="P128" t="s">
        <v>224</v>
      </c>
      <c r="Q128" t="s">
        <v>223</v>
      </c>
      <c r="R128" t="s">
        <v>222</v>
      </c>
      <c r="S128" t="s">
        <v>230</v>
      </c>
      <c r="T128" s="2">
        <v>16325</v>
      </c>
      <c r="U128">
        <v>10.3</v>
      </c>
    </row>
    <row r="129" spans="1:21">
      <c r="A129" t="s">
        <v>7</v>
      </c>
      <c r="B129">
        <v>2017</v>
      </c>
      <c r="C129" t="s">
        <v>94</v>
      </c>
      <c r="E129" t="s">
        <v>5</v>
      </c>
      <c r="F129" t="s">
        <v>57</v>
      </c>
      <c r="G129">
        <v>12</v>
      </c>
      <c r="N129">
        <v>0</v>
      </c>
      <c r="P129" t="s">
        <v>224</v>
      </c>
      <c r="Q129" t="s">
        <v>223</v>
      </c>
      <c r="R129" t="s">
        <v>222</v>
      </c>
      <c r="S129" t="s">
        <v>228</v>
      </c>
      <c r="T129">
        <v>220</v>
      </c>
      <c r="U129" t="s">
        <v>23</v>
      </c>
    </row>
    <row r="130" spans="1:21">
      <c r="A130" t="s">
        <v>7</v>
      </c>
      <c r="B130">
        <v>2017</v>
      </c>
      <c r="C130" t="s">
        <v>94</v>
      </c>
      <c r="E130" t="s">
        <v>5</v>
      </c>
      <c r="F130" t="s">
        <v>57</v>
      </c>
      <c r="G130">
        <v>12</v>
      </c>
      <c r="N130">
        <v>0</v>
      </c>
      <c r="P130" t="s">
        <v>224</v>
      </c>
      <c r="Q130" t="s">
        <v>223</v>
      </c>
      <c r="R130" t="s">
        <v>222</v>
      </c>
      <c r="S130" t="s">
        <v>227</v>
      </c>
      <c r="T130">
        <v>540</v>
      </c>
      <c r="U130">
        <v>30.5</v>
      </c>
    </row>
    <row r="131" spans="1:21">
      <c r="A131" t="s">
        <v>7</v>
      </c>
      <c r="B131">
        <v>2017</v>
      </c>
      <c r="C131" t="s">
        <v>94</v>
      </c>
      <c r="E131" t="s">
        <v>5</v>
      </c>
      <c r="F131" t="s">
        <v>57</v>
      </c>
      <c r="G131">
        <v>12</v>
      </c>
      <c r="N131">
        <v>0</v>
      </c>
      <c r="P131" t="s">
        <v>224</v>
      </c>
      <c r="Q131" t="s">
        <v>223</v>
      </c>
      <c r="R131" t="s">
        <v>222</v>
      </c>
      <c r="S131" t="s">
        <v>226</v>
      </c>
      <c r="T131">
        <v>802</v>
      </c>
      <c r="U131" t="s">
        <v>23</v>
      </c>
    </row>
    <row r="132" spans="1:21">
      <c r="A132" t="s">
        <v>7</v>
      </c>
      <c r="B132">
        <v>2017</v>
      </c>
      <c r="C132" t="s">
        <v>94</v>
      </c>
      <c r="E132" t="s">
        <v>5</v>
      </c>
      <c r="F132" t="s">
        <v>57</v>
      </c>
      <c r="G132">
        <v>12</v>
      </c>
      <c r="N132">
        <v>0</v>
      </c>
      <c r="P132" t="s">
        <v>224</v>
      </c>
      <c r="Q132" t="s">
        <v>223</v>
      </c>
      <c r="R132" t="s">
        <v>222</v>
      </c>
      <c r="S132" t="s">
        <v>225</v>
      </c>
      <c r="T132" s="2">
        <v>1755</v>
      </c>
      <c r="U132">
        <v>72.5</v>
      </c>
    </row>
    <row r="133" spans="1:21">
      <c r="A133" t="s">
        <v>7</v>
      </c>
      <c r="B133">
        <v>2017</v>
      </c>
      <c r="C133" t="s">
        <v>94</v>
      </c>
      <c r="E133" t="s">
        <v>5</v>
      </c>
      <c r="F133" t="s">
        <v>57</v>
      </c>
      <c r="G133">
        <v>12</v>
      </c>
      <c r="N133">
        <v>0</v>
      </c>
      <c r="P133" t="s">
        <v>224</v>
      </c>
      <c r="Q133" t="s">
        <v>223</v>
      </c>
      <c r="R133" t="s">
        <v>222</v>
      </c>
      <c r="S133" t="s">
        <v>221</v>
      </c>
      <c r="T133" s="2">
        <v>64491</v>
      </c>
      <c r="U133">
        <v>16.8</v>
      </c>
    </row>
    <row r="134" spans="1:21">
      <c r="A134" t="s">
        <v>7</v>
      </c>
      <c r="B134">
        <v>2017</v>
      </c>
      <c r="C134" t="s">
        <v>94</v>
      </c>
      <c r="E134" t="s">
        <v>5</v>
      </c>
      <c r="F134" t="s">
        <v>56</v>
      </c>
      <c r="G134">
        <v>13</v>
      </c>
      <c r="N134">
        <v>0</v>
      </c>
      <c r="P134" t="s">
        <v>224</v>
      </c>
      <c r="Q134" t="s">
        <v>223</v>
      </c>
      <c r="R134" t="s">
        <v>222</v>
      </c>
      <c r="S134" t="s">
        <v>236</v>
      </c>
      <c r="T134">
        <v>327</v>
      </c>
      <c r="U134">
        <v>31.1</v>
      </c>
    </row>
    <row r="135" spans="1:21">
      <c r="A135" t="s">
        <v>7</v>
      </c>
      <c r="B135">
        <v>2017</v>
      </c>
      <c r="C135" t="s">
        <v>94</v>
      </c>
      <c r="E135" t="s">
        <v>5</v>
      </c>
      <c r="F135" t="s">
        <v>56</v>
      </c>
      <c r="G135">
        <v>13</v>
      </c>
      <c r="N135">
        <v>0</v>
      </c>
      <c r="P135" t="s">
        <v>224</v>
      </c>
      <c r="Q135" t="s">
        <v>223</v>
      </c>
      <c r="R135" t="s">
        <v>222</v>
      </c>
      <c r="S135" t="s">
        <v>235</v>
      </c>
      <c r="T135">
        <v>476</v>
      </c>
      <c r="U135">
        <v>39.299999999999997</v>
      </c>
    </row>
    <row r="136" spans="1:21">
      <c r="A136" t="s">
        <v>7</v>
      </c>
      <c r="B136">
        <v>2017</v>
      </c>
      <c r="C136" t="s">
        <v>94</v>
      </c>
      <c r="E136" t="s">
        <v>5</v>
      </c>
      <c r="F136" t="s">
        <v>56</v>
      </c>
      <c r="G136">
        <v>13</v>
      </c>
      <c r="N136">
        <v>0</v>
      </c>
      <c r="P136" t="s">
        <v>224</v>
      </c>
      <c r="Q136" t="s">
        <v>223</v>
      </c>
      <c r="R136" t="s">
        <v>222</v>
      </c>
      <c r="S136" t="s">
        <v>234</v>
      </c>
      <c r="T136" s="2">
        <v>1042</v>
      </c>
      <c r="U136">
        <v>16.2</v>
      </c>
    </row>
    <row r="137" spans="1:21">
      <c r="A137" t="s">
        <v>7</v>
      </c>
      <c r="B137">
        <v>2017</v>
      </c>
      <c r="C137" t="s">
        <v>94</v>
      </c>
      <c r="E137" t="s">
        <v>5</v>
      </c>
      <c r="F137" t="s">
        <v>56</v>
      </c>
      <c r="G137">
        <v>13</v>
      </c>
      <c r="N137">
        <v>0</v>
      </c>
      <c r="P137" t="s">
        <v>224</v>
      </c>
      <c r="Q137" t="s">
        <v>223</v>
      </c>
      <c r="R137" t="s">
        <v>222</v>
      </c>
      <c r="S137" t="s">
        <v>233</v>
      </c>
      <c r="T137">
        <v>223</v>
      </c>
      <c r="U137" t="s">
        <v>23</v>
      </c>
    </row>
    <row r="138" spans="1:21">
      <c r="A138" t="s">
        <v>7</v>
      </c>
      <c r="B138">
        <v>2017</v>
      </c>
      <c r="C138" t="s">
        <v>94</v>
      </c>
      <c r="E138" t="s">
        <v>5</v>
      </c>
      <c r="F138" t="s">
        <v>56</v>
      </c>
      <c r="G138">
        <v>13</v>
      </c>
      <c r="N138">
        <v>0</v>
      </c>
      <c r="P138" t="s">
        <v>224</v>
      </c>
      <c r="Q138" t="s">
        <v>223</v>
      </c>
      <c r="R138" t="s">
        <v>222</v>
      </c>
      <c r="S138" t="s">
        <v>232</v>
      </c>
      <c r="T138" s="2">
        <v>5012</v>
      </c>
      <c r="U138">
        <v>30.4</v>
      </c>
    </row>
    <row r="139" spans="1:21">
      <c r="A139" t="s">
        <v>7</v>
      </c>
      <c r="B139">
        <v>2017</v>
      </c>
      <c r="C139" t="s">
        <v>94</v>
      </c>
      <c r="E139" t="s">
        <v>5</v>
      </c>
      <c r="F139" t="s">
        <v>56</v>
      </c>
      <c r="G139">
        <v>13</v>
      </c>
      <c r="N139">
        <v>0</v>
      </c>
      <c r="P139" t="s">
        <v>224</v>
      </c>
      <c r="Q139" t="s">
        <v>223</v>
      </c>
      <c r="R139" t="s">
        <v>222</v>
      </c>
      <c r="S139" t="s">
        <v>237</v>
      </c>
      <c r="T139" t="s">
        <v>13</v>
      </c>
      <c r="U139" t="s">
        <v>12</v>
      </c>
    </row>
    <row r="140" spans="1:21">
      <c r="A140" t="s">
        <v>7</v>
      </c>
      <c r="B140">
        <v>2017</v>
      </c>
      <c r="C140" t="s">
        <v>94</v>
      </c>
      <c r="E140" t="s">
        <v>5</v>
      </c>
      <c r="F140" t="s">
        <v>56</v>
      </c>
      <c r="G140">
        <v>13</v>
      </c>
      <c r="N140">
        <v>0</v>
      </c>
      <c r="P140" t="s">
        <v>224</v>
      </c>
      <c r="Q140" t="s">
        <v>223</v>
      </c>
      <c r="R140" t="s">
        <v>222</v>
      </c>
      <c r="S140" t="s">
        <v>238</v>
      </c>
      <c r="T140" t="s">
        <v>13</v>
      </c>
      <c r="U140" t="s">
        <v>12</v>
      </c>
    </row>
    <row r="141" spans="1:21">
      <c r="A141" t="s">
        <v>7</v>
      </c>
      <c r="B141">
        <v>2017</v>
      </c>
      <c r="C141" t="s">
        <v>94</v>
      </c>
      <c r="E141" t="s">
        <v>5</v>
      </c>
      <c r="F141" t="s">
        <v>56</v>
      </c>
      <c r="G141">
        <v>13</v>
      </c>
      <c r="N141">
        <v>0</v>
      </c>
      <c r="P141" t="s">
        <v>224</v>
      </c>
      <c r="Q141" t="s">
        <v>223</v>
      </c>
      <c r="R141" t="s">
        <v>222</v>
      </c>
      <c r="S141" t="s">
        <v>231</v>
      </c>
      <c r="T141" s="2">
        <v>4823</v>
      </c>
      <c r="U141">
        <v>31.1</v>
      </c>
    </row>
    <row r="142" spans="1:21">
      <c r="A142" t="s">
        <v>7</v>
      </c>
      <c r="B142">
        <v>2017</v>
      </c>
      <c r="C142" t="s">
        <v>94</v>
      </c>
      <c r="E142" t="s">
        <v>5</v>
      </c>
      <c r="F142" t="s">
        <v>56</v>
      </c>
      <c r="G142">
        <v>13</v>
      </c>
      <c r="N142">
        <v>0</v>
      </c>
      <c r="P142" t="s">
        <v>224</v>
      </c>
      <c r="Q142" t="s">
        <v>223</v>
      </c>
      <c r="R142" t="s">
        <v>222</v>
      </c>
      <c r="S142" t="s">
        <v>230</v>
      </c>
      <c r="T142" s="2">
        <v>9905</v>
      </c>
      <c r="U142">
        <v>28.9</v>
      </c>
    </row>
    <row r="143" spans="1:21">
      <c r="A143" t="s">
        <v>7</v>
      </c>
      <c r="B143">
        <v>2017</v>
      </c>
      <c r="C143" t="s">
        <v>94</v>
      </c>
      <c r="E143" t="s">
        <v>5</v>
      </c>
      <c r="F143" t="s">
        <v>56</v>
      </c>
      <c r="G143">
        <v>13</v>
      </c>
      <c r="N143">
        <v>0</v>
      </c>
      <c r="P143" t="s">
        <v>224</v>
      </c>
      <c r="Q143" t="s">
        <v>223</v>
      </c>
      <c r="R143" t="s">
        <v>222</v>
      </c>
      <c r="S143" t="s">
        <v>228</v>
      </c>
      <c r="T143">
        <v>281</v>
      </c>
      <c r="U143" t="s">
        <v>23</v>
      </c>
    </row>
    <row r="144" spans="1:21">
      <c r="A144" t="s">
        <v>7</v>
      </c>
      <c r="B144">
        <v>2017</v>
      </c>
      <c r="C144" t="s">
        <v>94</v>
      </c>
      <c r="E144" t="s">
        <v>5</v>
      </c>
      <c r="F144" t="s">
        <v>56</v>
      </c>
      <c r="G144">
        <v>13</v>
      </c>
      <c r="N144">
        <v>0</v>
      </c>
      <c r="P144" t="s">
        <v>224</v>
      </c>
      <c r="Q144" t="s">
        <v>223</v>
      </c>
      <c r="R144" t="s">
        <v>222</v>
      </c>
      <c r="S144" t="s">
        <v>227</v>
      </c>
      <c r="T144">
        <v>162</v>
      </c>
      <c r="U144">
        <v>50</v>
      </c>
    </row>
    <row r="145" spans="1:21">
      <c r="A145" t="s">
        <v>7</v>
      </c>
      <c r="B145">
        <v>2017</v>
      </c>
      <c r="C145" t="s">
        <v>94</v>
      </c>
      <c r="E145" t="s">
        <v>5</v>
      </c>
      <c r="F145" t="s">
        <v>56</v>
      </c>
      <c r="G145">
        <v>13</v>
      </c>
      <c r="N145">
        <v>0</v>
      </c>
      <c r="P145" t="s">
        <v>224</v>
      </c>
      <c r="Q145" t="s">
        <v>223</v>
      </c>
      <c r="R145" t="s">
        <v>222</v>
      </c>
      <c r="S145" t="s">
        <v>226</v>
      </c>
      <c r="T145" s="2">
        <v>1714</v>
      </c>
      <c r="U145">
        <v>14.5</v>
      </c>
    </row>
    <row r="146" spans="1:21">
      <c r="A146" t="s">
        <v>7</v>
      </c>
      <c r="B146">
        <v>2017</v>
      </c>
      <c r="C146" t="s">
        <v>94</v>
      </c>
      <c r="E146" t="s">
        <v>5</v>
      </c>
      <c r="F146" t="s">
        <v>56</v>
      </c>
      <c r="G146">
        <v>13</v>
      </c>
      <c r="N146">
        <v>0</v>
      </c>
      <c r="P146" t="s">
        <v>224</v>
      </c>
      <c r="Q146" t="s">
        <v>223</v>
      </c>
      <c r="R146" t="s">
        <v>222</v>
      </c>
      <c r="S146" t="s">
        <v>225</v>
      </c>
      <c r="T146" s="2">
        <v>1178</v>
      </c>
      <c r="U146">
        <v>38.6</v>
      </c>
    </row>
    <row r="147" spans="1:21">
      <c r="A147" t="s">
        <v>7</v>
      </c>
      <c r="B147">
        <v>2017</v>
      </c>
      <c r="C147" t="s">
        <v>94</v>
      </c>
      <c r="E147" t="s">
        <v>5</v>
      </c>
      <c r="F147" t="s">
        <v>56</v>
      </c>
      <c r="G147">
        <v>13</v>
      </c>
      <c r="N147">
        <v>0</v>
      </c>
      <c r="P147" t="s">
        <v>224</v>
      </c>
      <c r="Q147" t="s">
        <v>223</v>
      </c>
      <c r="R147" t="s">
        <v>222</v>
      </c>
      <c r="S147" t="s">
        <v>221</v>
      </c>
      <c r="T147" s="2">
        <v>31249</v>
      </c>
      <c r="U147">
        <v>9.3000000000000007</v>
      </c>
    </row>
    <row r="148" spans="1:21">
      <c r="A148" t="s">
        <v>7</v>
      </c>
      <c r="B148">
        <v>2017</v>
      </c>
      <c r="C148" t="s">
        <v>94</v>
      </c>
      <c r="E148" t="s">
        <v>5</v>
      </c>
      <c r="F148" t="s">
        <v>55</v>
      </c>
      <c r="G148">
        <v>15</v>
      </c>
      <c r="N148">
        <v>0</v>
      </c>
      <c r="P148" t="s">
        <v>224</v>
      </c>
      <c r="Q148" t="s">
        <v>223</v>
      </c>
      <c r="R148" t="s">
        <v>222</v>
      </c>
      <c r="S148" t="s">
        <v>235</v>
      </c>
      <c r="T148">
        <v>61</v>
      </c>
      <c r="U148" t="s">
        <v>23</v>
      </c>
    </row>
    <row r="149" spans="1:21">
      <c r="A149" t="s">
        <v>7</v>
      </c>
      <c r="B149">
        <v>2017</v>
      </c>
      <c r="C149" t="s">
        <v>94</v>
      </c>
      <c r="E149" t="s">
        <v>5</v>
      </c>
      <c r="F149" t="s">
        <v>55</v>
      </c>
      <c r="G149">
        <v>15</v>
      </c>
      <c r="N149">
        <v>0</v>
      </c>
      <c r="P149" t="s">
        <v>224</v>
      </c>
      <c r="Q149" t="s">
        <v>223</v>
      </c>
      <c r="R149" t="s">
        <v>222</v>
      </c>
      <c r="S149" t="s">
        <v>234</v>
      </c>
      <c r="T149">
        <v>344</v>
      </c>
      <c r="U149">
        <v>69.8</v>
      </c>
    </row>
    <row r="150" spans="1:21">
      <c r="A150" t="s">
        <v>7</v>
      </c>
      <c r="B150">
        <v>2017</v>
      </c>
      <c r="C150" t="s">
        <v>94</v>
      </c>
      <c r="E150" t="s">
        <v>5</v>
      </c>
      <c r="F150" t="s">
        <v>55</v>
      </c>
      <c r="G150">
        <v>15</v>
      </c>
      <c r="N150">
        <v>0</v>
      </c>
      <c r="P150" t="s">
        <v>224</v>
      </c>
      <c r="Q150" t="s">
        <v>223</v>
      </c>
      <c r="R150" t="s">
        <v>222</v>
      </c>
      <c r="S150" t="s">
        <v>233</v>
      </c>
      <c r="T150">
        <v>85</v>
      </c>
      <c r="U150">
        <v>43.5</v>
      </c>
    </row>
    <row r="151" spans="1:21">
      <c r="A151" t="s">
        <v>7</v>
      </c>
      <c r="B151">
        <v>2017</v>
      </c>
      <c r="C151" t="s">
        <v>94</v>
      </c>
      <c r="E151" t="s">
        <v>5</v>
      </c>
      <c r="F151" t="s">
        <v>55</v>
      </c>
      <c r="G151">
        <v>15</v>
      </c>
      <c r="N151">
        <v>0</v>
      </c>
      <c r="P151" t="s">
        <v>224</v>
      </c>
      <c r="Q151" t="s">
        <v>223</v>
      </c>
      <c r="R151" t="s">
        <v>222</v>
      </c>
      <c r="S151" t="s">
        <v>232</v>
      </c>
      <c r="T151">
        <v>31</v>
      </c>
      <c r="U151" t="s">
        <v>23</v>
      </c>
    </row>
    <row r="152" spans="1:21">
      <c r="A152" t="s">
        <v>7</v>
      </c>
      <c r="B152">
        <v>2017</v>
      </c>
      <c r="C152" t="s">
        <v>94</v>
      </c>
      <c r="E152" t="s">
        <v>5</v>
      </c>
      <c r="F152" t="s">
        <v>55</v>
      </c>
      <c r="G152">
        <v>15</v>
      </c>
      <c r="N152">
        <v>0</v>
      </c>
      <c r="P152" t="s">
        <v>224</v>
      </c>
      <c r="Q152" t="s">
        <v>223</v>
      </c>
      <c r="R152" t="s">
        <v>222</v>
      </c>
      <c r="S152" t="s">
        <v>231</v>
      </c>
      <c r="T152">
        <v>31</v>
      </c>
      <c r="U152" t="s">
        <v>23</v>
      </c>
    </row>
    <row r="153" spans="1:21">
      <c r="A153" t="s">
        <v>7</v>
      </c>
      <c r="B153">
        <v>2017</v>
      </c>
      <c r="C153" t="s">
        <v>94</v>
      </c>
      <c r="E153" t="s">
        <v>5</v>
      </c>
      <c r="F153" t="s">
        <v>55</v>
      </c>
      <c r="G153">
        <v>15</v>
      </c>
      <c r="N153">
        <v>0</v>
      </c>
      <c r="P153" t="s">
        <v>224</v>
      </c>
      <c r="Q153" t="s">
        <v>223</v>
      </c>
      <c r="R153" t="s">
        <v>222</v>
      </c>
      <c r="S153" t="s">
        <v>230</v>
      </c>
      <c r="T153" s="2">
        <v>2315</v>
      </c>
      <c r="U153">
        <v>7.9</v>
      </c>
    </row>
    <row r="154" spans="1:21">
      <c r="A154" t="s">
        <v>7</v>
      </c>
      <c r="B154">
        <v>2017</v>
      </c>
      <c r="C154" t="s">
        <v>94</v>
      </c>
      <c r="E154" t="s">
        <v>5</v>
      </c>
      <c r="F154" t="s">
        <v>55</v>
      </c>
      <c r="G154">
        <v>15</v>
      </c>
      <c r="N154">
        <v>0</v>
      </c>
      <c r="P154" t="s">
        <v>224</v>
      </c>
      <c r="Q154" t="s">
        <v>223</v>
      </c>
      <c r="R154" t="s">
        <v>222</v>
      </c>
      <c r="S154" t="s">
        <v>228</v>
      </c>
      <c r="T154" t="s">
        <v>13</v>
      </c>
      <c r="U154" t="s">
        <v>12</v>
      </c>
    </row>
    <row r="155" spans="1:21">
      <c r="A155" t="s">
        <v>7</v>
      </c>
      <c r="B155">
        <v>2017</v>
      </c>
      <c r="C155" t="s">
        <v>94</v>
      </c>
      <c r="E155" t="s">
        <v>5</v>
      </c>
      <c r="F155" t="s">
        <v>55</v>
      </c>
      <c r="G155">
        <v>15</v>
      </c>
      <c r="N155">
        <v>0</v>
      </c>
      <c r="P155" t="s">
        <v>224</v>
      </c>
      <c r="Q155" t="s">
        <v>223</v>
      </c>
      <c r="R155" t="s">
        <v>222</v>
      </c>
      <c r="S155" t="s">
        <v>227</v>
      </c>
      <c r="T155">
        <v>19</v>
      </c>
      <c r="U155">
        <v>48</v>
      </c>
    </row>
    <row r="156" spans="1:21">
      <c r="A156" t="s">
        <v>7</v>
      </c>
      <c r="B156">
        <v>2017</v>
      </c>
      <c r="C156" t="s">
        <v>94</v>
      </c>
      <c r="E156" t="s">
        <v>5</v>
      </c>
      <c r="F156" t="s">
        <v>55</v>
      </c>
      <c r="G156">
        <v>15</v>
      </c>
      <c r="N156">
        <v>0</v>
      </c>
      <c r="P156" t="s">
        <v>224</v>
      </c>
      <c r="Q156" t="s">
        <v>223</v>
      </c>
      <c r="R156" t="s">
        <v>222</v>
      </c>
      <c r="S156" t="s">
        <v>226</v>
      </c>
      <c r="T156" t="s">
        <v>13</v>
      </c>
      <c r="U156" t="s">
        <v>12</v>
      </c>
    </row>
    <row r="157" spans="1:21">
      <c r="A157" t="s">
        <v>7</v>
      </c>
      <c r="B157">
        <v>2017</v>
      </c>
      <c r="C157" t="s">
        <v>94</v>
      </c>
      <c r="E157" t="s">
        <v>5</v>
      </c>
      <c r="F157" t="s">
        <v>55</v>
      </c>
      <c r="G157">
        <v>15</v>
      </c>
      <c r="N157">
        <v>0</v>
      </c>
      <c r="P157" t="s">
        <v>224</v>
      </c>
      <c r="Q157" t="s">
        <v>223</v>
      </c>
      <c r="R157" t="s">
        <v>222</v>
      </c>
      <c r="S157" t="s">
        <v>225</v>
      </c>
      <c r="T157">
        <v>430</v>
      </c>
      <c r="U157">
        <v>35.1</v>
      </c>
    </row>
    <row r="158" spans="1:21">
      <c r="A158" t="s">
        <v>7</v>
      </c>
      <c r="B158">
        <v>2017</v>
      </c>
      <c r="C158" t="s">
        <v>94</v>
      </c>
      <c r="E158" t="s">
        <v>5</v>
      </c>
      <c r="F158" t="s">
        <v>55</v>
      </c>
      <c r="G158">
        <v>15</v>
      </c>
      <c r="N158">
        <v>0</v>
      </c>
      <c r="P158" t="s">
        <v>224</v>
      </c>
      <c r="Q158" t="s">
        <v>223</v>
      </c>
      <c r="R158" t="s">
        <v>222</v>
      </c>
      <c r="S158" t="s">
        <v>221</v>
      </c>
      <c r="T158" s="2">
        <v>1212</v>
      </c>
      <c r="U158">
        <v>51</v>
      </c>
    </row>
    <row r="159" spans="1:21">
      <c r="A159" t="s">
        <v>7</v>
      </c>
      <c r="B159">
        <v>2017</v>
      </c>
      <c r="C159" t="s">
        <v>94</v>
      </c>
      <c r="E159" t="s">
        <v>5</v>
      </c>
      <c r="F159" t="s">
        <v>54</v>
      </c>
      <c r="G159">
        <v>16</v>
      </c>
      <c r="N159">
        <v>0</v>
      </c>
      <c r="P159" t="s">
        <v>224</v>
      </c>
      <c r="Q159" t="s">
        <v>223</v>
      </c>
      <c r="R159" t="s">
        <v>222</v>
      </c>
      <c r="S159" t="s">
        <v>236</v>
      </c>
      <c r="T159" s="2">
        <v>1081</v>
      </c>
      <c r="U159">
        <v>14.7</v>
      </c>
    </row>
    <row r="160" spans="1:21">
      <c r="A160" t="s">
        <v>7</v>
      </c>
      <c r="B160">
        <v>2017</v>
      </c>
      <c r="C160" t="s">
        <v>94</v>
      </c>
      <c r="E160" t="s">
        <v>5</v>
      </c>
      <c r="F160" t="s">
        <v>54</v>
      </c>
      <c r="G160">
        <v>16</v>
      </c>
      <c r="N160">
        <v>0</v>
      </c>
      <c r="P160" t="s">
        <v>224</v>
      </c>
      <c r="Q160" t="s">
        <v>223</v>
      </c>
      <c r="R160" t="s">
        <v>222</v>
      </c>
      <c r="S160" t="s">
        <v>235</v>
      </c>
      <c r="T160">
        <v>402</v>
      </c>
      <c r="U160">
        <v>26.9</v>
      </c>
    </row>
    <row r="161" spans="1:21">
      <c r="A161" t="s">
        <v>7</v>
      </c>
      <c r="B161">
        <v>2017</v>
      </c>
      <c r="C161" t="s">
        <v>94</v>
      </c>
      <c r="E161" t="s">
        <v>5</v>
      </c>
      <c r="F161" t="s">
        <v>54</v>
      </c>
      <c r="G161">
        <v>16</v>
      </c>
      <c r="N161">
        <v>0</v>
      </c>
      <c r="P161" t="s">
        <v>224</v>
      </c>
      <c r="Q161" t="s">
        <v>223</v>
      </c>
      <c r="R161" t="s">
        <v>222</v>
      </c>
      <c r="S161" t="s">
        <v>234</v>
      </c>
      <c r="T161">
        <v>154</v>
      </c>
      <c r="U161">
        <v>58.2</v>
      </c>
    </row>
    <row r="162" spans="1:21">
      <c r="A162" t="s">
        <v>7</v>
      </c>
      <c r="B162">
        <v>2017</v>
      </c>
      <c r="C162" t="s">
        <v>94</v>
      </c>
      <c r="E162" t="s">
        <v>5</v>
      </c>
      <c r="F162" t="s">
        <v>54</v>
      </c>
      <c r="G162">
        <v>16</v>
      </c>
      <c r="N162">
        <v>0</v>
      </c>
      <c r="P162" t="s">
        <v>224</v>
      </c>
      <c r="Q162" t="s">
        <v>223</v>
      </c>
      <c r="R162" t="s">
        <v>222</v>
      </c>
      <c r="S162" t="s">
        <v>233</v>
      </c>
      <c r="T162">
        <v>66</v>
      </c>
      <c r="U162">
        <v>27.8</v>
      </c>
    </row>
    <row r="163" spans="1:21">
      <c r="A163" t="s">
        <v>7</v>
      </c>
      <c r="B163">
        <v>2017</v>
      </c>
      <c r="C163" t="s">
        <v>94</v>
      </c>
      <c r="E163" t="s">
        <v>5</v>
      </c>
      <c r="F163" t="s">
        <v>54</v>
      </c>
      <c r="G163">
        <v>16</v>
      </c>
      <c r="N163">
        <v>0</v>
      </c>
      <c r="P163" t="s">
        <v>224</v>
      </c>
      <c r="Q163" t="s">
        <v>223</v>
      </c>
      <c r="R163" t="s">
        <v>222</v>
      </c>
      <c r="S163" t="s">
        <v>232</v>
      </c>
      <c r="T163" s="2">
        <v>5950</v>
      </c>
      <c r="U163">
        <v>10.9</v>
      </c>
    </row>
    <row r="164" spans="1:21">
      <c r="A164" t="s">
        <v>7</v>
      </c>
      <c r="B164">
        <v>2017</v>
      </c>
      <c r="C164" t="s">
        <v>94</v>
      </c>
      <c r="E164" t="s">
        <v>5</v>
      </c>
      <c r="F164" t="s">
        <v>54</v>
      </c>
      <c r="G164">
        <v>16</v>
      </c>
      <c r="N164">
        <v>0</v>
      </c>
      <c r="P164" t="s">
        <v>224</v>
      </c>
      <c r="Q164" t="s">
        <v>223</v>
      </c>
      <c r="R164" t="s">
        <v>222</v>
      </c>
      <c r="S164" t="s">
        <v>231</v>
      </c>
      <c r="T164" s="2">
        <v>5950</v>
      </c>
      <c r="U164">
        <v>10.9</v>
      </c>
    </row>
    <row r="165" spans="1:21">
      <c r="A165" t="s">
        <v>7</v>
      </c>
      <c r="B165">
        <v>2017</v>
      </c>
      <c r="C165" t="s">
        <v>94</v>
      </c>
      <c r="E165" t="s">
        <v>5</v>
      </c>
      <c r="F165" t="s">
        <v>54</v>
      </c>
      <c r="G165">
        <v>16</v>
      </c>
      <c r="N165">
        <v>0</v>
      </c>
      <c r="P165" t="s">
        <v>224</v>
      </c>
      <c r="Q165" t="s">
        <v>223</v>
      </c>
      <c r="R165" t="s">
        <v>222</v>
      </c>
      <c r="S165" t="s">
        <v>230</v>
      </c>
      <c r="T165" s="2">
        <v>16718</v>
      </c>
      <c r="U165">
        <v>12.7</v>
      </c>
    </row>
    <row r="166" spans="1:21">
      <c r="A166" t="s">
        <v>7</v>
      </c>
      <c r="B166">
        <v>2017</v>
      </c>
      <c r="C166" t="s">
        <v>94</v>
      </c>
      <c r="E166" t="s">
        <v>5</v>
      </c>
      <c r="F166" t="s">
        <v>54</v>
      </c>
      <c r="G166">
        <v>16</v>
      </c>
      <c r="N166">
        <v>0</v>
      </c>
      <c r="P166" t="s">
        <v>224</v>
      </c>
      <c r="Q166" t="s">
        <v>223</v>
      </c>
      <c r="R166" t="s">
        <v>222</v>
      </c>
      <c r="S166" t="s">
        <v>229</v>
      </c>
      <c r="T166">
        <v>512</v>
      </c>
      <c r="U166">
        <v>41.6</v>
      </c>
    </row>
    <row r="167" spans="1:21">
      <c r="A167" t="s">
        <v>7</v>
      </c>
      <c r="B167">
        <v>2017</v>
      </c>
      <c r="C167" t="s">
        <v>94</v>
      </c>
      <c r="E167" t="s">
        <v>5</v>
      </c>
      <c r="F167" t="s">
        <v>54</v>
      </c>
      <c r="G167">
        <v>16</v>
      </c>
      <c r="N167">
        <v>0</v>
      </c>
      <c r="P167" t="s">
        <v>224</v>
      </c>
      <c r="Q167" t="s">
        <v>223</v>
      </c>
      <c r="R167" t="s">
        <v>222</v>
      </c>
      <c r="S167" t="s">
        <v>228</v>
      </c>
      <c r="T167">
        <v>465</v>
      </c>
      <c r="U167">
        <v>20.3</v>
      </c>
    </row>
    <row r="168" spans="1:21">
      <c r="A168" t="s">
        <v>7</v>
      </c>
      <c r="B168">
        <v>2017</v>
      </c>
      <c r="C168" t="s">
        <v>94</v>
      </c>
      <c r="E168" t="s">
        <v>5</v>
      </c>
      <c r="F168" t="s">
        <v>54</v>
      </c>
      <c r="G168">
        <v>16</v>
      </c>
      <c r="N168">
        <v>0</v>
      </c>
      <c r="P168" t="s">
        <v>224</v>
      </c>
      <c r="Q168" t="s">
        <v>223</v>
      </c>
      <c r="R168" t="s">
        <v>222</v>
      </c>
      <c r="S168" t="s">
        <v>227</v>
      </c>
      <c r="T168">
        <v>179</v>
      </c>
      <c r="U168">
        <v>46.2</v>
      </c>
    </row>
    <row r="169" spans="1:21">
      <c r="A169" t="s">
        <v>7</v>
      </c>
      <c r="B169">
        <v>2017</v>
      </c>
      <c r="C169" t="s">
        <v>94</v>
      </c>
      <c r="E169" t="s">
        <v>5</v>
      </c>
      <c r="F169" t="s">
        <v>54</v>
      </c>
      <c r="G169">
        <v>16</v>
      </c>
      <c r="N169">
        <v>0</v>
      </c>
      <c r="P169" t="s">
        <v>224</v>
      </c>
      <c r="Q169" t="s">
        <v>223</v>
      </c>
      <c r="R169" t="s">
        <v>222</v>
      </c>
      <c r="S169" t="s">
        <v>226</v>
      </c>
      <c r="T169">
        <v>340</v>
      </c>
      <c r="U169">
        <v>89.7</v>
      </c>
    </row>
    <row r="170" spans="1:21">
      <c r="A170" t="s">
        <v>7</v>
      </c>
      <c r="B170">
        <v>2017</v>
      </c>
      <c r="C170" t="s">
        <v>94</v>
      </c>
      <c r="E170" t="s">
        <v>5</v>
      </c>
      <c r="F170" t="s">
        <v>54</v>
      </c>
      <c r="G170">
        <v>16</v>
      </c>
      <c r="N170">
        <v>0</v>
      </c>
      <c r="P170" t="s">
        <v>224</v>
      </c>
      <c r="Q170" t="s">
        <v>223</v>
      </c>
      <c r="R170" t="s">
        <v>222</v>
      </c>
      <c r="S170" t="s">
        <v>225</v>
      </c>
      <c r="T170" s="2">
        <v>1095</v>
      </c>
      <c r="U170">
        <v>60.8</v>
      </c>
    </row>
    <row r="171" spans="1:21">
      <c r="A171" t="s">
        <v>7</v>
      </c>
      <c r="B171">
        <v>2017</v>
      </c>
      <c r="C171" t="s">
        <v>94</v>
      </c>
      <c r="E171" t="s">
        <v>5</v>
      </c>
      <c r="F171" t="s">
        <v>54</v>
      </c>
      <c r="G171">
        <v>16</v>
      </c>
      <c r="N171">
        <v>0</v>
      </c>
      <c r="P171" t="s">
        <v>224</v>
      </c>
      <c r="Q171" t="s">
        <v>223</v>
      </c>
      <c r="R171" t="s">
        <v>222</v>
      </c>
      <c r="S171" t="s">
        <v>221</v>
      </c>
      <c r="T171" s="2">
        <v>21507</v>
      </c>
      <c r="U171">
        <v>18.899999999999999</v>
      </c>
    </row>
    <row r="172" spans="1:21">
      <c r="A172" t="s">
        <v>7</v>
      </c>
      <c r="B172">
        <v>2017</v>
      </c>
      <c r="C172" t="s">
        <v>94</v>
      </c>
      <c r="E172" t="s">
        <v>5</v>
      </c>
      <c r="F172" t="s">
        <v>53</v>
      </c>
      <c r="G172">
        <v>17</v>
      </c>
      <c r="N172">
        <v>0</v>
      </c>
      <c r="P172" t="s">
        <v>224</v>
      </c>
      <c r="Q172" t="s">
        <v>223</v>
      </c>
      <c r="R172" t="s">
        <v>222</v>
      </c>
      <c r="S172" t="s">
        <v>236</v>
      </c>
      <c r="T172" s="2">
        <v>7204</v>
      </c>
      <c r="U172">
        <v>18.5</v>
      </c>
    </row>
    <row r="173" spans="1:21">
      <c r="A173" t="s">
        <v>7</v>
      </c>
      <c r="B173">
        <v>2017</v>
      </c>
      <c r="C173" t="s">
        <v>94</v>
      </c>
      <c r="E173" t="s">
        <v>5</v>
      </c>
      <c r="F173" t="s">
        <v>53</v>
      </c>
      <c r="G173">
        <v>17</v>
      </c>
      <c r="N173">
        <v>0</v>
      </c>
      <c r="P173" t="s">
        <v>224</v>
      </c>
      <c r="Q173" t="s">
        <v>223</v>
      </c>
      <c r="R173" t="s">
        <v>222</v>
      </c>
      <c r="S173" t="s">
        <v>235</v>
      </c>
      <c r="T173">
        <v>317</v>
      </c>
      <c r="U173">
        <v>26.3</v>
      </c>
    </row>
    <row r="174" spans="1:21">
      <c r="A174" t="s">
        <v>7</v>
      </c>
      <c r="B174">
        <v>2017</v>
      </c>
      <c r="C174" t="s">
        <v>94</v>
      </c>
      <c r="E174" t="s">
        <v>5</v>
      </c>
      <c r="F174" t="s">
        <v>53</v>
      </c>
      <c r="G174">
        <v>17</v>
      </c>
      <c r="N174">
        <v>0</v>
      </c>
      <c r="P174" t="s">
        <v>224</v>
      </c>
      <c r="Q174" t="s">
        <v>223</v>
      </c>
      <c r="R174" t="s">
        <v>222</v>
      </c>
      <c r="S174" t="s">
        <v>234</v>
      </c>
      <c r="T174">
        <v>191</v>
      </c>
      <c r="U174">
        <v>29.7</v>
      </c>
    </row>
    <row r="175" spans="1:21">
      <c r="A175" t="s">
        <v>7</v>
      </c>
      <c r="B175">
        <v>2017</v>
      </c>
      <c r="C175" t="s">
        <v>94</v>
      </c>
      <c r="E175" t="s">
        <v>5</v>
      </c>
      <c r="F175" t="s">
        <v>53</v>
      </c>
      <c r="G175">
        <v>17</v>
      </c>
      <c r="N175">
        <v>0</v>
      </c>
      <c r="P175" t="s">
        <v>224</v>
      </c>
      <c r="Q175" t="s">
        <v>223</v>
      </c>
      <c r="R175" t="s">
        <v>222</v>
      </c>
      <c r="S175" t="s">
        <v>233</v>
      </c>
      <c r="T175">
        <v>271</v>
      </c>
      <c r="U175">
        <v>33.9</v>
      </c>
    </row>
    <row r="176" spans="1:21">
      <c r="A176" t="s">
        <v>7</v>
      </c>
      <c r="B176">
        <v>2017</v>
      </c>
      <c r="C176" t="s">
        <v>94</v>
      </c>
      <c r="E176" t="s">
        <v>5</v>
      </c>
      <c r="F176" t="s">
        <v>53</v>
      </c>
      <c r="G176">
        <v>17</v>
      </c>
      <c r="N176">
        <v>0</v>
      </c>
      <c r="P176" t="s">
        <v>224</v>
      </c>
      <c r="Q176" t="s">
        <v>223</v>
      </c>
      <c r="R176" t="s">
        <v>222</v>
      </c>
      <c r="S176" t="s">
        <v>232</v>
      </c>
      <c r="T176" s="2">
        <v>4743</v>
      </c>
      <c r="U176">
        <v>12.8</v>
      </c>
    </row>
    <row r="177" spans="1:21">
      <c r="A177" t="s">
        <v>7</v>
      </c>
      <c r="B177">
        <v>2017</v>
      </c>
      <c r="C177" t="s">
        <v>94</v>
      </c>
      <c r="E177" t="s">
        <v>5</v>
      </c>
      <c r="F177" t="s">
        <v>53</v>
      </c>
      <c r="G177">
        <v>17</v>
      </c>
      <c r="N177">
        <v>0</v>
      </c>
      <c r="P177" t="s">
        <v>224</v>
      </c>
      <c r="Q177" t="s">
        <v>223</v>
      </c>
      <c r="R177" t="s">
        <v>222</v>
      </c>
      <c r="S177" t="s">
        <v>237</v>
      </c>
      <c r="T177">
        <v>108</v>
      </c>
      <c r="U177" t="s">
        <v>23</v>
      </c>
    </row>
    <row r="178" spans="1:21">
      <c r="A178" t="s">
        <v>7</v>
      </c>
      <c r="B178">
        <v>2017</v>
      </c>
      <c r="C178" t="s">
        <v>94</v>
      </c>
      <c r="E178" t="s">
        <v>5</v>
      </c>
      <c r="F178" t="s">
        <v>53</v>
      </c>
      <c r="G178">
        <v>17</v>
      </c>
      <c r="N178">
        <v>0</v>
      </c>
      <c r="P178" t="s">
        <v>224</v>
      </c>
      <c r="Q178" t="s">
        <v>223</v>
      </c>
      <c r="R178" t="s">
        <v>222</v>
      </c>
      <c r="S178" t="s">
        <v>231</v>
      </c>
      <c r="T178" s="2">
        <v>4635</v>
      </c>
      <c r="U178">
        <v>14.9</v>
      </c>
    </row>
    <row r="179" spans="1:21">
      <c r="A179" t="s">
        <v>7</v>
      </c>
      <c r="B179">
        <v>2017</v>
      </c>
      <c r="C179" t="s">
        <v>94</v>
      </c>
      <c r="E179" t="s">
        <v>5</v>
      </c>
      <c r="F179" t="s">
        <v>53</v>
      </c>
      <c r="G179">
        <v>17</v>
      </c>
      <c r="N179">
        <v>0</v>
      </c>
      <c r="P179" t="s">
        <v>224</v>
      </c>
      <c r="Q179" t="s">
        <v>223</v>
      </c>
      <c r="R179" t="s">
        <v>222</v>
      </c>
      <c r="S179" t="s">
        <v>230</v>
      </c>
      <c r="T179" s="2">
        <v>4258</v>
      </c>
      <c r="U179">
        <v>11.8</v>
      </c>
    </row>
    <row r="180" spans="1:21">
      <c r="A180" t="s">
        <v>7</v>
      </c>
      <c r="B180">
        <v>2017</v>
      </c>
      <c r="C180" t="s">
        <v>94</v>
      </c>
      <c r="E180" t="s">
        <v>5</v>
      </c>
      <c r="F180" t="s">
        <v>53</v>
      </c>
      <c r="G180">
        <v>17</v>
      </c>
      <c r="N180">
        <v>0</v>
      </c>
      <c r="P180" t="s">
        <v>224</v>
      </c>
      <c r="Q180" t="s">
        <v>223</v>
      </c>
      <c r="R180" t="s">
        <v>222</v>
      </c>
      <c r="S180" t="s">
        <v>229</v>
      </c>
      <c r="T180">
        <v>243</v>
      </c>
      <c r="U180" t="s">
        <v>23</v>
      </c>
    </row>
    <row r="181" spans="1:21">
      <c r="A181" t="s">
        <v>7</v>
      </c>
      <c r="B181">
        <v>2017</v>
      </c>
      <c r="C181" t="s">
        <v>94</v>
      </c>
      <c r="E181" t="s">
        <v>5</v>
      </c>
      <c r="F181" t="s">
        <v>53</v>
      </c>
      <c r="G181">
        <v>17</v>
      </c>
      <c r="N181">
        <v>0</v>
      </c>
      <c r="P181" t="s">
        <v>224</v>
      </c>
      <c r="Q181" t="s">
        <v>223</v>
      </c>
      <c r="R181" t="s">
        <v>222</v>
      </c>
      <c r="S181" t="s">
        <v>228</v>
      </c>
      <c r="T181">
        <v>665</v>
      </c>
      <c r="U181">
        <v>62.8</v>
      </c>
    </row>
    <row r="182" spans="1:21">
      <c r="A182" t="s">
        <v>7</v>
      </c>
      <c r="B182">
        <v>2017</v>
      </c>
      <c r="C182" t="s">
        <v>94</v>
      </c>
      <c r="E182" t="s">
        <v>5</v>
      </c>
      <c r="F182" t="s">
        <v>53</v>
      </c>
      <c r="G182">
        <v>17</v>
      </c>
      <c r="N182">
        <v>0</v>
      </c>
      <c r="P182" t="s">
        <v>224</v>
      </c>
      <c r="Q182" t="s">
        <v>223</v>
      </c>
      <c r="R182" t="s">
        <v>222</v>
      </c>
      <c r="S182" t="s">
        <v>227</v>
      </c>
      <c r="T182">
        <v>168</v>
      </c>
      <c r="U182">
        <v>21.1</v>
      </c>
    </row>
    <row r="183" spans="1:21">
      <c r="A183" t="s">
        <v>7</v>
      </c>
      <c r="B183">
        <v>2017</v>
      </c>
      <c r="C183" t="s">
        <v>94</v>
      </c>
      <c r="E183" t="s">
        <v>5</v>
      </c>
      <c r="F183" t="s">
        <v>53</v>
      </c>
      <c r="G183">
        <v>17</v>
      </c>
      <c r="N183">
        <v>0</v>
      </c>
      <c r="P183" t="s">
        <v>224</v>
      </c>
      <c r="Q183" t="s">
        <v>223</v>
      </c>
      <c r="R183" t="s">
        <v>222</v>
      </c>
      <c r="S183" t="s">
        <v>226</v>
      </c>
      <c r="T183">
        <v>280</v>
      </c>
      <c r="U183">
        <v>44</v>
      </c>
    </row>
    <row r="184" spans="1:21">
      <c r="A184" t="s">
        <v>7</v>
      </c>
      <c r="B184">
        <v>2017</v>
      </c>
      <c r="C184" t="s">
        <v>94</v>
      </c>
      <c r="E184" t="s">
        <v>5</v>
      </c>
      <c r="F184" t="s">
        <v>53</v>
      </c>
      <c r="G184">
        <v>17</v>
      </c>
      <c r="N184">
        <v>0</v>
      </c>
      <c r="P184" t="s">
        <v>224</v>
      </c>
      <c r="Q184" t="s">
        <v>223</v>
      </c>
      <c r="R184" t="s">
        <v>222</v>
      </c>
      <c r="S184" t="s">
        <v>225</v>
      </c>
      <c r="T184">
        <v>870</v>
      </c>
      <c r="U184">
        <v>66.3</v>
      </c>
    </row>
    <row r="185" spans="1:21">
      <c r="A185" t="s">
        <v>7</v>
      </c>
      <c r="B185">
        <v>2017</v>
      </c>
      <c r="C185" t="s">
        <v>94</v>
      </c>
      <c r="E185" t="s">
        <v>5</v>
      </c>
      <c r="F185" t="s">
        <v>53</v>
      </c>
      <c r="G185">
        <v>17</v>
      </c>
      <c r="N185">
        <v>0</v>
      </c>
      <c r="P185" t="s">
        <v>224</v>
      </c>
      <c r="Q185" t="s">
        <v>223</v>
      </c>
      <c r="R185" t="s">
        <v>222</v>
      </c>
      <c r="S185" t="s">
        <v>221</v>
      </c>
      <c r="T185" s="2">
        <v>24239</v>
      </c>
      <c r="U185">
        <v>22.2</v>
      </c>
    </row>
    <row r="186" spans="1:21">
      <c r="A186" t="s">
        <v>7</v>
      </c>
      <c r="B186">
        <v>2017</v>
      </c>
      <c r="C186" t="s">
        <v>94</v>
      </c>
      <c r="E186" t="s">
        <v>5</v>
      </c>
      <c r="F186" t="s">
        <v>52</v>
      </c>
      <c r="G186">
        <v>18</v>
      </c>
      <c r="N186">
        <v>0</v>
      </c>
      <c r="P186" t="s">
        <v>224</v>
      </c>
      <c r="Q186" t="s">
        <v>223</v>
      </c>
      <c r="R186" t="s">
        <v>222</v>
      </c>
      <c r="S186" t="s">
        <v>236</v>
      </c>
      <c r="T186" s="2">
        <v>8232</v>
      </c>
      <c r="U186">
        <v>10</v>
      </c>
    </row>
    <row r="187" spans="1:21">
      <c r="A187" t="s">
        <v>7</v>
      </c>
      <c r="B187">
        <v>2017</v>
      </c>
      <c r="C187" t="s">
        <v>94</v>
      </c>
      <c r="E187" t="s">
        <v>5</v>
      </c>
      <c r="F187" t="s">
        <v>52</v>
      </c>
      <c r="G187">
        <v>18</v>
      </c>
      <c r="N187">
        <v>0</v>
      </c>
      <c r="P187" t="s">
        <v>224</v>
      </c>
      <c r="Q187" t="s">
        <v>223</v>
      </c>
      <c r="R187" t="s">
        <v>222</v>
      </c>
      <c r="S187" t="s">
        <v>235</v>
      </c>
      <c r="T187">
        <v>777</v>
      </c>
      <c r="U187">
        <v>21.9</v>
      </c>
    </row>
    <row r="188" spans="1:21">
      <c r="A188" t="s">
        <v>7</v>
      </c>
      <c r="B188">
        <v>2017</v>
      </c>
      <c r="C188" t="s">
        <v>94</v>
      </c>
      <c r="E188" t="s">
        <v>5</v>
      </c>
      <c r="F188" t="s">
        <v>52</v>
      </c>
      <c r="G188">
        <v>18</v>
      </c>
      <c r="N188">
        <v>0</v>
      </c>
      <c r="P188" t="s">
        <v>224</v>
      </c>
      <c r="Q188" t="s">
        <v>223</v>
      </c>
      <c r="R188" t="s">
        <v>222</v>
      </c>
      <c r="S188" t="s">
        <v>234</v>
      </c>
      <c r="T188">
        <v>305</v>
      </c>
      <c r="U188" t="s">
        <v>23</v>
      </c>
    </row>
    <row r="189" spans="1:21">
      <c r="A189" t="s">
        <v>7</v>
      </c>
      <c r="B189">
        <v>2017</v>
      </c>
      <c r="C189" t="s">
        <v>94</v>
      </c>
      <c r="E189" t="s">
        <v>5</v>
      </c>
      <c r="F189" t="s">
        <v>52</v>
      </c>
      <c r="G189">
        <v>18</v>
      </c>
      <c r="N189">
        <v>0</v>
      </c>
      <c r="P189" t="s">
        <v>224</v>
      </c>
      <c r="Q189" t="s">
        <v>223</v>
      </c>
      <c r="R189" t="s">
        <v>222</v>
      </c>
      <c r="S189" t="s">
        <v>233</v>
      </c>
      <c r="T189">
        <v>472</v>
      </c>
      <c r="U189">
        <v>53.5</v>
      </c>
    </row>
    <row r="190" spans="1:21">
      <c r="A190" t="s">
        <v>7</v>
      </c>
      <c r="B190">
        <v>2017</v>
      </c>
      <c r="C190" t="s">
        <v>94</v>
      </c>
      <c r="E190" t="s">
        <v>5</v>
      </c>
      <c r="F190" t="s">
        <v>52</v>
      </c>
      <c r="G190">
        <v>18</v>
      </c>
      <c r="N190">
        <v>0</v>
      </c>
      <c r="P190" t="s">
        <v>224</v>
      </c>
      <c r="Q190" t="s">
        <v>223</v>
      </c>
      <c r="R190" t="s">
        <v>222</v>
      </c>
      <c r="S190" t="s">
        <v>232</v>
      </c>
      <c r="T190" s="2">
        <v>6009</v>
      </c>
      <c r="U190">
        <v>18.600000000000001</v>
      </c>
    </row>
    <row r="191" spans="1:21">
      <c r="A191" t="s">
        <v>7</v>
      </c>
      <c r="B191">
        <v>2017</v>
      </c>
      <c r="C191" t="s">
        <v>94</v>
      </c>
      <c r="E191" t="s">
        <v>5</v>
      </c>
      <c r="F191" t="s">
        <v>52</v>
      </c>
      <c r="G191">
        <v>18</v>
      </c>
      <c r="N191">
        <v>0</v>
      </c>
      <c r="P191" t="s">
        <v>224</v>
      </c>
      <c r="Q191" t="s">
        <v>223</v>
      </c>
      <c r="R191" t="s">
        <v>222</v>
      </c>
      <c r="S191" t="s">
        <v>231</v>
      </c>
      <c r="T191" s="2">
        <v>6009</v>
      </c>
      <c r="U191">
        <v>18.600000000000001</v>
      </c>
    </row>
    <row r="192" spans="1:21">
      <c r="A192" t="s">
        <v>7</v>
      </c>
      <c r="B192">
        <v>2017</v>
      </c>
      <c r="C192" t="s">
        <v>94</v>
      </c>
      <c r="E192" t="s">
        <v>5</v>
      </c>
      <c r="F192" t="s">
        <v>52</v>
      </c>
      <c r="G192">
        <v>18</v>
      </c>
      <c r="N192">
        <v>0</v>
      </c>
      <c r="P192" t="s">
        <v>224</v>
      </c>
      <c r="Q192" t="s">
        <v>223</v>
      </c>
      <c r="R192" t="s">
        <v>222</v>
      </c>
      <c r="S192" t="s">
        <v>230</v>
      </c>
      <c r="T192" s="2">
        <v>10776</v>
      </c>
      <c r="U192">
        <v>9.6999999999999993</v>
      </c>
    </row>
    <row r="193" spans="1:21">
      <c r="A193" t="s">
        <v>7</v>
      </c>
      <c r="B193">
        <v>2017</v>
      </c>
      <c r="C193" t="s">
        <v>94</v>
      </c>
      <c r="E193" t="s">
        <v>5</v>
      </c>
      <c r="F193" t="s">
        <v>52</v>
      </c>
      <c r="G193">
        <v>18</v>
      </c>
      <c r="N193">
        <v>0</v>
      </c>
      <c r="P193" t="s">
        <v>224</v>
      </c>
      <c r="Q193" t="s">
        <v>223</v>
      </c>
      <c r="R193" t="s">
        <v>222</v>
      </c>
      <c r="S193" t="s">
        <v>229</v>
      </c>
      <c r="T193">
        <v>571</v>
      </c>
      <c r="U193">
        <v>15.8</v>
      </c>
    </row>
    <row r="194" spans="1:21">
      <c r="A194" t="s">
        <v>7</v>
      </c>
      <c r="B194">
        <v>2017</v>
      </c>
      <c r="C194" t="s">
        <v>94</v>
      </c>
      <c r="E194" t="s">
        <v>5</v>
      </c>
      <c r="F194" t="s">
        <v>52</v>
      </c>
      <c r="G194">
        <v>18</v>
      </c>
      <c r="N194">
        <v>0</v>
      </c>
      <c r="P194" t="s">
        <v>224</v>
      </c>
      <c r="Q194" t="s">
        <v>223</v>
      </c>
      <c r="R194" t="s">
        <v>222</v>
      </c>
      <c r="S194" t="s">
        <v>228</v>
      </c>
      <c r="T194" s="2">
        <v>5562</v>
      </c>
      <c r="U194">
        <v>12.6</v>
      </c>
    </row>
    <row r="195" spans="1:21">
      <c r="A195" t="s">
        <v>7</v>
      </c>
      <c r="B195">
        <v>2017</v>
      </c>
      <c r="C195" t="s">
        <v>94</v>
      </c>
      <c r="E195" t="s">
        <v>5</v>
      </c>
      <c r="F195" t="s">
        <v>52</v>
      </c>
      <c r="G195">
        <v>18</v>
      </c>
      <c r="N195">
        <v>0</v>
      </c>
      <c r="P195" t="s">
        <v>224</v>
      </c>
      <c r="Q195" t="s">
        <v>223</v>
      </c>
      <c r="R195" t="s">
        <v>222</v>
      </c>
      <c r="S195" t="s">
        <v>227</v>
      </c>
      <c r="T195" s="2">
        <v>1685</v>
      </c>
      <c r="U195">
        <v>18.899999999999999</v>
      </c>
    </row>
    <row r="196" spans="1:21">
      <c r="A196" t="s">
        <v>7</v>
      </c>
      <c r="B196">
        <v>2017</v>
      </c>
      <c r="C196" t="s">
        <v>94</v>
      </c>
      <c r="E196" t="s">
        <v>5</v>
      </c>
      <c r="F196" t="s">
        <v>52</v>
      </c>
      <c r="G196">
        <v>18</v>
      </c>
      <c r="N196">
        <v>0</v>
      </c>
      <c r="P196" t="s">
        <v>224</v>
      </c>
      <c r="Q196" t="s">
        <v>223</v>
      </c>
      <c r="R196" t="s">
        <v>222</v>
      </c>
      <c r="S196" t="s">
        <v>226</v>
      </c>
      <c r="T196" s="2">
        <v>3179</v>
      </c>
      <c r="U196">
        <v>18.3</v>
      </c>
    </row>
    <row r="197" spans="1:21">
      <c r="A197" t="s">
        <v>7</v>
      </c>
      <c r="B197">
        <v>2017</v>
      </c>
      <c r="C197" t="s">
        <v>94</v>
      </c>
      <c r="E197" t="s">
        <v>5</v>
      </c>
      <c r="F197" t="s">
        <v>52</v>
      </c>
      <c r="G197">
        <v>18</v>
      </c>
      <c r="N197">
        <v>0</v>
      </c>
      <c r="P197" t="s">
        <v>224</v>
      </c>
      <c r="Q197" t="s">
        <v>223</v>
      </c>
      <c r="R197" t="s">
        <v>222</v>
      </c>
      <c r="S197" t="s">
        <v>225</v>
      </c>
      <c r="T197" s="2">
        <v>1386</v>
      </c>
      <c r="U197">
        <v>29.3</v>
      </c>
    </row>
    <row r="198" spans="1:21">
      <c r="A198" t="s">
        <v>7</v>
      </c>
      <c r="B198">
        <v>2017</v>
      </c>
      <c r="C198" t="s">
        <v>94</v>
      </c>
      <c r="E198" t="s">
        <v>5</v>
      </c>
      <c r="F198" t="s">
        <v>52</v>
      </c>
      <c r="G198">
        <v>18</v>
      </c>
      <c r="N198">
        <v>0</v>
      </c>
      <c r="P198" t="s">
        <v>224</v>
      </c>
      <c r="Q198" t="s">
        <v>223</v>
      </c>
      <c r="R198" t="s">
        <v>222</v>
      </c>
      <c r="S198" t="s">
        <v>221</v>
      </c>
      <c r="T198" s="2">
        <v>39018</v>
      </c>
      <c r="U198">
        <v>14.8</v>
      </c>
    </row>
    <row r="199" spans="1:21">
      <c r="A199" t="s">
        <v>7</v>
      </c>
      <c r="B199">
        <v>2017</v>
      </c>
      <c r="C199" t="s">
        <v>94</v>
      </c>
      <c r="E199" t="s">
        <v>5</v>
      </c>
      <c r="F199" t="s">
        <v>51</v>
      </c>
      <c r="G199">
        <v>19</v>
      </c>
      <c r="N199">
        <v>0</v>
      </c>
      <c r="P199" t="s">
        <v>224</v>
      </c>
      <c r="Q199" t="s">
        <v>223</v>
      </c>
      <c r="R199" t="s">
        <v>222</v>
      </c>
      <c r="S199" t="s">
        <v>236</v>
      </c>
      <c r="T199" s="2">
        <v>9020</v>
      </c>
      <c r="U199">
        <v>41</v>
      </c>
    </row>
    <row r="200" spans="1:21">
      <c r="A200" t="s">
        <v>7</v>
      </c>
      <c r="B200">
        <v>2017</v>
      </c>
      <c r="C200" t="s">
        <v>94</v>
      </c>
      <c r="E200" t="s">
        <v>5</v>
      </c>
      <c r="F200" t="s">
        <v>51</v>
      </c>
      <c r="G200">
        <v>19</v>
      </c>
      <c r="N200">
        <v>0</v>
      </c>
      <c r="P200" t="s">
        <v>224</v>
      </c>
      <c r="Q200" t="s">
        <v>223</v>
      </c>
      <c r="R200" t="s">
        <v>222</v>
      </c>
      <c r="S200" t="s">
        <v>235</v>
      </c>
      <c r="T200">
        <v>178</v>
      </c>
      <c r="U200" t="s">
        <v>23</v>
      </c>
    </row>
    <row r="201" spans="1:21">
      <c r="A201" t="s">
        <v>7</v>
      </c>
      <c r="B201">
        <v>2017</v>
      </c>
      <c r="C201" t="s">
        <v>94</v>
      </c>
      <c r="E201" t="s">
        <v>5</v>
      </c>
      <c r="F201" t="s">
        <v>51</v>
      </c>
      <c r="G201">
        <v>19</v>
      </c>
      <c r="N201">
        <v>0</v>
      </c>
      <c r="P201" t="s">
        <v>224</v>
      </c>
      <c r="Q201" t="s">
        <v>223</v>
      </c>
      <c r="R201" t="s">
        <v>222</v>
      </c>
      <c r="S201" t="s">
        <v>234</v>
      </c>
      <c r="T201">
        <v>287</v>
      </c>
      <c r="U201">
        <v>49.9</v>
      </c>
    </row>
    <row r="202" spans="1:21">
      <c r="A202" t="s">
        <v>7</v>
      </c>
      <c r="B202">
        <v>2017</v>
      </c>
      <c r="C202" t="s">
        <v>94</v>
      </c>
      <c r="E202" t="s">
        <v>5</v>
      </c>
      <c r="F202" t="s">
        <v>51</v>
      </c>
      <c r="G202">
        <v>19</v>
      </c>
      <c r="N202">
        <v>0</v>
      </c>
      <c r="P202" t="s">
        <v>224</v>
      </c>
      <c r="Q202" t="s">
        <v>223</v>
      </c>
      <c r="R202" t="s">
        <v>222</v>
      </c>
      <c r="S202" t="s">
        <v>233</v>
      </c>
      <c r="T202">
        <v>367</v>
      </c>
      <c r="U202">
        <v>26.1</v>
      </c>
    </row>
    <row r="203" spans="1:21">
      <c r="A203" t="s">
        <v>7</v>
      </c>
      <c r="B203">
        <v>2017</v>
      </c>
      <c r="C203" t="s">
        <v>94</v>
      </c>
      <c r="E203" t="s">
        <v>5</v>
      </c>
      <c r="F203" t="s">
        <v>51</v>
      </c>
      <c r="G203">
        <v>19</v>
      </c>
      <c r="N203">
        <v>0</v>
      </c>
      <c r="P203" t="s">
        <v>224</v>
      </c>
      <c r="Q203" t="s">
        <v>223</v>
      </c>
      <c r="R203" t="s">
        <v>222</v>
      </c>
      <c r="S203" t="s">
        <v>232</v>
      </c>
      <c r="T203" s="2">
        <v>4041</v>
      </c>
      <c r="U203">
        <v>8.1999999999999993</v>
      </c>
    </row>
    <row r="204" spans="1:21">
      <c r="A204" t="s">
        <v>7</v>
      </c>
      <c r="B204">
        <v>2017</v>
      </c>
      <c r="C204" t="s">
        <v>94</v>
      </c>
      <c r="E204" t="s">
        <v>5</v>
      </c>
      <c r="F204" t="s">
        <v>51</v>
      </c>
      <c r="G204">
        <v>19</v>
      </c>
      <c r="N204">
        <v>0</v>
      </c>
      <c r="P204" t="s">
        <v>224</v>
      </c>
      <c r="Q204" t="s">
        <v>223</v>
      </c>
      <c r="R204" t="s">
        <v>222</v>
      </c>
      <c r="S204" t="s">
        <v>231</v>
      </c>
      <c r="T204" s="2">
        <v>4041</v>
      </c>
      <c r="U204">
        <v>8.1999999999999993</v>
      </c>
    </row>
    <row r="205" spans="1:21">
      <c r="A205" t="s">
        <v>7</v>
      </c>
      <c r="B205">
        <v>2017</v>
      </c>
      <c r="C205" t="s">
        <v>94</v>
      </c>
      <c r="E205" t="s">
        <v>5</v>
      </c>
      <c r="F205" t="s">
        <v>51</v>
      </c>
      <c r="G205">
        <v>19</v>
      </c>
      <c r="N205">
        <v>0</v>
      </c>
      <c r="P205" t="s">
        <v>224</v>
      </c>
      <c r="Q205" t="s">
        <v>223</v>
      </c>
      <c r="R205" t="s">
        <v>222</v>
      </c>
      <c r="S205" t="s">
        <v>230</v>
      </c>
      <c r="T205" s="2">
        <v>8237</v>
      </c>
      <c r="U205">
        <v>33.9</v>
      </c>
    </row>
    <row r="206" spans="1:21">
      <c r="A206" t="s">
        <v>7</v>
      </c>
      <c r="B206">
        <v>2017</v>
      </c>
      <c r="C206" t="s">
        <v>94</v>
      </c>
      <c r="E206" t="s">
        <v>5</v>
      </c>
      <c r="F206" t="s">
        <v>51</v>
      </c>
      <c r="G206">
        <v>19</v>
      </c>
      <c r="N206">
        <v>0</v>
      </c>
      <c r="P206" t="s">
        <v>224</v>
      </c>
      <c r="Q206" t="s">
        <v>223</v>
      </c>
      <c r="R206" t="s">
        <v>222</v>
      </c>
      <c r="S206" t="s">
        <v>229</v>
      </c>
      <c r="T206">
        <v>957</v>
      </c>
      <c r="U206">
        <v>15.9</v>
      </c>
    </row>
    <row r="207" spans="1:21">
      <c r="A207" t="s">
        <v>7</v>
      </c>
      <c r="B207">
        <v>2017</v>
      </c>
      <c r="C207" t="s">
        <v>94</v>
      </c>
      <c r="E207" t="s">
        <v>5</v>
      </c>
      <c r="F207" t="s">
        <v>51</v>
      </c>
      <c r="G207">
        <v>19</v>
      </c>
      <c r="N207">
        <v>0</v>
      </c>
      <c r="P207" t="s">
        <v>224</v>
      </c>
      <c r="Q207" t="s">
        <v>223</v>
      </c>
      <c r="R207" t="s">
        <v>222</v>
      </c>
      <c r="S207" t="s">
        <v>228</v>
      </c>
      <c r="T207" s="2">
        <v>1352</v>
      </c>
      <c r="U207" t="s">
        <v>23</v>
      </c>
    </row>
    <row r="208" spans="1:21">
      <c r="A208" t="s">
        <v>7</v>
      </c>
      <c r="B208">
        <v>2017</v>
      </c>
      <c r="C208" t="s">
        <v>94</v>
      </c>
      <c r="E208" t="s">
        <v>5</v>
      </c>
      <c r="F208" t="s">
        <v>51</v>
      </c>
      <c r="G208">
        <v>19</v>
      </c>
      <c r="N208">
        <v>0</v>
      </c>
      <c r="P208" t="s">
        <v>224</v>
      </c>
      <c r="Q208" t="s">
        <v>223</v>
      </c>
      <c r="R208" t="s">
        <v>222</v>
      </c>
      <c r="S208" t="s">
        <v>227</v>
      </c>
      <c r="T208">
        <v>906</v>
      </c>
      <c r="U208">
        <v>9</v>
      </c>
    </row>
    <row r="209" spans="1:21">
      <c r="A209" t="s">
        <v>7</v>
      </c>
      <c r="B209">
        <v>2017</v>
      </c>
      <c r="C209" t="s">
        <v>94</v>
      </c>
      <c r="E209" t="s">
        <v>5</v>
      </c>
      <c r="F209" t="s">
        <v>51</v>
      </c>
      <c r="G209">
        <v>19</v>
      </c>
      <c r="N209">
        <v>0</v>
      </c>
      <c r="P209" t="s">
        <v>224</v>
      </c>
      <c r="Q209" t="s">
        <v>223</v>
      </c>
      <c r="R209" t="s">
        <v>222</v>
      </c>
      <c r="S209" t="s">
        <v>226</v>
      </c>
      <c r="T209">
        <v>994</v>
      </c>
      <c r="U209">
        <v>26.9</v>
      </c>
    </row>
    <row r="210" spans="1:21">
      <c r="A210" t="s">
        <v>7</v>
      </c>
      <c r="B210">
        <v>2017</v>
      </c>
      <c r="C210" t="s">
        <v>94</v>
      </c>
      <c r="E210" t="s">
        <v>5</v>
      </c>
      <c r="F210" t="s">
        <v>51</v>
      </c>
      <c r="G210">
        <v>19</v>
      </c>
      <c r="N210">
        <v>0</v>
      </c>
      <c r="P210" t="s">
        <v>224</v>
      </c>
      <c r="Q210" t="s">
        <v>223</v>
      </c>
      <c r="R210" t="s">
        <v>222</v>
      </c>
      <c r="S210" t="s">
        <v>225</v>
      </c>
      <c r="T210" s="2">
        <v>2243</v>
      </c>
      <c r="U210">
        <v>32.4</v>
      </c>
    </row>
    <row r="211" spans="1:21">
      <c r="A211" t="s">
        <v>7</v>
      </c>
      <c r="B211">
        <v>2017</v>
      </c>
      <c r="C211" t="s">
        <v>94</v>
      </c>
      <c r="E211" t="s">
        <v>5</v>
      </c>
      <c r="F211" t="s">
        <v>51</v>
      </c>
      <c r="G211">
        <v>19</v>
      </c>
      <c r="N211">
        <v>0</v>
      </c>
      <c r="P211" t="s">
        <v>224</v>
      </c>
      <c r="Q211" t="s">
        <v>223</v>
      </c>
      <c r="R211" t="s">
        <v>222</v>
      </c>
      <c r="S211" t="s">
        <v>221</v>
      </c>
      <c r="T211" s="2">
        <v>22234</v>
      </c>
      <c r="U211">
        <v>19.8</v>
      </c>
    </row>
    <row r="212" spans="1:21">
      <c r="A212" t="s">
        <v>7</v>
      </c>
      <c r="B212">
        <v>2017</v>
      </c>
      <c r="C212" t="s">
        <v>94</v>
      </c>
      <c r="E212" t="s">
        <v>5</v>
      </c>
      <c r="F212" t="s">
        <v>50</v>
      </c>
      <c r="G212">
        <v>20</v>
      </c>
      <c r="N212">
        <v>0</v>
      </c>
      <c r="P212" t="s">
        <v>224</v>
      </c>
      <c r="Q212" t="s">
        <v>223</v>
      </c>
      <c r="R212" t="s">
        <v>222</v>
      </c>
      <c r="S212" t="s">
        <v>236</v>
      </c>
      <c r="T212" s="2">
        <v>7654</v>
      </c>
      <c r="U212">
        <v>11.1</v>
      </c>
    </row>
    <row r="213" spans="1:21">
      <c r="A213" t="s">
        <v>7</v>
      </c>
      <c r="B213">
        <v>2017</v>
      </c>
      <c r="C213" t="s">
        <v>94</v>
      </c>
      <c r="E213" t="s">
        <v>5</v>
      </c>
      <c r="F213" t="s">
        <v>50</v>
      </c>
      <c r="G213">
        <v>20</v>
      </c>
      <c r="N213">
        <v>0</v>
      </c>
      <c r="P213" t="s">
        <v>224</v>
      </c>
      <c r="Q213" t="s">
        <v>223</v>
      </c>
      <c r="R213" t="s">
        <v>222</v>
      </c>
      <c r="S213" t="s">
        <v>235</v>
      </c>
      <c r="T213">
        <v>52</v>
      </c>
      <c r="U213">
        <v>59.3</v>
      </c>
    </row>
    <row r="214" spans="1:21">
      <c r="A214" t="s">
        <v>7</v>
      </c>
      <c r="B214">
        <v>2017</v>
      </c>
      <c r="C214" t="s">
        <v>94</v>
      </c>
      <c r="E214" t="s">
        <v>5</v>
      </c>
      <c r="F214" t="s">
        <v>50</v>
      </c>
      <c r="G214">
        <v>20</v>
      </c>
      <c r="N214">
        <v>0</v>
      </c>
      <c r="P214" t="s">
        <v>224</v>
      </c>
      <c r="Q214" t="s">
        <v>223</v>
      </c>
      <c r="R214" t="s">
        <v>222</v>
      </c>
      <c r="S214" t="s">
        <v>234</v>
      </c>
      <c r="T214">
        <v>89</v>
      </c>
      <c r="U214">
        <v>84.2</v>
      </c>
    </row>
    <row r="215" spans="1:21">
      <c r="A215" t="s">
        <v>7</v>
      </c>
      <c r="B215">
        <v>2017</v>
      </c>
      <c r="C215" t="s">
        <v>94</v>
      </c>
      <c r="E215" t="s">
        <v>5</v>
      </c>
      <c r="F215" t="s">
        <v>50</v>
      </c>
      <c r="G215">
        <v>20</v>
      </c>
      <c r="N215">
        <v>0</v>
      </c>
      <c r="P215" t="s">
        <v>224</v>
      </c>
      <c r="Q215" t="s">
        <v>223</v>
      </c>
      <c r="R215" t="s">
        <v>222</v>
      </c>
      <c r="S215" t="s">
        <v>233</v>
      </c>
      <c r="T215">
        <v>44</v>
      </c>
      <c r="U215" t="s">
        <v>23</v>
      </c>
    </row>
    <row r="216" spans="1:21">
      <c r="A216" t="s">
        <v>7</v>
      </c>
      <c r="B216">
        <v>2017</v>
      </c>
      <c r="C216" t="s">
        <v>94</v>
      </c>
      <c r="E216" t="s">
        <v>5</v>
      </c>
      <c r="F216" t="s">
        <v>50</v>
      </c>
      <c r="G216">
        <v>20</v>
      </c>
      <c r="N216">
        <v>0</v>
      </c>
      <c r="P216" t="s">
        <v>224</v>
      </c>
      <c r="Q216" t="s">
        <v>223</v>
      </c>
      <c r="R216" t="s">
        <v>222</v>
      </c>
      <c r="S216" t="s">
        <v>232</v>
      </c>
      <c r="T216" s="2">
        <v>4424</v>
      </c>
      <c r="U216">
        <v>17.5</v>
      </c>
    </row>
    <row r="217" spans="1:21">
      <c r="A217" t="s">
        <v>7</v>
      </c>
      <c r="B217">
        <v>2017</v>
      </c>
      <c r="C217" t="s">
        <v>94</v>
      </c>
      <c r="E217" t="s">
        <v>5</v>
      </c>
      <c r="F217" t="s">
        <v>50</v>
      </c>
      <c r="G217">
        <v>20</v>
      </c>
      <c r="N217">
        <v>0</v>
      </c>
      <c r="P217" t="s">
        <v>224</v>
      </c>
      <c r="Q217" t="s">
        <v>223</v>
      </c>
      <c r="R217" t="s">
        <v>222</v>
      </c>
      <c r="S217" t="s">
        <v>238</v>
      </c>
      <c r="T217" t="s">
        <v>13</v>
      </c>
      <c r="U217" t="s">
        <v>12</v>
      </c>
    </row>
    <row r="218" spans="1:21">
      <c r="A218" t="s">
        <v>7</v>
      </c>
      <c r="B218">
        <v>2017</v>
      </c>
      <c r="C218" t="s">
        <v>94</v>
      </c>
      <c r="E218" t="s">
        <v>5</v>
      </c>
      <c r="F218" t="s">
        <v>50</v>
      </c>
      <c r="G218">
        <v>20</v>
      </c>
      <c r="N218">
        <v>0</v>
      </c>
      <c r="P218" t="s">
        <v>224</v>
      </c>
      <c r="Q218" t="s">
        <v>223</v>
      </c>
      <c r="R218" t="s">
        <v>222</v>
      </c>
      <c r="S218" t="s">
        <v>231</v>
      </c>
      <c r="T218" t="s">
        <v>13</v>
      </c>
      <c r="U218" t="s">
        <v>12</v>
      </c>
    </row>
    <row r="219" spans="1:21">
      <c r="A219" t="s">
        <v>7</v>
      </c>
      <c r="B219">
        <v>2017</v>
      </c>
      <c r="C219" t="s">
        <v>94</v>
      </c>
      <c r="E219" t="s">
        <v>5</v>
      </c>
      <c r="F219" t="s">
        <v>50</v>
      </c>
      <c r="G219">
        <v>20</v>
      </c>
      <c r="N219">
        <v>0</v>
      </c>
      <c r="P219" t="s">
        <v>224</v>
      </c>
      <c r="Q219" t="s">
        <v>223</v>
      </c>
      <c r="R219" t="s">
        <v>222</v>
      </c>
      <c r="S219" t="s">
        <v>230</v>
      </c>
      <c r="T219" s="2">
        <v>15643</v>
      </c>
      <c r="U219">
        <v>14</v>
      </c>
    </row>
    <row r="220" spans="1:21">
      <c r="A220" t="s">
        <v>7</v>
      </c>
      <c r="B220">
        <v>2017</v>
      </c>
      <c r="C220" t="s">
        <v>94</v>
      </c>
      <c r="E220" t="s">
        <v>5</v>
      </c>
      <c r="F220" t="s">
        <v>50</v>
      </c>
      <c r="G220">
        <v>20</v>
      </c>
      <c r="N220">
        <v>0</v>
      </c>
      <c r="P220" t="s">
        <v>224</v>
      </c>
      <c r="Q220" t="s">
        <v>223</v>
      </c>
      <c r="R220" t="s">
        <v>222</v>
      </c>
      <c r="S220" t="s">
        <v>229</v>
      </c>
      <c r="T220" s="2">
        <v>1216</v>
      </c>
      <c r="U220">
        <v>7.1</v>
      </c>
    </row>
    <row r="221" spans="1:21">
      <c r="A221" t="s">
        <v>7</v>
      </c>
      <c r="B221">
        <v>2017</v>
      </c>
      <c r="C221" t="s">
        <v>94</v>
      </c>
      <c r="E221" t="s">
        <v>5</v>
      </c>
      <c r="F221" t="s">
        <v>50</v>
      </c>
      <c r="G221">
        <v>20</v>
      </c>
      <c r="N221">
        <v>0</v>
      </c>
      <c r="P221" t="s">
        <v>224</v>
      </c>
      <c r="Q221" t="s">
        <v>223</v>
      </c>
      <c r="R221" t="s">
        <v>222</v>
      </c>
      <c r="S221" t="s">
        <v>228</v>
      </c>
      <c r="T221">
        <v>264</v>
      </c>
      <c r="U221">
        <v>24</v>
      </c>
    </row>
    <row r="222" spans="1:21">
      <c r="A222" t="s">
        <v>7</v>
      </c>
      <c r="B222">
        <v>2017</v>
      </c>
      <c r="C222" t="s">
        <v>94</v>
      </c>
      <c r="E222" t="s">
        <v>5</v>
      </c>
      <c r="F222" t="s">
        <v>50</v>
      </c>
      <c r="G222">
        <v>20</v>
      </c>
      <c r="N222">
        <v>0</v>
      </c>
      <c r="P222" t="s">
        <v>224</v>
      </c>
      <c r="Q222" t="s">
        <v>223</v>
      </c>
      <c r="R222" t="s">
        <v>222</v>
      </c>
      <c r="S222" t="s">
        <v>227</v>
      </c>
      <c r="T222">
        <v>153</v>
      </c>
      <c r="U222">
        <v>79.2</v>
      </c>
    </row>
    <row r="223" spans="1:21">
      <c r="A223" t="s">
        <v>7</v>
      </c>
      <c r="B223">
        <v>2017</v>
      </c>
      <c r="C223" t="s">
        <v>94</v>
      </c>
      <c r="E223" t="s">
        <v>5</v>
      </c>
      <c r="F223" t="s">
        <v>50</v>
      </c>
      <c r="G223">
        <v>20</v>
      </c>
      <c r="N223">
        <v>0</v>
      </c>
      <c r="P223" t="s">
        <v>224</v>
      </c>
      <c r="Q223" t="s">
        <v>223</v>
      </c>
      <c r="R223" t="s">
        <v>222</v>
      </c>
      <c r="S223" t="s">
        <v>226</v>
      </c>
      <c r="T223">
        <v>234</v>
      </c>
      <c r="U223">
        <v>35.5</v>
      </c>
    </row>
    <row r="224" spans="1:21">
      <c r="A224" t="s">
        <v>7</v>
      </c>
      <c r="B224">
        <v>2017</v>
      </c>
      <c r="C224" t="s">
        <v>94</v>
      </c>
      <c r="E224" t="s">
        <v>5</v>
      </c>
      <c r="F224" t="s">
        <v>50</v>
      </c>
      <c r="G224">
        <v>20</v>
      </c>
      <c r="N224">
        <v>0</v>
      </c>
      <c r="P224" t="s">
        <v>224</v>
      </c>
      <c r="Q224" t="s">
        <v>223</v>
      </c>
      <c r="R224" t="s">
        <v>222</v>
      </c>
      <c r="S224" t="s">
        <v>225</v>
      </c>
      <c r="T224" s="2">
        <v>1079</v>
      </c>
      <c r="U224">
        <v>40.700000000000003</v>
      </c>
    </row>
    <row r="225" spans="1:21">
      <c r="A225" t="s">
        <v>7</v>
      </c>
      <c r="B225">
        <v>2017</v>
      </c>
      <c r="C225" t="s">
        <v>94</v>
      </c>
      <c r="E225" t="s">
        <v>5</v>
      </c>
      <c r="F225" t="s">
        <v>50</v>
      </c>
      <c r="G225">
        <v>20</v>
      </c>
      <c r="N225">
        <v>0</v>
      </c>
      <c r="P225" t="s">
        <v>224</v>
      </c>
      <c r="Q225" t="s">
        <v>223</v>
      </c>
      <c r="R225" t="s">
        <v>222</v>
      </c>
      <c r="S225" t="s">
        <v>221</v>
      </c>
      <c r="T225" s="2">
        <v>22556</v>
      </c>
      <c r="U225">
        <v>27.5</v>
      </c>
    </row>
    <row r="226" spans="1:21">
      <c r="A226" t="s">
        <v>7</v>
      </c>
      <c r="B226">
        <v>2017</v>
      </c>
      <c r="C226" t="s">
        <v>94</v>
      </c>
      <c r="E226" t="s">
        <v>5</v>
      </c>
      <c r="F226" t="s">
        <v>49</v>
      </c>
      <c r="G226">
        <v>21</v>
      </c>
      <c r="N226">
        <v>0</v>
      </c>
      <c r="P226" t="s">
        <v>224</v>
      </c>
      <c r="Q226" t="s">
        <v>223</v>
      </c>
      <c r="R226" t="s">
        <v>222</v>
      </c>
      <c r="S226" t="s">
        <v>236</v>
      </c>
      <c r="T226" s="2">
        <v>2453</v>
      </c>
      <c r="U226">
        <v>32.6</v>
      </c>
    </row>
    <row r="227" spans="1:21">
      <c r="A227" t="s">
        <v>7</v>
      </c>
      <c r="B227">
        <v>2017</v>
      </c>
      <c r="C227" t="s">
        <v>94</v>
      </c>
      <c r="E227" t="s">
        <v>5</v>
      </c>
      <c r="F227" t="s">
        <v>49</v>
      </c>
      <c r="G227">
        <v>21</v>
      </c>
      <c r="N227">
        <v>0</v>
      </c>
      <c r="P227" t="s">
        <v>224</v>
      </c>
      <c r="Q227" t="s">
        <v>223</v>
      </c>
      <c r="R227" t="s">
        <v>222</v>
      </c>
      <c r="S227" t="s">
        <v>235</v>
      </c>
      <c r="T227" s="2">
        <v>1443</v>
      </c>
      <c r="U227">
        <v>28.6</v>
      </c>
    </row>
    <row r="228" spans="1:21">
      <c r="A228" t="s">
        <v>7</v>
      </c>
      <c r="B228">
        <v>2017</v>
      </c>
      <c r="C228" t="s">
        <v>94</v>
      </c>
      <c r="E228" t="s">
        <v>5</v>
      </c>
      <c r="F228" t="s">
        <v>49</v>
      </c>
      <c r="G228">
        <v>21</v>
      </c>
      <c r="N228">
        <v>0</v>
      </c>
      <c r="P228" t="s">
        <v>224</v>
      </c>
      <c r="Q228" t="s">
        <v>223</v>
      </c>
      <c r="R228" t="s">
        <v>222</v>
      </c>
      <c r="S228" t="s">
        <v>234</v>
      </c>
      <c r="T228">
        <v>422</v>
      </c>
      <c r="U228">
        <v>33.6</v>
      </c>
    </row>
    <row r="229" spans="1:21">
      <c r="A229" t="s">
        <v>7</v>
      </c>
      <c r="B229">
        <v>2017</v>
      </c>
      <c r="C229" t="s">
        <v>94</v>
      </c>
      <c r="E229" t="s">
        <v>5</v>
      </c>
      <c r="F229" t="s">
        <v>49</v>
      </c>
      <c r="G229">
        <v>21</v>
      </c>
      <c r="N229">
        <v>0</v>
      </c>
      <c r="P229" t="s">
        <v>224</v>
      </c>
      <c r="Q229" t="s">
        <v>223</v>
      </c>
      <c r="R229" t="s">
        <v>222</v>
      </c>
      <c r="S229" t="s">
        <v>233</v>
      </c>
      <c r="T229">
        <v>365</v>
      </c>
      <c r="U229">
        <v>18.8</v>
      </c>
    </row>
    <row r="230" spans="1:21">
      <c r="A230" t="s">
        <v>7</v>
      </c>
      <c r="B230">
        <v>2017</v>
      </c>
      <c r="C230" t="s">
        <v>94</v>
      </c>
      <c r="E230" t="s">
        <v>5</v>
      </c>
      <c r="F230" t="s">
        <v>49</v>
      </c>
      <c r="G230">
        <v>21</v>
      </c>
      <c r="N230">
        <v>0</v>
      </c>
      <c r="P230" t="s">
        <v>224</v>
      </c>
      <c r="Q230" t="s">
        <v>223</v>
      </c>
      <c r="R230" t="s">
        <v>222</v>
      </c>
      <c r="S230" t="s">
        <v>232</v>
      </c>
      <c r="T230" s="2">
        <v>12106</v>
      </c>
      <c r="U230">
        <v>18.3</v>
      </c>
    </row>
    <row r="231" spans="1:21">
      <c r="A231" t="s">
        <v>7</v>
      </c>
      <c r="B231">
        <v>2017</v>
      </c>
      <c r="C231" t="s">
        <v>94</v>
      </c>
      <c r="E231" t="s">
        <v>5</v>
      </c>
      <c r="F231" t="s">
        <v>49</v>
      </c>
      <c r="G231">
        <v>21</v>
      </c>
      <c r="N231">
        <v>0</v>
      </c>
      <c r="P231" t="s">
        <v>224</v>
      </c>
      <c r="Q231" t="s">
        <v>223</v>
      </c>
      <c r="R231" t="s">
        <v>222</v>
      </c>
      <c r="S231" t="s">
        <v>237</v>
      </c>
      <c r="T231" s="2">
        <v>1037</v>
      </c>
      <c r="U231">
        <v>31.2</v>
      </c>
    </row>
    <row r="232" spans="1:21">
      <c r="A232" t="s">
        <v>7</v>
      </c>
      <c r="B232">
        <v>2017</v>
      </c>
      <c r="C232" t="s">
        <v>94</v>
      </c>
      <c r="E232" t="s">
        <v>5</v>
      </c>
      <c r="F232" t="s">
        <v>49</v>
      </c>
      <c r="G232">
        <v>21</v>
      </c>
      <c r="N232">
        <v>0</v>
      </c>
      <c r="P232" t="s">
        <v>224</v>
      </c>
      <c r="Q232" t="s">
        <v>223</v>
      </c>
      <c r="R232" t="s">
        <v>222</v>
      </c>
      <c r="S232" t="s">
        <v>231</v>
      </c>
      <c r="T232" s="2">
        <v>11069</v>
      </c>
      <c r="U232">
        <v>20.6</v>
      </c>
    </row>
    <row r="233" spans="1:21">
      <c r="A233" t="s">
        <v>7</v>
      </c>
      <c r="B233">
        <v>2017</v>
      </c>
      <c r="C233" t="s">
        <v>94</v>
      </c>
      <c r="E233" t="s">
        <v>5</v>
      </c>
      <c r="F233" t="s">
        <v>49</v>
      </c>
      <c r="G233">
        <v>21</v>
      </c>
      <c r="N233">
        <v>0</v>
      </c>
      <c r="P233" t="s">
        <v>224</v>
      </c>
      <c r="Q233" t="s">
        <v>223</v>
      </c>
      <c r="R233" t="s">
        <v>222</v>
      </c>
      <c r="S233" t="s">
        <v>230</v>
      </c>
      <c r="T233" s="2">
        <v>19796</v>
      </c>
      <c r="U233">
        <v>12.8</v>
      </c>
    </row>
    <row r="234" spans="1:21">
      <c r="A234" t="s">
        <v>7</v>
      </c>
      <c r="B234">
        <v>2017</v>
      </c>
      <c r="C234" t="s">
        <v>94</v>
      </c>
      <c r="E234" t="s">
        <v>5</v>
      </c>
      <c r="F234" t="s">
        <v>49</v>
      </c>
      <c r="G234">
        <v>21</v>
      </c>
      <c r="N234">
        <v>0</v>
      </c>
      <c r="P234" t="s">
        <v>224</v>
      </c>
      <c r="Q234" t="s">
        <v>223</v>
      </c>
      <c r="R234" t="s">
        <v>222</v>
      </c>
      <c r="S234" t="s">
        <v>229</v>
      </c>
      <c r="T234">
        <v>272</v>
      </c>
      <c r="U234">
        <v>59.9</v>
      </c>
    </row>
    <row r="235" spans="1:21">
      <c r="A235" t="s">
        <v>7</v>
      </c>
      <c r="B235">
        <v>2017</v>
      </c>
      <c r="C235" t="s">
        <v>94</v>
      </c>
      <c r="E235" t="s">
        <v>5</v>
      </c>
      <c r="F235" t="s">
        <v>49</v>
      </c>
      <c r="G235">
        <v>21</v>
      </c>
      <c r="N235">
        <v>0</v>
      </c>
      <c r="P235" t="s">
        <v>224</v>
      </c>
      <c r="Q235" t="s">
        <v>223</v>
      </c>
      <c r="R235" t="s">
        <v>222</v>
      </c>
      <c r="S235" t="s">
        <v>228</v>
      </c>
      <c r="T235">
        <v>976</v>
      </c>
      <c r="U235">
        <v>24.4</v>
      </c>
    </row>
    <row r="236" spans="1:21">
      <c r="A236" t="s">
        <v>7</v>
      </c>
      <c r="B236">
        <v>2017</v>
      </c>
      <c r="C236" t="s">
        <v>94</v>
      </c>
      <c r="E236" t="s">
        <v>5</v>
      </c>
      <c r="F236" t="s">
        <v>49</v>
      </c>
      <c r="G236">
        <v>21</v>
      </c>
      <c r="N236">
        <v>0</v>
      </c>
      <c r="P236" t="s">
        <v>224</v>
      </c>
      <c r="Q236" t="s">
        <v>223</v>
      </c>
      <c r="R236" t="s">
        <v>222</v>
      </c>
      <c r="S236" t="s">
        <v>227</v>
      </c>
      <c r="T236">
        <v>270</v>
      </c>
      <c r="U236">
        <v>36</v>
      </c>
    </row>
    <row r="237" spans="1:21">
      <c r="A237" t="s">
        <v>7</v>
      </c>
      <c r="B237">
        <v>2017</v>
      </c>
      <c r="C237" t="s">
        <v>94</v>
      </c>
      <c r="E237" t="s">
        <v>5</v>
      </c>
      <c r="F237" t="s">
        <v>49</v>
      </c>
      <c r="G237">
        <v>21</v>
      </c>
      <c r="N237">
        <v>0</v>
      </c>
      <c r="P237" t="s">
        <v>224</v>
      </c>
      <c r="Q237" t="s">
        <v>223</v>
      </c>
      <c r="R237" t="s">
        <v>222</v>
      </c>
      <c r="S237" t="s">
        <v>226</v>
      </c>
      <c r="T237">
        <v>978</v>
      </c>
      <c r="U237">
        <v>17.600000000000001</v>
      </c>
    </row>
    <row r="238" spans="1:21">
      <c r="A238" t="s">
        <v>7</v>
      </c>
      <c r="B238">
        <v>2017</v>
      </c>
      <c r="C238" t="s">
        <v>94</v>
      </c>
      <c r="E238" t="s">
        <v>5</v>
      </c>
      <c r="F238" t="s">
        <v>49</v>
      </c>
      <c r="G238">
        <v>21</v>
      </c>
      <c r="N238">
        <v>0</v>
      </c>
      <c r="P238" t="s">
        <v>224</v>
      </c>
      <c r="Q238" t="s">
        <v>223</v>
      </c>
      <c r="R238" t="s">
        <v>222</v>
      </c>
      <c r="S238" t="s">
        <v>225</v>
      </c>
      <c r="T238" s="2">
        <v>2032</v>
      </c>
      <c r="U238">
        <v>23.5</v>
      </c>
    </row>
    <row r="239" spans="1:21">
      <c r="A239" t="s">
        <v>7</v>
      </c>
      <c r="B239">
        <v>2017</v>
      </c>
      <c r="C239" t="s">
        <v>94</v>
      </c>
      <c r="E239" t="s">
        <v>5</v>
      </c>
      <c r="F239" t="s">
        <v>49</v>
      </c>
      <c r="G239">
        <v>21</v>
      </c>
      <c r="N239">
        <v>0</v>
      </c>
      <c r="P239" t="s">
        <v>224</v>
      </c>
      <c r="Q239" t="s">
        <v>223</v>
      </c>
      <c r="R239" t="s">
        <v>222</v>
      </c>
      <c r="S239" t="s">
        <v>221</v>
      </c>
      <c r="T239" s="2">
        <v>78470</v>
      </c>
      <c r="U239">
        <v>12.3</v>
      </c>
    </row>
    <row r="240" spans="1:21">
      <c r="A240" t="s">
        <v>7</v>
      </c>
      <c r="B240">
        <v>2017</v>
      </c>
      <c r="C240" t="s">
        <v>94</v>
      </c>
      <c r="E240" t="s">
        <v>5</v>
      </c>
      <c r="F240" t="s">
        <v>48</v>
      </c>
      <c r="G240">
        <v>22</v>
      </c>
      <c r="N240">
        <v>0</v>
      </c>
      <c r="P240" t="s">
        <v>224</v>
      </c>
      <c r="Q240" t="s">
        <v>223</v>
      </c>
      <c r="R240" t="s">
        <v>222</v>
      </c>
      <c r="S240" t="s">
        <v>236</v>
      </c>
      <c r="T240">
        <v>562</v>
      </c>
      <c r="U240">
        <v>36.1</v>
      </c>
    </row>
    <row r="241" spans="1:21">
      <c r="A241" t="s">
        <v>7</v>
      </c>
      <c r="B241">
        <v>2017</v>
      </c>
      <c r="C241" t="s">
        <v>94</v>
      </c>
      <c r="E241" t="s">
        <v>5</v>
      </c>
      <c r="F241" t="s">
        <v>48</v>
      </c>
      <c r="G241">
        <v>22</v>
      </c>
      <c r="N241">
        <v>0</v>
      </c>
      <c r="P241" t="s">
        <v>224</v>
      </c>
      <c r="Q241" t="s">
        <v>223</v>
      </c>
      <c r="R241" t="s">
        <v>222</v>
      </c>
      <c r="S241" t="s">
        <v>235</v>
      </c>
      <c r="T241">
        <v>322</v>
      </c>
      <c r="U241" t="s">
        <v>23</v>
      </c>
    </row>
    <row r="242" spans="1:21">
      <c r="A242" t="s">
        <v>7</v>
      </c>
      <c r="B242">
        <v>2017</v>
      </c>
      <c r="C242" t="s">
        <v>94</v>
      </c>
      <c r="E242" t="s">
        <v>5</v>
      </c>
      <c r="F242" t="s">
        <v>48</v>
      </c>
      <c r="G242">
        <v>22</v>
      </c>
      <c r="N242">
        <v>0</v>
      </c>
      <c r="P242" t="s">
        <v>224</v>
      </c>
      <c r="Q242" t="s">
        <v>223</v>
      </c>
      <c r="R242" t="s">
        <v>222</v>
      </c>
      <c r="S242" t="s">
        <v>234</v>
      </c>
      <c r="T242">
        <v>310</v>
      </c>
      <c r="U242">
        <v>46</v>
      </c>
    </row>
    <row r="243" spans="1:21">
      <c r="A243" t="s">
        <v>7</v>
      </c>
      <c r="B243">
        <v>2017</v>
      </c>
      <c r="C243" t="s">
        <v>94</v>
      </c>
      <c r="E243" t="s">
        <v>5</v>
      </c>
      <c r="F243" t="s">
        <v>48</v>
      </c>
      <c r="G243">
        <v>22</v>
      </c>
      <c r="N243">
        <v>0</v>
      </c>
      <c r="P243" t="s">
        <v>224</v>
      </c>
      <c r="Q243" t="s">
        <v>223</v>
      </c>
      <c r="R243" t="s">
        <v>222</v>
      </c>
      <c r="S243" t="s">
        <v>233</v>
      </c>
      <c r="T243">
        <v>127</v>
      </c>
      <c r="U243">
        <v>70.400000000000006</v>
      </c>
    </row>
    <row r="244" spans="1:21">
      <c r="A244" t="s">
        <v>7</v>
      </c>
      <c r="B244">
        <v>2017</v>
      </c>
      <c r="C244" t="s">
        <v>94</v>
      </c>
      <c r="E244" t="s">
        <v>5</v>
      </c>
      <c r="F244" t="s">
        <v>48</v>
      </c>
      <c r="G244">
        <v>22</v>
      </c>
      <c r="N244">
        <v>0</v>
      </c>
      <c r="P244" t="s">
        <v>224</v>
      </c>
      <c r="Q244" t="s">
        <v>223</v>
      </c>
      <c r="R244" t="s">
        <v>222</v>
      </c>
      <c r="S244" t="s">
        <v>232</v>
      </c>
      <c r="T244" s="2">
        <v>3072</v>
      </c>
      <c r="U244">
        <v>26.5</v>
      </c>
    </row>
    <row r="245" spans="1:21">
      <c r="A245" t="s">
        <v>7</v>
      </c>
      <c r="B245">
        <v>2017</v>
      </c>
      <c r="C245" t="s">
        <v>94</v>
      </c>
      <c r="E245" t="s">
        <v>5</v>
      </c>
      <c r="F245" t="s">
        <v>48</v>
      </c>
      <c r="G245">
        <v>22</v>
      </c>
      <c r="N245">
        <v>0</v>
      </c>
      <c r="P245" t="s">
        <v>224</v>
      </c>
      <c r="Q245" t="s">
        <v>223</v>
      </c>
      <c r="R245" t="s">
        <v>222</v>
      </c>
      <c r="S245" t="s">
        <v>238</v>
      </c>
      <c r="T245">
        <v>19</v>
      </c>
      <c r="U245" t="s">
        <v>23</v>
      </c>
    </row>
    <row r="246" spans="1:21">
      <c r="A246" t="s">
        <v>7</v>
      </c>
      <c r="B246">
        <v>2017</v>
      </c>
      <c r="C246" t="s">
        <v>94</v>
      </c>
      <c r="E246" t="s">
        <v>5</v>
      </c>
      <c r="F246" t="s">
        <v>48</v>
      </c>
      <c r="G246">
        <v>22</v>
      </c>
      <c r="N246">
        <v>0</v>
      </c>
      <c r="P246" t="s">
        <v>224</v>
      </c>
      <c r="Q246" t="s">
        <v>223</v>
      </c>
      <c r="R246" t="s">
        <v>222</v>
      </c>
      <c r="S246" t="s">
        <v>231</v>
      </c>
      <c r="T246" s="2">
        <v>3053</v>
      </c>
      <c r="U246">
        <v>26.1</v>
      </c>
    </row>
    <row r="247" spans="1:21">
      <c r="A247" t="s">
        <v>7</v>
      </c>
      <c r="B247">
        <v>2017</v>
      </c>
      <c r="C247" t="s">
        <v>94</v>
      </c>
      <c r="E247" t="s">
        <v>5</v>
      </c>
      <c r="F247" t="s">
        <v>48</v>
      </c>
      <c r="G247">
        <v>22</v>
      </c>
      <c r="N247">
        <v>0</v>
      </c>
      <c r="P247" t="s">
        <v>224</v>
      </c>
      <c r="Q247" t="s">
        <v>223</v>
      </c>
      <c r="R247" t="s">
        <v>222</v>
      </c>
      <c r="S247" t="s">
        <v>230</v>
      </c>
      <c r="T247" s="2">
        <v>13706</v>
      </c>
      <c r="U247">
        <v>19.5</v>
      </c>
    </row>
    <row r="248" spans="1:21">
      <c r="A248" t="s">
        <v>7</v>
      </c>
      <c r="B248">
        <v>2017</v>
      </c>
      <c r="C248" t="s">
        <v>94</v>
      </c>
      <c r="E248" t="s">
        <v>5</v>
      </c>
      <c r="F248" t="s">
        <v>48</v>
      </c>
      <c r="G248">
        <v>22</v>
      </c>
      <c r="N248">
        <v>0</v>
      </c>
      <c r="P248" t="s">
        <v>224</v>
      </c>
      <c r="Q248" t="s">
        <v>223</v>
      </c>
      <c r="R248" t="s">
        <v>222</v>
      </c>
      <c r="S248" t="s">
        <v>228</v>
      </c>
      <c r="T248">
        <v>34</v>
      </c>
      <c r="U248">
        <v>87.7</v>
      </c>
    </row>
    <row r="249" spans="1:21">
      <c r="A249" t="s">
        <v>7</v>
      </c>
      <c r="B249">
        <v>2017</v>
      </c>
      <c r="C249" t="s">
        <v>94</v>
      </c>
      <c r="E249" t="s">
        <v>5</v>
      </c>
      <c r="F249" t="s">
        <v>48</v>
      </c>
      <c r="G249">
        <v>22</v>
      </c>
      <c r="N249">
        <v>0</v>
      </c>
      <c r="P249" t="s">
        <v>224</v>
      </c>
      <c r="Q249" t="s">
        <v>223</v>
      </c>
      <c r="R249" t="s">
        <v>222</v>
      </c>
      <c r="S249" t="s">
        <v>227</v>
      </c>
      <c r="T249">
        <v>165</v>
      </c>
      <c r="U249">
        <v>81.2</v>
      </c>
    </row>
    <row r="250" spans="1:21">
      <c r="A250" t="s">
        <v>7</v>
      </c>
      <c r="B250">
        <v>2017</v>
      </c>
      <c r="C250" t="s">
        <v>94</v>
      </c>
      <c r="E250" t="s">
        <v>5</v>
      </c>
      <c r="F250" t="s">
        <v>48</v>
      </c>
      <c r="G250">
        <v>22</v>
      </c>
      <c r="N250">
        <v>0</v>
      </c>
      <c r="P250" t="s">
        <v>224</v>
      </c>
      <c r="Q250" t="s">
        <v>223</v>
      </c>
      <c r="R250" t="s">
        <v>222</v>
      </c>
      <c r="S250" t="s">
        <v>226</v>
      </c>
      <c r="T250">
        <v>613</v>
      </c>
      <c r="U250" t="s">
        <v>23</v>
      </c>
    </row>
    <row r="251" spans="1:21">
      <c r="A251" t="s">
        <v>7</v>
      </c>
      <c r="B251">
        <v>2017</v>
      </c>
      <c r="C251" t="s">
        <v>94</v>
      </c>
      <c r="E251" t="s">
        <v>5</v>
      </c>
      <c r="F251" t="s">
        <v>48</v>
      </c>
      <c r="G251">
        <v>22</v>
      </c>
      <c r="N251">
        <v>0</v>
      </c>
      <c r="P251" t="s">
        <v>224</v>
      </c>
      <c r="Q251" t="s">
        <v>223</v>
      </c>
      <c r="R251" t="s">
        <v>222</v>
      </c>
      <c r="S251" t="s">
        <v>225</v>
      </c>
      <c r="T251">
        <v>404</v>
      </c>
      <c r="U251" t="s">
        <v>23</v>
      </c>
    </row>
    <row r="252" spans="1:21">
      <c r="A252" t="s">
        <v>7</v>
      </c>
      <c r="B252">
        <v>2017</v>
      </c>
      <c r="C252" t="s">
        <v>94</v>
      </c>
      <c r="E252" t="s">
        <v>5</v>
      </c>
      <c r="F252" t="s">
        <v>48</v>
      </c>
      <c r="G252">
        <v>22</v>
      </c>
      <c r="N252">
        <v>0</v>
      </c>
      <c r="P252" t="s">
        <v>224</v>
      </c>
      <c r="Q252" t="s">
        <v>223</v>
      </c>
      <c r="R252" t="s">
        <v>222</v>
      </c>
      <c r="S252" t="s">
        <v>221</v>
      </c>
      <c r="T252" s="2">
        <v>24371</v>
      </c>
      <c r="U252">
        <v>15.4</v>
      </c>
    </row>
    <row r="253" spans="1:21">
      <c r="A253" t="s">
        <v>7</v>
      </c>
      <c r="B253">
        <v>2017</v>
      </c>
      <c r="C253" t="s">
        <v>94</v>
      </c>
      <c r="E253" t="s">
        <v>5</v>
      </c>
      <c r="F253" t="s">
        <v>47</v>
      </c>
      <c r="G253">
        <v>23</v>
      </c>
      <c r="N253">
        <v>0</v>
      </c>
      <c r="P253" t="s">
        <v>224</v>
      </c>
      <c r="Q253" t="s">
        <v>223</v>
      </c>
      <c r="R253" t="s">
        <v>222</v>
      </c>
      <c r="S253" t="s">
        <v>236</v>
      </c>
      <c r="T253">
        <v>31</v>
      </c>
      <c r="U253">
        <v>32.5</v>
      </c>
    </row>
    <row r="254" spans="1:21">
      <c r="A254" t="s">
        <v>7</v>
      </c>
      <c r="B254">
        <v>2017</v>
      </c>
      <c r="C254" t="s">
        <v>94</v>
      </c>
      <c r="E254" t="s">
        <v>5</v>
      </c>
      <c r="F254" t="s">
        <v>47</v>
      </c>
      <c r="G254">
        <v>23</v>
      </c>
      <c r="N254">
        <v>0</v>
      </c>
      <c r="P254" t="s">
        <v>224</v>
      </c>
      <c r="Q254" t="s">
        <v>223</v>
      </c>
      <c r="R254" t="s">
        <v>222</v>
      </c>
      <c r="S254" t="s">
        <v>235</v>
      </c>
      <c r="T254">
        <v>171</v>
      </c>
      <c r="U254">
        <v>53.3</v>
      </c>
    </row>
    <row r="255" spans="1:21">
      <c r="A255" t="s">
        <v>7</v>
      </c>
      <c r="B255">
        <v>2017</v>
      </c>
      <c r="C255" t="s">
        <v>94</v>
      </c>
      <c r="E255" t="s">
        <v>5</v>
      </c>
      <c r="F255" t="s">
        <v>47</v>
      </c>
      <c r="G255">
        <v>23</v>
      </c>
      <c r="N255">
        <v>0</v>
      </c>
      <c r="P255" t="s">
        <v>224</v>
      </c>
      <c r="Q255" t="s">
        <v>223</v>
      </c>
      <c r="R255" t="s">
        <v>222</v>
      </c>
      <c r="S255" t="s">
        <v>234</v>
      </c>
      <c r="T255">
        <v>232</v>
      </c>
      <c r="U255">
        <v>93</v>
      </c>
    </row>
    <row r="256" spans="1:21">
      <c r="A256" t="s">
        <v>7</v>
      </c>
      <c r="B256">
        <v>2017</v>
      </c>
      <c r="C256" t="s">
        <v>94</v>
      </c>
      <c r="E256" t="s">
        <v>5</v>
      </c>
      <c r="F256" t="s">
        <v>47</v>
      </c>
      <c r="G256">
        <v>23</v>
      </c>
      <c r="N256">
        <v>0</v>
      </c>
      <c r="P256" t="s">
        <v>224</v>
      </c>
      <c r="Q256" t="s">
        <v>223</v>
      </c>
      <c r="R256" t="s">
        <v>222</v>
      </c>
      <c r="S256" t="s">
        <v>233</v>
      </c>
      <c r="T256">
        <v>67</v>
      </c>
      <c r="U256">
        <v>37</v>
      </c>
    </row>
    <row r="257" spans="1:21">
      <c r="A257" t="s">
        <v>7</v>
      </c>
      <c r="B257">
        <v>2017</v>
      </c>
      <c r="C257" t="s">
        <v>94</v>
      </c>
      <c r="E257" t="s">
        <v>5</v>
      </c>
      <c r="F257" t="s">
        <v>47</v>
      </c>
      <c r="G257">
        <v>23</v>
      </c>
      <c r="N257">
        <v>0</v>
      </c>
      <c r="P257" t="s">
        <v>224</v>
      </c>
      <c r="Q257" t="s">
        <v>223</v>
      </c>
      <c r="R257" t="s">
        <v>222</v>
      </c>
      <c r="S257" t="s">
        <v>232</v>
      </c>
      <c r="T257" s="2">
        <v>1102</v>
      </c>
      <c r="U257">
        <v>8</v>
      </c>
    </row>
    <row r="258" spans="1:21">
      <c r="A258" t="s">
        <v>7</v>
      </c>
      <c r="B258">
        <v>2017</v>
      </c>
      <c r="C258" t="s">
        <v>94</v>
      </c>
      <c r="E258" t="s">
        <v>5</v>
      </c>
      <c r="F258" t="s">
        <v>47</v>
      </c>
      <c r="G258">
        <v>23</v>
      </c>
      <c r="N258">
        <v>0</v>
      </c>
      <c r="P258" t="s">
        <v>224</v>
      </c>
      <c r="Q258" t="s">
        <v>223</v>
      </c>
      <c r="R258" t="s">
        <v>222</v>
      </c>
      <c r="S258" t="s">
        <v>231</v>
      </c>
      <c r="T258" s="2">
        <v>1102</v>
      </c>
      <c r="U258">
        <v>8</v>
      </c>
    </row>
    <row r="259" spans="1:21">
      <c r="A259" t="s">
        <v>7</v>
      </c>
      <c r="B259">
        <v>2017</v>
      </c>
      <c r="C259" t="s">
        <v>94</v>
      </c>
      <c r="E259" t="s">
        <v>5</v>
      </c>
      <c r="F259" t="s">
        <v>47</v>
      </c>
      <c r="G259">
        <v>23</v>
      </c>
      <c r="N259">
        <v>0</v>
      </c>
      <c r="P259" t="s">
        <v>224</v>
      </c>
      <c r="Q259" t="s">
        <v>223</v>
      </c>
      <c r="R259" t="s">
        <v>222</v>
      </c>
      <c r="S259" t="s">
        <v>230</v>
      </c>
      <c r="T259">
        <v>688</v>
      </c>
      <c r="U259">
        <v>17.399999999999999</v>
      </c>
    </row>
    <row r="260" spans="1:21">
      <c r="A260" t="s">
        <v>7</v>
      </c>
      <c r="B260">
        <v>2017</v>
      </c>
      <c r="C260" t="s">
        <v>94</v>
      </c>
      <c r="E260" t="s">
        <v>5</v>
      </c>
      <c r="F260" t="s">
        <v>47</v>
      </c>
      <c r="G260">
        <v>23</v>
      </c>
      <c r="N260">
        <v>0</v>
      </c>
      <c r="P260" t="s">
        <v>224</v>
      </c>
      <c r="Q260" t="s">
        <v>223</v>
      </c>
      <c r="R260" t="s">
        <v>222</v>
      </c>
      <c r="S260" t="s">
        <v>228</v>
      </c>
      <c r="T260">
        <v>374</v>
      </c>
      <c r="U260">
        <v>53.7</v>
      </c>
    </row>
    <row r="261" spans="1:21">
      <c r="A261" t="s">
        <v>7</v>
      </c>
      <c r="B261">
        <v>2017</v>
      </c>
      <c r="C261" t="s">
        <v>94</v>
      </c>
      <c r="E261" t="s">
        <v>5</v>
      </c>
      <c r="F261" t="s">
        <v>47</v>
      </c>
      <c r="G261">
        <v>23</v>
      </c>
      <c r="N261">
        <v>0</v>
      </c>
      <c r="P261" t="s">
        <v>224</v>
      </c>
      <c r="Q261" t="s">
        <v>223</v>
      </c>
      <c r="R261" t="s">
        <v>222</v>
      </c>
      <c r="S261" t="s">
        <v>227</v>
      </c>
      <c r="T261">
        <v>56</v>
      </c>
      <c r="U261">
        <v>53.7</v>
      </c>
    </row>
    <row r="262" spans="1:21">
      <c r="A262" t="s">
        <v>7</v>
      </c>
      <c r="B262">
        <v>2017</v>
      </c>
      <c r="C262" t="s">
        <v>94</v>
      </c>
      <c r="E262" t="s">
        <v>5</v>
      </c>
      <c r="F262" t="s">
        <v>47</v>
      </c>
      <c r="G262">
        <v>23</v>
      </c>
      <c r="N262">
        <v>0</v>
      </c>
      <c r="P262" t="s">
        <v>224</v>
      </c>
      <c r="Q262" t="s">
        <v>223</v>
      </c>
      <c r="R262" t="s">
        <v>222</v>
      </c>
      <c r="S262" t="s">
        <v>226</v>
      </c>
      <c r="T262">
        <v>42</v>
      </c>
      <c r="U262" t="s">
        <v>23</v>
      </c>
    </row>
    <row r="263" spans="1:21">
      <c r="A263" t="s">
        <v>7</v>
      </c>
      <c r="B263">
        <v>2017</v>
      </c>
      <c r="C263" t="s">
        <v>94</v>
      </c>
      <c r="E263" t="s">
        <v>5</v>
      </c>
      <c r="F263" t="s">
        <v>47</v>
      </c>
      <c r="G263">
        <v>23</v>
      </c>
      <c r="N263">
        <v>0</v>
      </c>
      <c r="P263" t="s">
        <v>224</v>
      </c>
      <c r="Q263" t="s">
        <v>223</v>
      </c>
      <c r="R263" t="s">
        <v>222</v>
      </c>
      <c r="S263" t="s">
        <v>225</v>
      </c>
      <c r="T263">
        <v>129</v>
      </c>
      <c r="U263" t="s">
        <v>23</v>
      </c>
    </row>
    <row r="264" spans="1:21">
      <c r="A264" t="s">
        <v>7</v>
      </c>
      <c r="B264">
        <v>2017</v>
      </c>
      <c r="C264" t="s">
        <v>94</v>
      </c>
      <c r="E264" t="s">
        <v>5</v>
      </c>
      <c r="F264" t="s">
        <v>47</v>
      </c>
      <c r="G264">
        <v>23</v>
      </c>
      <c r="N264">
        <v>0</v>
      </c>
      <c r="P264" t="s">
        <v>224</v>
      </c>
      <c r="Q264" t="s">
        <v>223</v>
      </c>
      <c r="R264" t="s">
        <v>222</v>
      </c>
      <c r="S264" t="s">
        <v>221</v>
      </c>
      <c r="T264" s="2">
        <v>5657</v>
      </c>
      <c r="U264" t="s">
        <v>23</v>
      </c>
    </row>
    <row r="265" spans="1:21">
      <c r="A265" t="s">
        <v>7</v>
      </c>
      <c r="B265">
        <v>2017</v>
      </c>
      <c r="C265" t="s">
        <v>94</v>
      </c>
      <c r="E265" t="s">
        <v>5</v>
      </c>
      <c r="F265" t="s">
        <v>46</v>
      </c>
      <c r="G265">
        <v>24</v>
      </c>
      <c r="N265">
        <v>0</v>
      </c>
      <c r="P265" t="s">
        <v>224</v>
      </c>
      <c r="Q265" t="s">
        <v>223</v>
      </c>
      <c r="R265" t="s">
        <v>222</v>
      </c>
      <c r="S265" t="s">
        <v>236</v>
      </c>
      <c r="T265">
        <v>883</v>
      </c>
      <c r="U265">
        <v>27.1</v>
      </c>
    </row>
    <row r="266" spans="1:21">
      <c r="A266" t="s">
        <v>7</v>
      </c>
      <c r="B266">
        <v>2017</v>
      </c>
      <c r="C266" t="s">
        <v>94</v>
      </c>
      <c r="E266" t="s">
        <v>5</v>
      </c>
      <c r="F266" t="s">
        <v>46</v>
      </c>
      <c r="G266">
        <v>24</v>
      </c>
      <c r="N266">
        <v>0</v>
      </c>
      <c r="P266" t="s">
        <v>224</v>
      </c>
      <c r="Q266" t="s">
        <v>223</v>
      </c>
      <c r="R266" t="s">
        <v>222</v>
      </c>
      <c r="S266" t="s">
        <v>235</v>
      </c>
      <c r="T266">
        <v>434</v>
      </c>
      <c r="U266">
        <v>49.2</v>
      </c>
    </row>
    <row r="267" spans="1:21">
      <c r="A267" t="s">
        <v>7</v>
      </c>
      <c r="B267">
        <v>2017</v>
      </c>
      <c r="C267" t="s">
        <v>94</v>
      </c>
      <c r="E267" t="s">
        <v>5</v>
      </c>
      <c r="F267" t="s">
        <v>46</v>
      </c>
      <c r="G267">
        <v>24</v>
      </c>
      <c r="N267">
        <v>0</v>
      </c>
      <c r="P267" t="s">
        <v>224</v>
      </c>
      <c r="Q267" t="s">
        <v>223</v>
      </c>
      <c r="R267" t="s">
        <v>222</v>
      </c>
      <c r="S267" t="s">
        <v>234</v>
      </c>
      <c r="T267">
        <v>131</v>
      </c>
      <c r="U267">
        <v>60.5</v>
      </c>
    </row>
    <row r="268" spans="1:21">
      <c r="A268" t="s">
        <v>7</v>
      </c>
      <c r="B268">
        <v>2017</v>
      </c>
      <c r="C268" t="s">
        <v>94</v>
      </c>
      <c r="E268" t="s">
        <v>5</v>
      </c>
      <c r="F268" t="s">
        <v>46</v>
      </c>
      <c r="G268">
        <v>24</v>
      </c>
      <c r="N268">
        <v>0</v>
      </c>
      <c r="P268" t="s">
        <v>224</v>
      </c>
      <c r="Q268" t="s">
        <v>223</v>
      </c>
      <c r="R268" t="s">
        <v>222</v>
      </c>
      <c r="S268" t="s">
        <v>233</v>
      </c>
      <c r="T268">
        <v>158</v>
      </c>
      <c r="U268">
        <v>48.2</v>
      </c>
    </row>
    <row r="269" spans="1:21">
      <c r="A269" t="s">
        <v>7</v>
      </c>
      <c r="B269">
        <v>2017</v>
      </c>
      <c r="C269" t="s">
        <v>94</v>
      </c>
      <c r="E269" t="s">
        <v>5</v>
      </c>
      <c r="F269" t="s">
        <v>46</v>
      </c>
      <c r="G269">
        <v>24</v>
      </c>
      <c r="N269">
        <v>0</v>
      </c>
      <c r="P269" t="s">
        <v>224</v>
      </c>
      <c r="Q269" t="s">
        <v>223</v>
      </c>
      <c r="R269" t="s">
        <v>222</v>
      </c>
      <c r="S269" t="s">
        <v>232</v>
      </c>
      <c r="T269" s="2">
        <v>3673</v>
      </c>
      <c r="U269">
        <v>34.4</v>
      </c>
    </row>
    <row r="270" spans="1:21">
      <c r="A270" t="s">
        <v>7</v>
      </c>
      <c r="B270">
        <v>2017</v>
      </c>
      <c r="C270" t="s">
        <v>94</v>
      </c>
      <c r="E270" t="s">
        <v>5</v>
      </c>
      <c r="F270" t="s">
        <v>46</v>
      </c>
      <c r="G270">
        <v>24</v>
      </c>
      <c r="N270">
        <v>0</v>
      </c>
      <c r="P270" t="s">
        <v>224</v>
      </c>
      <c r="Q270" t="s">
        <v>223</v>
      </c>
      <c r="R270" t="s">
        <v>222</v>
      </c>
      <c r="S270" t="s">
        <v>237</v>
      </c>
      <c r="T270">
        <v>111</v>
      </c>
      <c r="U270">
        <v>91.9</v>
      </c>
    </row>
    <row r="271" spans="1:21">
      <c r="A271" t="s">
        <v>7</v>
      </c>
      <c r="B271">
        <v>2017</v>
      </c>
      <c r="C271" t="s">
        <v>94</v>
      </c>
      <c r="E271" t="s">
        <v>5</v>
      </c>
      <c r="F271" t="s">
        <v>46</v>
      </c>
      <c r="G271">
        <v>24</v>
      </c>
      <c r="N271">
        <v>0</v>
      </c>
      <c r="P271" t="s">
        <v>224</v>
      </c>
      <c r="Q271" t="s">
        <v>223</v>
      </c>
      <c r="R271" t="s">
        <v>222</v>
      </c>
      <c r="S271" t="s">
        <v>231</v>
      </c>
      <c r="T271" s="2">
        <v>3562</v>
      </c>
      <c r="U271">
        <v>35.4</v>
      </c>
    </row>
    <row r="272" spans="1:21">
      <c r="A272" t="s">
        <v>7</v>
      </c>
      <c r="B272">
        <v>2017</v>
      </c>
      <c r="C272" t="s">
        <v>94</v>
      </c>
      <c r="E272" t="s">
        <v>5</v>
      </c>
      <c r="F272" t="s">
        <v>46</v>
      </c>
      <c r="G272">
        <v>24</v>
      </c>
      <c r="N272">
        <v>0</v>
      </c>
      <c r="P272" t="s">
        <v>224</v>
      </c>
      <c r="Q272" t="s">
        <v>223</v>
      </c>
      <c r="R272" t="s">
        <v>222</v>
      </c>
      <c r="S272" t="s">
        <v>230</v>
      </c>
      <c r="T272" s="2">
        <v>1332</v>
      </c>
      <c r="U272">
        <v>41.1</v>
      </c>
    </row>
    <row r="273" spans="1:21">
      <c r="A273" t="s">
        <v>7</v>
      </c>
      <c r="B273">
        <v>2017</v>
      </c>
      <c r="C273" t="s">
        <v>94</v>
      </c>
      <c r="E273" t="s">
        <v>5</v>
      </c>
      <c r="F273" t="s">
        <v>46</v>
      </c>
      <c r="G273">
        <v>24</v>
      </c>
      <c r="N273">
        <v>0</v>
      </c>
      <c r="P273" t="s">
        <v>224</v>
      </c>
      <c r="Q273" t="s">
        <v>223</v>
      </c>
      <c r="R273" t="s">
        <v>222</v>
      </c>
      <c r="S273" t="s">
        <v>229</v>
      </c>
      <c r="T273">
        <v>14</v>
      </c>
      <c r="U273">
        <v>3.5</v>
      </c>
    </row>
    <row r="274" spans="1:21">
      <c r="A274" t="s">
        <v>7</v>
      </c>
      <c r="B274">
        <v>2017</v>
      </c>
      <c r="C274" t="s">
        <v>94</v>
      </c>
      <c r="E274" t="s">
        <v>5</v>
      </c>
      <c r="F274" t="s">
        <v>46</v>
      </c>
      <c r="G274">
        <v>24</v>
      </c>
      <c r="N274">
        <v>0</v>
      </c>
      <c r="P274" t="s">
        <v>224</v>
      </c>
      <c r="Q274" t="s">
        <v>223</v>
      </c>
      <c r="R274" t="s">
        <v>222</v>
      </c>
      <c r="S274" t="s">
        <v>228</v>
      </c>
      <c r="T274">
        <v>198</v>
      </c>
      <c r="U274">
        <v>25.3</v>
      </c>
    </row>
    <row r="275" spans="1:21">
      <c r="A275" t="s">
        <v>7</v>
      </c>
      <c r="B275">
        <v>2017</v>
      </c>
      <c r="C275" t="s">
        <v>94</v>
      </c>
      <c r="E275" t="s">
        <v>5</v>
      </c>
      <c r="F275" t="s">
        <v>46</v>
      </c>
      <c r="G275">
        <v>24</v>
      </c>
      <c r="N275">
        <v>0</v>
      </c>
      <c r="P275" t="s">
        <v>224</v>
      </c>
      <c r="Q275" t="s">
        <v>223</v>
      </c>
      <c r="R275" t="s">
        <v>222</v>
      </c>
      <c r="S275" t="s">
        <v>227</v>
      </c>
      <c r="T275">
        <v>65</v>
      </c>
      <c r="U275">
        <v>57.9</v>
      </c>
    </row>
    <row r="276" spans="1:21">
      <c r="A276" t="s">
        <v>7</v>
      </c>
      <c r="B276">
        <v>2017</v>
      </c>
      <c r="C276" t="s">
        <v>94</v>
      </c>
      <c r="E276" t="s">
        <v>5</v>
      </c>
      <c r="F276" t="s">
        <v>46</v>
      </c>
      <c r="G276">
        <v>24</v>
      </c>
      <c r="N276">
        <v>0</v>
      </c>
      <c r="P276" t="s">
        <v>224</v>
      </c>
      <c r="Q276" t="s">
        <v>223</v>
      </c>
      <c r="R276" t="s">
        <v>222</v>
      </c>
      <c r="S276" t="s">
        <v>226</v>
      </c>
      <c r="T276">
        <v>357</v>
      </c>
      <c r="U276">
        <v>61.7</v>
      </c>
    </row>
    <row r="277" spans="1:21">
      <c r="A277" t="s">
        <v>7</v>
      </c>
      <c r="B277">
        <v>2017</v>
      </c>
      <c r="C277" t="s">
        <v>94</v>
      </c>
      <c r="E277" t="s">
        <v>5</v>
      </c>
      <c r="F277" t="s">
        <v>46</v>
      </c>
      <c r="G277">
        <v>24</v>
      </c>
      <c r="N277">
        <v>0</v>
      </c>
      <c r="P277" t="s">
        <v>224</v>
      </c>
      <c r="Q277" t="s">
        <v>223</v>
      </c>
      <c r="R277" t="s">
        <v>222</v>
      </c>
      <c r="S277" t="s">
        <v>225</v>
      </c>
      <c r="T277">
        <v>517</v>
      </c>
      <c r="U277">
        <v>82.3</v>
      </c>
    </row>
    <row r="278" spans="1:21">
      <c r="A278" t="s">
        <v>7</v>
      </c>
      <c r="B278">
        <v>2017</v>
      </c>
      <c r="C278" t="s">
        <v>94</v>
      </c>
      <c r="E278" t="s">
        <v>5</v>
      </c>
      <c r="F278" t="s">
        <v>46</v>
      </c>
      <c r="G278">
        <v>24</v>
      </c>
      <c r="N278">
        <v>0</v>
      </c>
      <c r="P278" t="s">
        <v>224</v>
      </c>
      <c r="Q278" t="s">
        <v>223</v>
      </c>
      <c r="R278" t="s">
        <v>222</v>
      </c>
      <c r="S278" t="s">
        <v>221</v>
      </c>
      <c r="T278" s="2">
        <v>19873</v>
      </c>
      <c r="U278">
        <v>20.3</v>
      </c>
    </row>
    <row r="279" spans="1:21">
      <c r="A279" t="s">
        <v>7</v>
      </c>
      <c r="B279">
        <v>2017</v>
      </c>
      <c r="C279" t="s">
        <v>94</v>
      </c>
      <c r="E279" t="s">
        <v>5</v>
      </c>
      <c r="F279" t="s">
        <v>45</v>
      </c>
      <c r="G279">
        <v>25</v>
      </c>
      <c r="N279">
        <v>0</v>
      </c>
      <c r="P279" t="s">
        <v>224</v>
      </c>
      <c r="Q279" t="s">
        <v>223</v>
      </c>
      <c r="R279" t="s">
        <v>222</v>
      </c>
      <c r="S279" t="s">
        <v>236</v>
      </c>
      <c r="T279">
        <v>28</v>
      </c>
      <c r="U279">
        <v>27.2</v>
      </c>
    </row>
    <row r="280" spans="1:21">
      <c r="A280" t="s">
        <v>7</v>
      </c>
      <c r="B280">
        <v>2017</v>
      </c>
      <c r="C280" t="s">
        <v>94</v>
      </c>
      <c r="E280" t="s">
        <v>5</v>
      </c>
      <c r="F280" t="s">
        <v>45</v>
      </c>
      <c r="G280">
        <v>25</v>
      </c>
      <c r="N280">
        <v>0</v>
      </c>
      <c r="P280" t="s">
        <v>224</v>
      </c>
      <c r="Q280" t="s">
        <v>223</v>
      </c>
      <c r="R280" t="s">
        <v>222</v>
      </c>
      <c r="S280" t="s">
        <v>235</v>
      </c>
      <c r="T280">
        <v>290</v>
      </c>
      <c r="U280">
        <v>26.7</v>
      </c>
    </row>
    <row r="281" spans="1:21">
      <c r="A281" t="s">
        <v>7</v>
      </c>
      <c r="B281">
        <v>2017</v>
      </c>
      <c r="C281" t="s">
        <v>94</v>
      </c>
      <c r="E281" t="s">
        <v>5</v>
      </c>
      <c r="F281" t="s">
        <v>45</v>
      </c>
      <c r="G281">
        <v>25</v>
      </c>
      <c r="N281">
        <v>0</v>
      </c>
      <c r="P281" t="s">
        <v>224</v>
      </c>
      <c r="Q281" t="s">
        <v>223</v>
      </c>
      <c r="R281" t="s">
        <v>222</v>
      </c>
      <c r="S281" t="s">
        <v>234</v>
      </c>
      <c r="T281">
        <v>215</v>
      </c>
      <c r="U281">
        <v>66.599999999999994</v>
      </c>
    </row>
    <row r="282" spans="1:21">
      <c r="A282" t="s">
        <v>7</v>
      </c>
      <c r="B282">
        <v>2017</v>
      </c>
      <c r="C282" t="s">
        <v>94</v>
      </c>
      <c r="E282" t="s">
        <v>5</v>
      </c>
      <c r="F282" t="s">
        <v>45</v>
      </c>
      <c r="G282">
        <v>25</v>
      </c>
      <c r="N282">
        <v>0</v>
      </c>
      <c r="P282" t="s">
        <v>224</v>
      </c>
      <c r="Q282" t="s">
        <v>223</v>
      </c>
      <c r="R282" t="s">
        <v>222</v>
      </c>
      <c r="S282" t="s">
        <v>233</v>
      </c>
      <c r="T282">
        <v>106</v>
      </c>
      <c r="U282">
        <v>82.7</v>
      </c>
    </row>
    <row r="283" spans="1:21">
      <c r="A283" t="s">
        <v>7</v>
      </c>
      <c r="B283">
        <v>2017</v>
      </c>
      <c r="C283" t="s">
        <v>94</v>
      </c>
      <c r="E283" t="s">
        <v>5</v>
      </c>
      <c r="F283" t="s">
        <v>45</v>
      </c>
      <c r="G283">
        <v>25</v>
      </c>
      <c r="N283">
        <v>0</v>
      </c>
      <c r="P283" t="s">
        <v>224</v>
      </c>
      <c r="Q283" t="s">
        <v>223</v>
      </c>
      <c r="R283" t="s">
        <v>222</v>
      </c>
      <c r="S283" t="s">
        <v>232</v>
      </c>
      <c r="T283" s="2">
        <v>1531</v>
      </c>
      <c r="U283">
        <v>51</v>
      </c>
    </row>
    <row r="284" spans="1:21">
      <c r="A284" t="s">
        <v>7</v>
      </c>
      <c r="B284">
        <v>2017</v>
      </c>
      <c r="C284" t="s">
        <v>94</v>
      </c>
      <c r="E284" t="s">
        <v>5</v>
      </c>
      <c r="F284" t="s">
        <v>45</v>
      </c>
      <c r="G284">
        <v>25</v>
      </c>
      <c r="N284">
        <v>0</v>
      </c>
      <c r="P284" t="s">
        <v>224</v>
      </c>
      <c r="Q284" t="s">
        <v>223</v>
      </c>
      <c r="R284" t="s">
        <v>222</v>
      </c>
      <c r="S284" t="s">
        <v>231</v>
      </c>
      <c r="T284" s="2">
        <v>1531</v>
      </c>
      <c r="U284">
        <v>51</v>
      </c>
    </row>
    <row r="285" spans="1:21">
      <c r="A285" t="s">
        <v>7</v>
      </c>
      <c r="B285">
        <v>2017</v>
      </c>
      <c r="C285" t="s">
        <v>94</v>
      </c>
      <c r="E285" t="s">
        <v>5</v>
      </c>
      <c r="F285" t="s">
        <v>45</v>
      </c>
      <c r="G285">
        <v>25</v>
      </c>
      <c r="N285">
        <v>0</v>
      </c>
      <c r="P285" t="s">
        <v>224</v>
      </c>
      <c r="Q285" t="s">
        <v>223</v>
      </c>
      <c r="R285" t="s">
        <v>222</v>
      </c>
      <c r="S285" t="s">
        <v>230</v>
      </c>
      <c r="T285">
        <v>464</v>
      </c>
      <c r="U285" t="s">
        <v>23</v>
      </c>
    </row>
    <row r="286" spans="1:21">
      <c r="A286" t="s">
        <v>7</v>
      </c>
      <c r="B286">
        <v>2017</v>
      </c>
      <c r="C286" t="s">
        <v>94</v>
      </c>
      <c r="E286" t="s">
        <v>5</v>
      </c>
      <c r="F286" t="s">
        <v>45</v>
      </c>
      <c r="G286">
        <v>25</v>
      </c>
      <c r="N286">
        <v>0</v>
      </c>
      <c r="P286" t="s">
        <v>224</v>
      </c>
      <c r="Q286" t="s">
        <v>223</v>
      </c>
      <c r="R286" t="s">
        <v>222</v>
      </c>
      <c r="S286" t="s">
        <v>229</v>
      </c>
      <c r="T286" t="s">
        <v>13</v>
      </c>
      <c r="U286" t="s">
        <v>12</v>
      </c>
    </row>
    <row r="287" spans="1:21">
      <c r="A287" t="s">
        <v>7</v>
      </c>
      <c r="B287">
        <v>2017</v>
      </c>
      <c r="C287" t="s">
        <v>94</v>
      </c>
      <c r="E287" t="s">
        <v>5</v>
      </c>
      <c r="F287" t="s">
        <v>45</v>
      </c>
      <c r="G287">
        <v>25</v>
      </c>
      <c r="N287">
        <v>0</v>
      </c>
      <c r="P287" t="s">
        <v>224</v>
      </c>
      <c r="Q287" t="s">
        <v>223</v>
      </c>
      <c r="R287" t="s">
        <v>222</v>
      </c>
      <c r="S287" t="s">
        <v>228</v>
      </c>
      <c r="T287" t="s">
        <v>13</v>
      </c>
      <c r="U287" t="s">
        <v>12</v>
      </c>
    </row>
    <row r="288" spans="1:21">
      <c r="A288" t="s">
        <v>7</v>
      </c>
      <c r="B288">
        <v>2017</v>
      </c>
      <c r="C288" t="s">
        <v>94</v>
      </c>
      <c r="E288" t="s">
        <v>5</v>
      </c>
      <c r="F288" t="s">
        <v>45</v>
      </c>
      <c r="G288">
        <v>25</v>
      </c>
      <c r="N288">
        <v>0</v>
      </c>
      <c r="P288" t="s">
        <v>224</v>
      </c>
      <c r="Q288" t="s">
        <v>223</v>
      </c>
      <c r="R288" t="s">
        <v>222</v>
      </c>
      <c r="S288" t="s">
        <v>227</v>
      </c>
      <c r="T288">
        <v>98</v>
      </c>
      <c r="U288" t="s">
        <v>23</v>
      </c>
    </row>
    <row r="289" spans="1:21">
      <c r="A289" t="s">
        <v>7</v>
      </c>
      <c r="B289">
        <v>2017</v>
      </c>
      <c r="C289" t="s">
        <v>94</v>
      </c>
      <c r="E289" t="s">
        <v>5</v>
      </c>
      <c r="F289" t="s">
        <v>45</v>
      </c>
      <c r="G289">
        <v>25</v>
      </c>
      <c r="N289">
        <v>0</v>
      </c>
      <c r="P289" t="s">
        <v>224</v>
      </c>
      <c r="Q289" t="s">
        <v>223</v>
      </c>
      <c r="R289" t="s">
        <v>222</v>
      </c>
      <c r="S289" t="s">
        <v>226</v>
      </c>
      <c r="T289">
        <v>103</v>
      </c>
      <c r="U289">
        <v>78.099999999999994</v>
      </c>
    </row>
    <row r="290" spans="1:21">
      <c r="A290" t="s">
        <v>7</v>
      </c>
      <c r="B290">
        <v>2017</v>
      </c>
      <c r="C290" t="s">
        <v>94</v>
      </c>
      <c r="E290" t="s">
        <v>5</v>
      </c>
      <c r="F290" t="s">
        <v>45</v>
      </c>
      <c r="G290">
        <v>25</v>
      </c>
      <c r="N290">
        <v>0</v>
      </c>
      <c r="P290" t="s">
        <v>224</v>
      </c>
      <c r="Q290" t="s">
        <v>223</v>
      </c>
      <c r="R290" t="s">
        <v>222</v>
      </c>
      <c r="S290" t="s">
        <v>225</v>
      </c>
      <c r="T290">
        <v>244</v>
      </c>
      <c r="U290">
        <v>51.4</v>
      </c>
    </row>
    <row r="291" spans="1:21">
      <c r="A291" t="s">
        <v>7</v>
      </c>
      <c r="B291">
        <v>2017</v>
      </c>
      <c r="C291" t="s">
        <v>94</v>
      </c>
      <c r="E291" t="s">
        <v>5</v>
      </c>
      <c r="F291" t="s">
        <v>45</v>
      </c>
      <c r="G291">
        <v>25</v>
      </c>
      <c r="N291">
        <v>0</v>
      </c>
      <c r="P291" t="s">
        <v>224</v>
      </c>
      <c r="Q291" t="s">
        <v>223</v>
      </c>
      <c r="R291" t="s">
        <v>222</v>
      </c>
      <c r="S291" t="s">
        <v>221</v>
      </c>
      <c r="T291" s="2">
        <v>11442</v>
      </c>
      <c r="U291">
        <v>30.7</v>
      </c>
    </row>
    <row r="292" spans="1:21">
      <c r="A292" t="s">
        <v>7</v>
      </c>
      <c r="B292">
        <v>2017</v>
      </c>
      <c r="C292" t="s">
        <v>94</v>
      </c>
      <c r="E292" t="s">
        <v>5</v>
      </c>
      <c r="F292" t="s">
        <v>44</v>
      </c>
      <c r="G292">
        <v>26</v>
      </c>
      <c r="N292">
        <v>0</v>
      </c>
      <c r="P292" t="s">
        <v>224</v>
      </c>
      <c r="Q292" t="s">
        <v>223</v>
      </c>
      <c r="R292" t="s">
        <v>222</v>
      </c>
      <c r="S292" t="s">
        <v>236</v>
      </c>
      <c r="T292" s="2">
        <v>3020</v>
      </c>
      <c r="U292">
        <v>16.899999999999999</v>
      </c>
    </row>
    <row r="293" spans="1:21">
      <c r="A293" t="s">
        <v>7</v>
      </c>
      <c r="B293">
        <v>2017</v>
      </c>
      <c r="C293" t="s">
        <v>94</v>
      </c>
      <c r="E293" t="s">
        <v>5</v>
      </c>
      <c r="F293" t="s">
        <v>44</v>
      </c>
      <c r="G293">
        <v>26</v>
      </c>
      <c r="N293">
        <v>0</v>
      </c>
      <c r="P293" t="s">
        <v>224</v>
      </c>
      <c r="Q293" t="s">
        <v>223</v>
      </c>
      <c r="R293" t="s">
        <v>222</v>
      </c>
      <c r="S293" t="s">
        <v>235</v>
      </c>
      <c r="T293">
        <v>936</v>
      </c>
      <c r="U293">
        <v>32.5</v>
      </c>
    </row>
    <row r="294" spans="1:21">
      <c r="A294" t="s">
        <v>7</v>
      </c>
      <c r="B294">
        <v>2017</v>
      </c>
      <c r="C294" t="s">
        <v>94</v>
      </c>
      <c r="E294" t="s">
        <v>5</v>
      </c>
      <c r="F294" t="s">
        <v>44</v>
      </c>
      <c r="G294">
        <v>26</v>
      </c>
      <c r="N294">
        <v>0</v>
      </c>
      <c r="P294" t="s">
        <v>224</v>
      </c>
      <c r="Q294" t="s">
        <v>223</v>
      </c>
      <c r="R294" t="s">
        <v>222</v>
      </c>
      <c r="S294" t="s">
        <v>234</v>
      </c>
      <c r="T294">
        <v>351</v>
      </c>
      <c r="U294">
        <v>8.3000000000000007</v>
      </c>
    </row>
    <row r="295" spans="1:21">
      <c r="A295" t="s">
        <v>7</v>
      </c>
      <c r="B295">
        <v>2017</v>
      </c>
      <c r="C295" t="s">
        <v>94</v>
      </c>
      <c r="E295" t="s">
        <v>5</v>
      </c>
      <c r="F295" t="s">
        <v>44</v>
      </c>
      <c r="G295">
        <v>26</v>
      </c>
      <c r="N295">
        <v>0</v>
      </c>
      <c r="P295" t="s">
        <v>224</v>
      </c>
      <c r="Q295" t="s">
        <v>223</v>
      </c>
      <c r="R295" t="s">
        <v>222</v>
      </c>
      <c r="S295" t="s">
        <v>233</v>
      </c>
      <c r="T295">
        <v>352</v>
      </c>
      <c r="U295">
        <v>43.4</v>
      </c>
    </row>
    <row r="296" spans="1:21">
      <c r="A296" t="s">
        <v>7</v>
      </c>
      <c r="B296">
        <v>2017</v>
      </c>
      <c r="C296" t="s">
        <v>94</v>
      </c>
      <c r="E296" t="s">
        <v>5</v>
      </c>
      <c r="F296" t="s">
        <v>44</v>
      </c>
      <c r="G296">
        <v>26</v>
      </c>
      <c r="N296">
        <v>0</v>
      </c>
      <c r="P296" t="s">
        <v>224</v>
      </c>
      <c r="Q296" t="s">
        <v>223</v>
      </c>
      <c r="R296" t="s">
        <v>222</v>
      </c>
      <c r="S296" t="s">
        <v>232</v>
      </c>
      <c r="T296" s="2">
        <v>9790</v>
      </c>
      <c r="U296">
        <v>12.2</v>
      </c>
    </row>
    <row r="297" spans="1:21">
      <c r="A297" t="s">
        <v>7</v>
      </c>
      <c r="B297">
        <v>2017</v>
      </c>
      <c r="C297" t="s">
        <v>94</v>
      </c>
      <c r="E297" t="s">
        <v>5</v>
      </c>
      <c r="F297" t="s">
        <v>44</v>
      </c>
      <c r="G297">
        <v>26</v>
      </c>
      <c r="N297">
        <v>0</v>
      </c>
      <c r="P297" t="s">
        <v>224</v>
      </c>
      <c r="Q297" t="s">
        <v>223</v>
      </c>
      <c r="R297" t="s">
        <v>222</v>
      </c>
      <c r="S297" t="s">
        <v>231</v>
      </c>
      <c r="T297" s="2">
        <v>9790</v>
      </c>
      <c r="U297">
        <v>12.2</v>
      </c>
    </row>
    <row r="298" spans="1:21">
      <c r="A298" t="s">
        <v>7</v>
      </c>
      <c r="B298">
        <v>2017</v>
      </c>
      <c r="C298" t="s">
        <v>94</v>
      </c>
      <c r="E298" t="s">
        <v>5</v>
      </c>
      <c r="F298" t="s">
        <v>44</v>
      </c>
      <c r="G298">
        <v>26</v>
      </c>
      <c r="N298">
        <v>0</v>
      </c>
      <c r="P298" t="s">
        <v>224</v>
      </c>
      <c r="Q298" t="s">
        <v>223</v>
      </c>
      <c r="R298" t="s">
        <v>222</v>
      </c>
      <c r="S298" t="s">
        <v>230</v>
      </c>
      <c r="T298" s="2">
        <v>6472</v>
      </c>
      <c r="U298">
        <v>21.5</v>
      </c>
    </row>
    <row r="299" spans="1:21">
      <c r="A299" t="s">
        <v>7</v>
      </c>
      <c r="B299">
        <v>2017</v>
      </c>
      <c r="C299" t="s">
        <v>94</v>
      </c>
      <c r="E299" t="s">
        <v>5</v>
      </c>
      <c r="F299" t="s">
        <v>44</v>
      </c>
      <c r="G299">
        <v>26</v>
      </c>
      <c r="N299">
        <v>0</v>
      </c>
      <c r="P299" t="s">
        <v>224</v>
      </c>
      <c r="Q299" t="s">
        <v>223</v>
      </c>
      <c r="R299" t="s">
        <v>222</v>
      </c>
      <c r="S299" t="s">
        <v>229</v>
      </c>
      <c r="T299">
        <v>226</v>
      </c>
      <c r="U299">
        <v>53.7</v>
      </c>
    </row>
    <row r="300" spans="1:21">
      <c r="A300" t="s">
        <v>7</v>
      </c>
      <c r="B300">
        <v>2017</v>
      </c>
      <c r="C300" t="s">
        <v>94</v>
      </c>
      <c r="E300" t="s">
        <v>5</v>
      </c>
      <c r="F300" t="s">
        <v>44</v>
      </c>
      <c r="G300">
        <v>26</v>
      </c>
      <c r="N300">
        <v>0</v>
      </c>
      <c r="P300" t="s">
        <v>224</v>
      </c>
      <c r="Q300" t="s">
        <v>223</v>
      </c>
      <c r="R300" t="s">
        <v>222</v>
      </c>
      <c r="S300" t="s">
        <v>228</v>
      </c>
      <c r="T300" s="2">
        <v>2034</v>
      </c>
      <c r="U300">
        <v>8.8000000000000007</v>
      </c>
    </row>
    <row r="301" spans="1:21">
      <c r="A301" t="s">
        <v>7</v>
      </c>
      <c r="B301">
        <v>2017</v>
      </c>
      <c r="C301" t="s">
        <v>94</v>
      </c>
      <c r="E301" t="s">
        <v>5</v>
      </c>
      <c r="F301" t="s">
        <v>44</v>
      </c>
      <c r="G301">
        <v>26</v>
      </c>
      <c r="N301">
        <v>0</v>
      </c>
      <c r="P301" t="s">
        <v>224</v>
      </c>
      <c r="Q301" t="s">
        <v>223</v>
      </c>
      <c r="R301" t="s">
        <v>222</v>
      </c>
      <c r="S301" t="s">
        <v>227</v>
      </c>
      <c r="T301">
        <v>807</v>
      </c>
      <c r="U301">
        <v>23.3</v>
      </c>
    </row>
    <row r="302" spans="1:21">
      <c r="A302" t="s">
        <v>7</v>
      </c>
      <c r="B302">
        <v>2017</v>
      </c>
      <c r="C302" t="s">
        <v>94</v>
      </c>
      <c r="E302" t="s">
        <v>5</v>
      </c>
      <c r="F302" t="s">
        <v>44</v>
      </c>
      <c r="G302">
        <v>26</v>
      </c>
      <c r="N302">
        <v>0</v>
      </c>
      <c r="P302" t="s">
        <v>224</v>
      </c>
      <c r="Q302" t="s">
        <v>223</v>
      </c>
      <c r="R302" t="s">
        <v>222</v>
      </c>
      <c r="S302" t="s">
        <v>226</v>
      </c>
      <c r="T302">
        <v>697</v>
      </c>
      <c r="U302">
        <v>76</v>
      </c>
    </row>
    <row r="303" spans="1:21">
      <c r="A303" t="s">
        <v>7</v>
      </c>
      <c r="B303">
        <v>2017</v>
      </c>
      <c r="C303" t="s">
        <v>94</v>
      </c>
      <c r="E303" t="s">
        <v>5</v>
      </c>
      <c r="F303" t="s">
        <v>44</v>
      </c>
      <c r="G303">
        <v>26</v>
      </c>
      <c r="N303">
        <v>0</v>
      </c>
      <c r="P303" t="s">
        <v>224</v>
      </c>
      <c r="Q303" t="s">
        <v>223</v>
      </c>
      <c r="R303" t="s">
        <v>222</v>
      </c>
      <c r="S303" t="s">
        <v>225</v>
      </c>
      <c r="T303" s="2">
        <v>1176</v>
      </c>
      <c r="U303">
        <v>93.8</v>
      </c>
    </row>
    <row r="304" spans="1:21">
      <c r="A304" t="s">
        <v>7</v>
      </c>
      <c r="B304">
        <v>2017</v>
      </c>
      <c r="C304" t="s">
        <v>94</v>
      </c>
      <c r="E304" t="s">
        <v>5</v>
      </c>
      <c r="F304" t="s">
        <v>44</v>
      </c>
      <c r="G304">
        <v>26</v>
      </c>
      <c r="N304">
        <v>0</v>
      </c>
      <c r="P304" t="s">
        <v>224</v>
      </c>
      <c r="Q304" t="s">
        <v>223</v>
      </c>
      <c r="R304" t="s">
        <v>222</v>
      </c>
      <c r="S304" t="s">
        <v>221</v>
      </c>
      <c r="T304" s="2">
        <v>38339</v>
      </c>
      <c r="U304">
        <v>18</v>
      </c>
    </row>
    <row r="305" spans="1:21">
      <c r="A305" t="s">
        <v>7</v>
      </c>
      <c r="B305">
        <v>2017</v>
      </c>
      <c r="C305" t="s">
        <v>94</v>
      </c>
      <c r="E305" t="s">
        <v>5</v>
      </c>
      <c r="F305" t="s">
        <v>43</v>
      </c>
      <c r="G305">
        <v>27</v>
      </c>
      <c r="N305">
        <v>0</v>
      </c>
      <c r="P305" t="s">
        <v>224</v>
      </c>
      <c r="Q305" t="s">
        <v>223</v>
      </c>
      <c r="R305" t="s">
        <v>222</v>
      </c>
      <c r="S305" t="s">
        <v>236</v>
      </c>
      <c r="T305" s="2">
        <v>4611</v>
      </c>
      <c r="U305">
        <v>11.5</v>
      </c>
    </row>
    <row r="306" spans="1:21">
      <c r="A306" t="s">
        <v>7</v>
      </c>
      <c r="B306">
        <v>2017</v>
      </c>
      <c r="C306" t="s">
        <v>94</v>
      </c>
      <c r="E306" t="s">
        <v>5</v>
      </c>
      <c r="F306" t="s">
        <v>43</v>
      </c>
      <c r="G306">
        <v>27</v>
      </c>
      <c r="N306">
        <v>0</v>
      </c>
      <c r="P306" t="s">
        <v>224</v>
      </c>
      <c r="Q306" t="s">
        <v>223</v>
      </c>
      <c r="R306" t="s">
        <v>222</v>
      </c>
      <c r="S306" t="s">
        <v>235</v>
      </c>
      <c r="T306">
        <v>276</v>
      </c>
      <c r="U306">
        <v>26.8</v>
      </c>
    </row>
    <row r="307" spans="1:21">
      <c r="A307" t="s">
        <v>7</v>
      </c>
      <c r="B307">
        <v>2017</v>
      </c>
      <c r="C307" t="s">
        <v>94</v>
      </c>
      <c r="E307" t="s">
        <v>5</v>
      </c>
      <c r="F307" t="s">
        <v>43</v>
      </c>
      <c r="G307">
        <v>27</v>
      </c>
      <c r="N307">
        <v>0</v>
      </c>
      <c r="P307" t="s">
        <v>224</v>
      </c>
      <c r="Q307" t="s">
        <v>223</v>
      </c>
      <c r="R307" t="s">
        <v>222</v>
      </c>
      <c r="S307" t="s">
        <v>234</v>
      </c>
      <c r="T307">
        <v>171</v>
      </c>
      <c r="U307">
        <v>51.5</v>
      </c>
    </row>
    <row r="308" spans="1:21">
      <c r="A308" t="s">
        <v>7</v>
      </c>
      <c r="B308">
        <v>2017</v>
      </c>
      <c r="C308" t="s">
        <v>94</v>
      </c>
      <c r="E308" t="s">
        <v>5</v>
      </c>
      <c r="F308" t="s">
        <v>43</v>
      </c>
      <c r="G308">
        <v>27</v>
      </c>
      <c r="N308">
        <v>0</v>
      </c>
      <c r="P308" t="s">
        <v>224</v>
      </c>
      <c r="Q308" t="s">
        <v>223</v>
      </c>
      <c r="R308" t="s">
        <v>222</v>
      </c>
      <c r="S308" t="s">
        <v>233</v>
      </c>
      <c r="T308">
        <v>103</v>
      </c>
      <c r="U308">
        <v>44</v>
      </c>
    </row>
    <row r="309" spans="1:21">
      <c r="A309" t="s">
        <v>7</v>
      </c>
      <c r="B309">
        <v>2017</v>
      </c>
      <c r="C309" t="s">
        <v>94</v>
      </c>
      <c r="E309" t="s">
        <v>5</v>
      </c>
      <c r="F309" t="s">
        <v>43</v>
      </c>
      <c r="G309">
        <v>27</v>
      </c>
      <c r="N309">
        <v>0</v>
      </c>
      <c r="P309" t="s">
        <v>224</v>
      </c>
      <c r="Q309" t="s">
        <v>223</v>
      </c>
      <c r="R309" t="s">
        <v>222</v>
      </c>
      <c r="S309" t="s">
        <v>232</v>
      </c>
      <c r="T309" s="2">
        <v>6004</v>
      </c>
      <c r="U309">
        <v>12.3</v>
      </c>
    </row>
    <row r="310" spans="1:21">
      <c r="A310" t="s">
        <v>7</v>
      </c>
      <c r="B310">
        <v>2017</v>
      </c>
      <c r="C310" t="s">
        <v>94</v>
      </c>
      <c r="E310" t="s">
        <v>5</v>
      </c>
      <c r="F310" t="s">
        <v>43</v>
      </c>
      <c r="G310">
        <v>27</v>
      </c>
      <c r="N310">
        <v>0</v>
      </c>
      <c r="P310" t="s">
        <v>224</v>
      </c>
      <c r="Q310" t="s">
        <v>223</v>
      </c>
      <c r="R310" t="s">
        <v>222</v>
      </c>
      <c r="S310" t="s">
        <v>231</v>
      </c>
      <c r="T310" s="2">
        <v>6004</v>
      </c>
      <c r="U310">
        <v>12.3</v>
      </c>
    </row>
    <row r="311" spans="1:21">
      <c r="A311" t="s">
        <v>7</v>
      </c>
      <c r="B311">
        <v>2017</v>
      </c>
      <c r="C311" t="s">
        <v>94</v>
      </c>
      <c r="E311" t="s">
        <v>5</v>
      </c>
      <c r="F311" t="s">
        <v>43</v>
      </c>
      <c r="G311">
        <v>27</v>
      </c>
      <c r="N311">
        <v>0</v>
      </c>
      <c r="P311" t="s">
        <v>224</v>
      </c>
      <c r="Q311" t="s">
        <v>223</v>
      </c>
      <c r="R311" t="s">
        <v>222</v>
      </c>
      <c r="S311" t="s">
        <v>230</v>
      </c>
      <c r="T311" s="2">
        <v>7339</v>
      </c>
      <c r="U311">
        <v>14.5</v>
      </c>
    </row>
    <row r="312" spans="1:21">
      <c r="A312" t="s">
        <v>7</v>
      </c>
      <c r="B312">
        <v>2017</v>
      </c>
      <c r="C312" t="s">
        <v>94</v>
      </c>
      <c r="E312" t="s">
        <v>5</v>
      </c>
      <c r="F312" t="s">
        <v>43</v>
      </c>
      <c r="G312">
        <v>27</v>
      </c>
      <c r="N312">
        <v>0</v>
      </c>
      <c r="P312" t="s">
        <v>224</v>
      </c>
      <c r="Q312" t="s">
        <v>223</v>
      </c>
      <c r="R312" t="s">
        <v>222</v>
      </c>
      <c r="S312" t="s">
        <v>229</v>
      </c>
      <c r="T312">
        <v>284</v>
      </c>
      <c r="U312">
        <v>10.5</v>
      </c>
    </row>
    <row r="313" spans="1:21">
      <c r="A313" t="s">
        <v>7</v>
      </c>
      <c r="B313">
        <v>2017</v>
      </c>
      <c r="C313" t="s">
        <v>94</v>
      </c>
      <c r="E313" t="s">
        <v>5</v>
      </c>
      <c r="F313" t="s">
        <v>43</v>
      </c>
      <c r="G313">
        <v>27</v>
      </c>
      <c r="N313">
        <v>0</v>
      </c>
      <c r="P313" t="s">
        <v>224</v>
      </c>
      <c r="Q313" t="s">
        <v>223</v>
      </c>
      <c r="R313" t="s">
        <v>222</v>
      </c>
      <c r="S313" t="s">
        <v>228</v>
      </c>
      <c r="T313" s="2">
        <v>1478</v>
      </c>
      <c r="U313">
        <v>38.4</v>
      </c>
    </row>
    <row r="314" spans="1:21">
      <c r="A314" t="s">
        <v>7</v>
      </c>
      <c r="B314">
        <v>2017</v>
      </c>
      <c r="C314" t="s">
        <v>94</v>
      </c>
      <c r="E314" t="s">
        <v>5</v>
      </c>
      <c r="F314" t="s">
        <v>43</v>
      </c>
      <c r="G314">
        <v>27</v>
      </c>
      <c r="N314">
        <v>0</v>
      </c>
      <c r="P314" t="s">
        <v>224</v>
      </c>
      <c r="Q314" t="s">
        <v>223</v>
      </c>
      <c r="R314" t="s">
        <v>222</v>
      </c>
      <c r="S314" t="s">
        <v>227</v>
      </c>
      <c r="T314">
        <v>445</v>
      </c>
      <c r="U314">
        <v>28.2</v>
      </c>
    </row>
    <row r="315" spans="1:21">
      <c r="A315" t="s">
        <v>7</v>
      </c>
      <c r="B315">
        <v>2017</v>
      </c>
      <c r="C315" t="s">
        <v>94</v>
      </c>
      <c r="E315" t="s">
        <v>5</v>
      </c>
      <c r="F315" t="s">
        <v>43</v>
      </c>
      <c r="G315">
        <v>27</v>
      </c>
      <c r="N315">
        <v>0</v>
      </c>
      <c r="P315" t="s">
        <v>224</v>
      </c>
      <c r="Q315" t="s">
        <v>223</v>
      </c>
      <c r="R315" t="s">
        <v>222</v>
      </c>
      <c r="S315" t="s">
        <v>226</v>
      </c>
      <c r="T315">
        <v>534</v>
      </c>
      <c r="U315">
        <v>31.6</v>
      </c>
    </row>
    <row r="316" spans="1:21">
      <c r="A316" t="s">
        <v>7</v>
      </c>
      <c r="B316">
        <v>2017</v>
      </c>
      <c r="C316" t="s">
        <v>94</v>
      </c>
      <c r="E316" t="s">
        <v>5</v>
      </c>
      <c r="F316" t="s">
        <v>43</v>
      </c>
      <c r="G316">
        <v>27</v>
      </c>
      <c r="N316">
        <v>0</v>
      </c>
      <c r="P316" t="s">
        <v>224</v>
      </c>
      <c r="Q316" t="s">
        <v>223</v>
      </c>
      <c r="R316" t="s">
        <v>222</v>
      </c>
      <c r="S316" t="s">
        <v>225</v>
      </c>
      <c r="T316" s="2">
        <v>1002</v>
      </c>
      <c r="U316">
        <v>55.3</v>
      </c>
    </row>
    <row r="317" spans="1:21">
      <c r="A317" t="s">
        <v>7</v>
      </c>
      <c r="B317">
        <v>2017</v>
      </c>
      <c r="C317" t="s">
        <v>94</v>
      </c>
      <c r="E317" t="s">
        <v>5</v>
      </c>
      <c r="F317" t="s">
        <v>43</v>
      </c>
      <c r="G317">
        <v>27</v>
      </c>
      <c r="N317">
        <v>0</v>
      </c>
      <c r="P317" t="s">
        <v>224</v>
      </c>
      <c r="Q317" t="s">
        <v>223</v>
      </c>
      <c r="R317" t="s">
        <v>222</v>
      </c>
      <c r="S317" t="s">
        <v>221</v>
      </c>
      <c r="T317" s="2">
        <v>24632</v>
      </c>
      <c r="U317">
        <v>16.3</v>
      </c>
    </row>
    <row r="318" spans="1:21">
      <c r="A318" t="s">
        <v>7</v>
      </c>
      <c r="B318">
        <v>2017</v>
      </c>
      <c r="C318" t="s">
        <v>94</v>
      </c>
      <c r="E318" t="s">
        <v>5</v>
      </c>
      <c r="F318" t="s">
        <v>42</v>
      </c>
      <c r="G318">
        <v>28</v>
      </c>
      <c r="N318">
        <v>0</v>
      </c>
      <c r="P318" t="s">
        <v>224</v>
      </c>
      <c r="Q318" t="s">
        <v>223</v>
      </c>
      <c r="R318" t="s">
        <v>222</v>
      </c>
      <c r="S318" t="s">
        <v>236</v>
      </c>
      <c r="T318">
        <v>550</v>
      </c>
      <c r="U318">
        <v>20.7</v>
      </c>
    </row>
    <row r="319" spans="1:21">
      <c r="A319" t="s">
        <v>7</v>
      </c>
      <c r="B319">
        <v>2017</v>
      </c>
      <c r="C319" t="s">
        <v>94</v>
      </c>
      <c r="E319" t="s">
        <v>5</v>
      </c>
      <c r="F319" t="s">
        <v>42</v>
      </c>
      <c r="G319">
        <v>28</v>
      </c>
      <c r="N319">
        <v>0</v>
      </c>
      <c r="P319" t="s">
        <v>224</v>
      </c>
      <c r="Q319" t="s">
        <v>223</v>
      </c>
      <c r="R319" t="s">
        <v>222</v>
      </c>
      <c r="S319" t="s">
        <v>235</v>
      </c>
      <c r="T319">
        <v>517</v>
      </c>
      <c r="U319">
        <v>51.7</v>
      </c>
    </row>
    <row r="320" spans="1:21">
      <c r="A320" t="s">
        <v>7</v>
      </c>
      <c r="B320">
        <v>2017</v>
      </c>
      <c r="C320" t="s">
        <v>94</v>
      </c>
      <c r="E320" t="s">
        <v>5</v>
      </c>
      <c r="F320" t="s">
        <v>42</v>
      </c>
      <c r="G320">
        <v>28</v>
      </c>
      <c r="N320">
        <v>0</v>
      </c>
      <c r="P320" t="s">
        <v>224</v>
      </c>
      <c r="Q320" t="s">
        <v>223</v>
      </c>
      <c r="R320" t="s">
        <v>222</v>
      </c>
      <c r="S320" t="s">
        <v>234</v>
      </c>
      <c r="T320">
        <v>308</v>
      </c>
      <c r="U320">
        <v>31.2</v>
      </c>
    </row>
    <row r="321" spans="1:21">
      <c r="A321" t="s">
        <v>7</v>
      </c>
      <c r="B321">
        <v>2017</v>
      </c>
      <c r="C321" t="s">
        <v>94</v>
      </c>
      <c r="E321" t="s">
        <v>5</v>
      </c>
      <c r="F321" t="s">
        <v>42</v>
      </c>
      <c r="G321">
        <v>28</v>
      </c>
      <c r="N321">
        <v>0</v>
      </c>
      <c r="P321" t="s">
        <v>224</v>
      </c>
      <c r="Q321" t="s">
        <v>223</v>
      </c>
      <c r="R321" t="s">
        <v>222</v>
      </c>
      <c r="S321" t="s">
        <v>233</v>
      </c>
      <c r="T321">
        <v>122</v>
      </c>
      <c r="U321">
        <v>63</v>
      </c>
    </row>
    <row r="322" spans="1:21">
      <c r="A322" t="s">
        <v>7</v>
      </c>
      <c r="B322">
        <v>2017</v>
      </c>
      <c r="C322" t="s">
        <v>94</v>
      </c>
      <c r="E322" t="s">
        <v>5</v>
      </c>
      <c r="F322" t="s">
        <v>42</v>
      </c>
      <c r="G322">
        <v>28</v>
      </c>
      <c r="N322">
        <v>0</v>
      </c>
      <c r="P322" t="s">
        <v>224</v>
      </c>
      <c r="Q322" t="s">
        <v>223</v>
      </c>
      <c r="R322" t="s">
        <v>222</v>
      </c>
      <c r="S322" t="s">
        <v>232</v>
      </c>
      <c r="T322" s="2">
        <v>4061</v>
      </c>
      <c r="U322">
        <v>12.3</v>
      </c>
    </row>
    <row r="323" spans="1:21">
      <c r="A323" t="s">
        <v>7</v>
      </c>
      <c r="B323">
        <v>2017</v>
      </c>
      <c r="C323" t="s">
        <v>94</v>
      </c>
      <c r="E323" t="s">
        <v>5</v>
      </c>
      <c r="F323" t="s">
        <v>42</v>
      </c>
      <c r="G323">
        <v>28</v>
      </c>
      <c r="N323">
        <v>0</v>
      </c>
      <c r="P323" t="s">
        <v>224</v>
      </c>
      <c r="Q323" t="s">
        <v>223</v>
      </c>
      <c r="R323" t="s">
        <v>222</v>
      </c>
      <c r="S323" t="s">
        <v>238</v>
      </c>
      <c r="T323">
        <v>69</v>
      </c>
      <c r="U323">
        <v>41.6</v>
      </c>
    </row>
    <row r="324" spans="1:21">
      <c r="A324" t="s">
        <v>7</v>
      </c>
      <c r="B324">
        <v>2017</v>
      </c>
      <c r="C324" t="s">
        <v>94</v>
      </c>
      <c r="E324" t="s">
        <v>5</v>
      </c>
      <c r="F324" t="s">
        <v>42</v>
      </c>
      <c r="G324">
        <v>28</v>
      </c>
      <c r="N324">
        <v>0</v>
      </c>
      <c r="P324" t="s">
        <v>224</v>
      </c>
      <c r="Q324" t="s">
        <v>223</v>
      </c>
      <c r="R324" t="s">
        <v>222</v>
      </c>
      <c r="S324" t="s">
        <v>231</v>
      </c>
      <c r="T324" s="2">
        <v>3992</v>
      </c>
      <c r="U324">
        <v>12.5</v>
      </c>
    </row>
    <row r="325" spans="1:21">
      <c r="A325" t="s">
        <v>7</v>
      </c>
      <c r="B325">
        <v>2017</v>
      </c>
      <c r="C325" t="s">
        <v>94</v>
      </c>
      <c r="E325" t="s">
        <v>5</v>
      </c>
      <c r="F325" t="s">
        <v>42</v>
      </c>
      <c r="G325">
        <v>28</v>
      </c>
      <c r="N325">
        <v>0</v>
      </c>
      <c r="P325" t="s">
        <v>224</v>
      </c>
      <c r="Q325" t="s">
        <v>223</v>
      </c>
      <c r="R325" t="s">
        <v>222</v>
      </c>
      <c r="S325" t="s">
        <v>230</v>
      </c>
      <c r="T325" s="2">
        <v>11380</v>
      </c>
      <c r="U325">
        <v>26.6</v>
      </c>
    </row>
    <row r="326" spans="1:21">
      <c r="A326" t="s">
        <v>7</v>
      </c>
      <c r="B326">
        <v>2017</v>
      </c>
      <c r="C326" t="s">
        <v>94</v>
      </c>
      <c r="E326" t="s">
        <v>5</v>
      </c>
      <c r="F326" t="s">
        <v>42</v>
      </c>
      <c r="G326">
        <v>28</v>
      </c>
      <c r="N326">
        <v>0</v>
      </c>
      <c r="P326" t="s">
        <v>224</v>
      </c>
      <c r="Q326" t="s">
        <v>223</v>
      </c>
      <c r="R326" t="s">
        <v>222</v>
      </c>
      <c r="S326" t="s">
        <v>228</v>
      </c>
      <c r="T326" t="s">
        <v>13</v>
      </c>
      <c r="U326" t="s">
        <v>12</v>
      </c>
    </row>
    <row r="327" spans="1:21">
      <c r="A327" t="s">
        <v>7</v>
      </c>
      <c r="B327">
        <v>2017</v>
      </c>
      <c r="C327" t="s">
        <v>94</v>
      </c>
      <c r="E327" t="s">
        <v>5</v>
      </c>
      <c r="F327" t="s">
        <v>42</v>
      </c>
      <c r="G327">
        <v>28</v>
      </c>
      <c r="N327">
        <v>0</v>
      </c>
      <c r="P327" t="s">
        <v>224</v>
      </c>
      <c r="Q327" t="s">
        <v>223</v>
      </c>
      <c r="R327" t="s">
        <v>222</v>
      </c>
      <c r="S327" t="s">
        <v>227</v>
      </c>
      <c r="T327" t="s">
        <v>13</v>
      </c>
      <c r="U327" t="s">
        <v>12</v>
      </c>
    </row>
    <row r="328" spans="1:21">
      <c r="A328" t="s">
        <v>7</v>
      </c>
      <c r="B328">
        <v>2017</v>
      </c>
      <c r="C328" t="s">
        <v>94</v>
      </c>
      <c r="E328" t="s">
        <v>5</v>
      </c>
      <c r="F328" t="s">
        <v>42</v>
      </c>
      <c r="G328">
        <v>28</v>
      </c>
      <c r="N328">
        <v>0</v>
      </c>
      <c r="P328" t="s">
        <v>224</v>
      </c>
      <c r="Q328" t="s">
        <v>223</v>
      </c>
      <c r="R328" t="s">
        <v>222</v>
      </c>
      <c r="S328" t="s">
        <v>226</v>
      </c>
      <c r="T328" s="2">
        <v>1373</v>
      </c>
      <c r="U328">
        <v>17.600000000000001</v>
      </c>
    </row>
    <row r="329" spans="1:21">
      <c r="A329" t="s">
        <v>7</v>
      </c>
      <c r="B329">
        <v>2017</v>
      </c>
      <c r="C329" t="s">
        <v>94</v>
      </c>
      <c r="E329" t="s">
        <v>5</v>
      </c>
      <c r="F329" t="s">
        <v>42</v>
      </c>
      <c r="G329">
        <v>28</v>
      </c>
      <c r="N329">
        <v>0</v>
      </c>
      <c r="P329" t="s">
        <v>224</v>
      </c>
      <c r="Q329" t="s">
        <v>223</v>
      </c>
      <c r="R329" t="s">
        <v>222</v>
      </c>
      <c r="S329" t="s">
        <v>225</v>
      </c>
      <c r="T329">
        <v>702</v>
      </c>
      <c r="U329">
        <v>77.5</v>
      </c>
    </row>
    <row r="330" spans="1:21">
      <c r="A330" t="s">
        <v>7</v>
      </c>
      <c r="B330">
        <v>2017</v>
      </c>
      <c r="C330" t="s">
        <v>94</v>
      </c>
      <c r="E330" t="s">
        <v>5</v>
      </c>
      <c r="F330" t="s">
        <v>42</v>
      </c>
      <c r="G330">
        <v>28</v>
      </c>
      <c r="N330">
        <v>0</v>
      </c>
      <c r="P330" t="s">
        <v>224</v>
      </c>
      <c r="Q330" t="s">
        <v>223</v>
      </c>
      <c r="R330" t="s">
        <v>222</v>
      </c>
      <c r="S330" t="s">
        <v>221</v>
      </c>
      <c r="T330" s="2">
        <v>21322</v>
      </c>
      <c r="U330">
        <v>37</v>
      </c>
    </row>
    <row r="331" spans="1:21">
      <c r="A331" t="s">
        <v>7</v>
      </c>
      <c r="B331">
        <v>2017</v>
      </c>
      <c r="C331" t="s">
        <v>94</v>
      </c>
      <c r="E331" t="s">
        <v>5</v>
      </c>
      <c r="F331" t="s">
        <v>41</v>
      </c>
      <c r="G331">
        <v>29</v>
      </c>
      <c r="N331">
        <v>0</v>
      </c>
      <c r="P331" t="s">
        <v>224</v>
      </c>
      <c r="Q331" t="s">
        <v>223</v>
      </c>
      <c r="R331" t="s">
        <v>222</v>
      </c>
      <c r="S331" t="s">
        <v>236</v>
      </c>
      <c r="T331" s="2">
        <v>4385</v>
      </c>
      <c r="U331">
        <v>5.5</v>
      </c>
    </row>
    <row r="332" spans="1:21">
      <c r="A332" t="s">
        <v>7</v>
      </c>
      <c r="B332">
        <v>2017</v>
      </c>
      <c r="C332" t="s">
        <v>94</v>
      </c>
      <c r="E332" t="s">
        <v>5</v>
      </c>
      <c r="F332" t="s">
        <v>41</v>
      </c>
      <c r="G332">
        <v>29</v>
      </c>
      <c r="N332">
        <v>0</v>
      </c>
      <c r="P332" t="s">
        <v>224</v>
      </c>
      <c r="Q332" t="s">
        <v>223</v>
      </c>
      <c r="R332" t="s">
        <v>222</v>
      </c>
      <c r="S332" t="s">
        <v>235</v>
      </c>
      <c r="T332">
        <v>781</v>
      </c>
      <c r="U332">
        <v>46.5</v>
      </c>
    </row>
    <row r="333" spans="1:21">
      <c r="A333" t="s">
        <v>7</v>
      </c>
      <c r="B333">
        <v>2017</v>
      </c>
      <c r="C333" t="s">
        <v>94</v>
      </c>
      <c r="E333" t="s">
        <v>5</v>
      </c>
      <c r="F333" t="s">
        <v>41</v>
      </c>
      <c r="G333">
        <v>29</v>
      </c>
      <c r="N333">
        <v>0</v>
      </c>
      <c r="P333" t="s">
        <v>224</v>
      </c>
      <c r="Q333" t="s">
        <v>223</v>
      </c>
      <c r="R333" t="s">
        <v>222</v>
      </c>
      <c r="S333" t="s">
        <v>234</v>
      </c>
      <c r="T333">
        <v>335</v>
      </c>
      <c r="U333">
        <v>37.799999999999997</v>
      </c>
    </row>
    <row r="334" spans="1:21">
      <c r="A334" t="s">
        <v>7</v>
      </c>
      <c r="B334">
        <v>2017</v>
      </c>
      <c r="C334" t="s">
        <v>94</v>
      </c>
      <c r="E334" t="s">
        <v>5</v>
      </c>
      <c r="F334" t="s">
        <v>41</v>
      </c>
      <c r="G334">
        <v>29</v>
      </c>
      <c r="N334">
        <v>0</v>
      </c>
      <c r="P334" t="s">
        <v>224</v>
      </c>
      <c r="Q334" t="s">
        <v>223</v>
      </c>
      <c r="R334" t="s">
        <v>222</v>
      </c>
      <c r="S334" t="s">
        <v>233</v>
      </c>
      <c r="T334">
        <v>477</v>
      </c>
      <c r="U334">
        <v>7.5</v>
      </c>
    </row>
    <row r="335" spans="1:21">
      <c r="A335" t="s">
        <v>7</v>
      </c>
      <c r="B335">
        <v>2017</v>
      </c>
      <c r="C335" t="s">
        <v>94</v>
      </c>
      <c r="E335" t="s">
        <v>5</v>
      </c>
      <c r="F335" t="s">
        <v>41</v>
      </c>
      <c r="G335">
        <v>29</v>
      </c>
      <c r="N335">
        <v>0</v>
      </c>
      <c r="P335" t="s">
        <v>224</v>
      </c>
      <c r="Q335" t="s">
        <v>223</v>
      </c>
      <c r="R335" t="s">
        <v>222</v>
      </c>
      <c r="S335" t="s">
        <v>232</v>
      </c>
      <c r="T335" s="2">
        <v>7977</v>
      </c>
      <c r="U335">
        <v>8.3000000000000007</v>
      </c>
    </row>
    <row r="336" spans="1:21">
      <c r="A336" t="s">
        <v>7</v>
      </c>
      <c r="B336">
        <v>2017</v>
      </c>
      <c r="C336" t="s">
        <v>94</v>
      </c>
      <c r="E336" t="s">
        <v>5</v>
      </c>
      <c r="F336" t="s">
        <v>41</v>
      </c>
      <c r="G336">
        <v>29</v>
      </c>
      <c r="N336">
        <v>0</v>
      </c>
      <c r="P336" t="s">
        <v>224</v>
      </c>
      <c r="Q336" t="s">
        <v>223</v>
      </c>
      <c r="R336" t="s">
        <v>222</v>
      </c>
      <c r="S336" t="s">
        <v>238</v>
      </c>
      <c r="T336" t="s">
        <v>13</v>
      </c>
      <c r="U336" t="s">
        <v>12</v>
      </c>
    </row>
    <row r="337" spans="1:21">
      <c r="A337" t="s">
        <v>7</v>
      </c>
      <c r="B337">
        <v>2017</v>
      </c>
      <c r="C337" t="s">
        <v>94</v>
      </c>
      <c r="E337" t="s">
        <v>5</v>
      </c>
      <c r="F337" t="s">
        <v>41</v>
      </c>
      <c r="G337">
        <v>29</v>
      </c>
      <c r="N337">
        <v>0</v>
      </c>
      <c r="P337" t="s">
        <v>224</v>
      </c>
      <c r="Q337" t="s">
        <v>223</v>
      </c>
      <c r="R337" t="s">
        <v>222</v>
      </c>
      <c r="S337" t="s">
        <v>231</v>
      </c>
      <c r="T337" t="s">
        <v>13</v>
      </c>
      <c r="U337" t="s">
        <v>12</v>
      </c>
    </row>
    <row r="338" spans="1:21">
      <c r="A338" t="s">
        <v>7</v>
      </c>
      <c r="B338">
        <v>2017</v>
      </c>
      <c r="C338" t="s">
        <v>94</v>
      </c>
      <c r="E338" t="s">
        <v>5</v>
      </c>
      <c r="F338" t="s">
        <v>41</v>
      </c>
      <c r="G338">
        <v>29</v>
      </c>
      <c r="N338">
        <v>0</v>
      </c>
      <c r="P338" t="s">
        <v>224</v>
      </c>
      <c r="Q338" t="s">
        <v>223</v>
      </c>
      <c r="R338" t="s">
        <v>222</v>
      </c>
      <c r="S338" t="s">
        <v>230</v>
      </c>
      <c r="T338" s="2">
        <v>27680</v>
      </c>
      <c r="U338">
        <v>8.5</v>
      </c>
    </row>
    <row r="339" spans="1:21">
      <c r="A339" t="s">
        <v>7</v>
      </c>
      <c r="B339">
        <v>2017</v>
      </c>
      <c r="C339" t="s">
        <v>94</v>
      </c>
      <c r="E339" t="s">
        <v>5</v>
      </c>
      <c r="F339" t="s">
        <v>41</v>
      </c>
      <c r="G339">
        <v>29</v>
      </c>
      <c r="N339">
        <v>0</v>
      </c>
      <c r="P339" t="s">
        <v>224</v>
      </c>
      <c r="Q339" t="s">
        <v>223</v>
      </c>
      <c r="R339" t="s">
        <v>222</v>
      </c>
      <c r="S339" t="s">
        <v>229</v>
      </c>
      <c r="T339">
        <v>483</v>
      </c>
      <c r="U339">
        <v>61.3</v>
      </c>
    </row>
    <row r="340" spans="1:21">
      <c r="A340" t="s">
        <v>7</v>
      </c>
      <c r="B340">
        <v>2017</v>
      </c>
      <c r="C340" t="s">
        <v>94</v>
      </c>
      <c r="E340" t="s">
        <v>5</v>
      </c>
      <c r="F340" t="s">
        <v>41</v>
      </c>
      <c r="G340">
        <v>29</v>
      </c>
      <c r="N340">
        <v>0</v>
      </c>
      <c r="P340" t="s">
        <v>224</v>
      </c>
      <c r="Q340" t="s">
        <v>223</v>
      </c>
      <c r="R340" t="s">
        <v>222</v>
      </c>
      <c r="S340" t="s">
        <v>228</v>
      </c>
      <c r="T340" s="2">
        <v>1291</v>
      </c>
      <c r="U340">
        <v>20</v>
      </c>
    </row>
    <row r="341" spans="1:21">
      <c r="A341" t="s">
        <v>7</v>
      </c>
      <c r="B341">
        <v>2017</v>
      </c>
      <c r="C341" t="s">
        <v>94</v>
      </c>
      <c r="E341" t="s">
        <v>5</v>
      </c>
      <c r="F341" t="s">
        <v>41</v>
      </c>
      <c r="G341">
        <v>29</v>
      </c>
      <c r="N341">
        <v>0</v>
      </c>
      <c r="P341" t="s">
        <v>224</v>
      </c>
      <c r="Q341" t="s">
        <v>223</v>
      </c>
      <c r="R341" t="s">
        <v>222</v>
      </c>
      <c r="S341" t="s">
        <v>227</v>
      </c>
      <c r="T341">
        <v>760</v>
      </c>
      <c r="U341">
        <v>64.5</v>
      </c>
    </row>
    <row r="342" spans="1:21">
      <c r="A342" t="s">
        <v>7</v>
      </c>
      <c r="B342">
        <v>2017</v>
      </c>
      <c r="C342" t="s">
        <v>94</v>
      </c>
      <c r="E342" t="s">
        <v>5</v>
      </c>
      <c r="F342" t="s">
        <v>41</v>
      </c>
      <c r="G342">
        <v>29</v>
      </c>
      <c r="N342">
        <v>0</v>
      </c>
      <c r="P342" t="s">
        <v>224</v>
      </c>
      <c r="Q342" t="s">
        <v>223</v>
      </c>
      <c r="R342" t="s">
        <v>222</v>
      </c>
      <c r="S342" t="s">
        <v>226</v>
      </c>
      <c r="T342" s="2">
        <v>1896</v>
      </c>
      <c r="U342">
        <v>30.1</v>
      </c>
    </row>
    <row r="343" spans="1:21">
      <c r="A343" t="s">
        <v>7</v>
      </c>
      <c r="B343">
        <v>2017</v>
      </c>
      <c r="C343" t="s">
        <v>94</v>
      </c>
      <c r="E343" t="s">
        <v>5</v>
      </c>
      <c r="F343" t="s">
        <v>41</v>
      </c>
      <c r="G343">
        <v>29</v>
      </c>
      <c r="N343">
        <v>0</v>
      </c>
      <c r="P343" t="s">
        <v>224</v>
      </c>
      <c r="Q343" t="s">
        <v>223</v>
      </c>
      <c r="R343" t="s">
        <v>222</v>
      </c>
      <c r="S343" t="s">
        <v>225</v>
      </c>
      <c r="T343" s="2">
        <v>2308</v>
      </c>
      <c r="U343">
        <v>37.9</v>
      </c>
    </row>
    <row r="344" spans="1:21">
      <c r="A344" t="s">
        <v>7</v>
      </c>
      <c r="B344">
        <v>2017</v>
      </c>
      <c r="C344" t="s">
        <v>94</v>
      </c>
      <c r="E344" t="s">
        <v>5</v>
      </c>
      <c r="F344" t="s">
        <v>41</v>
      </c>
      <c r="G344">
        <v>29</v>
      </c>
      <c r="N344">
        <v>0</v>
      </c>
      <c r="P344" t="s">
        <v>224</v>
      </c>
      <c r="Q344" t="s">
        <v>223</v>
      </c>
      <c r="R344" t="s">
        <v>222</v>
      </c>
      <c r="S344" t="s">
        <v>221</v>
      </c>
      <c r="T344" s="2">
        <v>37167</v>
      </c>
      <c r="U344">
        <v>25.5</v>
      </c>
    </row>
    <row r="345" spans="1:21">
      <c r="A345" t="s">
        <v>7</v>
      </c>
      <c r="B345">
        <v>2017</v>
      </c>
      <c r="C345" t="s">
        <v>94</v>
      </c>
      <c r="E345" t="s">
        <v>5</v>
      </c>
      <c r="F345" t="s">
        <v>40</v>
      </c>
      <c r="G345">
        <v>30</v>
      </c>
      <c r="N345">
        <v>0</v>
      </c>
      <c r="P345" t="s">
        <v>224</v>
      </c>
      <c r="Q345" t="s">
        <v>223</v>
      </c>
      <c r="R345" t="s">
        <v>222</v>
      </c>
      <c r="S345" t="s">
        <v>236</v>
      </c>
      <c r="T345" s="2">
        <v>1514</v>
      </c>
      <c r="U345">
        <v>11.5</v>
      </c>
    </row>
    <row r="346" spans="1:21">
      <c r="A346" t="s">
        <v>7</v>
      </c>
      <c r="B346">
        <v>2017</v>
      </c>
      <c r="C346" t="s">
        <v>94</v>
      </c>
      <c r="E346" t="s">
        <v>5</v>
      </c>
      <c r="F346" t="s">
        <v>40</v>
      </c>
      <c r="G346">
        <v>30</v>
      </c>
      <c r="N346">
        <v>0</v>
      </c>
      <c r="P346" t="s">
        <v>224</v>
      </c>
      <c r="Q346" t="s">
        <v>223</v>
      </c>
      <c r="R346" t="s">
        <v>222</v>
      </c>
      <c r="S346" t="s">
        <v>235</v>
      </c>
      <c r="T346">
        <v>92</v>
      </c>
      <c r="U346">
        <v>39.9</v>
      </c>
    </row>
    <row r="347" spans="1:21">
      <c r="A347" t="s">
        <v>7</v>
      </c>
      <c r="B347">
        <v>2017</v>
      </c>
      <c r="C347" t="s">
        <v>94</v>
      </c>
      <c r="E347" t="s">
        <v>5</v>
      </c>
      <c r="F347" t="s">
        <v>40</v>
      </c>
      <c r="G347">
        <v>30</v>
      </c>
      <c r="N347">
        <v>0</v>
      </c>
      <c r="P347" t="s">
        <v>224</v>
      </c>
      <c r="Q347" t="s">
        <v>223</v>
      </c>
      <c r="R347" t="s">
        <v>222</v>
      </c>
      <c r="S347" t="s">
        <v>234</v>
      </c>
      <c r="T347">
        <v>165</v>
      </c>
      <c r="U347" t="s">
        <v>23</v>
      </c>
    </row>
    <row r="348" spans="1:21">
      <c r="A348" t="s">
        <v>7</v>
      </c>
      <c r="B348">
        <v>2017</v>
      </c>
      <c r="C348" t="s">
        <v>94</v>
      </c>
      <c r="E348" t="s">
        <v>5</v>
      </c>
      <c r="F348" t="s">
        <v>40</v>
      </c>
      <c r="G348">
        <v>30</v>
      </c>
      <c r="N348">
        <v>0</v>
      </c>
      <c r="P348" t="s">
        <v>224</v>
      </c>
      <c r="Q348" t="s">
        <v>223</v>
      </c>
      <c r="R348" t="s">
        <v>222</v>
      </c>
      <c r="S348" t="s">
        <v>233</v>
      </c>
      <c r="T348">
        <v>101</v>
      </c>
      <c r="U348">
        <v>22.1</v>
      </c>
    </row>
    <row r="349" spans="1:21">
      <c r="A349" t="s">
        <v>7</v>
      </c>
      <c r="B349">
        <v>2017</v>
      </c>
      <c r="C349" t="s">
        <v>94</v>
      </c>
      <c r="E349" t="s">
        <v>5</v>
      </c>
      <c r="F349" t="s">
        <v>40</v>
      </c>
      <c r="G349">
        <v>30</v>
      </c>
      <c r="N349">
        <v>0</v>
      </c>
      <c r="P349" t="s">
        <v>224</v>
      </c>
      <c r="Q349" t="s">
        <v>223</v>
      </c>
      <c r="R349" t="s">
        <v>222</v>
      </c>
      <c r="S349" t="s">
        <v>232</v>
      </c>
      <c r="T349" s="2">
        <v>8433</v>
      </c>
      <c r="U349">
        <v>17.2</v>
      </c>
    </row>
    <row r="350" spans="1:21">
      <c r="A350" t="s">
        <v>7</v>
      </c>
      <c r="B350">
        <v>2017</v>
      </c>
      <c r="C350" t="s">
        <v>94</v>
      </c>
      <c r="E350" t="s">
        <v>5</v>
      </c>
      <c r="F350" t="s">
        <v>40</v>
      </c>
      <c r="G350">
        <v>30</v>
      </c>
      <c r="N350">
        <v>0</v>
      </c>
      <c r="P350" t="s">
        <v>224</v>
      </c>
      <c r="Q350" t="s">
        <v>223</v>
      </c>
      <c r="R350" t="s">
        <v>222</v>
      </c>
      <c r="S350" t="s">
        <v>231</v>
      </c>
      <c r="T350" s="2">
        <v>8433</v>
      </c>
      <c r="U350">
        <v>17.2</v>
      </c>
    </row>
    <row r="351" spans="1:21">
      <c r="A351" t="s">
        <v>7</v>
      </c>
      <c r="B351">
        <v>2017</v>
      </c>
      <c r="C351" t="s">
        <v>94</v>
      </c>
      <c r="E351" t="s">
        <v>5</v>
      </c>
      <c r="F351" t="s">
        <v>40</v>
      </c>
      <c r="G351">
        <v>30</v>
      </c>
      <c r="N351">
        <v>0</v>
      </c>
      <c r="P351" t="s">
        <v>224</v>
      </c>
      <c r="Q351" t="s">
        <v>223</v>
      </c>
      <c r="R351" t="s">
        <v>222</v>
      </c>
      <c r="S351" t="s">
        <v>230</v>
      </c>
      <c r="T351" s="2">
        <v>32774</v>
      </c>
      <c r="U351">
        <v>15.5</v>
      </c>
    </row>
    <row r="352" spans="1:21">
      <c r="A352" t="s">
        <v>7</v>
      </c>
      <c r="B352">
        <v>2017</v>
      </c>
      <c r="C352" t="s">
        <v>94</v>
      </c>
      <c r="E352" t="s">
        <v>5</v>
      </c>
      <c r="F352" t="s">
        <v>40</v>
      </c>
      <c r="G352">
        <v>30</v>
      </c>
      <c r="N352">
        <v>0</v>
      </c>
      <c r="P352" t="s">
        <v>224</v>
      </c>
      <c r="Q352" t="s">
        <v>223</v>
      </c>
      <c r="R352" t="s">
        <v>222</v>
      </c>
      <c r="S352" t="s">
        <v>229</v>
      </c>
      <c r="T352">
        <v>320</v>
      </c>
      <c r="U352">
        <v>65.5</v>
      </c>
    </row>
    <row r="353" spans="1:21">
      <c r="A353" t="s">
        <v>7</v>
      </c>
      <c r="B353">
        <v>2017</v>
      </c>
      <c r="C353" t="s">
        <v>94</v>
      </c>
      <c r="E353" t="s">
        <v>5</v>
      </c>
      <c r="F353" t="s">
        <v>40</v>
      </c>
      <c r="G353">
        <v>30</v>
      </c>
      <c r="N353">
        <v>0</v>
      </c>
      <c r="P353" t="s">
        <v>224</v>
      </c>
      <c r="Q353" t="s">
        <v>223</v>
      </c>
      <c r="R353" t="s">
        <v>222</v>
      </c>
      <c r="S353" t="s">
        <v>228</v>
      </c>
      <c r="T353">
        <v>149</v>
      </c>
      <c r="U353">
        <v>28.6</v>
      </c>
    </row>
    <row r="354" spans="1:21">
      <c r="A354" t="s">
        <v>7</v>
      </c>
      <c r="B354">
        <v>2017</v>
      </c>
      <c r="C354" t="s">
        <v>94</v>
      </c>
      <c r="E354" t="s">
        <v>5</v>
      </c>
      <c r="F354" t="s">
        <v>40</v>
      </c>
      <c r="G354">
        <v>30</v>
      </c>
      <c r="N354">
        <v>0</v>
      </c>
      <c r="P354" t="s">
        <v>224</v>
      </c>
      <c r="Q354" t="s">
        <v>223</v>
      </c>
      <c r="R354" t="s">
        <v>222</v>
      </c>
      <c r="S354" t="s">
        <v>227</v>
      </c>
      <c r="T354">
        <v>159</v>
      </c>
      <c r="U354">
        <v>60.4</v>
      </c>
    </row>
    <row r="355" spans="1:21">
      <c r="A355" t="s">
        <v>7</v>
      </c>
      <c r="B355">
        <v>2017</v>
      </c>
      <c r="C355" t="s">
        <v>94</v>
      </c>
      <c r="E355" t="s">
        <v>5</v>
      </c>
      <c r="F355" t="s">
        <v>40</v>
      </c>
      <c r="G355">
        <v>30</v>
      </c>
      <c r="N355">
        <v>0</v>
      </c>
      <c r="P355" t="s">
        <v>224</v>
      </c>
      <c r="Q355" t="s">
        <v>223</v>
      </c>
      <c r="R355" t="s">
        <v>222</v>
      </c>
      <c r="S355" t="s">
        <v>226</v>
      </c>
      <c r="T355">
        <v>134</v>
      </c>
      <c r="U355">
        <v>36.700000000000003</v>
      </c>
    </row>
    <row r="356" spans="1:21">
      <c r="A356" t="s">
        <v>7</v>
      </c>
      <c r="B356">
        <v>2017</v>
      </c>
      <c r="C356" t="s">
        <v>94</v>
      </c>
      <c r="E356" t="s">
        <v>5</v>
      </c>
      <c r="F356" t="s">
        <v>40</v>
      </c>
      <c r="G356">
        <v>30</v>
      </c>
      <c r="N356">
        <v>0</v>
      </c>
      <c r="P356" t="s">
        <v>224</v>
      </c>
      <c r="Q356" t="s">
        <v>223</v>
      </c>
      <c r="R356" t="s">
        <v>222</v>
      </c>
      <c r="S356" t="s">
        <v>225</v>
      </c>
      <c r="T356">
        <v>858</v>
      </c>
      <c r="U356">
        <v>33</v>
      </c>
    </row>
    <row r="357" spans="1:21">
      <c r="A357" t="s">
        <v>7</v>
      </c>
      <c r="B357">
        <v>2017</v>
      </c>
      <c r="C357" t="s">
        <v>94</v>
      </c>
      <c r="E357" t="s">
        <v>5</v>
      </c>
      <c r="F357" t="s">
        <v>40</v>
      </c>
      <c r="G357">
        <v>30</v>
      </c>
      <c r="N357">
        <v>0</v>
      </c>
      <c r="P357" t="s">
        <v>224</v>
      </c>
      <c r="Q357" t="s">
        <v>223</v>
      </c>
      <c r="R357" t="s">
        <v>222</v>
      </c>
      <c r="S357" t="s">
        <v>221</v>
      </c>
      <c r="T357" s="2">
        <v>34066</v>
      </c>
      <c r="U357">
        <v>16</v>
      </c>
    </row>
    <row r="358" spans="1:21">
      <c r="A358" t="s">
        <v>7</v>
      </c>
      <c r="B358">
        <v>2017</v>
      </c>
      <c r="C358" t="s">
        <v>94</v>
      </c>
      <c r="E358" t="s">
        <v>5</v>
      </c>
      <c r="F358" t="s">
        <v>39</v>
      </c>
      <c r="G358">
        <v>31</v>
      </c>
      <c r="N358">
        <v>0</v>
      </c>
      <c r="P358" t="s">
        <v>224</v>
      </c>
      <c r="Q358" t="s">
        <v>223</v>
      </c>
      <c r="R358" t="s">
        <v>222</v>
      </c>
      <c r="S358" t="s">
        <v>236</v>
      </c>
      <c r="T358" s="2">
        <v>4609</v>
      </c>
      <c r="U358">
        <v>11.9</v>
      </c>
    </row>
    <row r="359" spans="1:21">
      <c r="A359" t="s">
        <v>7</v>
      </c>
      <c r="B359">
        <v>2017</v>
      </c>
      <c r="C359" t="s">
        <v>94</v>
      </c>
      <c r="E359" t="s">
        <v>5</v>
      </c>
      <c r="F359" t="s">
        <v>39</v>
      </c>
      <c r="G359">
        <v>31</v>
      </c>
      <c r="N359">
        <v>0</v>
      </c>
      <c r="P359" t="s">
        <v>224</v>
      </c>
      <c r="Q359" t="s">
        <v>223</v>
      </c>
      <c r="R359" t="s">
        <v>222</v>
      </c>
      <c r="S359" t="s">
        <v>235</v>
      </c>
      <c r="T359">
        <v>23</v>
      </c>
      <c r="U359">
        <v>45.3</v>
      </c>
    </row>
    <row r="360" spans="1:21">
      <c r="A360" t="s">
        <v>7</v>
      </c>
      <c r="B360">
        <v>2017</v>
      </c>
      <c r="C360" t="s">
        <v>94</v>
      </c>
      <c r="E360" t="s">
        <v>5</v>
      </c>
      <c r="F360" t="s">
        <v>39</v>
      </c>
      <c r="G360">
        <v>31</v>
      </c>
      <c r="N360">
        <v>0</v>
      </c>
      <c r="P360" t="s">
        <v>224</v>
      </c>
      <c r="Q360" t="s">
        <v>223</v>
      </c>
      <c r="R360" t="s">
        <v>222</v>
      </c>
      <c r="S360" t="s">
        <v>234</v>
      </c>
      <c r="T360">
        <v>112</v>
      </c>
      <c r="U360">
        <v>66.7</v>
      </c>
    </row>
    <row r="361" spans="1:21">
      <c r="A361" t="s">
        <v>7</v>
      </c>
      <c r="B361">
        <v>2017</v>
      </c>
      <c r="C361" t="s">
        <v>94</v>
      </c>
      <c r="E361" t="s">
        <v>5</v>
      </c>
      <c r="F361" t="s">
        <v>39</v>
      </c>
      <c r="G361">
        <v>31</v>
      </c>
      <c r="N361">
        <v>0</v>
      </c>
      <c r="P361" t="s">
        <v>224</v>
      </c>
      <c r="Q361" t="s">
        <v>223</v>
      </c>
      <c r="R361" t="s">
        <v>222</v>
      </c>
      <c r="S361" t="s">
        <v>233</v>
      </c>
      <c r="T361">
        <v>33</v>
      </c>
      <c r="U361">
        <v>82.5</v>
      </c>
    </row>
    <row r="362" spans="1:21">
      <c r="A362" t="s">
        <v>7</v>
      </c>
      <c r="B362">
        <v>2017</v>
      </c>
      <c r="C362" t="s">
        <v>94</v>
      </c>
      <c r="E362" t="s">
        <v>5</v>
      </c>
      <c r="F362" t="s">
        <v>39</v>
      </c>
      <c r="G362">
        <v>31</v>
      </c>
      <c r="N362">
        <v>0</v>
      </c>
      <c r="P362" t="s">
        <v>224</v>
      </c>
      <c r="Q362" t="s">
        <v>223</v>
      </c>
      <c r="R362" t="s">
        <v>222</v>
      </c>
      <c r="S362" t="s">
        <v>232</v>
      </c>
      <c r="T362" s="2">
        <v>3383</v>
      </c>
      <c r="U362">
        <v>7.9</v>
      </c>
    </row>
    <row r="363" spans="1:21">
      <c r="A363" t="s">
        <v>7</v>
      </c>
      <c r="B363">
        <v>2017</v>
      </c>
      <c r="C363" t="s">
        <v>94</v>
      </c>
      <c r="E363" t="s">
        <v>5</v>
      </c>
      <c r="F363" t="s">
        <v>39</v>
      </c>
      <c r="G363">
        <v>31</v>
      </c>
      <c r="N363">
        <v>0</v>
      </c>
      <c r="P363" t="s">
        <v>224</v>
      </c>
      <c r="Q363" t="s">
        <v>223</v>
      </c>
      <c r="R363" t="s">
        <v>222</v>
      </c>
      <c r="S363" t="s">
        <v>231</v>
      </c>
      <c r="T363" s="2">
        <v>3383</v>
      </c>
      <c r="U363">
        <v>7.9</v>
      </c>
    </row>
    <row r="364" spans="1:21">
      <c r="A364" t="s">
        <v>7</v>
      </c>
      <c r="B364">
        <v>2017</v>
      </c>
      <c r="C364" t="s">
        <v>94</v>
      </c>
      <c r="E364" t="s">
        <v>5</v>
      </c>
      <c r="F364" t="s">
        <v>39</v>
      </c>
      <c r="G364">
        <v>31</v>
      </c>
      <c r="N364">
        <v>0</v>
      </c>
      <c r="P364" t="s">
        <v>224</v>
      </c>
      <c r="Q364" t="s">
        <v>223</v>
      </c>
      <c r="R364" t="s">
        <v>222</v>
      </c>
      <c r="S364" t="s">
        <v>230</v>
      </c>
      <c r="T364" s="2">
        <v>17577</v>
      </c>
      <c r="U364">
        <v>6.8</v>
      </c>
    </row>
    <row r="365" spans="1:21">
      <c r="A365" t="s">
        <v>7</v>
      </c>
      <c r="B365">
        <v>2017</v>
      </c>
      <c r="C365" t="s">
        <v>94</v>
      </c>
      <c r="E365" t="s">
        <v>5</v>
      </c>
      <c r="F365" t="s">
        <v>39</v>
      </c>
      <c r="G365">
        <v>31</v>
      </c>
      <c r="N365">
        <v>0</v>
      </c>
      <c r="P365" t="s">
        <v>224</v>
      </c>
      <c r="Q365" t="s">
        <v>223</v>
      </c>
      <c r="R365" t="s">
        <v>222</v>
      </c>
      <c r="S365" t="s">
        <v>229</v>
      </c>
      <c r="T365" s="2">
        <v>1737</v>
      </c>
      <c r="U365">
        <v>13.3</v>
      </c>
    </row>
    <row r="366" spans="1:21">
      <c r="A366" t="s">
        <v>7</v>
      </c>
      <c r="B366">
        <v>2017</v>
      </c>
      <c r="C366" t="s">
        <v>94</v>
      </c>
      <c r="E366" t="s">
        <v>5</v>
      </c>
      <c r="F366" t="s">
        <v>39</v>
      </c>
      <c r="G366">
        <v>31</v>
      </c>
      <c r="N366">
        <v>0</v>
      </c>
      <c r="P366" t="s">
        <v>224</v>
      </c>
      <c r="Q366" t="s">
        <v>223</v>
      </c>
      <c r="R366" t="s">
        <v>222</v>
      </c>
      <c r="S366" t="s">
        <v>228</v>
      </c>
      <c r="T366">
        <v>123</v>
      </c>
      <c r="U366" t="s">
        <v>23</v>
      </c>
    </row>
    <row r="367" spans="1:21">
      <c r="A367" t="s">
        <v>7</v>
      </c>
      <c r="B367">
        <v>2017</v>
      </c>
      <c r="C367" t="s">
        <v>94</v>
      </c>
      <c r="E367" t="s">
        <v>5</v>
      </c>
      <c r="F367" t="s">
        <v>39</v>
      </c>
      <c r="G367">
        <v>31</v>
      </c>
      <c r="N367">
        <v>0</v>
      </c>
      <c r="P367" t="s">
        <v>224</v>
      </c>
      <c r="Q367" t="s">
        <v>223</v>
      </c>
      <c r="R367" t="s">
        <v>222</v>
      </c>
      <c r="S367" t="s">
        <v>227</v>
      </c>
      <c r="T367">
        <v>349</v>
      </c>
      <c r="U367">
        <v>21.3</v>
      </c>
    </row>
    <row r="368" spans="1:21">
      <c r="A368" t="s">
        <v>7</v>
      </c>
      <c r="B368">
        <v>2017</v>
      </c>
      <c r="C368" t="s">
        <v>94</v>
      </c>
      <c r="E368" t="s">
        <v>5</v>
      </c>
      <c r="F368" t="s">
        <v>39</v>
      </c>
      <c r="G368">
        <v>31</v>
      </c>
      <c r="N368">
        <v>0</v>
      </c>
      <c r="P368" t="s">
        <v>224</v>
      </c>
      <c r="Q368" t="s">
        <v>223</v>
      </c>
      <c r="R368" t="s">
        <v>222</v>
      </c>
      <c r="S368" t="s">
        <v>226</v>
      </c>
      <c r="T368">
        <v>252</v>
      </c>
      <c r="U368">
        <v>42.7</v>
      </c>
    </row>
    <row r="369" spans="1:21">
      <c r="A369" t="s">
        <v>7</v>
      </c>
      <c r="B369">
        <v>2017</v>
      </c>
      <c r="C369" t="s">
        <v>94</v>
      </c>
      <c r="E369" t="s">
        <v>5</v>
      </c>
      <c r="F369" t="s">
        <v>39</v>
      </c>
      <c r="G369">
        <v>31</v>
      </c>
      <c r="N369">
        <v>0</v>
      </c>
      <c r="P369" t="s">
        <v>224</v>
      </c>
      <c r="Q369" t="s">
        <v>223</v>
      </c>
      <c r="R369" t="s">
        <v>222</v>
      </c>
      <c r="S369" t="s">
        <v>225</v>
      </c>
      <c r="T369">
        <v>580</v>
      </c>
      <c r="U369">
        <v>77.7</v>
      </c>
    </row>
    <row r="370" spans="1:21">
      <c r="A370" t="s">
        <v>7</v>
      </c>
      <c r="B370">
        <v>2017</v>
      </c>
      <c r="C370" t="s">
        <v>94</v>
      </c>
      <c r="E370" t="s">
        <v>5</v>
      </c>
      <c r="F370" t="s">
        <v>39</v>
      </c>
      <c r="G370">
        <v>31</v>
      </c>
      <c r="N370">
        <v>0</v>
      </c>
      <c r="P370" t="s">
        <v>224</v>
      </c>
      <c r="Q370" t="s">
        <v>223</v>
      </c>
      <c r="R370" t="s">
        <v>222</v>
      </c>
      <c r="S370" t="s">
        <v>221</v>
      </c>
      <c r="T370" s="2">
        <v>19818</v>
      </c>
      <c r="U370">
        <v>8.5</v>
      </c>
    </row>
    <row r="371" spans="1:21">
      <c r="A371" t="s">
        <v>7</v>
      </c>
      <c r="B371">
        <v>2017</v>
      </c>
      <c r="C371" t="s">
        <v>94</v>
      </c>
      <c r="E371" t="s">
        <v>5</v>
      </c>
      <c r="F371" t="s">
        <v>38</v>
      </c>
      <c r="G371">
        <v>32</v>
      </c>
      <c r="N371">
        <v>0</v>
      </c>
      <c r="P371" t="s">
        <v>224</v>
      </c>
      <c r="Q371" t="s">
        <v>223</v>
      </c>
      <c r="R371" t="s">
        <v>222</v>
      </c>
      <c r="S371" t="s">
        <v>236</v>
      </c>
      <c r="T371">
        <v>26</v>
      </c>
      <c r="U371" t="s">
        <v>23</v>
      </c>
    </row>
    <row r="372" spans="1:21">
      <c r="A372" t="s">
        <v>7</v>
      </c>
      <c r="B372">
        <v>2017</v>
      </c>
      <c r="C372" t="s">
        <v>94</v>
      </c>
      <c r="E372" t="s">
        <v>5</v>
      </c>
      <c r="F372" t="s">
        <v>38</v>
      </c>
      <c r="G372">
        <v>32</v>
      </c>
      <c r="N372">
        <v>0</v>
      </c>
      <c r="P372" t="s">
        <v>224</v>
      </c>
      <c r="Q372" t="s">
        <v>223</v>
      </c>
      <c r="R372" t="s">
        <v>222</v>
      </c>
      <c r="S372" t="s">
        <v>235</v>
      </c>
      <c r="T372">
        <v>19</v>
      </c>
      <c r="U372">
        <v>77</v>
      </c>
    </row>
    <row r="373" spans="1:21">
      <c r="A373" t="s">
        <v>7</v>
      </c>
      <c r="B373">
        <v>2017</v>
      </c>
      <c r="C373" t="s">
        <v>94</v>
      </c>
      <c r="E373" t="s">
        <v>5</v>
      </c>
      <c r="F373" t="s">
        <v>38</v>
      </c>
      <c r="G373">
        <v>32</v>
      </c>
      <c r="N373">
        <v>0</v>
      </c>
      <c r="P373" t="s">
        <v>224</v>
      </c>
      <c r="Q373" t="s">
        <v>223</v>
      </c>
      <c r="R373" t="s">
        <v>222</v>
      </c>
      <c r="S373" t="s">
        <v>234</v>
      </c>
      <c r="T373">
        <v>69</v>
      </c>
      <c r="U373">
        <v>54.2</v>
      </c>
    </row>
    <row r="374" spans="1:21">
      <c r="A374" t="s">
        <v>7</v>
      </c>
      <c r="B374">
        <v>2017</v>
      </c>
      <c r="C374" t="s">
        <v>94</v>
      </c>
      <c r="E374" t="s">
        <v>5</v>
      </c>
      <c r="F374" t="s">
        <v>38</v>
      </c>
      <c r="G374">
        <v>32</v>
      </c>
      <c r="N374">
        <v>0</v>
      </c>
      <c r="P374" t="s">
        <v>224</v>
      </c>
      <c r="Q374" t="s">
        <v>223</v>
      </c>
      <c r="R374" t="s">
        <v>222</v>
      </c>
      <c r="S374" t="s">
        <v>232</v>
      </c>
      <c r="T374" s="2">
        <v>1282</v>
      </c>
      <c r="U374">
        <v>15.5</v>
      </c>
    </row>
    <row r="375" spans="1:21">
      <c r="A375" t="s">
        <v>7</v>
      </c>
      <c r="B375">
        <v>2017</v>
      </c>
      <c r="C375" t="s">
        <v>94</v>
      </c>
      <c r="E375" t="s">
        <v>5</v>
      </c>
      <c r="F375" t="s">
        <v>38</v>
      </c>
      <c r="G375">
        <v>32</v>
      </c>
      <c r="N375">
        <v>0</v>
      </c>
      <c r="P375" t="s">
        <v>224</v>
      </c>
      <c r="Q375" t="s">
        <v>223</v>
      </c>
      <c r="R375" t="s">
        <v>222</v>
      </c>
      <c r="S375" t="s">
        <v>231</v>
      </c>
      <c r="T375" s="2">
        <v>1282</v>
      </c>
      <c r="U375">
        <v>15.5</v>
      </c>
    </row>
    <row r="376" spans="1:21">
      <c r="A376" t="s">
        <v>7</v>
      </c>
      <c r="B376">
        <v>2017</v>
      </c>
      <c r="C376" t="s">
        <v>94</v>
      </c>
      <c r="E376" t="s">
        <v>5</v>
      </c>
      <c r="F376" t="s">
        <v>38</v>
      </c>
      <c r="G376">
        <v>32</v>
      </c>
      <c r="N376">
        <v>0</v>
      </c>
      <c r="P376" t="s">
        <v>224</v>
      </c>
      <c r="Q376" t="s">
        <v>223</v>
      </c>
      <c r="R376" t="s">
        <v>222</v>
      </c>
      <c r="S376" t="s">
        <v>230</v>
      </c>
      <c r="T376" s="2">
        <v>6263</v>
      </c>
      <c r="U376">
        <v>12.7</v>
      </c>
    </row>
    <row r="377" spans="1:21">
      <c r="A377" t="s">
        <v>7</v>
      </c>
      <c r="B377">
        <v>2017</v>
      </c>
      <c r="C377" t="s">
        <v>94</v>
      </c>
      <c r="E377" t="s">
        <v>5</v>
      </c>
      <c r="F377" t="s">
        <v>38</v>
      </c>
      <c r="G377">
        <v>32</v>
      </c>
      <c r="N377">
        <v>0</v>
      </c>
      <c r="P377" t="s">
        <v>224</v>
      </c>
      <c r="Q377" t="s">
        <v>223</v>
      </c>
      <c r="R377" t="s">
        <v>222</v>
      </c>
      <c r="S377" t="s">
        <v>229</v>
      </c>
      <c r="T377">
        <v>332</v>
      </c>
      <c r="U377" t="s">
        <v>23</v>
      </c>
    </row>
    <row r="378" spans="1:21">
      <c r="A378" t="s">
        <v>7</v>
      </c>
      <c r="B378">
        <v>2017</v>
      </c>
      <c r="C378" t="s">
        <v>94</v>
      </c>
      <c r="E378" t="s">
        <v>5</v>
      </c>
      <c r="F378" t="s">
        <v>38</v>
      </c>
      <c r="G378">
        <v>32</v>
      </c>
      <c r="N378">
        <v>0</v>
      </c>
      <c r="P378" t="s">
        <v>224</v>
      </c>
      <c r="Q378" t="s">
        <v>223</v>
      </c>
      <c r="R378" t="s">
        <v>222</v>
      </c>
      <c r="S378" t="s">
        <v>228</v>
      </c>
      <c r="T378" t="s">
        <v>13</v>
      </c>
      <c r="U378" t="s">
        <v>12</v>
      </c>
    </row>
    <row r="379" spans="1:21">
      <c r="A379" t="s">
        <v>7</v>
      </c>
      <c r="B379">
        <v>2017</v>
      </c>
      <c r="C379" t="s">
        <v>94</v>
      </c>
      <c r="E379" t="s">
        <v>5</v>
      </c>
      <c r="F379" t="s">
        <v>38</v>
      </c>
      <c r="G379">
        <v>32</v>
      </c>
      <c r="N379">
        <v>0</v>
      </c>
      <c r="P379" t="s">
        <v>224</v>
      </c>
      <c r="Q379" t="s">
        <v>223</v>
      </c>
      <c r="R379" t="s">
        <v>222</v>
      </c>
      <c r="S379" t="s">
        <v>227</v>
      </c>
      <c r="T379" t="s">
        <v>13</v>
      </c>
      <c r="U379" t="s">
        <v>12</v>
      </c>
    </row>
    <row r="380" spans="1:21">
      <c r="A380" t="s">
        <v>7</v>
      </c>
      <c r="B380">
        <v>2017</v>
      </c>
      <c r="C380" t="s">
        <v>94</v>
      </c>
      <c r="E380" t="s">
        <v>5</v>
      </c>
      <c r="F380" t="s">
        <v>38</v>
      </c>
      <c r="G380">
        <v>32</v>
      </c>
      <c r="N380">
        <v>0</v>
      </c>
      <c r="P380" t="s">
        <v>224</v>
      </c>
      <c r="Q380" t="s">
        <v>223</v>
      </c>
      <c r="R380" t="s">
        <v>222</v>
      </c>
      <c r="S380" t="s">
        <v>226</v>
      </c>
      <c r="T380">
        <v>78</v>
      </c>
      <c r="U380" t="s">
        <v>23</v>
      </c>
    </row>
    <row r="381" spans="1:21">
      <c r="A381" t="s">
        <v>7</v>
      </c>
      <c r="B381">
        <v>2017</v>
      </c>
      <c r="C381" t="s">
        <v>94</v>
      </c>
      <c r="E381" t="s">
        <v>5</v>
      </c>
      <c r="F381" t="s">
        <v>38</v>
      </c>
      <c r="G381">
        <v>32</v>
      </c>
      <c r="N381">
        <v>0</v>
      </c>
      <c r="P381" t="s">
        <v>224</v>
      </c>
      <c r="Q381" t="s">
        <v>223</v>
      </c>
      <c r="R381" t="s">
        <v>222</v>
      </c>
      <c r="S381" t="s">
        <v>225</v>
      </c>
      <c r="T381">
        <v>385</v>
      </c>
      <c r="U381">
        <v>26.8</v>
      </c>
    </row>
    <row r="382" spans="1:21">
      <c r="A382" t="s">
        <v>7</v>
      </c>
      <c r="B382">
        <v>2017</v>
      </c>
      <c r="C382" t="s">
        <v>94</v>
      </c>
      <c r="E382" t="s">
        <v>5</v>
      </c>
      <c r="F382" t="s">
        <v>38</v>
      </c>
      <c r="G382">
        <v>32</v>
      </c>
      <c r="N382">
        <v>0</v>
      </c>
      <c r="P382" t="s">
        <v>224</v>
      </c>
      <c r="Q382" t="s">
        <v>223</v>
      </c>
      <c r="R382" t="s">
        <v>222</v>
      </c>
      <c r="S382" t="s">
        <v>221</v>
      </c>
      <c r="T382" s="2">
        <v>5650</v>
      </c>
      <c r="U382">
        <v>30.8</v>
      </c>
    </row>
    <row r="383" spans="1:21">
      <c r="A383" t="s">
        <v>7</v>
      </c>
      <c r="B383">
        <v>2017</v>
      </c>
      <c r="C383" t="s">
        <v>94</v>
      </c>
      <c r="E383" t="s">
        <v>5</v>
      </c>
      <c r="F383" t="s">
        <v>37</v>
      </c>
      <c r="G383">
        <v>33</v>
      </c>
      <c r="N383">
        <v>0</v>
      </c>
      <c r="P383" t="s">
        <v>224</v>
      </c>
      <c r="Q383" t="s">
        <v>223</v>
      </c>
      <c r="R383" t="s">
        <v>222</v>
      </c>
      <c r="S383" t="s">
        <v>235</v>
      </c>
      <c r="T383">
        <v>118</v>
      </c>
      <c r="U383">
        <v>67.400000000000006</v>
      </c>
    </row>
    <row r="384" spans="1:21">
      <c r="A384" t="s">
        <v>7</v>
      </c>
      <c r="B384">
        <v>2017</v>
      </c>
      <c r="C384" t="s">
        <v>94</v>
      </c>
      <c r="E384" t="s">
        <v>5</v>
      </c>
      <c r="F384" t="s">
        <v>37</v>
      </c>
      <c r="G384">
        <v>33</v>
      </c>
      <c r="N384">
        <v>0</v>
      </c>
      <c r="P384" t="s">
        <v>224</v>
      </c>
      <c r="Q384" t="s">
        <v>223</v>
      </c>
      <c r="R384" t="s">
        <v>222</v>
      </c>
      <c r="S384" t="s">
        <v>234</v>
      </c>
      <c r="T384">
        <v>66</v>
      </c>
      <c r="U384">
        <v>23.3</v>
      </c>
    </row>
    <row r="385" spans="1:21">
      <c r="A385" t="s">
        <v>7</v>
      </c>
      <c r="B385">
        <v>2017</v>
      </c>
      <c r="C385" t="s">
        <v>94</v>
      </c>
      <c r="E385" t="s">
        <v>5</v>
      </c>
      <c r="F385" t="s">
        <v>37</v>
      </c>
      <c r="G385">
        <v>33</v>
      </c>
      <c r="N385">
        <v>0</v>
      </c>
      <c r="P385" t="s">
        <v>224</v>
      </c>
      <c r="Q385" t="s">
        <v>223</v>
      </c>
      <c r="R385" t="s">
        <v>222</v>
      </c>
      <c r="S385" t="s">
        <v>233</v>
      </c>
      <c r="T385">
        <v>48</v>
      </c>
      <c r="U385">
        <v>22.3</v>
      </c>
    </row>
    <row r="386" spans="1:21">
      <c r="A386" t="s">
        <v>7</v>
      </c>
      <c r="B386">
        <v>2017</v>
      </c>
      <c r="C386" t="s">
        <v>94</v>
      </c>
      <c r="E386" t="s">
        <v>5</v>
      </c>
      <c r="F386" t="s">
        <v>37</v>
      </c>
      <c r="G386">
        <v>33</v>
      </c>
      <c r="N386">
        <v>0</v>
      </c>
      <c r="P386" t="s">
        <v>224</v>
      </c>
      <c r="Q386" t="s">
        <v>223</v>
      </c>
      <c r="R386" t="s">
        <v>222</v>
      </c>
      <c r="S386" t="s">
        <v>232</v>
      </c>
      <c r="T386">
        <v>834</v>
      </c>
      <c r="U386">
        <v>42.3</v>
      </c>
    </row>
    <row r="387" spans="1:21">
      <c r="A387" t="s">
        <v>7</v>
      </c>
      <c r="B387">
        <v>2017</v>
      </c>
      <c r="C387" t="s">
        <v>94</v>
      </c>
      <c r="E387" t="s">
        <v>5</v>
      </c>
      <c r="F387" t="s">
        <v>37</v>
      </c>
      <c r="G387">
        <v>33</v>
      </c>
      <c r="N387">
        <v>0</v>
      </c>
      <c r="P387" t="s">
        <v>224</v>
      </c>
      <c r="Q387" t="s">
        <v>223</v>
      </c>
      <c r="R387" t="s">
        <v>222</v>
      </c>
      <c r="S387" t="s">
        <v>231</v>
      </c>
      <c r="T387">
        <v>834</v>
      </c>
      <c r="U387">
        <v>42.3</v>
      </c>
    </row>
    <row r="388" spans="1:21">
      <c r="A388" t="s">
        <v>7</v>
      </c>
      <c r="B388">
        <v>2017</v>
      </c>
      <c r="C388" t="s">
        <v>94</v>
      </c>
      <c r="E388" t="s">
        <v>5</v>
      </c>
      <c r="F388" t="s">
        <v>37</v>
      </c>
      <c r="G388">
        <v>33</v>
      </c>
      <c r="N388">
        <v>0</v>
      </c>
      <c r="P388" t="s">
        <v>224</v>
      </c>
      <c r="Q388" t="s">
        <v>223</v>
      </c>
      <c r="R388" t="s">
        <v>222</v>
      </c>
      <c r="S388" t="s">
        <v>230</v>
      </c>
      <c r="T388">
        <v>364</v>
      </c>
      <c r="U388">
        <v>50.6</v>
      </c>
    </row>
    <row r="389" spans="1:21">
      <c r="A389" t="s">
        <v>7</v>
      </c>
      <c r="B389">
        <v>2017</v>
      </c>
      <c r="C389" t="s">
        <v>94</v>
      </c>
      <c r="E389" t="s">
        <v>5</v>
      </c>
      <c r="F389" t="s">
        <v>37</v>
      </c>
      <c r="G389">
        <v>33</v>
      </c>
      <c r="N389">
        <v>0</v>
      </c>
      <c r="P389" t="s">
        <v>224</v>
      </c>
      <c r="Q389" t="s">
        <v>223</v>
      </c>
      <c r="R389" t="s">
        <v>222</v>
      </c>
      <c r="S389" t="s">
        <v>228</v>
      </c>
      <c r="T389">
        <v>107</v>
      </c>
      <c r="U389">
        <v>46.3</v>
      </c>
    </row>
    <row r="390" spans="1:21">
      <c r="A390" t="s">
        <v>7</v>
      </c>
      <c r="B390">
        <v>2017</v>
      </c>
      <c r="C390" t="s">
        <v>94</v>
      </c>
      <c r="E390" t="s">
        <v>5</v>
      </c>
      <c r="F390" t="s">
        <v>37</v>
      </c>
      <c r="G390">
        <v>33</v>
      </c>
      <c r="N390">
        <v>0</v>
      </c>
      <c r="P390" t="s">
        <v>224</v>
      </c>
      <c r="Q390" t="s">
        <v>223</v>
      </c>
      <c r="R390" t="s">
        <v>222</v>
      </c>
      <c r="S390" t="s">
        <v>227</v>
      </c>
      <c r="T390">
        <v>47</v>
      </c>
      <c r="U390">
        <v>46.7</v>
      </c>
    </row>
    <row r="391" spans="1:21">
      <c r="A391" t="s">
        <v>7</v>
      </c>
      <c r="B391">
        <v>2017</v>
      </c>
      <c r="C391" t="s">
        <v>94</v>
      </c>
      <c r="E391" t="s">
        <v>5</v>
      </c>
      <c r="F391" t="s">
        <v>37</v>
      </c>
      <c r="G391">
        <v>33</v>
      </c>
      <c r="N391">
        <v>0</v>
      </c>
      <c r="P391" t="s">
        <v>224</v>
      </c>
      <c r="Q391" t="s">
        <v>223</v>
      </c>
      <c r="R391" t="s">
        <v>222</v>
      </c>
      <c r="S391" t="s">
        <v>226</v>
      </c>
      <c r="T391">
        <v>33</v>
      </c>
      <c r="U391">
        <v>80.8</v>
      </c>
    </row>
    <row r="392" spans="1:21">
      <c r="A392" t="s">
        <v>7</v>
      </c>
      <c r="B392">
        <v>2017</v>
      </c>
      <c r="C392" t="s">
        <v>94</v>
      </c>
      <c r="E392" t="s">
        <v>5</v>
      </c>
      <c r="F392" t="s">
        <v>37</v>
      </c>
      <c r="G392">
        <v>33</v>
      </c>
      <c r="N392">
        <v>0</v>
      </c>
      <c r="P392" t="s">
        <v>224</v>
      </c>
      <c r="Q392" t="s">
        <v>223</v>
      </c>
      <c r="R392" t="s">
        <v>222</v>
      </c>
      <c r="S392" t="s">
        <v>225</v>
      </c>
      <c r="T392">
        <v>147</v>
      </c>
      <c r="U392">
        <v>68.2</v>
      </c>
    </row>
    <row r="393" spans="1:21">
      <c r="A393" t="s">
        <v>7</v>
      </c>
      <c r="B393">
        <v>2017</v>
      </c>
      <c r="C393" t="s">
        <v>94</v>
      </c>
      <c r="E393" t="s">
        <v>5</v>
      </c>
      <c r="F393" t="s">
        <v>37</v>
      </c>
      <c r="G393">
        <v>33</v>
      </c>
      <c r="N393">
        <v>0</v>
      </c>
      <c r="P393" t="s">
        <v>224</v>
      </c>
      <c r="Q393" t="s">
        <v>223</v>
      </c>
      <c r="R393" t="s">
        <v>222</v>
      </c>
      <c r="S393" t="s">
        <v>221</v>
      </c>
      <c r="T393" s="2">
        <v>5250</v>
      </c>
      <c r="U393">
        <v>27.5</v>
      </c>
    </row>
    <row r="394" spans="1:21">
      <c r="A394" t="s">
        <v>7</v>
      </c>
      <c r="B394">
        <v>2017</v>
      </c>
      <c r="C394" t="s">
        <v>94</v>
      </c>
      <c r="E394" t="s">
        <v>5</v>
      </c>
      <c r="F394" t="s">
        <v>36</v>
      </c>
      <c r="G394">
        <v>34</v>
      </c>
      <c r="N394">
        <v>0</v>
      </c>
      <c r="P394" t="s">
        <v>224</v>
      </c>
      <c r="Q394" t="s">
        <v>223</v>
      </c>
      <c r="R394" t="s">
        <v>222</v>
      </c>
      <c r="S394" t="s">
        <v>236</v>
      </c>
      <c r="T394">
        <v>298</v>
      </c>
      <c r="U394">
        <v>90.4</v>
      </c>
    </row>
    <row r="395" spans="1:21">
      <c r="A395" t="s">
        <v>7</v>
      </c>
      <c r="B395">
        <v>2017</v>
      </c>
      <c r="C395" t="s">
        <v>94</v>
      </c>
      <c r="E395" t="s">
        <v>5</v>
      </c>
      <c r="F395" t="s">
        <v>36</v>
      </c>
      <c r="G395">
        <v>34</v>
      </c>
      <c r="N395">
        <v>0</v>
      </c>
      <c r="P395" t="s">
        <v>224</v>
      </c>
      <c r="Q395" t="s">
        <v>223</v>
      </c>
      <c r="R395" t="s">
        <v>222</v>
      </c>
      <c r="S395" t="s">
        <v>235</v>
      </c>
      <c r="T395">
        <v>235</v>
      </c>
      <c r="U395">
        <v>16.399999999999999</v>
      </c>
    </row>
    <row r="396" spans="1:21">
      <c r="A396" t="s">
        <v>7</v>
      </c>
      <c r="B396">
        <v>2017</v>
      </c>
      <c r="C396" t="s">
        <v>94</v>
      </c>
      <c r="E396" t="s">
        <v>5</v>
      </c>
      <c r="F396" t="s">
        <v>36</v>
      </c>
      <c r="G396">
        <v>34</v>
      </c>
      <c r="N396">
        <v>0</v>
      </c>
      <c r="P396" t="s">
        <v>224</v>
      </c>
      <c r="Q396" t="s">
        <v>223</v>
      </c>
      <c r="R396" t="s">
        <v>222</v>
      </c>
      <c r="S396" t="s">
        <v>234</v>
      </c>
      <c r="T396">
        <v>308</v>
      </c>
      <c r="U396">
        <v>45.3</v>
      </c>
    </row>
    <row r="397" spans="1:21">
      <c r="A397" t="s">
        <v>7</v>
      </c>
      <c r="B397">
        <v>2017</v>
      </c>
      <c r="C397" t="s">
        <v>94</v>
      </c>
      <c r="E397" t="s">
        <v>5</v>
      </c>
      <c r="F397" t="s">
        <v>36</v>
      </c>
      <c r="G397">
        <v>34</v>
      </c>
      <c r="N397">
        <v>0</v>
      </c>
      <c r="P397" t="s">
        <v>224</v>
      </c>
      <c r="Q397" t="s">
        <v>223</v>
      </c>
      <c r="R397" t="s">
        <v>222</v>
      </c>
      <c r="S397" t="s">
        <v>233</v>
      </c>
      <c r="T397">
        <v>322</v>
      </c>
      <c r="U397">
        <v>28.7</v>
      </c>
    </row>
    <row r="398" spans="1:21">
      <c r="A398" t="s">
        <v>7</v>
      </c>
      <c r="B398">
        <v>2017</v>
      </c>
      <c r="C398" t="s">
        <v>94</v>
      </c>
      <c r="E398" t="s">
        <v>5</v>
      </c>
      <c r="F398" t="s">
        <v>36</v>
      </c>
      <c r="G398">
        <v>34</v>
      </c>
      <c r="N398">
        <v>0</v>
      </c>
      <c r="P398" t="s">
        <v>224</v>
      </c>
      <c r="Q398" t="s">
        <v>223</v>
      </c>
      <c r="R398" t="s">
        <v>222</v>
      </c>
      <c r="S398" t="s">
        <v>232</v>
      </c>
      <c r="T398" s="2">
        <v>3296</v>
      </c>
      <c r="U398">
        <v>71.7</v>
      </c>
    </row>
    <row r="399" spans="1:21">
      <c r="A399" t="s">
        <v>7</v>
      </c>
      <c r="B399">
        <v>2017</v>
      </c>
      <c r="C399" t="s">
        <v>94</v>
      </c>
      <c r="E399" t="s">
        <v>5</v>
      </c>
      <c r="F399" t="s">
        <v>36</v>
      </c>
      <c r="G399">
        <v>34</v>
      </c>
      <c r="N399">
        <v>0</v>
      </c>
      <c r="P399" t="s">
        <v>224</v>
      </c>
      <c r="Q399" t="s">
        <v>223</v>
      </c>
      <c r="R399" t="s">
        <v>222</v>
      </c>
      <c r="S399" t="s">
        <v>231</v>
      </c>
      <c r="T399" s="2">
        <v>3296</v>
      </c>
      <c r="U399">
        <v>71.7</v>
      </c>
    </row>
    <row r="400" spans="1:21">
      <c r="A400" t="s">
        <v>7</v>
      </c>
      <c r="B400">
        <v>2017</v>
      </c>
      <c r="C400" t="s">
        <v>94</v>
      </c>
      <c r="E400" t="s">
        <v>5</v>
      </c>
      <c r="F400" t="s">
        <v>36</v>
      </c>
      <c r="G400">
        <v>34</v>
      </c>
      <c r="N400">
        <v>0</v>
      </c>
      <c r="P400" t="s">
        <v>224</v>
      </c>
      <c r="Q400" t="s">
        <v>223</v>
      </c>
      <c r="R400" t="s">
        <v>222</v>
      </c>
      <c r="S400" t="s">
        <v>230</v>
      </c>
      <c r="T400" s="2">
        <v>1193</v>
      </c>
      <c r="U400">
        <v>32.6</v>
      </c>
    </row>
    <row r="401" spans="1:21">
      <c r="A401" t="s">
        <v>7</v>
      </c>
      <c r="B401">
        <v>2017</v>
      </c>
      <c r="C401" t="s">
        <v>94</v>
      </c>
      <c r="E401" t="s">
        <v>5</v>
      </c>
      <c r="F401" t="s">
        <v>36</v>
      </c>
      <c r="G401">
        <v>34</v>
      </c>
      <c r="N401">
        <v>0</v>
      </c>
      <c r="P401" t="s">
        <v>224</v>
      </c>
      <c r="Q401" t="s">
        <v>223</v>
      </c>
      <c r="R401" t="s">
        <v>222</v>
      </c>
      <c r="S401" t="s">
        <v>229</v>
      </c>
      <c r="T401" t="s">
        <v>13</v>
      </c>
      <c r="U401" t="s">
        <v>12</v>
      </c>
    </row>
    <row r="402" spans="1:21">
      <c r="A402" t="s">
        <v>7</v>
      </c>
      <c r="B402">
        <v>2017</v>
      </c>
      <c r="C402" t="s">
        <v>94</v>
      </c>
      <c r="E402" t="s">
        <v>5</v>
      </c>
      <c r="F402" t="s">
        <v>36</v>
      </c>
      <c r="G402">
        <v>34</v>
      </c>
      <c r="N402">
        <v>0</v>
      </c>
      <c r="P402" t="s">
        <v>224</v>
      </c>
      <c r="Q402" t="s">
        <v>223</v>
      </c>
      <c r="R402" t="s">
        <v>222</v>
      </c>
      <c r="S402" t="s">
        <v>228</v>
      </c>
      <c r="T402" t="s">
        <v>13</v>
      </c>
      <c r="U402" t="s">
        <v>12</v>
      </c>
    </row>
    <row r="403" spans="1:21">
      <c r="A403" t="s">
        <v>7</v>
      </c>
      <c r="B403">
        <v>2017</v>
      </c>
      <c r="C403" t="s">
        <v>94</v>
      </c>
      <c r="E403" t="s">
        <v>5</v>
      </c>
      <c r="F403" t="s">
        <v>36</v>
      </c>
      <c r="G403">
        <v>34</v>
      </c>
      <c r="N403">
        <v>0</v>
      </c>
      <c r="P403" t="s">
        <v>224</v>
      </c>
      <c r="Q403" t="s">
        <v>223</v>
      </c>
      <c r="R403" t="s">
        <v>222</v>
      </c>
      <c r="S403" t="s">
        <v>227</v>
      </c>
      <c r="T403">
        <v>49</v>
      </c>
      <c r="U403">
        <v>62.3</v>
      </c>
    </row>
    <row r="404" spans="1:21">
      <c r="A404" t="s">
        <v>7</v>
      </c>
      <c r="B404">
        <v>2017</v>
      </c>
      <c r="C404" t="s">
        <v>94</v>
      </c>
      <c r="E404" t="s">
        <v>5</v>
      </c>
      <c r="F404" t="s">
        <v>36</v>
      </c>
      <c r="G404">
        <v>34</v>
      </c>
      <c r="N404">
        <v>0</v>
      </c>
      <c r="P404" t="s">
        <v>224</v>
      </c>
      <c r="Q404" t="s">
        <v>223</v>
      </c>
      <c r="R404" t="s">
        <v>222</v>
      </c>
      <c r="S404" t="s">
        <v>226</v>
      </c>
      <c r="T404">
        <v>266</v>
      </c>
      <c r="U404">
        <v>89.1</v>
      </c>
    </row>
    <row r="405" spans="1:21">
      <c r="A405" t="s">
        <v>7</v>
      </c>
      <c r="B405">
        <v>2017</v>
      </c>
      <c r="C405" t="s">
        <v>94</v>
      </c>
      <c r="E405" t="s">
        <v>5</v>
      </c>
      <c r="F405" t="s">
        <v>36</v>
      </c>
      <c r="G405">
        <v>34</v>
      </c>
      <c r="N405">
        <v>0</v>
      </c>
      <c r="P405" t="s">
        <v>224</v>
      </c>
      <c r="Q405" t="s">
        <v>223</v>
      </c>
      <c r="R405" t="s">
        <v>222</v>
      </c>
      <c r="S405" t="s">
        <v>225</v>
      </c>
      <c r="T405">
        <v>760</v>
      </c>
      <c r="U405" t="s">
        <v>23</v>
      </c>
    </row>
    <row r="406" spans="1:21">
      <c r="A406" t="s">
        <v>7</v>
      </c>
      <c r="B406">
        <v>2017</v>
      </c>
      <c r="C406" t="s">
        <v>94</v>
      </c>
      <c r="E406" t="s">
        <v>5</v>
      </c>
      <c r="F406" t="s">
        <v>36</v>
      </c>
      <c r="G406">
        <v>34</v>
      </c>
      <c r="N406">
        <v>0</v>
      </c>
      <c r="P406" t="s">
        <v>224</v>
      </c>
      <c r="Q406" t="s">
        <v>223</v>
      </c>
      <c r="R406" t="s">
        <v>222</v>
      </c>
      <c r="S406" t="s">
        <v>221</v>
      </c>
      <c r="T406" s="2">
        <v>16609</v>
      </c>
      <c r="U406">
        <v>20.7</v>
      </c>
    </row>
    <row r="407" spans="1:21">
      <c r="A407" t="s">
        <v>7</v>
      </c>
      <c r="B407">
        <v>2017</v>
      </c>
      <c r="C407" t="s">
        <v>94</v>
      </c>
      <c r="E407" t="s">
        <v>5</v>
      </c>
      <c r="F407" t="s">
        <v>35</v>
      </c>
      <c r="G407">
        <v>35</v>
      </c>
      <c r="N407">
        <v>0</v>
      </c>
      <c r="P407" t="s">
        <v>224</v>
      </c>
      <c r="Q407" t="s">
        <v>223</v>
      </c>
      <c r="R407" t="s">
        <v>222</v>
      </c>
      <c r="S407" t="s">
        <v>236</v>
      </c>
      <c r="T407">
        <v>269</v>
      </c>
      <c r="U407" t="s">
        <v>23</v>
      </c>
    </row>
    <row r="408" spans="1:21">
      <c r="A408" t="s">
        <v>7</v>
      </c>
      <c r="B408">
        <v>2017</v>
      </c>
      <c r="C408" t="s">
        <v>94</v>
      </c>
      <c r="E408" t="s">
        <v>5</v>
      </c>
      <c r="F408" t="s">
        <v>35</v>
      </c>
      <c r="G408">
        <v>35</v>
      </c>
      <c r="N408">
        <v>0</v>
      </c>
      <c r="P408" t="s">
        <v>224</v>
      </c>
      <c r="Q408" t="s">
        <v>223</v>
      </c>
      <c r="R408" t="s">
        <v>222</v>
      </c>
      <c r="S408" t="s">
        <v>235</v>
      </c>
      <c r="T408">
        <v>671</v>
      </c>
      <c r="U408">
        <v>30</v>
      </c>
    </row>
    <row r="409" spans="1:21">
      <c r="A409" t="s">
        <v>7</v>
      </c>
      <c r="B409">
        <v>2017</v>
      </c>
      <c r="C409" t="s">
        <v>94</v>
      </c>
      <c r="E409" t="s">
        <v>5</v>
      </c>
      <c r="F409" t="s">
        <v>35</v>
      </c>
      <c r="G409">
        <v>35</v>
      </c>
      <c r="N409">
        <v>0</v>
      </c>
      <c r="P409" t="s">
        <v>224</v>
      </c>
      <c r="Q409" t="s">
        <v>223</v>
      </c>
      <c r="R409" t="s">
        <v>222</v>
      </c>
      <c r="S409" t="s">
        <v>234</v>
      </c>
      <c r="T409">
        <v>820</v>
      </c>
      <c r="U409">
        <v>30.2</v>
      </c>
    </row>
    <row r="410" spans="1:21">
      <c r="A410" t="s">
        <v>7</v>
      </c>
      <c r="B410">
        <v>2017</v>
      </c>
      <c r="C410" t="s">
        <v>94</v>
      </c>
      <c r="E410" t="s">
        <v>5</v>
      </c>
      <c r="F410" t="s">
        <v>35</v>
      </c>
      <c r="G410">
        <v>35</v>
      </c>
      <c r="N410">
        <v>0</v>
      </c>
      <c r="P410" t="s">
        <v>224</v>
      </c>
      <c r="Q410" t="s">
        <v>223</v>
      </c>
      <c r="R410" t="s">
        <v>222</v>
      </c>
      <c r="S410" t="s">
        <v>233</v>
      </c>
      <c r="T410">
        <v>118</v>
      </c>
      <c r="U410">
        <v>34.799999999999997</v>
      </c>
    </row>
    <row r="411" spans="1:21">
      <c r="A411" t="s">
        <v>7</v>
      </c>
      <c r="B411">
        <v>2017</v>
      </c>
      <c r="C411" t="s">
        <v>94</v>
      </c>
      <c r="E411" t="s">
        <v>5</v>
      </c>
      <c r="F411" t="s">
        <v>35</v>
      </c>
      <c r="G411">
        <v>35</v>
      </c>
      <c r="N411">
        <v>0</v>
      </c>
      <c r="P411" t="s">
        <v>224</v>
      </c>
      <c r="Q411" t="s">
        <v>223</v>
      </c>
      <c r="R411" t="s">
        <v>222</v>
      </c>
      <c r="S411" t="s">
        <v>232</v>
      </c>
      <c r="T411" s="2">
        <v>2862</v>
      </c>
      <c r="U411">
        <v>13.5</v>
      </c>
    </row>
    <row r="412" spans="1:21">
      <c r="A412" t="s">
        <v>7</v>
      </c>
      <c r="B412">
        <v>2017</v>
      </c>
      <c r="C412" t="s">
        <v>94</v>
      </c>
      <c r="E412" t="s">
        <v>5</v>
      </c>
      <c r="F412" t="s">
        <v>35</v>
      </c>
      <c r="G412">
        <v>35</v>
      </c>
      <c r="N412">
        <v>0</v>
      </c>
      <c r="P412" t="s">
        <v>224</v>
      </c>
      <c r="Q412" t="s">
        <v>223</v>
      </c>
      <c r="R412" t="s">
        <v>222</v>
      </c>
      <c r="S412" t="s">
        <v>238</v>
      </c>
      <c r="T412">
        <v>71</v>
      </c>
      <c r="U412">
        <v>86.9</v>
      </c>
    </row>
    <row r="413" spans="1:21">
      <c r="A413" t="s">
        <v>7</v>
      </c>
      <c r="B413">
        <v>2017</v>
      </c>
      <c r="C413" t="s">
        <v>94</v>
      </c>
      <c r="E413" t="s">
        <v>5</v>
      </c>
      <c r="F413" t="s">
        <v>35</v>
      </c>
      <c r="G413">
        <v>35</v>
      </c>
      <c r="N413">
        <v>0</v>
      </c>
      <c r="P413" t="s">
        <v>224</v>
      </c>
      <c r="Q413" t="s">
        <v>223</v>
      </c>
      <c r="R413" t="s">
        <v>222</v>
      </c>
      <c r="S413" t="s">
        <v>231</v>
      </c>
      <c r="T413" s="2">
        <v>2791</v>
      </c>
      <c r="U413">
        <v>14.1</v>
      </c>
    </row>
    <row r="414" spans="1:21">
      <c r="A414" t="s">
        <v>7</v>
      </c>
      <c r="B414">
        <v>2017</v>
      </c>
      <c r="C414" t="s">
        <v>94</v>
      </c>
      <c r="E414" t="s">
        <v>5</v>
      </c>
      <c r="F414" t="s">
        <v>35</v>
      </c>
      <c r="G414">
        <v>35</v>
      </c>
      <c r="N414">
        <v>0</v>
      </c>
      <c r="P414" t="s">
        <v>224</v>
      </c>
      <c r="Q414" t="s">
        <v>223</v>
      </c>
      <c r="R414" t="s">
        <v>222</v>
      </c>
      <c r="S414" t="s">
        <v>230</v>
      </c>
      <c r="T414" s="2">
        <v>18740</v>
      </c>
      <c r="U414">
        <v>33.799999999999997</v>
      </c>
    </row>
    <row r="415" spans="1:21">
      <c r="A415" t="s">
        <v>7</v>
      </c>
      <c r="B415">
        <v>2017</v>
      </c>
      <c r="C415" t="s">
        <v>94</v>
      </c>
      <c r="E415" t="s">
        <v>5</v>
      </c>
      <c r="F415" t="s">
        <v>35</v>
      </c>
      <c r="G415">
        <v>35</v>
      </c>
      <c r="N415">
        <v>0</v>
      </c>
      <c r="P415" t="s">
        <v>224</v>
      </c>
      <c r="Q415" t="s">
        <v>223</v>
      </c>
      <c r="R415" t="s">
        <v>222</v>
      </c>
      <c r="S415" t="s">
        <v>229</v>
      </c>
      <c r="T415">
        <v>100</v>
      </c>
      <c r="U415">
        <v>33.9</v>
      </c>
    </row>
    <row r="416" spans="1:21">
      <c r="A416" t="s">
        <v>7</v>
      </c>
      <c r="B416">
        <v>2017</v>
      </c>
      <c r="C416" t="s">
        <v>94</v>
      </c>
      <c r="E416" t="s">
        <v>5</v>
      </c>
      <c r="F416" t="s">
        <v>35</v>
      </c>
      <c r="G416">
        <v>35</v>
      </c>
      <c r="N416">
        <v>0</v>
      </c>
      <c r="P416" t="s">
        <v>224</v>
      </c>
      <c r="Q416" t="s">
        <v>223</v>
      </c>
      <c r="R416" t="s">
        <v>222</v>
      </c>
      <c r="S416" t="s">
        <v>228</v>
      </c>
      <c r="T416">
        <v>200</v>
      </c>
      <c r="U416" t="s">
        <v>23</v>
      </c>
    </row>
    <row r="417" spans="1:21">
      <c r="A417" t="s">
        <v>7</v>
      </c>
      <c r="B417">
        <v>2017</v>
      </c>
      <c r="C417" t="s">
        <v>94</v>
      </c>
      <c r="E417" t="s">
        <v>5</v>
      </c>
      <c r="F417" t="s">
        <v>35</v>
      </c>
      <c r="G417">
        <v>35</v>
      </c>
      <c r="N417">
        <v>0</v>
      </c>
      <c r="P417" t="s">
        <v>224</v>
      </c>
      <c r="Q417" t="s">
        <v>223</v>
      </c>
      <c r="R417" t="s">
        <v>222</v>
      </c>
      <c r="S417" t="s">
        <v>227</v>
      </c>
      <c r="T417">
        <v>98</v>
      </c>
      <c r="U417">
        <v>62.5</v>
      </c>
    </row>
    <row r="418" spans="1:21">
      <c r="A418" t="s">
        <v>7</v>
      </c>
      <c r="B418">
        <v>2017</v>
      </c>
      <c r="C418" t="s">
        <v>94</v>
      </c>
      <c r="E418" t="s">
        <v>5</v>
      </c>
      <c r="F418" t="s">
        <v>35</v>
      </c>
      <c r="G418">
        <v>35</v>
      </c>
      <c r="N418">
        <v>0</v>
      </c>
      <c r="P418" t="s">
        <v>224</v>
      </c>
      <c r="Q418" t="s">
        <v>223</v>
      </c>
      <c r="R418" t="s">
        <v>222</v>
      </c>
      <c r="S418" t="s">
        <v>226</v>
      </c>
      <c r="T418">
        <v>118</v>
      </c>
      <c r="U418" t="s">
        <v>23</v>
      </c>
    </row>
    <row r="419" spans="1:21">
      <c r="A419" t="s">
        <v>7</v>
      </c>
      <c r="B419">
        <v>2017</v>
      </c>
      <c r="C419" t="s">
        <v>94</v>
      </c>
      <c r="E419" t="s">
        <v>5</v>
      </c>
      <c r="F419" t="s">
        <v>35</v>
      </c>
      <c r="G419">
        <v>35</v>
      </c>
      <c r="N419">
        <v>0</v>
      </c>
      <c r="P419" t="s">
        <v>224</v>
      </c>
      <c r="Q419" t="s">
        <v>223</v>
      </c>
      <c r="R419" t="s">
        <v>222</v>
      </c>
      <c r="S419" t="s">
        <v>225</v>
      </c>
      <c r="T419" s="2">
        <v>2504</v>
      </c>
      <c r="U419">
        <v>44.3</v>
      </c>
    </row>
    <row r="420" spans="1:21">
      <c r="A420" t="s">
        <v>7</v>
      </c>
      <c r="B420">
        <v>2017</v>
      </c>
      <c r="C420" t="s">
        <v>94</v>
      </c>
      <c r="E420" t="s">
        <v>5</v>
      </c>
      <c r="F420" t="s">
        <v>35</v>
      </c>
      <c r="G420">
        <v>35</v>
      </c>
      <c r="N420">
        <v>0</v>
      </c>
      <c r="P420" t="s">
        <v>224</v>
      </c>
      <c r="Q420" t="s">
        <v>223</v>
      </c>
      <c r="R420" t="s">
        <v>222</v>
      </c>
      <c r="S420" t="s">
        <v>221</v>
      </c>
      <c r="T420" s="2">
        <v>16866</v>
      </c>
      <c r="U420">
        <v>25.8</v>
      </c>
    </row>
    <row r="421" spans="1:21">
      <c r="A421" t="s">
        <v>7</v>
      </c>
      <c r="B421">
        <v>2017</v>
      </c>
      <c r="C421" t="s">
        <v>94</v>
      </c>
      <c r="E421" t="s">
        <v>5</v>
      </c>
      <c r="F421" t="s">
        <v>34</v>
      </c>
      <c r="G421">
        <v>36</v>
      </c>
      <c r="N421">
        <v>0</v>
      </c>
      <c r="P421" t="s">
        <v>224</v>
      </c>
      <c r="Q421" t="s">
        <v>223</v>
      </c>
      <c r="R421" t="s">
        <v>222</v>
      </c>
      <c r="S421" t="s">
        <v>236</v>
      </c>
      <c r="T421" s="2">
        <v>1274</v>
      </c>
      <c r="U421">
        <v>40.700000000000003</v>
      </c>
    </row>
    <row r="422" spans="1:21">
      <c r="A422" t="s">
        <v>7</v>
      </c>
      <c r="B422">
        <v>2017</v>
      </c>
      <c r="C422" t="s">
        <v>94</v>
      </c>
      <c r="E422" t="s">
        <v>5</v>
      </c>
      <c r="F422" t="s">
        <v>34</v>
      </c>
      <c r="G422">
        <v>36</v>
      </c>
      <c r="N422">
        <v>0</v>
      </c>
      <c r="P422" t="s">
        <v>224</v>
      </c>
      <c r="Q422" t="s">
        <v>223</v>
      </c>
      <c r="R422" t="s">
        <v>222</v>
      </c>
      <c r="S422" t="s">
        <v>235</v>
      </c>
      <c r="T422" s="2">
        <v>1021</v>
      </c>
      <c r="U422">
        <v>29.8</v>
      </c>
    </row>
    <row r="423" spans="1:21">
      <c r="A423" t="s">
        <v>7</v>
      </c>
      <c r="B423">
        <v>2017</v>
      </c>
      <c r="C423" t="s">
        <v>94</v>
      </c>
      <c r="E423" t="s">
        <v>5</v>
      </c>
      <c r="F423" t="s">
        <v>34</v>
      </c>
      <c r="G423">
        <v>36</v>
      </c>
      <c r="N423">
        <v>0</v>
      </c>
      <c r="P423" t="s">
        <v>224</v>
      </c>
      <c r="Q423" t="s">
        <v>223</v>
      </c>
      <c r="R423" t="s">
        <v>222</v>
      </c>
      <c r="S423" t="s">
        <v>234</v>
      </c>
      <c r="T423">
        <v>492</v>
      </c>
      <c r="U423">
        <v>37.9</v>
      </c>
    </row>
    <row r="424" spans="1:21">
      <c r="A424" t="s">
        <v>7</v>
      </c>
      <c r="B424">
        <v>2017</v>
      </c>
      <c r="C424" t="s">
        <v>94</v>
      </c>
      <c r="E424" t="s">
        <v>5</v>
      </c>
      <c r="F424" t="s">
        <v>34</v>
      </c>
      <c r="G424">
        <v>36</v>
      </c>
      <c r="N424">
        <v>0</v>
      </c>
      <c r="P424" t="s">
        <v>224</v>
      </c>
      <c r="Q424" t="s">
        <v>223</v>
      </c>
      <c r="R424" t="s">
        <v>222</v>
      </c>
      <c r="S424" t="s">
        <v>233</v>
      </c>
      <c r="T424">
        <v>620</v>
      </c>
      <c r="U424">
        <v>21.4</v>
      </c>
    </row>
    <row r="425" spans="1:21">
      <c r="A425" t="s">
        <v>7</v>
      </c>
      <c r="B425">
        <v>2017</v>
      </c>
      <c r="C425" t="s">
        <v>94</v>
      </c>
      <c r="E425" t="s">
        <v>5</v>
      </c>
      <c r="F425" t="s">
        <v>34</v>
      </c>
      <c r="G425">
        <v>36</v>
      </c>
      <c r="N425">
        <v>0</v>
      </c>
      <c r="P425" t="s">
        <v>224</v>
      </c>
      <c r="Q425" t="s">
        <v>223</v>
      </c>
      <c r="R425" t="s">
        <v>222</v>
      </c>
      <c r="S425" t="s">
        <v>232</v>
      </c>
      <c r="T425" s="2">
        <v>11418</v>
      </c>
      <c r="U425">
        <v>15.4</v>
      </c>
    </row>
    <row r="426" spans="1:21">
      <c r="A426" t="s">
        <v>7</v>
      </c>
      <c r="B426">
        <v>2017</v>
      </c>
      <c r="C426" t="s">
        <v>94</v>
      </c>
      <c r="E426" t="s">
        <v>5</v>
      </c>
      <c r="F426" t="s">
        <v>34</v>
      </c>
      <c r="G426">
        <v>36</v>
      </c>
      <c r="N426">
        <v>0</v>
      </c>
      <c r="P426" t="s">
        <v>224</v>
      </c>
      <c r="Q426" t="s">
        <v>223</v>
      </c>
      <c r="R426" t="s">
        <v>222</v>
      </c>
      <c r="S426" t="s">
        <v>231</v>
      </c>
      <c r="T426" s="2">
        <v>11418</v>
      </c>
      <c r="U426">
        <v>15.4</v>
      </c>
    </row>
    <row r="427" spans="1:21">
      <c r="A427" t="s">
        <v>7</v>
      </c>
      <c r="B427">
        <v>2017</v>
      </c>
      <c r="C427" t="s">
        <v>94</v>
      </c>
      <c r="E427" t="s">
        <v>5</v>
      </c>
      <c r="F427" t="s">
        <v>34</v>
      </c>
      <c r="G427">
        <v>36</v>
      </c>
      <c r="N427">
        <v>0</v>
      </c>
      <c r="P427" t="s">
        <v>224</v>
      </c>
      <c r="Q427" t="s">
        <v>223</v>
      </c>
      <c r="R427" t="s">
        <v>222</v>
      </c>
      <c r="S427" t="s">
        <v>230</v>
      </c>
      <c r="T427" s="2">
        <v>5008</v>
      </c>
      <c r="U427">
        <v>34.1</v>
      </c>
    </row>
    <row r="428" spans="1:21">
      <c r="A428" t="s">
        <v>7</v>
      </c>
      <c r="B428">
        <v>2017</v>
      </c>
      <c r="C428" t="s">
        <v>94</v>
      </c>
      <c r="E428" t="s">
        <v>5</v>
      </c>
      <c r="F428" t="s">
        <v>34</v>
      </c>
      <c r="G428">
        <v>36</v>
      </c>
      <c r="N428">
        <v>0</v>
      </c>
      <c r="P428" t="s">
        <v>224</v>
      </c>
      <c r="Q428" t="s">
        <v>223</v>
      </c>
      <c r="R428" t="s">
        <v>222</v>
      </c>
      <c r="S428" t="s">
        <v>229</v>
      </c>
      <c r="T428">
        <v>189</v>
      </c>
      <c r="U428">
        <v>20.3</v>
      </c>
    </row>
    <row r="429" spans="1:21">
      <c r="A429" t="s">
        <v>7</v>
      </c>
      <c r="B429">
        <v>2017</v>
      </c>
      <c r="C429" t="s">
        <v>94</v>
      </c>
      <c r="E429" t="s">
        <v>5</v>
      </c>
      <c r="F429" t="s">
        <v>34</v>
      </c>
      <c r="G429">
        <v>36</v>
      </c>
      <c r="N429">
        <v>0</v>
      </c>
      <c r="P429" t="s">
        <v>224</v>
      </c>
      <c r="Q429" t="s">
        <v>223</v>
      </c>
      <c r="R429" t="s">
        <v>222</v>
      </c>
      <c r="S429" t="s">
        <v>228</v>
      </c>
      <c r="T429" s="2">
        <v>5355</v>
      </c>
      <c r="U429">
        <v>11.6</v>
      </c>
    </row>
    <row r="430" spans="1:21">
      <c r="A430" t="s">
        <v>7</v>
      </c>
      <c r="B430">
        <v>2017</v>
      </c>
      <c r="C430" t="s">
        <v>94</v>
      </c>
      <c r="E430" t="s">
        <v>5</v>
      </c>
      <c r="F430" t="s">
        <v>34</v>
      </c>
      <c r="G430">
        <v>36</v>
      </c>
      <c r="N430">
        <v>0</v>
      </c>
      <c r="P430" t="s">
        <v>224</v>
      </c>
      <c r="Q430" t="s">
        <v>223</v>
      </c>
      <c r="R430" t="s">
        <v>222</v>
      </c>
      <c r="S430" t="s">
        <v>227</v>
      </c>
      <c r="T430">
        <v>296</v>
      </c>
      <c r="U430">
        <v>59.5</v>
      </c>
    </row>
    <row r="431" spans="1:21">
      <c r="A431" t="s">
        <v>7</v>
      </c>
      <c r="B431">
        <v>2017</v>
      </c>
      <c r="C431" t="s">
        <v>94</v>
      </c>
      <c r="E431" t="s">
        <v>5</v>
      </c>
      <c r="F431" t="s">
        <v>34</v>
      </c>
      <c r="G431">
        <v>36</v>
      </c>
      <c r="N431">
        <v>0</v>
      </c>
      <c r="P431" t="s">
        <v>224</v>
      </c>
      <c r="Q431" t="s">
        <v>223</v>
      </c>
      <c r="R431" t="s">
        <v>222</v>
      </c>
      <c r="S431" t="s">
        <v>226</v>
      </c>
      <c r="T431">
        <v>486</v>
      </c>
      <c r="U431">
        <v>40.9</v>
      </c>
    </row>
    <row r="432" spans="1:21">
      <c r="A432" t="s">
        <v>7</v>
      </c>
      <c r="B432">
        <v>2017</v>
      </c>
      <c r="C432" t="s">
        <v>94</v>
      </c>
      <c r="E432" t="s">
        <v>5</v>
      </c>
      <c r="F432" t="s">
        <v>34</v>
      </c>
      <c r="G432">
        <v>36</v>
      </c>
      <c r="N432">
        <v>0</v>
      </c>
      <c r="P432" t="s">
        <v>224</v>
      </c>
      <c r="Q432" t="s">
        <v>223</v>
      </c>
      <c r="R432" t="s">
        <v>222</v>
      </c>
      <c r="S432" t="s">
        <v>225</v>
      </c>
      <c r="T432">
        <v>846</v>
      </c>
      <c r="U432">
        <v>88.4</v>
      </c>
    </row>
    <row r="433" spans="1:21">
      <c r="A433" t="s">
        <v>7</v>
      </c>
      <c r="B433">
        <v>2017</v>
      </c>
      <c r="C433" t="s">
        <v>94</v>
      </c>
      <c r="E433" t="s">
        <v>5</v>
      </c>
      <c r="F433" t="s">
        <v>34</v>
      </c>
      <c r="G433">
        <v>36</v>
      </c>
      <c r="N433">
        <v>0</v>
      </c>
      <c r="P433" t="s">
        <v>224</v>
      </c>
      <c r="Q433" t="s">
        <v>223</v>
      </c>
      <c r="R433" t="s">
        <v>222</v>
      </c>
      <c r="S433" t="s">
        <v>221</v>
      </c>
      <c r="T433" s="2">
        <v>41594</v>
      </c>
      <c r="U433">
        <v>19</v>
      </c>
    </row>
    <row r="434" spans="1:21">
      <c r="A434" t="s">
        <v>7</v>
      </c>
      <c r="B434">
        <v>2017</v>
      </c>
      <c r="C434" t="s">
        <v>94</v>
      </c>
      <c r="E434" t="s">
        <v>5</v>
      </c>
      <c r="F434" t="s">
        <v>33</v>
      </c>
      <c r="G434">
        <v>37</v>
      </c>
      <c r="N434">
        <v>0</v>
      </c>
      <c r="P434" t="s">
        <v>224</v>
      </c>
      <c r="Q434" t="s">
        <v>223</v>
      </c>
      <c r="R434" t="s">
        <v>222</v>
      </c>
      <c r="S434" t="s">
        <v>236</v>
      </c>
      <c r="T434">
        <v>813</v>
      </c>
      <c r="U434">
        <v>31.5</v>
      </c>
    </row>
    <row r="435" spans="1:21">
      <c r="A435" t="s">
        <v>7</v>
      </c>
      <c r="B435">
        <v>2017</v>
      </c>
      <c r="C435" t="s">
        <v>94</v>
      </c>
      <c r="E435" t="s">
        <v>5</v>
      </c>
      <c r="F435" t="s">
        <v>33</v>
      </c>
      <c r="G435">
        <v>37</v>
      </c>
      <c r="N435">
        <v>0</v>
      </c>
      <c r="P435" t="s">
        <v>224</v>
      </c>
      <c r="Q435" t="s">
        <v>223</v>
      </c>
      <c r="R435" t="s">
        <v>222</v>
      </c>
      <c r="S435" t="s">
        <v>235</v>
      </c>
      <c r="T435">
        <v>854</v>
      </c>
      <c r="U435">
        <v>45</v>
      </c>
    </row>
    <row r="436" spans="1:21">
      <c r="A436" t="s">
        <v>7</v>
      </c>
      <c r="B436">
        <v>2017</v>
      </c>
      <c r="C436" t="s">
        <v>94</v>
      </c>
      <c r="E436" t="s">
        <v>5</v>
      </c>
      <c r="F436" t="s">
        <v>33</v>
      </c>
      <c r="G436">
        <v>37</v>
      </c>
      <c r="N436">
        <v>0</v>
      </c>
      <c r="P436" t="s">
        <v>224</v>
      </c>
      <c r="Q436" t="s">
        <v>223</v>
      </c>
      <c r="R436" t="s">
        <v>222</v>
      </c>
      <c r="S436" t="s">
        <v>234</v>
      </c>
      <c r="T436">
        <v>489</v>
      </c>
      <c r="U436">
        <v>20</v>
      </c>
    </row>
    <row r="437" spans="1:21">
      <c r="A437" t="s">
        <v>7</v>
      </c>
      <c r="B437">
        <v>2017</v>
      </c>
      <c r="C437" t="s">
        <v>94</v>
      </c>
      <c r="E437" t="s">
        <v>5</v>
      </c>
      <c r="F437" t="s">
        <v>33</v>
      </c>
      <c r="G437">
        <v>37</v>
      </c>
      <c r="N437">
        <v>0</v>
      </c>
      <c r="P437" t="s">
        <v>224</v>
      </c>
      <c r="Q437" t="s">
        <v>223</v>
      </c>
      <c r="R437" t="s">
        <v>222</v>
      </c>
      <c r="S437" t="s">
        <v>233</v>
      </c>
      <c r="T437">
        <v>365</v>
      </c>
      <c r="U437">
        <v>24.6</v>
      </c>
    </row>
    <row r="438" spans="1:21">
      <c r="A438" t="s">
        <v>7</v>
      </c>
      <c r="B438">
        <v>2017</v>
      </c>
      <c r="C438" t="s">
        <v>94</v>
      </c>
      <c r="E438" t="s">
        <v>5</v>
      </c>
      <c r="F438" t="s">
        <v>33</v>
      </c>
      <c r="G438">
        <v>37</v>
      </c>
      <c r="N438">
        <v>0</v>
      </c>
      <c r="P438" t="s">
        <v>224</v>
      </c>
      <c r="Q438" t="s">
        <v>223</v>
      </c>
      <c r="R438" t="s">
        <v>222</v>
      </c>
      <c r="S438" t="s">
        <v>232</v>
      </c>
      <c r="T438" s="2">
        <v>6288</v>
      </c>
      <c r="U438">
        <v>9.5</v>
      </c>
    </row>
    <row r="439" spans="1:21">
      <c r="A439" t="s">
        <v>7</v>
      </c>
      <c r="B439">
        <v>2017</v>
      </c>
      <c r="C439" t="s">
        <v>94</v>
      </c>
      <c r="E439" t="s">
        <v>5</v>
      </c>
      <c r="F439" t="s">
        <v>33</v>
      </c>
      <c r="G439">
        <v>37</v>
      </c>
      <c r="N439">
        <v>0</v>
      </c>
      <c r="P439" t="s">
        <v>224</v>
      </c>
      <c r="Q439" t="s">
        <v>223</v>
      </c>
      <c r="R439" t="s">
        <v>222</v>
      </c>
      <c r="S439" t="s">
        <v>237</v>
      </c>
      <c r="T439">
        <v>214</v>
      </c>
      <c r="U439">
        <v>73.400000000000006</v>
      </c>
    </row>
    <row r="440" spans="1:21">
      <c r="A440" t="s">
        <v>7</v>
      </c>
      <c r="B440">
        <v>2017</v>
      </c>
      <c r="C440" t="s">
        <v>94</v>
      </c>
      <c r="E440" t="s">
        <v>5</v>
      </c>
      <c r="F440" t="s">
        <v>33</v>
      </c>
      <c r="G440">
        <v>37</v>
      </c>
      <c r="N440">
        <v>0</v>
      </c>
      <c r="P440" t="s">
        <v>224</v>
      </c>
      <c r="Q440" t="s">
        <v>223</v>
      </c>
      <c r="R440" t="s">
        <v>222</v>
      </c>
      <c r="S440" t="s">
        <v>238</v>
      </c>
      <c r="T440">
        <v>34</v>
      </c>
      <c r="U440">
        <v>2.1</v>
      </c>
    </row>
    <row r="441" spans="1:21">
      <c r="A441" t="s">
        <v>7</v>
      </c>
      <c r="B441">
        <v>2017</v>
      </c>
      <c r="C441" t="s">
        <v>94</v>
      </c>
      <c r="E441" t="s">
        <v>5</v>
      </c>
      <c r="F441" t="s">
        <v>33</v>
      </c>
      <c r="G441">
        <v>37</v>
      </c>
      <c r="N441">
        <v>0</v>
      </c>
      <c r="P441" t="s">
        <v>224</v>
      </c>
      <c r="Q441" t="s">
        <v>223</v>
      </c>
      <c r="R441" t="s">
        <v>222</v>
      </c>
      <c r="S441" t="s">
        <v>231</v>
      </c>
      <c r="T441" s="2">
        <v>6040</v>
      </c>
      <c r="U441">
        <v>9.1999999999999993</v>
      </c>
    </row>
    <row r="442" spans="1:21">
      <c r="A442" t="s">
        <v>7</v>
      </c>
      <c r="B442">
        <v>2017</v>
      </c>
      <c r="C442" t="s">
        <v>94</v>
      </c>
      <c r="E442" t="s">
        <v>5</v>
      </c>
      <c r="F442" t="s">
        <v>33</v>
      </c>
      <c r="G442">
        <v>37</v>
      </c>
      <c r="N442">
        <v>0</v>
      </c>
      <c r="P442" t="s">
        <v>224</v>
      </c>
      <c r="Q442" t="s">
        <v>223</v>
      </c>
      <c r="R442" t="s">
        <v>222</v>
      </c>
      <c r="S442" t="s">
        <v>230</v>
      </c>
      <c r="T442" s="2">
        <v>7399</v>
      </c>
      <c r="U442">
        <v>14.7</v>
      </c>
    </row>
    <row r="443" spans="1:21">
      <c r="A443" t="s">
        <v>7</v>
      </c>
      <c r="B443">
        <v>2017</v>
      </c>
      <c r="C443" t="s">
        <v>94</v>
      </c>
      <c r="E443" t="s">
        <v>5</v>
      </c>
      <c r="F443" t="s">
        <v>33</v>
      </c>
      <c r="G443">
        <v>37</v>
      </c>
      <c r="N443">
        <v>0</v>
      </c>
      <c r="P443" t="s">
        <v>224</v>
      </c>
      <c r="Q443" t="s">
        <v>223</v>
      </c>
      <c r="R443" t="s">
        <v>222</v>
      </c>
      <c r="S443" t="s">
        <v>229</v>
      </c>
      <c r="T443">
        <v>15</v>
      </c>
      <c r="U443">
        <v>69.8</v>
      </c>
    </row>
    <row r="444" spans="1:21">
      <c r="A444" t="s">
        <v>7</v>
      </c>
      <c r="B444">
        <v>2017</v>
      </c>
      <c r="C444" t="s">
        <v>94</v>
      </c>
      <c r="E444" t="s">
        <v>5</v>
      </c>
      <c r="F444" t="s">
        <v>33</v>
      </c>
      <c r="G444">
        <v>37</v>
      </c>
      <c r="N444">
        <v>0</v>
      </c>
      <c r="P444" t="s">
        <v>224</v>
      </c>
      <c r="Q444" t="s">
        <v>223</v>
      </c>
      <c r="R444" t="s">
        <v>222</v>
      </c>
      <c r="S444" t="s">
        <v>228</v>
      </c>
      <c r="T444">
        <v>113</v>
      </c>
      <c r="U444">
        <v>58.3</v>
      </c>
    </row>
    <row r="445" spans="1:21">
      <c r="A445" t="s">
        <v>7</v>
      </c>
      <c r="B445">
        <v>2017</v>
      </c>
      <c r="C445" t="s">
        <v>94</v>
      </c>
      <c r="E445" t="s">
        <v>5</v>
      </c>
      <c r="F445" t="s">
        <v>33</v>
      </c>
      <c r="G445">
        <v>37</v>
      </c>
      <c r="N445">
        <v>0</v>
      </c>
      <c r="P445" t="s">
        <v>224</v>
      </c>
      <c r="Q445" t="s">
        <v>223</v>
      </c>
      <c r="R445" t="s">
        <v>222</v>
      </c>
      <c r="S445" t="s">
        <v>227</v>
      </c>
      <c r="T445">
        <v>393</v>
      </c>
      <c r="U445">
        <v>12.5</v>
      </c>
    </row>
    <row r="446" spans="1:21">
      <c r="A446" t="s">
        <v>7</v>
      </c>
      <c r="B446">
        <v>2017</v>
      </c>
      <c r="C446" t="s">
        <v>94</v>
      </c>
      <c r="E446" t="s">
        <v>5</v>
      </c>
      <c r="F446" t="s">
        <v>33</v>
      </c>
      <c r="G446">
        <v>37</v>
      </c>
      <c r="N446">
        <v>0</v>
      </c>
      <c r="P446" t="s">
        <v>224</v>
      </c>
      <c r="Q446" t="s">
        <v>223</v>
      </c>
      <c r="R446" t="s">
        <v>222</v>
      </c>
      <c r="S446" t="s">
        <v>226</v>
      </c>
      <c r="T446" s="2">
        <v>1294</v>
      </c>
      <c r="U446">
        <v>24.2</v>
      </c>
    </row>
    <row r="447" spans="1:21">
      <c r="A447" t="s">
        <v>7</v>
      </c>
      <c r="B447">
        <v>2017</v>
      </c>
      <c r="C447" t="s">
        <v>94</v>
      </c>
      <c r="E447" t="s">
        <v>5</v>
      </c>
      <c r="F447" t="s">
        <v>33</v>
      </c>
      <c r="G447">
        <v>37</v>
      </c>
      <c r="N447">
        <v>0</v>
      </c>
      <c r="P447" t="s">
        <v>224</v>
      </c>
      <c r="Q447" t="s">
        <v>223</v>
      </c>
      <c r="R447" t="s">
        <v>222</v>
      </c>
      <c r="S447" t="s">
        <v>225</v>
      </c>
      <c r="T447" s="2">
        <v>1196</v>
      </c>
      <c r="U447">
        <v>23.1</v>
      </c>
    </row>
    <row r="448" spans="1:21">
      <c r="A448" t="s">
        <v>7</v>
      </c>
      <c r="B448">
        <v>2017</v>
      </c>
      <c r="C448" t="s">
        <v>94</v>
      </c>
      <c r="E448" t="s">
        <v>5</v>
      </c>
      <c r="F448" t="s">
        <v>33</v>
      </c>
      <c r="G448">
        <v>37</v>
      </c>
      <c r="N448">
        <v>0</v>
      </c>
      <c r="P448" t="s">
        <v>224</v>
      </c>
      <c r="Q448" t="s">
        <v>223</v>
      </c>
      <c r="R448" t="s">
        <v>222</v>
      </c>
      <c r="S448" t="s">
        <v>221</v>
      </c>
      <c r="T448" s="2">
        <v>32060</v>
      </c>
      <c r="U448">
        <v>20.6</v>
      </c>
    </row>
    <row r="449" spans="1:21">
      <c r="A449" t="s">
        <v>7</v>
      </c>
      <c r="B449">
        <v>2017</v>
      </c>
      <c r="C449" t="s">
        <v>94</v>
      </c>
      <c r="E449" t="s">
        <v>5</v>
      </c>
      <c r="F449" t="s">
        <v>32</v>
      </c>
      <c r="G449">
        <v>38</v>
      </c>
      <c r="N449">
        <v>0</v>
      </c>
      <c r="P449" t="s">
        <v>224</v>
      </c>
      <c r="Q449" t="s">
        <v>223</v>
      </c>
      <c r="R449" t="s">
        <v>222</v>
      </c>
      <c r="S449" t="s">
        <v>236</v>
      </c>
      <c r="T449" s="2">
        <v>3109</v>
      </c>
      <c r="U449">
        <v>12.9</v>
      </c>
    </row>
    <row r="450" spans="1:21">
      <c r="A450" t="s">
        <v>7</v>
      </c>
      <c r="B450">
        <v>2017</v>
      </c>
      <c r="C450" t="s">
        <v>94</v>
      </c>
      <c r="E450" t="s">
        <v>5</v>
      </c>
      <c r="F450" t="s">
        <v>32</v>
      </c>
      <c r="G450">
        <v>38</v>
      </c>
      <c r="N450">
        <v>0</v>
      </c>
      <c r="P450" t="s">
        <v>224</v>
      </c>
      <c r="Q450" t="s">
        <v>223</v>
      </c>
      <c r="R450" t="s">
        <v>222</v>
      </c>
      <c r="S450" t="s">
        <v>235</v>
      </c>
      <c r="T450">
        <v>31</v>
      </c>
      <c r="U450" t="s">
        <v>23</v>
      </c>
    </row>
    <row r="451" spans="1:21">
      <c r="A451" t="s">
        <v>7</v>
      </c>
      <c r="B451">
        <v>2017</v>
      </c>
      <c r="C451" t="s">
        <v>94</v>
      </c>
      <c r="E451" t="s">
        <v>5</v>
      </c>
      <c r="F451" t="s">
        <v>32</v>
      </c>
      <c r="G451">
        <v>38</v>
      </c>
      <c r="N451">
        <v>0</v>
      </c>
      <c r="P451" t="s">
        <v>224</v>
      </c>
      <c r="Q451" t="s">
        <v>223</v>
      </c>
      <c r="R451" t="s">
        <v>222</v>
      </c>
      <c r="S451" t="s">
        <v>234</v>
      </c>
      <c r="T451" t="s">
        <v>13</v>
      </c>
      <c r="U451" t="s">
        <v>12</v>
      </c>
    </row>
    <row r="452" spans="1:21">
      <c r="A452" t="s">
        <v>7</v>
      </c>
      <c r="B452">
        <v>2017</v>
      </c>
      <c r="C452" t="s">
        <v>94</v>
      </c>
      <c r="E452" t="s">
        <v>5</v>
      </c>
      <c r="F452" t="s">
        <v>32</v>
      </c>
      <c r="G452">
        <v>38</v>
      </c>
      <c r="N452">
        <v>0</v>
      </c>
      <c r="P452" t="s">
        <v>224</v>
      </c>
      <c r="Q452" t="s">
        <v>223</v>
      </c>
      <c r="R452" t="s">
        <v>222</v>
      </c>
      <c r="S452" t="s">
        <v>233</v>
      </c>
      <c r="T452" t="s">
        <v>13</v>
      </c>
      <c r="U452" t="s">
        <v>12</v>
      </c>
    </row>
    <row r="453" spans="1:21">
      <c r="A453" t="s">
        <v>7</v>
      </c>
      <c r="B453">
        <v>2017</v>
      </c>
      <c r="C453" t="s">
        <v>94</v>
      </c>
      <c r="E453" t="s">
        <v>5</v>
      </c>
      <c r="F453" t="s">
        <v>32</v>
      </c>
      <c r="G453">
        <v>38</v>
      </c>
      <c r="N453">
        <v>0</v>
      </c>
      <c r="P453" t="s">
        <v>224</v>
      </c>
      <c r="Q453" t="s">
        <v>223</v>
      </c>
      <c r="R453" t="s">
        <v>222</v>
      </c>
      <c r="S453" t="s">
        <v>232</v>
      </c>
      <c r="T453" s="2">
        <v>2182</v>
      </c>
      <c r="U453">
        <v>16.600000000000001</v>
      </c>
    </row>
    <row r="454" spans="1:21">
      <c r="A454" t="s">
        <v>7</v>
      </c>
      <c r="B454">
        <v>2017</v>
      </c>
      <c r="C454" t="s">
        <v>94</v>
      </c>
      <c r="E454" t="s">
        <v>5</v>
      </c>
      <c r="F454" t="s">
        <v>32</v>
      </c>
      <c r="G454">
        <v>38</v>
      </c>
      <c r="N454">
        <v>0</v>
      </c>
      <c r="P454" t="s">
        <v>224</v>
      </c>
      <c r="Q454" t="s">
        <v>223</v>
      </c>
      <c r="R454" t="s">
        <v>222</v>
      </c>
      <c r="S454" t="s">
        <v>231</v>
      </c>
      <c r="T454" s="2">
        <v>2182</v>
      </c>
      <c r="U454">
        <v>16.600000000000001</v>
      </c>
    </row>
    <row r="455" spans="1:21">
      <c r="A455" t="s">
        <v>7</v>
      </c>
      <c r="B455">
        <v>2017</v>
      </c>
      <c r="C455" t="s">
        <v>94</v>
      </c>
      <c r="E455" t="s">
        <v>5</v>
      </c>
      <c r="F455" t="s">
        <v>32</v>
      </c>
      <c r="G455">
        <v>38</v>
      </c>
      <c r="N455">
        <v>0</v>
      </c>
      <c r="P455" t="s">
        <v>224</v>
      </c>
      <c r="Q455" t="s">
        <v>223</v>
      </c>
      <c r="R455" t="s">
        <v>222</v>
      </c>
      <c r="S455" t="s">
        <v>230</v>
      </c>
      <c r="T455" s="2">
        <v>10170</v>
      </c>
      <c r="U455">
        <v>13.8</v>
      </c>
    </row>
    <row r="456" spans="1:21">
      <c r="A456" t="s">
        <v>7</v>
      </c>
      <c r="B456">
        <v>2017</v>
      </c>
      <c r="C456" t="s">
        <v>94</v>
      </c>
      <c r="E456" t="s">
        <v>5</v>
      </c>
      <c r="F456" t="s">
        <v>32</v>
      </c>
      <c r="G456">
        <v>38</v>
      </c>
      <c r="N456">
        <v>0</v>
      </c>
      <c r="P456" t="s">
        <v>224</v>
      </c>
      <c r="Q456" t="s">
        <v>223</v>
      </c>
      <c r="R456" t="s">
        <v>222</v>
      </c>
      <c r="S456" t="s">
        <v>229</v>
      </c>
      <c r="T456">
        <v>569</v>
      </c>
      <c r="U456">
        <v>47.5</v>
      </c>
    </row>
    <row r="457" spans="1:21">
      <c r="A457" t="s">
        <v>7</v>
      </c>
      <c r="B457">
        <v>2017</v>
      </c>
      <c r="C457" t="s">
        <v>94</v>
      </c>
      <c r="E457" t="s">
        <v>5</v>
      </c>
      <c r="F457" t="s">
        <v>32</v>
      </c>
      <c r="G457">
        <v>38</v>
      </c>
      <c r="N457">
        <v>0</v>
      </c>
      <c r="P457" t="s">
        <v>224</v>
      </c>
      <c r="Q457" t="s">
        <v>223</v>
      </c>
      <c r="R457" t="s">
        <v>222</v>
      </c>
      <c r="S457" t="s">
        <v>228</v>
      </c>
      <c r="T457">
        <v>76</v>
      </c>
      <c r="U457">
        <v>55</v>
      </c>
    </row>
    <row r="458" spans="1:21">
      <c r="A458" t="s">
        <v>7</v>
      </c>
      <c r="B458">
        <v>2017</v>
      </c>
      <c r="C458" t="s">
        <v>94</v>
      </c>
      <c r="E458" t="s">
        <v>5</v>
      </c>
      <c r="F458" t="s">
        <v>32</v>
      </c>
      <c r="G458">
        <v>38</v>
      </c>
      <c r="N458">
        <v>0</v>
      </c>
      <c r="P458" t="s">
        <v>224</v>
      </c>
      <c r="Q458" t="s">
        <v>223</v>
      </c>
      <c r="R458" t="s">
        <v>222</v>
      </c>
      <c r="S458" t="s">
        <v>227</v>
      </c>
      <c r="T458">
        <v>38</v>
      </c>
      <c r="U458" t="s">
        <v>23</v>
      </c>
    </row>
    <row r="459" spans="1:21">
      <c r="A459" t="s">
        <v>7</v>
      </c>
      <c r="B459">
        <v>2017</v>
      </c>
      <c r="C459" t="s">
        <v>94</v>
      </c>
      <c r="E459" t="s">
        <v>5</v>
      </c>
      <c r="F459" t="s">
        <v>32</v>
      </c>
      <c r="G459">
        <v>38</v>
      </c>
      <c r="N459">
        <v>0</v>
      </c>
      <c r="P459" t="s">
        <v>224</v>
      </c>
      <c r="Q459" t="s">
        <v>223</v>
      </c>
      <c r="R459" t="s">
        <v>222</v>
      </c>
      <c r="S459" t="s">
        <v>226</v>
      </c>
      <c r="T459">
        <v>101</v>
      </c>
      <c r="U459">
        <v>52.6</v>
      </c>
    </row>
    <row r="460" spans="1:21">
      <c r="A460" t="s">
        <v>7</v>
      </c>
      <c r="B460">
        <v>2017</v>
      </c>
      <c r="C460" t="s">
        <v>94</v>
      </c>
      <c r="E460" t="s">
        <v>5</v>
      </c>
      <c r="F460" t="s">
        <v>32</v>
      </c>
      <c r="G460">
        <v>38</v>
      </c>
      <c r="N460">
        <v>0</v>
      </c>
      <c r="P460" t="s">
        <v>224</v>
      </c>
      <c r="Q460" t="s">
        <v>223</v>
      </c>
      <c r="R460" t="s">
        <v>222</v>
      </c>
      <c r="S460" t="s">
        <v>225</v>
      </c>
      <c r="T460">
        <v>486</v>
      </c>
      <c r="U460" t="s">
        <v>23</v>
      </c>
    </row>
    <row r="461" spans="1:21">
      <c r="A461" t="s">
        <v>7</v>
      </c>
      <c r="B461">
        <v>2017</v>
      </c>
      <c r="C461" t="s">
        <v>94</v>
      </c>
      <c r="E461" t="s">
        <v>5</v>
      </c>
      <c r="F461" t="s">
        <v>32</v>
      </c>
      <c r="G461">
        <v>38</v>
      </c>
      <c r="N461">
        <v>0</v>
      </c>
      <c r="P461" t="s">
        <v>224</v>
      </c>
      <c r="Q461" t="s">
        <v>223</v>
      </c>
      <c r="R461" t="s">
        <v>222</v>
      </c>
      <c r="S461" t="s">
        <v>221</v>
      </c>
      <c r="T461" s="2">
        <v>12599</v>
      </c>
      <c r="U461">
        <v>24.7</v>
      </c>
    </row>
    <row r="462" spans="1:21">
      <c r="A462" t="s">
        <v>7</v>
      </c>
      <c r="B462">
        <v>2017</v>
      </c>
      <c r="C462" t="s">
        <v>94</v>
      </c>
      <c r="E462" t="s">
        <v>5</v>
      </c>
      <c r="F462" t="s">
        <v>31</v>
      </c>
      <c r="G462">
        <v>39</v>
      </c>
      <c r="N462">
        <v>0</v>
      </c>
      <c r="P462" t="s">
        <v>224</v>
      </c>
      <c r="Q462" t="s">
        <v>223</v>
      </c>
      <c r="R462" t="s">
        <v>222</v>
      </c>
      <c r="S462" t="s">
        <v>236</v>
      </c>
      <c r="T462" s="2">
        <v>6461</v>
      </c>
      <c r="U462">
        <v>16.100000000000001</v>
      </c>
    </row>
    <row r="463" spans="1:21">
      <c r="A463" t="s">
        <v>7</v>
      </c>
      <c r="B463">
        <v>2017</v>
      </c>
      <c r="C463" t="s">
        <v>94</v>
      </c>
      <c r="E463" t="s">
        <v>5</v>
      </c>
      <c r="F463" t="s">
        <v>31</v>
      </c>
      <c r="G463">
        <v>39</v>
      </c>
      <c r="N463">
        <v>0</v>
      </c>
      <c r="P463" t="s">
        <v>224</v>
      </c>
      <c r="Q463" t="s">
        <v>223</v>
      </c>
      <c r="R463" t="s">
        <v>222</v>
      </c>
      <c r="S463" t="s">
        <v>235</v>
      </c>
      <c r="T463" s="2">
        <v>1966</v>
      </c>
      <c r="U463">
        <v>34</v>
      </c>
    </row>
    <row r="464" spans="1:21">
      <c r="A464" t="s">
        <v>7</v>
      </c>
      <c r="B464">
        <v>2017</v>
      </c>
      <c r="C464" t="s">
        <v>94</v>
      </c>
      <c r="E464" t="s">
        <v>5</v>
      </c>
      <c r="F464" t="s">
        <v>31</v>
      </c>
      <c r="G464">
        <v>39</v>
      </c>
      <c r="N464">
        <v>0</v>
      </c>
      <c r="P464" t="s">
        <v>224</v>
      </c>
      <c r="Q464" t="s">
        <v>223</v>
      </c>
      <c r="R464" t="s">
        <v>222</v>
      </c>
      <c r="S464" t="s">
        <v>234</v>
      </c>
      <c r="T464">
        <v>693</v>
      </c>
      <c r="U464" t="s">
        <v>23</v>
      </c>
    </row>
    <row r="465" spans="1:21">
      <c r="A465" t="s">
        <v>7</v>
      </c>
      <c r="B465">
        <v>2017</v>
      </c>
      <c r="C465" t="s">
        <v>94</v>
      </c>
      <c r="E465" t="s">
        <v>5</v>
      </c>
      <c r="F465" t="s">
        <v>31</v>
      </c>
      <c r="G465">
        <v>39</v>
      </c>
      <c r="N465">
        <v>0</v>
      </c>
      <c r="P465" t="s">
        <v>224</v>
      </c>
      <c r="Q465" t="s">
        <v>223</v>
      </c>
      <c r="R465" t="s">
        <v>222</v>
      </c>
      <c r="S465" t="s">
        <v>233</v>
      </c>
      <c r="T465">
        <v>514</v>
      </c>
      <c r="U465">
        <v>59.1</v>
      </c>
    </row>
    <row r="466" spans="1:21">
      <c r="A466" t="s">
        <v>7</v>
      </c>
      <c r="B466">
        <v>2017</v>
      </c>
      <c r="C466" t="s">
        <v>94</v>
      </c>
      <c r="E466" t="s">
        <v>5</v>
      </c>
      <c r="F466" t="s">
        <v>31</v>
      </c>
      <c r="G466">
        <v>39</v>
      </c>
      <c r="N466">
        <v>0</v>
      </c>
      <c r="P466" t="s">
        <v>224</v>
      </c>
      <c r="Q466" t="s">
        <v>223</v>
      </c>
      <c r="R466" t="s">
        <v>222</v>
      </c>
      <c r="S466" t="s">
        <v>232</v>
      </c>
      <c r="T466" s="2">
        <v>13433</v>
      </c>
      <c r="U466">
        <v>9.6999999999999993</v>
      </c>
    </row>
    <row r="467" spans="1:21">
      <c r="A467" t="s">
        <v>7</v>
      </c>
      <c r="B467">
        <v>2017</v>
      </c>
      <c r="C467" t="s">
        <v>94</v>
      </c>
      <c r="E467" t="s">
        <v>5</v>
      </c>
      <c r="F467" t="s">
        <v>31</v>
      </c>
      <c r="G467">
        <v>39</v>
      </c>
      <c r="N467">
        <v>0</v>
      </c>
      <c r="P467" t="s">
        <v>224</v>
      </c>
      <c r="Q467" t="s">
        <v>223</v>
      </c>
      <c r="R467" t="s">
        <v>222</v>
      </c>
      <c r="S467" t="s">
        <v>237</v>
      </c>
      <c r="T467" t="s">
        <v>13</v>
      </c>
      <c r="U467" t="s">
        <v>12</v>
      </c>
    </row>
    <row r="468" spans="1:21">
      <c r="A468" t="s">
        <v>7</v>
      </c>
      <c r="B468">
        <v>2017</v>
      </c>
      <c r="C468" t="s">
        <v>94</v>
      </c>
      <c r="E468" t="s">
        <v>5</v>
      </c>
      <c r="F468" t="s">
        <v>31</v>
      </c>
      <c r="G468">
        <v>39</v>
      </c>
      <c r="N468">
        <v>0</v>
      </c>
      <c r="P468" t="s">
        <v>224</v>
      </c>
      <c r="Q468" t="s">
        <v>223</v>
      </c>
      <c r="R468" t="s">
        <v>222</v>
      </c>
      <c r="S468" t="s">
        <v>231</v>
      </c>
      <c r="T468" t="s">
        <v>13</v>
      </c>
      <c r="U468" t="s">
        <v>12</v>
      </c>
    </row>
    <row r="469" spans="1:21">
      <c r="A469" t="s">
        <v>7</v>
      </c>
      <c r="B469">
        <v>2017</v>
      </c>
      <c r="C469" t="s">
        <v>94</v>
      </c>
      <c r="E469" t="s">
        <v>5</v>
      </c>
      <c r="F469" t="s">
        <v>31</v>
      </c>
      <c r="G469">
        <v>39</v>
      </c>
      <c r="N469">
        <v>0</v>
      </c>
      <c r="P469" t="s">
        <v>224</v>
      </c>
      <c r="Q469" t="s">
        <v>223</v>
      </c>
      <c r="R469" t="s">
        <v>222</v>
      </c>
      <c r="S469" t="s">
        <v>230</v>
      </c>
      <c r="T469" s="2">
        <v>11486</v>
      </c>
      <c r="U469">
        <v>15.3</v>
      </c>
    </row>
    <row r="470" spans="1:21">
      <c r="A470" t="s">
        <v>7</v>
      </c>
      <c r="B470">
        <v>2017</v>
      </c>
      <c r="C470" t="s">
        <v>94</v>
      </c>
      <c r="E470" t="s">
        <v>5</v>
      </c>
      <c r="F470" t="s">
        <v>31</v>
      </c>
      <c r="G470">
        <v>39</v>
      </c>
      <c r="N470">
        <v>0</v>
      </c>
      <c r="P470" t="s">
        <v>224</v>
      </c>
      <c r="Q470" t="s">
        <v>223</v>
      </c>
      <c r="R470" t="s">
        <v>222</v>
      </c>
      <c r="S470" t="s">
        <v>229</v>
      </c>
      <c r="T470">
        <v>215</v>
      </c>
      <c r="U470">
        <v>24.3</v>
      </c>
    </row>
    <row r="471" spans="1:21">
      <c r="A471" t="s">
        <v>7</v>
      </c>
      <c r="B471">
        <v>2017</v>
      </c>
      <c r="C471" t="s">
        <v>94</v>
      </c>
      <c r="E471" t="s">
        <v>5</v>
      </c>
      <c r="F471" t="s">
        <v>31</v>
      </c>
      <c r="G471">
        <v>39</v>
      </c>
      <c r="N471">
        <v>0</v>
      </c>
      <c r="P471" t="s">
        <v>224</v>
      </c>
      <c r="Q471" t="s">
        <v>223</v>
      </c>
      <c r="R471" t="s">
        <v>222</v>
      </c>
      <c r="S471" t="s">
        <v>228</v>
      </c>
      <c r="T471" s="2">
        <v>5512</v>
      </c>
      <c r="U471">
        <v>15.8</v>
      </c>
    </row>
    <row r="472" spans="1:21">
      <c r="A472" t="s">
        <v>7</v>
      </c>
      <c r="B472">
        <v>2017</v>
      </c>
      <c r="C472" t="s">
        <v>94</v>
      </c>
      <c r="E472" t="s">
        <v>5</v>
      </c>
      <c r="F472" t="s">
        <v>31</v>
      </c>
      <c r="G472">
        <v>39</v>
      </c>
      <c r="N472">
        <v>0</v>
      </c>
      <c r="P472" t="s">
        <v>224</v>
      </c>
      <c r="Q472" t="s">
        <v>223</v>
      </c>
      <c r="R472" t="s">
        <v>222</v>
      </c>
      <c r="S472" t="s">
        <v>227</v>
      </c>
      <c r="T472">
        <v>724</v>
      </c>
      <c r="U472">
        <v>36.1</v>
      </c>
    </row>
    <row r="473" spans="1:21">
      <c r="A473" t="s">
        <v>7</v>
      </c>
      <c r="B473">
        <v>2017</v>
      </c>
      <c r="C473" t="s">
        <v>94</v>
      </c>
      <c r="E473" t="s">
        <v>5</v>
      </c>
      <c r="F473" t="s">
        <v>31</v>
      </c>
      <c r="G473">
        <v>39</v>
      </c>
      <c r="N473">
        <v>0</v>
      </c>
      <c r="P473" t="s">
        <v>224</v>
      </c>
      <c r="Q473" t="s">
        <v>223</v>
      </c>
      <c r="R473" t="s">
        <v>222</v>
      </c>
      <c r="S473" t="s">
        <v>226</v>
      </c>
      <c r="T473" s="2">
        <v>1687</v>
      </c>
      <c r="U473">
        <v>29.2</v>
      </c>
    </row>
    <row r="474" spans="1:21">
      <c r="A474" t="s">
        <v>7</v>
      </c>
      <c r="B474">
        <v>2017</v>
      </c>
      <c r="C474" t="s">
        <v>94</v>
      </c>
      <c r="E474" t="s">
        <v>5</v>
      </c>
      <c r="F474" t="s">
        <v>31</v>
      </c>
      <c r="G474">
        <v>39</v>
      </c>
      <c r="N474">
        <v>0</v>
      </c>
      <c r="P474" t="s">
        <v>224</v>
      </c>
      <c r="Q474" t="s">
        <v>223</v>
      </c>
      <c r="R474" t="s">
        <v>222</v>
      </c>
      <c r="S474" t="s">
        <v>225</v>
      </c>
      <c r="T474" s="2">
        <v>2389</v>
      </c>
      <c r="U474">
        <v>26.6</v>
      </c>
    </row>
    <row r="475" spans="1:21">
      <c r="A475" t="s">
        <v>7</v>
      </c>
      <c r="B475">
        <v>2017</v>
      </c>
      <c r="C475" t="s">
        <v>94</v>
      </c>
      <c r="E475" t="s">
        <v>5</v>
      </c>
      <c r="F475" t="s">
        <v>31</v>
      </c>
      <c r="G475">
        <v>39</v>
      </c>
      <c r="N475">
        <v>0</v>
      </c>
      <c r="P475" t="s">
        <v>224</v>
      </c>
      <c r="Q475" t="s">
        <v>223</v>
      </c>
      <c r="R475" t="s">
        <v>222</v>
      </c>
      <c r="S475" t="s">
        <v>221</v>
      </c>
      <c r="T475" s="2">
        <v>52101</v>
      </c>
      <c r="U475">
        <v>8.3000000000000007</v>
      </c>
    </row>
    <row r="476" spans="1:21">
      <c r="A476" t="s">
        <v>7</v>
      </c>
      <c r="B476">
        <v>2017</v>
      </c>
      <c r="C476" t="s">
        <v>94</v>
      </c>
      <c r="E476" t="s">
        <v>5</v>
      </c>
      <c r="F476" t="s">
        <v>30</v>
      </c>
      <c r="G476">
        <v>40</v>
      </c>
      <c r="N476">
        <v>0</v>
      </c>
      <c r="P476" t="s">
        <v>224</v>
      </c>
      <c r="Q476" t="s">
        <v>223</v>
      </c>
      <c r="R476" t="s">
        <v>222</v>
      </c>
      <c r="S476" t="s">
        <v>236</v>
      </c>
      <c r="T476" s="2">
        <v>1316</v>
      </c>
      <c r="U476">
        <v>57.9</v>
      </c>
    </row>
    <row r="477" spans="1:21">
      <c r="A477" t="s">
        <v>7</v>
      </c>
      <c r="B477">
        <v>2017</v>
      </c>
      <c r="C477" t="s">
        <v>94</v>
      </c>
      <c r="E477" t="s">
        <v>5</v>
      </c>
      <c r="F477" t="s">
        <v>30</v>
      </c>
      <c r="G477">
        <v>40</v>
      </c>
      <c r="N477">
        <v>0</v>
      </c>
      <c r="P477" t="s">
        <v>224</v>
      </c>
      <c r="Q477" t="s">
        <v>223</v>
      </c>
      <c r="R477" t="s">
        <v>222</v>
      </c>
      <c r="S477" t="s">
        <v>235</v>
      </c>
      <c r="T477">
        <v>127</v>
      </c>
      <c r="U477">
        <v>14.4</v>
      </c>
    </row>
    <row r="478" spans="1:21">
      <c r="A478" t="s">
        <v>7</v>
      </c>
      <c r="B478">
        <v>2017</v>
      </c>
      <c r="C478" t="s">
        <v>94</v>
      </c>
      <c r="E478" t="s">
        <v>5</v>
      </c>
      <c r="F478" t="s">
        <v>30</v>
      </c>
      <c r="G478">
        <v>40</v>
      </c>
      <c r="N478">
        <v>0</v>
      </c>
      <c r="P478" t="s">
        <v>224</v>
      </c>
      <c r="Q478" t="s">
        <v>223</v>
      </c>
      <c r="R478" t="s">
        <v>222</v>
      </c>
      <c r="S478" t="s">
        <v>234</v>
      </c>
      <c r="T478" s="2">
        <v>1329</v>
      </c>
      <c r="U478">
        <v>20.100000000000001</v>
      </c>
    </row>
    <row r="479" spans="1:21">
      <c r="A479" t="s">
        <v>7</v>
      </c>
      <c r="B479">
        <v>2017</v>
      </c>
      <c r="C479" t="s">
        <v>94</v>
      </c>
      <c r="E479" t="s">
        <v>5</v>
      </c>
      <c r="F479" t="s">
        <v>30</v>
      </c>
      <c r="G479">
        <v>40</v>
      </c>
      <c r="N479">
        <v>0</v>
      </c>
      <c r="P479" t="s">
        <v>224</v>
      </c>
      <c r="Q479" t="s">
        <v>223</v>
      </c>
      <c r="R479" t="s">
        <v>222</v>
      </c>
      <c r="S479" t="s">
        <v>233</v>
      </c>
      <c r="T479">
        <v>86</v>
      </c>
      <c r="U479" t="s">
        <v>23</v>
      </c>
    </row>
    <row r="480" spans="1:21">
      <c r="A480" t="s">
        <v>7</v>
      </c>
      <c r="B480">
        <v>2017</v>
      </c>
      <c r="C480" t="s">
        <v>94</v>
      </c>
      <c r="E480" t="s">
        <v>5</v>
      </c>
      <c r="F480" t="s">
        <v>30</v>
      </c>
      <c r="G480">
        <v>40</v>
      </c>
      <c r="N480">
        <v>0</v>
      </c>
      <c r="P480" t="s">
        <v>224</v>
      </c>
      <c r="Q480" t="s">
        <v>223</v>
      </c>
      <c r="R480" t="s">
        <v>222</v>
      </c>
      <c r="S480" t="s">
        <v>232</v>
      </c>
      <c r="T480" s="2">
        <v>11185</v>
      </c>
      <c r="U480">
        <v>14.9</v>
      </c>
    </row>
    <row r="481" spans="1:21">
      <c r="A481" t="s">
        <v>7</v>
      </c>
      <c r="B481">
        <v>2017</v>
      </c>
      <c r="C481" t="s">
        <v>94</v>
      </c>
      <c r="E481" t="s">
        <v>5</v>
      </c>
      <c r="F481" t="s">
        <v>30</v>
      </c>
      <c r="G481">
        <v>40</v>
      </c>
      <c r="N481">
        <v>0</v>
      </c>
      <c r="P481" t="s">
        <v>224</v>
      </c>
      <c r="Q481" t="s">
        <v>223</v>
      </c>
      <c r="R481" t="s">
        <v>222</v>
      </c>
      <c r="S481" t="s">
        <v>238</v>
      </c>
      <c r="T481">
        <v>163</v>
      </c>
      <c r="U481">
        <v>6</v>
      </c>
    </row>
    <row r="482" spans="1:21">
      <c r="A482" t="s">
        <v>7</v>
      </c>
      <c r="B482">
        <v>2017</v>
      </c>
      <c r="C482" t="s">
        <v>94</v>
      </c>
      <c r="E482" t="s">
        <v>5</v>
      </c>
      <c r="F482" t="s">
        <v>30</v>
      </c>
      <c r="G482">
        <v>40</v>
      </c>
      <c r="N482">
        <v>0</v>
      </c>
      <c r="P482" t="s">
        <v>224</v>
      </c>
      <c r="Q482" t="s">
        <v>223</v>
      </c>
      <c r="R482" t="s">
        <v>222</v>
      </c>
      <c r="S482" t="s">
        <v>231</v>
      </c>
      <c r="T482" s="2">
        <v>11022</v>
      </c>
      <c r="U482">
        <v>15.1</v>
      </c>
    </row>
    <row r="483" spans="1:21">
      <c r="A483" t="s">
        <v>7</v>
      </c>
      <c r="B483">
        <v>2017</v>
      </c>
      <c r="C483" t="s">
        <v>94</v>
      </c>
      <c r="E483" t="s">
        <v>5</v>
      </c>
      <c r="F483" t="s">
        <v>30</v>
      </c>
      <c r="G483">
        <v>40</v>
      </c>
      <c r="N483">
        <v>0</v>
      </c>
      <c r="P483" t="s">
        <v>224</v>
      </c>
      <c r="Q483" t="s">
        <v>223</v>
      </c>
      <c r="R483" t="s">
        <v>222</v>
      </c>
      <c r="S483" t="s">
        <v>230</v>
      </c>
      <c r="T483" s="2">
        <v>53121</v>
      </c>
      <c r="U483">
        <v>6.6</v>
      </c>
    </row>
    <row r="484" spans="1:21">
      <c r="A484" t="s">
        <v>7</v>
      </c>
      <c r="B484">
        <v>2017</v>
      </c>
      <c r="C484" t="s">
        <v>94</v>
      </c>
      <c r="E484" t="s">
        <v>5</v>
      </c>
      <c r="F484" t="s">
        <v>30</v>
      </c>
      <c r="G484">
        <v>40</v>
      </c>
      <c r="N484">
        <v>0</v>
      </c>
      <c r="P484" t="s">
        <v>224</v>
      </c>
      <c r="Q484" t="s">
        <v>223</v>
      </c>
      <c r="R484" t="s">
        <v>222</v>
      </c>
      <c r="S484" t="s">
        <v>229</v>
      </c>
      <c r="T484">
        <v>159</v>
      </c>
      <c r="U484">
        <v>9.4</v>
      </c>
    </row>
    <row r="485" spans="1:21">
      <c r="A485" t="s">
        <v>7</v>
      </c>
      <c r="B485">
        <v>2017</v>
      </c>
      <c r="C485" t="s">
        <v>94</v>
      </c>
      <c r="E485" t="s">
        <v>5</v>
      </c>
      <c r="F485" t="s">
        <v>30</v>
      </c>
      <c r="G485">
        <v>40</v>
      </c>
      <c r="N485">
        <v>0</v>
      </c>
      <c r="P485" t="s">
        <v>224</v>
      </c>
      <c r="Q485" t="s">
        <v>223</v>
      </c>
      <c r="R485" t="s">
        <v>222</v>
      </c>
      <c r="S485" t="s">
        <v>228</v>
      </c>
      <c r="T485">
        <v>262</v>
      </c>
      <c r="U485">
        <v>29.6</v>
      </c>
    </row>
    <row r="486" spans="1:21">
      <c r="A486" t="s">
        <v>7</v>
      </c>
      <c r="B486">
        <v>2017</v>
      </c>
      <c r="C486" t="s">
        <v>94</v>
      </c>
      <c r="E486" t="s">
        <v>5</v>
      </c>
      <c r="F486" t="s">
        <v>30</v>
      </c>
      <c r="G486">
        <v>40</v>
      </c>
      <c r="N486">
        <v>0</v>
      </c>
      <c r="P486" t="s">
        <v>224</v>
      </c>
      <c r="Q486" t="s">
        <v>223</v>
      </c>
      <c r="R486" t="s">
        <v>222</v>
      </c>
      <c r="S486" t="s">
        <v>227</v>
      </c>
      <c r="T486">
        <v>546</v>
      </c>
      <c r="U486">
        <v>96.7</v>
      </c>
    </row>
    <row r="487" spans="1:21">
      <c r="A487" t="s">
        <v>7</v>
      </c>
      <c r="B487">
        <v>2017</v>
      </c>
      <c r="C487" t="s">
        <v>94</v>
      </c>
      <c r="E487" t="s">
        <v>5</v>
      </c>
      <c r="F487" t="s">
        <v>30</v>
      </c>
      <c r="G487">
        <v>40</v>
      </c>
      <c r="N487">
        <v>0</v>
      </c>
      <c r="P487" t="s">
        <v>224</v>
      </c>
      <c r="Q487" t="s">
        <v>223</v>
      </c>
      <c r="R487" t="s">
        <v>222</v>
      </c>
      <c r="S487" t="s">
        <v>226</v>
      </c>
      <c r="T487">
        <v>959</v>
      </c>
      <c r="U487">
        <v>54.4</v>
      </c>
    </row>
    <row r="488" spans="1:21">
      <c r="A488" t="s">
        <v>7</v>
      </c>
      <c r="B488">
        <v>2017</v>
      </c>
      <c r="C488" t="s">
        <v>94</v>
      </c>
      <c r="E488" t="s">
        <v>5</v>
      </c>
      <c r="F488" t="s">
        <v>30</v>
      </c>
      <c r="G488">
        <v>40</v>
      </c>
      <c r="N488">
        <v>0</v>
      </c>
      <c r="P488" t="s">
        <v>224</v>
      </c>
      <c r="Q488" t="s">
        <v>223</v>
      </c>
      <c r="R488" t="s">
        <v>222</v>
      </c>
      <c r="S488" t="s">
        <v>225</v>
      </c>
      <c r="T488" s="2">
        <v>2185</v>
      </c>
      <c r="U488">
        <v>42.2</v>
      </c>
    </row>
    <row r="489" spans="1:21">
      <c r="A489" t="s">
        <v>7</v>
      </c>
      <c r="B489">
        <v>2017</v>
      </c>
      <c r="C489" t="s">
        <v>94</v>
      </c>
      <c r="E489" t="s">
        <v>5</v>
      </c>
      <c r="F489" t="s">
        <v>30</v>
      </c>
      <c r="G489">
        <v>40</v>
      </c>
      <c r="N489">
        <v>0</v>
      </c>
      <c r="P489" t="s">
        <v>224</v>
      </c>
      <c r="Q489" t="s">
        <v>223</v>
      </c>
      <c r="R489" t="s">
        <v>222</v>
      </c>
      <c r="S489" t="s">
        <v>221</v>
      </c>
      <c r="T489" s="2">
        <v>54262</v>
      </c>
      <c r="U489">
        <v>17.8</v>
      </c>
    </row>
    <row r="490" spans="1:21">
      <c r="A490" t="s">
        <v>7</v>
      </c>
      <c r="B490">
        <v>2017</v>
      </c>
      <c r="C490" t="s">
        <v>94</v>
      </c>
      <c r="E490" t="s">
        <v>5</v>
      </c>
      <c r="F490" t="s">
        <v>29</v>
      </c>
      <c r="G490">
        <v>41</v>
      </c>
      <c r="N490">
        <v>0</v>
      </c>
      <c r="P490" t="s">
        <v>224</v>
      </c>
      <c r="Q490" t="s">
        <v>223</v>
      </c>
      <c r="R490" t="s">
        <v>222</v>
      </c>
      <c r="S490" t="s">
        <v>236</v>
      </c>
      <c r="T490">
        <v>207</v>
      </c>
      <c r="U490">
        <v>13</v>
      </c>
    </row>
    <row r="491" spans="1:21">
      <c r="A491" t="s">
        <v>7</v>
      </c>
      <c r="B491">
        <v>2017</v>
      </c>
      <c r="C491" t="s">
        <v>94</v>
      </c>
      <c r="E491" t="s">
        <v>5</v>
      </c>
      <c r="F491" t="s">
        <v>29</v>
      </c>
      <c r="G491">
        <v>41</v>
      </c>
      <c r="N491">
        <v>0</v>
      </c>
      <c r="P491" t="s">
        <v>224</v>
      </c>
      <c r="Q491" t="s">
        <v>223</v>
      </c>
      <c r="R491" t="s">
        <v>222</v>
      </c>
      <c r="S491" t="s">
        <v>235</v>
      </c>
      <c r="T491">
        <v>482</v>
      </c>
      <c r="U491">
        <v>39.700000000000003</v>
      </c>
    </row>
    <row r="492" spans="1:21">
      <c r="A492" t="s">
        <v>7</v>
      </c>
      <c r="B492">
        <v>2017</v>
      </c>
      <c r="C492" t="s">
        <v>94</v>
      </c>
      <c r="E492" t="s">
        <v>5</v>
      </c>
      <c r="F492" t="s">
        <v>29</v>
      </c>
      <c r="G492">
        <v>41</v>
      </c>
      <c r="N492">
        <v>0</v>
      </c>
      <c r="P492" t="s">
        <v>224</v>
      </c>
      <c r="Q492" t="s">
        <v>223</v>
      </c>
      <c r="R492" t="s">
        <v>222</v>
      </c>
      <c r="S492" t="s">
        <v>234</v>
      </c>
      <c r="T492" s="2">
        <v>1087</v>
      </c>
      <c r="U492">
        <v>34.299999999999997</v>
      </c>
    </row>
    <row r="493" spans="1:21">
      <c r="A493" t="s">
        <v>7</v>
      </c>
      <c r="B493">
        <v>2017</v>
      </c>
      <c r="C493" t="s">
        <v>94</v>
      </c>
      <c r="E493" t="s">
        <v>5</v>
      </c>
      <c r="F493" t="s">
        <v>29</v>
      </c>
      <c r="G493">
        <v>41</v>
      </c>
      <c r="N493">
        <v>0</v>
      </c>
      <c r="P493" t="s">
        <v>224</v>
      </c>
      <c r="Q493" t="s">
        <v>223</v>
      </c>
      <c r="R493" t="s">
        <v>222</v>
      </c>
      <c r="S493" t="s">
        <v>233</v>
      </c>
      <c r="T493">
        <v>530</v>
      </c>
      <c r="U493">
        <v>27.6</v>
      </c>
    </row>
    <row r="494" spans="1:21">
      <c r="A494" t="s">
        <v>7</v>
      </c>
      <c r="B494">
        <v>2017</v>
      </c>
      <c r="C494" t="s">
        <v>94</v>
      </c>
      <c r="E494" t="s">
        <v>5</v>
      </c>
      <c r="F494" t="s">
        <v>29</v>
      </c>
      <c r="G494">
        <v>41</v>
      </c>
      <c r="N494">
        <v>0</v>
      </c>
      <c r="P494" t="s">
        <v>224</v>
      </c>
      <c r="Q494" t="s">
        <v>223</v>
      </c>
      <c r="R494" t="s">
        <v>222</v>
      </c>
      <c r="S494" t="s">
        <v>232</v>
      </c>
      <c r="T494" s="2">
        <v>6457</v>
      </c>
      <c r="U494">
        <v>23</v>
      </c>
    </row>
    <row r="495" spans="1:21">
      <c r="A495" t="s">
        <v>7</v>
      </c>
      <c r="B495">
        <v>2017</v>
      </c>
      <c r="C495" t="s">
        <v>94</v>
      </c>
      <c r="E495" t="s">
        <v>5</v>
      </c>
      <c r="F495" t="s">
        <v>29</v>
      </c>
      <c r="G495">
        <v>41</v>
      </c>
      <c r="N495">
        <v>0</v>
      </c>
      <c r="P495" t="s">
        <v>224</v>
      </c>
      <c r="Q495" t="s">
        <v>223</v>
      </c>
      <c r="R495" t="s">
        <v>222</v>
      </c>
      <c r="S495" t="s">
        <v>231</v>
      </c>
      <c r="T495" s="2">
        <v>6457</v>
      </c>
      <c r="U495">
        <v>23</v>
      </c>
    </row>
    <row r="496" spans="1:21">
      <c r="A496" t="s">
        <v>7</v>
      </c>
      <c r="B496">
        <v>2017</v>
      </c>
      <c r="C496" t="s">
        <v>94</v>
      </c>
      <c r="E496" t="s">
        <v>5</v>
      </c>
      <c r="F496" t="s">
        <v>29</v>
      </c>
      <c r="G496">
        <v>41</v>
      </c>
      <c r="N496">
        <v>0</v>
      </c>
      <c r="P496" t="s">
        <v>224</v>
      </c>
      <c r="Q496" t="s">
        <v>223</v>
      </c>
      <c r="R496" t="s">
        <v>222</v>
      </c>
      <c r="S496" t="s">
        <v>230</v>
      </c>
      <c r="T496" s="2">
        <v>16555</v>
      </c>
      <c r="U496">
        <v>7.8</v>
      </c>
    </row>
    <row r="497" spans="1:21">
      <c r="A497" t="s">
        <v>7</v>
      </c>
      <c r="B497">
        <v>2017</v>
      </c>
      <c r="C497" t="s">
        <v>94</v>
      </c>
      <c r="E497" t="s">
        <v>5</v>
      </c>
      <c r="F497" t="s">
        <v>29</v>
      </c>
      <c r="G497">
        <v>41</v>
      </c>
      <c r="N497">
        <v>0</v>
      </c>
      <c r="P497" t="s">
        <v>224</v>
      </c>
      <c r="Q497" t="s">
        <v>223</v>
      </c>
      <c r="R497" t="s">
        <v>222</v>
      </c>
      <c r="S497" t="s">
        <v>229</v>
      </c>
      <c r="T497">
        <v>309</v>
      </c>
      <c r="U497">
        <v>48.2</v>
      </c>
    </row>
    <row r="498" spans="1:21">
      <c r="A498" t="s">
        <v>7</v>
      </c>
      <c r="B498">
        <v>2017</v>
      </c>
      <c r="C498" t="s">
        <v>94</v>
      </c>
      <c r="E498" t="s">
        <v>5</v>
      </c>
      <c r="F498" t="s">
        <v>29</v>
      </c>
      <c r="G498">
        <v>41</v>
      </c>
      <c r="N498">
        <v>0</v>
      </c>
      <c r="P498" t="s">
        <v>224</v>
      </c>
      <c r="Q498" t="s">
        <v>223</v>
      </c>
      <c r="R498" t="s">
        <v>222</v>
      </c>
      <c r="S498" t="s">
        <v>228</v>
      </c>
      <c r="T498">
        <v>211</v>
      </c>
      <c r="U498">
        <v>39.1</v>
      </c>
    </row>
    <row r="499" spans="1:21">
      <c r="A499" t="s">
        <v>7</v>
      </c>
      <c r="B499">
        <v>2017</v>
      </c>
      <c r="C499" t="s">
        <v>94</v>
      </c>
      <c r="E499" t="s">
        <v>5</v>
      </c>
      <c r="F499" t="s">
        <v>29</v>
      </c>
      <c r="G499">
        <v>41</v>
      </c>
      <c r="N499">
        <v>0</v>
      </c>
      <c r="P499" t="s">
        <v>224</v>
      </c>
      <c r="Q499" t="s">
        <v>223</v>
      </c>
      <c r="R499" t="s">
        <v>222</v>
      </c>
      <c r="S499" t="s">
        <v>227</v>
      </c>
      <c r="T499">
        <v>375</v>
      </c>
      <c r="U499">
        <v>49.6</v>
      </c>
    </row>
    <row r="500" spans="1:21">
      <c r="A500" t="s">
        <v>7</v>
      </c>
      <c r="B500">
        <v>2017</v>
      </c>
      <c r="C500" t="s">
        <v>94</v>
      </c>
      <c r="E500" t="s">
        <v>5</v>
      </c>
      <c r="F500" t="s">
        <v>29</v>
      </c>
      <c r="G500">
        <v>41</v>
      </c>
      <c r="N500">
        <v>0</v>
      </c>
      <c r="P500" t="s">
        <v>224</v>
      </c>
      <c r="Q500" t="s">
        <v>223</v>
      </c>
      <c r="R500" t="s">
        <v>222</v>
      </c>
      <c r="S500" t="s">
        <v>226</v>
      </c>
      <c r="T500">
        <v>607</v>
      </c>
      <c r="U500" t="s">
        <v>23</v>
      </c>
    </row>
    <row r="501" spans="1:21">
      <c r="A501" t="s">
        <v>7</v>
      </c>
      <c r="B501">
        <v>2017</v>
      </c>
      <c r="C501" t="s">
        <v>94</v>
      </c>
      <c r="E501" t="s">
        <v>5</v>
      </c>
      <c r="F501" t="s">
        <v>29</v>
      </c>
      <c r="G501">
        <v>41</v>
      </c>
      <c r="N501">
        <v>0</v>
      </c>
      <c r="P501" t="s">
        <v>224</v>
      </c>
      <c r="Q501" t="s">
        <v>223</v>
      </c>
      <c r="R501" t="s">
        <v>222</v>
      </c>
      <c r="S501" t="s">
        <v>225</v>
      </c>
      <c r="T501" s="2">
        <v>1301</v>
      </c>
      <c r="U501">
        <v>39.1</v>
      </c>
    </row>
    <row r="502" spans="1:21">
      <c r="A502" t="s">
        <v>7</v>
      </c>
      <c r="B502">
        <v>2017</v>
      </c>
      <c r="C502" t="s">
        <v>94</v>
      </c>
      <c r="E502" t="s">
        <v>5</v>
      </c>
      <c r="F502" t="s">
        <v>29</v>
      </c>
      <c r="G502">
        <v>41</v>
      </c>
      <c r="N502">
        <v>0</v>
      </c>
      <c r="P502" t="s">
        <v>224</v>
      </c>
      <c r="Q502" t="s">
        <v>223</v>
      </c>
      <c r="R502" t="s">
        <v>222</v>
      </c>
      <c r="S502" t="s">
        <v>221</v>
      </c>
      <c r="T502" s="2">
        <v>35903</v>
      </c>
      <c r="U502">
        <v>18.399999999999999</v>
      </c>
    </row>
    <row r="503" spans="1:21">
      <c r="A503" t="s">
        <v>7</v>
      </c>
      <c r="B503">
        <v>2017</v>
      </c>
      <c r="C503" t="s">
        <v>94</v>
      </c>
      <c r="E503" t="s">
        <v>5</v>
      </c>
      <c r="F503" t="s">
        <v>28</v>
      </c>
      <c r="G503">
        <v>42</v>
      </c>
      <c r="N503">
        <v>0</v>
      </c>
      <c r="P503" t="s">
        <v>224</v>
      </c>
      <c r="Q503" t="s">
        <v>223</v>
      </c>
      <c r="R503" t="s">
        <v>222</v>
      </c>
      <c r="S503" t="s">
        <v>236</v>
      </c>
      <c r="T503" s="2">
        <v>3297</v>
      </c>
      <c r="U503">
        <v>14.2</v>
      </c>
    </row>
    <row r="504" spans="1:21">
      <c r="A504" t="s">
        <v>7</v>
      </c>
      <c r="B504">
        <v>2017</v>
      </c>
      <c r="C504" t="s">
        <v>94</v>
      </c>
      <c r="E504" t="s">
        <v>5</v>
      </c>
      <c r="F504" t="s">
        <v>28</v>
      </c>
      <c r="G504">
        <v>42</v>
      </c>
      <c r="N504">
        <v>0</v>
      </c>
      <c r="P504" t="s">
        <v>224</v>
      </c>
      <c r="Q504" t="s">
        <v>223</v>
      </c>
      <c r="R504" t="s">
        <v>222</v>
      </c>
      <c r="S504" t="s">
        <v>235</v>
      </c>
      <c r="T504" s="2">
        <v>1782</v>
      </c>
      <c r="U504">
        <v>13.5</v>
      </c>
    </row>
    <row r="505" spans="1:21">
      <c r="A505" t="s">
        <v>7</v>
      </c>
      <c r="B505">
        <v>2017</v>
      </c>
      <c r="C505" t="s">
        <v>94</v>
      </c>
      <c r="E505" t="s">
        <v>5</v>
      </c>
      <c r="F505" t="s">
        <v>28</v>
      </c>
      <c r="G505">
        <v>42</v>
      </c>
      <c r="N505">
        <v>0</v>
      </c>
      <c r="P505" t="s">
        <v>224</v>
      </c>
      <c r="Q505" t="s">
        <v>223</v>
      </c>
      <c r="R505" t="s">
        <v>222</v>
      </c>
      <c r="S505" t="s">
        <v>234</v>
      </c>
      <c r="T505">
        <v>688</v>
      </c>
      <c r="U505">
        <v>75.599999999999994</v>
      </c>
    </row>
    <row r="506" spans="1:21">
      <c r="A506" t="s">
        <v>7</v>
      </c>
      <c r="B506">
        <v>2017</v>
      </c>
      <c r="C506" t="s">
        <v>94</v>
      </c>
      <c r="E506" t="s">
        <v>5</v>
      </c>
      <c r="F506" t="s">
        <v>28</v>
      </c>
      <c r="G506">
        <v>42</v>
      </c>
      <c r="N506">
        <v>0</v>
      </c>
      <c r="P506" t="s">
        <v>224</v>
      </c>
      <c r="Q506" t="s">
        <v>223</v>
      </c>
      <c r="R506" t="s">
        <v>222</v>
      </c>
      <c r="S506" t="s">
        <v>233</v>
      </c>
      <c r="T506">
        <v>796</v>
      </c>
      <c r="U506">
        <v>43</v>
      </c>
    </row>
    <row r="507" spans="1:21">
      <c r="A507" t="s">
        <v>7</v>
      </c>
      <c r="B507">
        <v>2017</v>
      </c>
      <c r="C507" t="s">
        <v>94</v>
      </c>
      <c r="E507" t="s">
        <v>5</v>
      </c>
      <c r="F507" t="s">
        <v>28</v>
      </c>
      <c r="G507">
        <v>42</v>
      </c>
      <c r="N507">
        <v>0</v>
      </c>
      <c r="P507" t="s">
        <v>224</v>
      </c>
      <c r="Q507" t="s">
        <v>223</v>
      </c>
      <c r="R507" t="s">
        <v>222</v>
      </c>
      <c r="S507" t="s">
        <v>232</v>
      </c>
      <c r="T507" s="2">
        <v>13340</v>
      </c>
      <c r="U507">
        <v>15.4</v>
      </c>
    </row>
    <row r="508" spans="1:21">
      <c r="A508" t="s">
        <v>7</v>
      </c>
      <c r="B508">
        <v>2017</v>
      </c>
      <c r="C508" t="s">
        <v>94</v>
      </c>
      <c r="E508" t="s">
        <v>5</v>
      </c>
      <c r="F508" t="s">
        <v>28</v>
      </c>
      <c r="G508">
        <v>42</v>
      </c>
      <c r="N508">
        <v>0</v>
      </c>
      <c r="P508" t="s">
        <v>224</v>
      </c>
      <c r="Q508" t="s">
        <v>223</v>
      </c>
      <c r="R508" t="s">
        <v>222</v>
      </c>
      <c r="S508" t="s">
        <v>237</v>
      </c>
      <c r="T508">
        <v>448</v>
      </c>
      <c r="U508">
        <v>66.599999999999994</v>
      </c>
    </row>
    <row r="509" spans="1:21">
      <c r="A509" t="s">
        <v>7</v>
      </c>
      <c r="B509">
        <v>2017</v>
      </c>
      <c r="C509" t="s">
        <v>94</v>
      </c>
      <c r="E509" t="s">
        <v>5</v>
      </c>
      <c r="F509" t="s">
        <v>28</v>
      </c>
      <c r="G509">
        <v>42</v>
      </c>
      <c r="N509">
        <v>0</v>
      </c>
      <c r="P509" t="s">
        <v>224</v>
      </c>
      <c r="Q509" t="s">
        <v>223</v>
      </c>
      <c r="R509" t="s">
        <v>222</v>
      </c>
      <c r="S509" t="s">
        <v>231</v>
      </c>
      <c r="T509" s="2">
        <v>12892</v>
      </c>
      <c r="U509">
        <v>16.399999999999999</v>
      </c>
    </row>
    <row r="510" spans="1:21">
      <c r="A510" t="s">
        <v>7</v>
      </c>
      <c r="B510">
        <v>2017</v>
      </c>
      <c r="C510" t="s">
        <v>94</v>
      </c>
      <c r="E510" t="s">
        <v>5</v>
      </c>
      <c r="F510" t="s">
        <v>28</v>
      </c>
      <c r="G510">
        <v>42</v>
      </c>
      <c r="N510">
        <v>0</v>
      </c>
      <c r="P510" t="s">
        <v>224</v>
      </c>
      <c r="Q510" t="s">
        <v>223</v>
      </c>
      <c r="R510" t="s">
        <v>222</v>
      </c>
      <c r="S510" t="s">
        <v>230</v>
      </c>
      <c r="T510" s="2">
        <v>6785</v>
      </c>
      <c r="U510">
        <v>9.1</v>
      </c>
    </row>
    <row r="511" spans="1:21">
      <c r="A511" t="s">
        <v>7</v>
      </c>
      <c r="B511">
        <v>2017</v>
      </c>
      <c r="C511" t="s">
        <v>94</v>
      </c>
      <c r="E511" t="s">
        <v>5</v>
      </c>
      <c r="F511" t="s">
        <v>28</v>
      </c>
      <c r="G511">
        <v>42</v>
      </c>
      <c r="N511">
        <v>0</v>
      </c>
      <c r="P511" t="s">
        <v>224</v>
      </c>
      <c r="Q511" t="s">
        <v>223</v>
      </c>
      <c r="R511" t="s">
        <v>222</v>
      </c>
      <c r="S511" t="s">
        <v>229</v>
      </c>
      <c r="T511">
        <v>692</v>
      </c>
      <c r="U511">
        <v>45.7</v>
      </c>
    </row>
    <row r="512" spans="1:21">
      <c r="A512" t="s">
        <v>7</v>
      </c>
      <c r="B512">
        <v>2017</v>
      </c>
      <c r="C512" t="s">
        <v>94</v>
      </c>
      <c r="E512" t="s">
        <v>5</v>
      </c>
      <c r="F512" t="s">
        <v>28</v>
      </c>
      <c r="G512">
        <v>42</v>
      </c>
      <c r="N512">
        <v>0</v>
      </c>
      <c r="P512" t="s">
        <v>224</v>
      </c>
      <c r="Q512" t="s">
        <v>223</v>
      </c>
      <c r="R512" t="s">
        <v>222</v>
      </c>
      <c r="S512" t="s">
        <v>228</v>
      </c>
      <c r="T512" s="2">
        <v>12077</v>
      </c>
      <c r="U512">
        <v>9.6999999999999993</v>
      </c>
    </row>
    <row r="513" spans="1:21">
      <c r="A513" t="s">
        <v>7</v>
      </c>
      <c r="B513">
        <v>2017</v>
      </c>
      <c r="C513" t="s">
        <v>94</v>
      </c>
      <c r="E513" t="s">
        <v>5</v>
      </c>
      <c r="F513" t="s">
        <v>28</v>
      </c>
      <c r="G513">
        <v>42</v>
      </c>
      <c r="N513">
        <v>0</v>
      </c>
      <c r="P513" t="s">
        <v>224</v>
      </c>
      <c r="Q513" t="s">
        <v>223</v>
      </c>
      <c r="R513" t="s">
        <v>222</v>
      </c>
      <c r="S513" t="s">
        <v>227</v>
      </c>
      <c r="T513">
        <v>786</v>
      </c>
      <c r="U513">
        <v>26.7</v>
      </c>
    </row>
    <row r="514" spans="1:21">
      <c r="A514" t="s">
        <v>7</v>
      </c>
      <c r="B514">
        <v>2017</v>
      </c>
      <c r="C514" t="s">
        <v>94</v>
      </c>
      <c r="E514" t="s">
        <v>5</v>
      </c>
      <c r="F514" t="s">
        <v>28</v>
      </c>
      <c r="G514">
        <v>42</v>
      </c>
      <c r="N514">
        <v>0</v>
      </c>
      <c r="P514" t="s">
        <v>224</v>
      </c>
      <c r="Q514" t="s">
        <v>223</v>
      </c>
      <c r="R514" t="s">
        <v>222</v>
      </c>
      <c r="S514" t="s">
        <v>226</v>
      </c>
      <c r="T514" s="2">
        <v>1462</v>
      </c>
      <c r="U514">
        <v>24.6</v>
      </c>
    </row>
    <row r="515" spans="1:21">
      <c r="A515" t="s">
        <v>7</v>
      </c>
      <c r="B515">
        <v>2017</v>
      </c>
      <c r="C515" t="s">
        <v>94</v>
      </c>
      <c r="E515" t="s">
        <v>5</v>
      </c>
      <c r="F515" t="s">
        <v>28</v>
      </c>
      <c r="G515">
        <v>42</v>
      </c>
      <c r="N515">
        <v>0</v>
      </c>
      <c r="P515" t="s">
        <v>224</v>
      </c>
      <c r="Q515" t="s">
        <v>223</v>
      </c>
      <c r="R515" t="s">
        <v>222</v>
      </c>
      <c r="S515" t="s">
        <v>225</v>
      </c>
      <c r="T515" s="2">
        <v>1968</v>
      </c>
      <c r="U515">
        <v>55</v>
      </c>
    </row>
    <row r="516" spans="1:21">
      <c r="A516" t="s">
        <v>7</v>
      </c>
      <c r="B516">
        <v>2017</v>
      </c>
      <c r="C516" t="s">
        <v>94</v>
      </c>
      <c r="E516" t="s">
        <v>5</v>
      </c>
      <c r="F516" t="s">
        <v>28</v>
      </c>
      <c r="G516">
        <v>42</v>
      </c>
      <c r="N516">
        <v>0</v>
      </c>
      <c r="P516" t="s">
        <v>224</v>
      </c>
      <c r="Q516" t="s">
        <v>223</v>
      </c>
      <c r="R516" t="s">
        <v>222</v>
      </c>
      <c r="S516" t="s">
        <v>221</v>
      </c>
      <c r="T516" s="2">
        <v>44670</v>
      </c>
      <c r="U516">
        <v>15.8</v>
      </c>
    </row>
    <row r="517" spans="1:21">
      <c r="A517" t="s">
        <v>7</v>
      </c>
      <c r="B517">
        <v>2017</v>
      </c>
      <c r="C517" t="s">
        <v>94</v>
      </c>
      <c r="E517" t="s">
        <v>5</v>
      </c>
      <c r="F517" t="s">
        <v>27</v>
      </c>
      <c r="G517">
        <v>44</v>
      </c>
      <c r="N517">
        <v>0</v>
      </c>
      <c r="P517" t="s">
        <v>224</v>
      </c>
      <c r="Q517" t="s">
        <v>223</v>
      </c>
      <c r="R517" t="s">
        <v>222</v>
      </c>
      <c r="S517" t="s">
        <v>235</v>
      </c>
      <c r="T517">
        <v>59</v>
      </c>
      <c r="U517">
        <v>22.8</v>
      </c>
    </row>
    <row r="518" spans="1:21">
      <c r="A518" t="s">
        <v>7</v>
      </c>
      <c r="B518">
        <v>2017</v>
      </c>
      <c r="C518" t="s">
        <v>94</v>
      </c>
      <c r="E518" t="s">
        <v>5</v>
      </c>
      <c r="F518" t="s">
        <v>27</v>
      </c>
      <c r="G518">
        <v>44</v>
      </c>
      <c r="N518">
        <v>0</v>
      </c>
      <c r="P518" t="s">
        <v>224</v>
      </c>
      <c r="Q518" t="s">
        <v>223</v>
      </c>
      <c r="R518" t="s">
        <v>222</v>
      </c>
      <c r="S518" t="s">
        <v>234</v>
      </c>
      <c r="T518">
        <v>6</v>
      </c>
      <c r="U518">
        <v>59.7</v>
      </c>
    </row>
    <row r="519" spans="1:21">
      <c r="A519" t="s">
        <v>7</v>
      </c>
      <c r="B519">
        <v>2017</v>
      </c>
      <c r="C519" t="s">
        <v>94</v>
      </c>
      <c r="E519" t="s">
        <v>5</v>
      </c>
      <c r="F519" t="s">
        <v>27</v>
      </c>
      <c r="G519">
        <v>44</v>
      </c>
      <c r="N519">
        <v>0</v>
      </c>
      <c r="P519" t="s">
        <v>224</v>
      </c>
      <c r="Q519" t="s">
        <v>223</v>
      </c>
      <c r="R519" t="s">
        <v>222</v>
      </c>
      <c r="S519" t="s">
        <v>233</v>
      </c>
      <c r="T519">
        <v>52</v>
      </c>
      <c r="U519">
        <v>85.4</v>
      </c>
    </row>
    <row r="520" spans="1:21">
      <c r="A520" t="s">
        <v>7</v>
      </c>
      <c r="B520">
        <v>2017</v>
      </c>
      <c r="C520" t="s">
        <v>94</v>
      </c>
      <c r="E520" t="s">
        <v>5</v>
      </c>
      <c r="F520" t="s">
        <v>27</v>
      </c>
      <c r="G520">
        <v>44</v>
      </c>
      <c r="N520">
        <v>0</v>
      </c>
      <c r="P520" t="s">
        <v>224</v>
      </c>
      <c r="Q520" t="s">
        <v>223</v>
      </c>
      <c r="R520" t="s">
        <v>222</v>
      </c>
      <c r="S520" t="s">
        <v>232</v>
      </c>
      <c r="T520">
        <v>203</v>
      </c>
      <c r="U520">
        <v>40.1</v>
      </c>
    </row>
    <row r="521" spans="1:21">
      <c r="A521" t="s">
        <v>7</v>
      </c>
      <c r="B521">
        <v>2017</v>
      </c>
      <c r="C521" t="s">
        <v>94</v>
      </c>
      <c r="E521" t="s">
        <v>5</v>
      </c>
      <c r="F521" t="s">
        <v>27</v>
      </c>
      <c r="G521">
        <v>44</v>
      </c>
      <c r="N521">
        <v>0</v>
      </c>
      <c r="P521" t="s">
        <v>224</v>
      </c>
      <c r="Q521" t="s">
        <v>223</v>
      </c>
      <c r="R521" t="s">
        <v>222</v>
      </c>
      <c r="S521" t="s">
        <v>231</v>
      </c>
      <c r="T521">
        <v>203</v>
      </c>
      <c r="U521">
        <v>40.1</v>
      </c>
    </row>
    <row r="522" spans="1:21">
      <c r="A522" t="s">
        <v>7</v>
      </c>
      <c r="B522">
        <v>2017</v>
      </c>
      <c r="C522" t="s">
        <v>94</v>
      </c>
      <c r="E522" t="s">
        <v>5</v>
      </c>
      <c r="F522" t="s">
        <v>27</v>
      </c>
      <c r="G522">
        <v>44</v>
      </c>
      <c r="N522">
        <v>0</v>
      </c>
      <c r="P522" t="s">
        <v>224</v>
      </c>
      <c r="Q522" t="s">
        <v>223</v>
      </c>
      <c r="R522" t="s">
        <v>222</v>
      </c>
      <c r="S522" t="s">
        <v>230</v>
      </c>
      <c r="T522">
        <v>323</v>
      </c>
      <c r="U522">
        <v>58.1</v>
      </c>
    </row>
    <row r="523" spans="1:21">
      <c r="A523" t="s">
        <v>7</v>
      </c>
      <c r="B523">
        <v>2017</v>
      </c>
      <c r="C523" t="s">
        <v>94</v>
      </c>
      <c r="E523" t="s">
        <v>5</v>
      </c>
      <c r="F523" t="s">
        <v>27</v>
      </c>
      <c r="G523">
        <v>44</v>
      </c>
      <c r="N523">
        <v>0</v>
      </c>
      <c r="P523" t="s">
        <v>224</v>
      </c>
      <c r="Q523" t="s">
        <v>223</v>
      </c>
      <c r="R523" t="s">
        <v>222</v>
      </c>
      <c r="S523" t="s">
        <v>228</v>
      </c>
      <c r="T523" t="s">
        <v>13</v>
      </c>
      <c r="U523" t="s">
        <v>12</v>
      </c>
    </row>
    <row r="524" spans="1:21">
      <c r="A524" t="s">
        <v>7</v>
      </c>
      <c r="B524">
        <v>2017</v>
      </c>
      <c r="C524" t="s">
        <v>94</v>
      </c>
      <c r="E524" t="s">
        <v>5</v>
      </c>
      <c r="F524" t="s">
        <v>27</v>
      </c>
      <c r="G524">
        <v>44</v>
      </c>
      <c r="N524">
        <v>0</v>
      </c>
      <c r="P524" t="s">
        <v>224</v>
      </c>
      <c r="Q524" t="s">
        <v>223</v>
      </c>
      <c r="R524" t="s">
        <v>222</v>
      </c>
      <c r="S524" t="s">
        <v>226</v>
      </c>
      <c r="T524" t="s">
        <v>13</v>
      </c>
      <c r="U524" t="s">
        <v>12</v>
      </c>
    </row>
    <row r="525" spans="1:21">
      <c r="A525" t="s">
        <v>7</v>
      </c>
      <c r="B525">
        <v>2017</v>
      </c>
      <c r="C525" t="s">
        <v>94</v>
      </c>
      <c r="E525" t="s">
        <v>5</v>
      </c>
      <c r="F525" t="s">
        <v>27</v>
      </c>
      <c r="G525">
        <v>44</v>
      </c>
      <c r="N525">
        <v>0</v>
      </c>
      <c r="P525" t="s">
        <v>224</v>
      </c>
      <c r="Q525" t="s">
        <v>223</v>
      </c>
      <c r="R525" t="s">
        <v>222</v>
      </c>
      <c r="S525" t="s">
        <v>225</v>
      </c>
      <c r="T525">
        <v>7</v>
      </c>
      <c r="U525" t="s">
        <v>23</v>
      </c>
    </row>
    <row r="526" spans="1:21">
      <c r="A526" t="s">
        <v>7</v>
      </c>
      <c r="B526">
        <v>2017</v>
      </c>
      <c r="C526" t="s">
        <v>94</v>
      </c>
      <c r="E526" t="s">
        <v>5</v>
      </c>
      <c r="F526" t="s">
        <v>27</v>
      </c>
      <c r="G526">
        <v>44</v>
      </c>
      <c r="N526">
        <v>0</v>
      </c>
      <c r="P526" t="s">
        <v>224</v>
      </c>
      <c r="Q526" t="s">
        <v>223</v>
      </c>
      <c r="R526" t="s">
        <v>222</v>
      </c>
      <c r="S526" t="s">
        <v>221</v>
      </c>
      <c r="T526" s="2">
        <v>1340</v>
      </c>
      <c r="U526">
        <v>28</v>
      </c>
    </row>
    <row r="527" spans="1:21">
      <c r="A527" t="s">
        <v>7</v>
      </c>
      <c r="B527">
        <v>2017</v>
      </c>
      <c r="C527" t="s">
        <v>94</v>
      </c>
      <c r="E527" t="s">
        <v>5</v>
      </c>
      <c r="F527" t="s">
        <v>26</v>
      </c>
      <c r="G527">
        <v>45</v>
      </c>
      <c r="N527">
        <v>0</v>
      </c>
      <c r="P527" t="s">
        <v>224</v>
      </c>
      <c r="Q527" t="s">
        <v>223</v>
      </c>
      <c r="R527" t="s">
        <v>222</v>
      </c>
      <c r="S527" t="s">
        <v>236</v>
      </c>
      <c r="T527">
        <v>547</v>
      </c>
      <c r="U527">
        <v>33</v>
      </c>
    </row>
    <row r="528" spans="1:21">
      <c r="A528" t="s">
        <v>7</v>
      </c>
      <c r="B528">
        <v>2017</v>
      </c>
      <c r="C528" t="s">
        <v>94</v>
      </c>
      <c r="E528" t="s">
        <v>5</v>
      </c>
      <c r="F528" t="s">
        <v>26</v>
      </c>
      <c r="G528">
        <v>45</v>
      </c>
      <c r="N528">
        <v>0</v>
      </c>
      <c r="P528" t="s">
        <v>224</v>
      </c>
      <c r="Q528" t="s">
        <v>223</v>
      </c>
      <c r="R528" t="s">
        <v>222</v>
      </c>
      <c r="S528" t="s">
        <v>235</v>
      </c>
      <c r="T528">
        <v>342</v>
      </c>
      <c r="U528">
        <v>49.8</v>
      </c>
    </row>
    <row r="529" spans="1:21">
      <c r="A529" t="s">
        <v>7</v>
      </c>
      <c r="B529">
        <v>2017</v>
      </c>
      <c r="C529" t="s">
        <v>94</v>
      </c>
      <c r="E529" t="s">
        <v>5</v>
      </c>
      <c r="F529" t="s">
        <v>26</v>
      </c>
      <c r="G529">
        <v>45</v>
      </c>
      <c r="N529">
        <v>0</v>
      </c>
      <c r="P529" t="s">
        <v>224</v>
      </c>
      <c r="Q529" t="s">
        <v>223</v>
      </c>
      <c r="R529" t="s">
        <v>222</v>
      </c>
      <c r="S529" t="s">
        <v>234</v>
      </c>
      <c r="T529">
        <v>580</v>
      </c>
      <c r="U529">
        <v>30.3</v>
      </c>
    </row>
    <row r="530" spans="1:21">
      <c r="A530" t="s">
        <v>7</v>
      </c>
      <c r="B530">
        <v>2017</v>
      </c>
      <c r="C530" t="s">
        <v>94</v>
      </c>
      <c r="E530" t="s">
        <v>5</v>
      </c>
      <c r="F530" t="s">
        <v>26</v>
      </c>
      <c r="G530">
        <v>45</v>
      </c>
      <c r="N530">
        <v>0</v>
      </c>
      <c r="P530" t="s">
        <v>224</v>
      </c>
      <c r="Q530" t="s">
        <v>223</v>
      </c>
      <c r="R530" t="s">
        <v>222</v>
      </c>
      <c r="S530" t="s">
        <v>233</v>
      </c>
      <c r="T530">
        <v>178</v>
      </c>
      <c r="U530">
        <v>38.700000000000003</v>
      </c>
    </row>
    <row r="531" spans="1:21">
      <c r="A531" t="s">
        <v>7</v>
      </c>
      <c r="B531">
        <v>2017</v>
      </c>
      <c r="C531" t="s">
        <v>94</v>
      </c>
      <c r="E531" t="s">
        <v>5</v>
      </c>
      <c r="F531" t="s">
        <v>26</v>
      </c>
      <c r="G531">
        <v>45</v>
      </c>
      <c r="N531">
        <v>0</v>
      </c>
      <c r="P531" t="s">
        <v>224</v>
      </c>
      <c r="Q531" t="s">
        <v>223</v>
      </c>
      <c r="R531" t="s">
        <v>222</v>
      </c>
      <c r="S531" t="s">
        <v>232</v>
      </c>
      <c r="T531" s="2">
        <v>4269</v>
      </c>
      <c r="U531">
        <v>38</v>
      </c>
    </row>
    <row r="532" spans="1:21">
      <c r="A532" t="s">
        <v>7</v>
      </c>
      <c r="B532">
        <v>2017</v>
      </c>
      <c r="C532" t="s">
        <v>94</v>
      </c>
      <c r="E532" t="s">
        <v>5</v>
      </c>
      <c r="F532" t="s">
        <v>26</v>
      </c>
      <c r="G532">
        <v>45</v>
      </c>
      <c r="N532">
        <v>0</v>
      </c>
      <c r="P532" t="s">
        <v>224</v>
      </c>
      <c r="Q532" t="s">
        <v>223</v>
      </c>
      <c r="R532" t="s">
        <v>222</v>
      </c>
      <c r="S532" t="s">
        <v>237</v>
      </c>
      <c r="T532" t="s">
        <v>13</v>
      </c>
      <c r="U532" t="s">
        <v>12</v>
      </c>
    </row>
    <row r="533" spans="1:21">
      <c r="A533" t="s">
        <v>7</v>
      </c>
      <c r="B533">
        <v>2017</v>
      </c>
      <c r="C533" t="s">
        <v>94</v>
      </c>
      <c r="E533" t="s">
        <v>5</v>
      </c>
      <c r="F533" t="s">
        <v>26</v>
      </c>
      <c r="G533">
        <v>45</v>
      </c>
      <c r="N533">
        <v>0</v>
      </c>
      <c r="P533" t="s">
        <v>224</v>
      </c>
      <c r="Q533" t="s">
        <v>223</v>
      </c>
      <c r="R533" t="s">
        <v>222</v>
      </c>
      <c r="S533" t="s">
        <v>238</v>
      </c>
      <c r="T533" t="s">
        <v>13</v>
      </c>
      <c r="U533" t="s">
        <v>12</v>
      </c>
    </row>
    <row r="534" spans="1:21">
      <c r="A534" t="s">
        <v>7</v>
      </c>
      <c r="B534">
        <v>2017</v>
      </c>
      <c r="C534" t="s">
        <v>94</v>
      </c>
      <c r="E534" t="s">
        <v>5</v>
      </c>
      <c r="F534" t="s">
        <v>26</v>
      </c>
      <c r="G534">
        <v>45</v>
      </c>
      <c r="N534">
        <v>0</v>
      </c>
      <c r="P534" t="s">
        <v>224</v>
      </c>
      <c r="Q534" t="s">
        <v>223</v>
      </c>
      <c r="R534" t="s">
        <v>222</v>
      </c>
      <c r="S534" t="s">
        <v>231</v>
      </c>
      <c r="T534" s="2">
        <v>4237</v>
      </c>
      <c r="U534">
        <v>38.1</v>
      </c>
    </row>
    <row r="535" spans="1:21">
      <c r="A535" t="s">
        <v>7</v>
      </c>
      <c r="B535">
        <v>2017</v>
      </c>
      <c r="C535" t="s">
        <v>94</v>
      </c>
      <c r="E535" t="s">
        <v>5</v>
      </c>
      <c r="F535" t="s">
        <v>26</v>
      </c>
      <c r="G535">
        <v>45</v>
      </c>
      <c r="N535">
        <v>0</v>
      </c>
      <c r="P535" t="s">
        <v>224</v>
      </c>
      <c r="Q535" t="s">
        <v>223</v>
      </c>
      <c r="R535" t="s">
        <v>222</v>
      </c>
      <c r="S535" t="s">
        <v>230</v>
      </c>
      <c r="T535" s="2">
        <v>5471</v>
      </c>
      <c r="U535">
        <v>23.5</v>
      </c>
    </row>
    <row r="536" spans="1:21">
      <c r="A536" t="s">
        <v>7</v>
      </c>
      <c r="B536">
        <v>2017</v>
      </c>
      <c r="C536" t="s">
        <v>94</v>
      </c>
      <c r="E536" t="s">
        <v>5</v>
      </c>
      <c r="F536" t="s">
        <v>26</v>
      </c>
      <c r="G536">
        <v>45</v>
      </c>
      <c r="N536">
        <v>0</v>
      </c>
      <c r="P536" t="s">
        <v>224</v>
      </c>
      <c r="Q536" t="s">
        <v>223</v>
      </c>
      <c r="R536" t="s">
        <v>222</v>
      </c>
      <c r="S536" t="s">
        <v>228</v>
      </c>
      <c r="T536">
        <v>134</v>
      </c>
      <c r="U536">
        <v>35.1</v>
      </c>
    </row>
    <row r="537" spans="1:21">
      <c r="A537" t="s">
        <v>7</v>
      </c>
      <c r="B537">
        <v>2017</v>
      </c>
      <c r="C537" t="s">
        <v>94</v>
      </c>
      <c r="E537" t="s">
        <v>5</v>
      </c>
      <c r="F537" t="s">
        <v>26</v>
      </c>
      <c r="G537">
        <v>45</v>
      </c>
      <c r="N537">
        <v>0</v>
      </c>
      <c r="P537" t="s">
        <v>224</v>
      </c>
      <c r="Q537" t="s">
        <v>223</v>
      </c>
      <c r="R537" t="s">
        <v>222</v>
      </c>
      <c r="S537" t="s">
        <v>227</v>
      </c>
      <c r="T537">
        <v>172</v>
      </c>
      <c r="U537">
        <v>88.8</v>
      </c>
    </row>
    <row r="538" spans="1:21">
      <c r="A538" t="s">
        <v>7</v>
      </c>
      <c r="B538">
        <v>2017</v>
      </c>
      <c r="C538" t="s">
        <v>94</v>
      </c>
      <c r="E538" t="s">
        <v>5</v>
      </c>
      <c r="F538" t="s">
        <v>26</v>
      </c>
      <c r="G538">
        <v>45</v>
      </c>
      <c r="N538">
        <v>0</v>
      </c>
      <c r="P538" t="s">
        <v>224</v>
      </c>
      <c r="Q538" t="s">
        <v>223</v>
      </c>
      <c r="R538" t="s">
        <v>222</v>
      </c>
      <c r="S538" t="s">
        <v>226</v>
      </c>
      <c r="T538">
        <v>933</v>
      </c>
      <c r="U538">
        <v>41.3</v>
      </c>
    </row>
    <row r="539" spans="1:21">
      <c r="A539" t="s">
        <v>7</v>
      </c>
      <c r="B539">
        <v>2017</v>
      </c>
      <c r="C539" t="s">
        <v>94</v>
      </c>
      <c r="E539" t="s">
        <v>5</v>
      </c>
      <c r="F539" t="s">
        <v>26</v>
      </c>
      <c r="G539">
        <v>45</v>
      </c>
      <c r="N539">
        <v>0</v>
      </c>
      <c r="P539" t="s">
        <v>224</v>
      </c>
      <c r="Q539" t="s">
        <v>223</v>
      </c>
      <c r="R539" t="s">
        <v>222</v>
      </c>
      <c r="S539" t="s">
        <v>225</v>
      </c>
      <c r="T539">
        <v>973</v>
      </c>
      <c r="U539">
        <v>65.5</v>
      </c>
    </row>
    <row r="540" spans="1:21">
      <c r="A540" t="s">
        <v>7</v>
      </c>
      <c r="B540">
        <v>2017</v>
      </c>
      <c r="C540" t="s">
        <v>94</v>
      </c>
      <c r="E540" t="s">
        <v>5</v>
      </c>
      <c r="F540" t="s">
        <v>26</v>
      </c>
      <c r="G540">
        <v>45</v>
      </c>
      <c r="N540">
        <v>0</v>
      </c>
      <c r="P540" t="s">
        <v>224</v>
      </c>
      <c r="Q540" t="s">
        <v>223</v>
      </c>
      <c r="R540" t="s">
        <v>222</v>
      </c>
      <c r="S540" t="s">
        <v>221</v>
      </c>
      <c r="T540" s="2">
        <v>28582</v>
      </c>
      <c r="U540">
        <v>23.8</v>
      </c>
    </row>
    <row r="541" spans="1:21">
      <c r="A541" t="s">
        <v>7</v>
      </c>
      <c r="B541">
        <v>2017</v>
      </c>
      <c r="C541" t="s">
        <v>94</v>
      </c>
      <c r="E541" t="s">
        <v>5</v>
      </c>
      <c r="F541" t="s">
        <v>25</v>
      </c>
      <c r="G541">
        <v>46</v>
      </c>
      <c r="N541">
        <v>0</v>
      </c>
      <c r="P541" t="s">
        <v>224</v>
      </c>
      <c r="Q541" t="s">
        <v>223</v>
      </c>
      <c r="R541" t="s">
        <v>222</v>
      </c>
      <c r="S541" t="s">
        <v>236</v>
      </c>
      <c r="T541" s="2">
        <v>5090</v>
      </c>
      <c r="U541">
        <v>85.3</v>
      </c>
    </row>
    <row r="542" spans="1:21">
      <c r="A542" t="s">
        <v>7</v>
      </c>
      <c r="B542">
        <v>2017</v>
      </c>
      <c r="C542" t="s">
        <v>94</v>
      </c>
      <c r="E542" t="s">
        <v>5</v>
      </c>
      <c r="F542" t="s">
        <v>25</v>
      </c>
      <c r="G542">
        <v>46</v>
      </c>
      <c r="N542">
        <v>0</v>
      </c>
      <c r="P542" t="s">
        <v>224</v>
      </c>
      <c r="Q542" t="s">
        <v>223</v>
      </c>
      <c r="R542" t="s">
        <v>222</v>
      </c>
      <c r="S542" t="s">
        <v>235</v>
      </c>
      <c r="T542">
        <v>34</v>
      </c>
      <c r="U542">
        <v>67.3</v>
      </c>
    </row>
    <row r="543" spans="1:21">
      <c r="A543" t="s">
        <v>7</v>
      </c>
      <c r="B543">
        <v>2017</v>
      </c>
      <c r="C543" t="s">
        <v>94</v>
      </c>
      <c r="E543" t="s">
        <v>5</v>
      </c>
      <c r="F543" t="s">
        <v>25</v>
      </c>
      <c r="G543">
        <v>46</v>
      </c>
      <c r="N543">
        <v>0</v>
      </c>
      <c r="P543" t="s">
        <v>224</v>
      </c>
      <c r="Q543" t="s">
        <v>223</v>
      </c>
      <c r="R543" t="s">
        <v>222</v>
      </c>
      <c r="S543" t="s">
        <v>234</v>
      </c>
      <c r="T543">
        <v>43</v>
      </c>
      <c r="U543" t="s">
        <v>23</v>
      </c>
    </row>
    <row r="544" spans="1:21">
      <c r="A544" t="s">
        <v>7</v>
      </c>
      <c r="B544">
        <v>2017</v>
      </c>
      <c r="C544" t="s">
        <v>94</v>
      </c>
      <c r="E544" t="s">
        <v>5</v>
      </c>
      <c r="F544" t="s">
        <v>25</v>
      </c>
      <c r="G544">
        <v>46</v>
      </c>
      <c r="N544">
        <v>0</v>
      </c>
      <c r="P544" t="s">
        <v>224</v>
      </c>
      <c r="Q544" t="s">
        <v>223</v>
      </c>
      <c r="R544" t="s">
        <v>222</v>
      </c>
      <c r="S544" t="s">
        <v>233</v>
      </c>
      <c r="T544">
        <v>50</v>
      </c>
      <c r="U544">
        <v>11.4</v>
      </c>
    </row>
    <row r="545" spans="1:21">
      <c r="A545" t="s">
        <v>7</v>
      </c>
      <c r="B545">
        <v>2017</v>
      </c>
      <c r="C545" t="s">
        <v>94</v>
      </c>
      <c r="E545" t="s">
        <v>5</v>
      </c>
      <c r="F545" t="s">
        <v>25</v>
      </c>
      <c r="G545">
        <v>46</v>
      </c>
      <c r="N545">
        <v>0</v>
      </c>
      <c r="P545" t="s">
        <v>224</v>
      </c>
      <c r="Q545" t="s">
        <v>223</v>
      </c>
      <c r="R545" t="s">
        <v>222</v>
      </c>
      <c r="S545" t="s">
        <v>232</v>
      </c>
      <c r="T545" s="2">
        <v>2151</v>
      </c>
      <c r="U545">
        <v>15.3</v>
      </c>
    </row>
    <row r="546" spans="1:21">
      <c r="A546" t="s">
        <v>7</v>
      </c>
      <c r="B546">
        <v>2017</v>
      </c>
      <c r="C546" t="s">
        <v>94</v>
      </c>
      <c r="E546" t="s">
        <v>5</v>
      </c>
      <c r="F546" t="s">
        <v>25</v>
      </c>
      <c r="G546">
        <v>46</v>
      </c>
      <c r="N546">
        <v>0</v>
      </c>
      <c r="P546" t="s">
        <v>224</v>
      </c>
      <c r="Q546" t="s">
        <v>223</v>
      </c>
      <c r="R546" t="s">
        <v>222</v>
      </c>
      <c r="S546" t="s">
        <v>231</v>
      </c>
      <c r="T546" s="2">
        <v>2151</v>
      </c>
      <c r="U546">
        <v>15.3</v>
      </c>
    </row>
    <row r="547" spans="1:21">
      <c r="A547" t="s">
        <v>7</v>
      </c>
      <c r="B547">
        <v>2017</v>
      </c>
      <c r="C547" t="s">
        <v>94</v>
      </c>
      <c r="E547" t="s">
        <v>5</v>
      </c>
      <c r="F547" t="s">
        <v>25</v>
      </c>
      <c r="G547">
        <v>46</v>
      </c>
      <c r="N547">
        <v>0</v>
      </c>
      <c r="P547" t="s">
        <v>224</v>
      </c>
      <c r="Q547" t="s">
        <v>223</v>
      </c>
      <c r="R547" t="s">
        <v>222</v>
      </c>
      <c r="S547" t="s">
        <v>230</v>
      </c>
      <c r="T547" s="2">
        <v>24826</v>
      </c>
      <c r="U547">
        <v>29.4</v>
      </c>
    </row>
    <row r="548" spans="1:21">
      <c r="A548" t="s">
        <v>7</v>
      </c>
      <c r="B548">
        <v>2017</v>
      </c>
      <c r="C548" t="s">
        <v>94</v>
      </c>
      <c r="E548" t="s">
        <v>5</v>
      </c>
      <c r="F548" t="s">
        <v>25</v>
      </c>
      <c r="G548">
        <v>46</v>
      </c>
      <c r="N548">
        <v>0</v>
      </c>
      <c r="P548" t="s">
        <v>224</v>
      </c>
      <c r="Q548" t="s">
        <v>223</v>
      </c>
      <c r="R548" t="s">
        <v>222</v>
      </c>
      <c r="S548" t="s">
        <v>229</v>
      </c>
      <c r="T548">
        <v>706</v>
      </c>
      <c r="U548">
        <v>23.6</v>
      </c>
    </row>
    <row r="549" spans="1:21">
      <c r="A549" t="s">
        <v>7</v>
      </c>
      <c r="B549">
        <v>2017</v>
      </c>
      <c r="C549" t="s">
        <v>94</v>
      </c>
      <c r="E549" t="s">
        <v>5</v>
      </c>
      <c r="F549" t="s">
        <v>25</v>
      </c>
      <c r="G549">
        <v>46</v>
      </c>
      <c r="N549">
        <v>0</v>
      </c>
      <c r="P549" t="s">
        <v>224</v>
      </c>
      <c r="Q549" t="s">
        <v>223</v>
      </c>
      <c r="R549" t="s">
        <v>222</v>
      </c>
      <c r="S549" t="s">
        <v>228</v>
      </c>
      <c r="T549">
        <v>121</v>
      </c>
      <c r="U549">
        <v>48.6</v>
      </c>
    </row>
    <row r="550" spans="1:21">
      <c r="A550" t="s">
        <v>7</v>
      </c>
      <c r="B550">
        <v>2017</v>
      </c>
      <c r="C550" t="s">
        <v>94</v>
      </c>
      <c r="E550" t="s">
        <v>5</v>
      </c>
      <c r="F550" t="s">
        <v>25</v>
      </c>
      <c r="G550">
        <v>46</v>
      </c>
      <c r="N550">
        <v>0</v>
      </c>
      <c r="P550" t="s">
        <v>224</v>
      </c>
      <c r="Q550" t="s">
        <v>223</v>
      </c>
      <c r="R550" t="s">
        <v>222</v>
      </c>
      <c r="S550" t="s">
        <v>227</v>
      </c>
      <c r="T550">
        <v>91</v>
      </c>
      <c r="U550">
        <v>20.6</v>
      </c>
    </row>
    <row r="551" spans="1:21">
      <c r="A551" t="s">
        <v>7</v>
      </c>
      <c r="B551">
        <v>2017</v>
      </c>
      <c r="C551" t="s">
        <v>94</v>
      </c>
      <c r="E551" t="s">
        <v>5</v>
      </c>
      <c r="F551" t="s">
        <v>25</v>
      </c>
      <c r="G551">
        <v>46</v>
      </c>
      <c r="N551">
        <v>0</v>
      </c>
      <c r="P551" t="s">
        <v>224</v>
      </c>
      <c r="Q551" t="s">
        <v>223</v>
      </c>
      <c r="R551" t="s">
        <v>222</v>
      </c>
      <c r="S551" t="s">
        <v>226</v>
      </c>
      <c r="T551">
        <v>76</v>
      </c>
      <c r="U551">
        <v>62</v>
      </c>
    </row>
    <row r="552" spans="1:21">
      <c r="A552" t="s">
        <v>7</v>
      </c>
      <c r="B552">
        <v>2017</v>
      </c>
      <c r="C552" t="s">
        <v>94</v>
      </c>
      <c r="E552" t="s">
        <v>5</v>
      </c>
      <c r="F552" t="s">
        <v>25</v>
      </c>
      <c r="G552">
        <v>46</v>
      </c>
      <c r="N552">
        <v>0</v>
      </c>
      <c r="P552" t="s">
        <v>224</v>
      </c>
      <c r="Q552" t="s">
        <v>223</v>
      </c>
      <c r="R552" t="s">
        <v>222</v>
      </c>
      <c r="S552" t="s">
        <v>225</v>
      </c>
      <c r="T552">
        <v>672</v>
      </c>
      <c r="U552">
        <v>31</v>
      </c>
    </row>
    <row r="553" spans="1:21">
      <c r="A553" t="s">
        <v>7</v>
      </c>
      <c r="B553">
        <v>2017</v>
      </c>
      <c r="C553" t="s">
        <v>94</v>
      </c>
      <c r="E553" t="s">
        <v>5</v>
      </c>
      <c r="F553" t="s">
        <v>25</v>
      </c>
      <c r="G553">
        <v>46</v>
      </c>
      <c r="N553">
        <v>0</v>
      </c>
      <c r="P553" t="s">
        <v>224</v>
      </c>
      <c r="Q553" t="s">
        <v>223</v>
      </c>
      <c r="R553" t="s">
        <v>222</v>
      </c>
      <c r="S553" t="s">
        <v>221</v>
      </c>
      <c r="T553" s="2">
        <v>18824</v>
      </c>
      <c r="U553">
        <v>12.8</v>
      </c>
    </row>
    <row r="554" spans="1:21">
      <c r="A554" t="s">
        <v>7</v>
      </c>
      <c r="B554">
        <v>2017</v>
      </c>
      <c r="C554" t="s">
        <v>94</v>
      </c>
      <c r="E554" t="s">
        <v>5</v>
      </c>
      <c r="F554" t="s">
        <v>24</v>
      </c>
      <c r="G554">
        <v>47</v>
      </c>
      <c r="N554">
        <v>0</v>
      </c>
      <c r="P554" t="s">
        <v>224</v>
      </c>
      <c r="Q554" t="s">
        <v>223</v>
      </c>
      <c r="R554" t="s">
        <v>222</v>
      </c>
      <c r="S554" t="s">
        <v>236</v>
      </c>
      <c r="T554" s="2">
        <v>1700</v>
      </c>
      <c r="U554">
        <v>13.1</v>
      </c>
    </row>
    <row r="555" spans="1:21">
      <c r="A555" t="s">
        <v>7</v>
      </c>
      <c r="B555">
        <v>2017</v>
      </c>
      <c r="C555" t="s">
        <v>94</v>
      </c>
      <c r="E555" t="s">
        <v>5</v>
      </c>
      <c r="F555" t="s">
        <v>24</v>
      </c>
      <c r="G555">
        <v>47</v>
      </c>
      <c r="N555">
        <v>0</v>
      </c>
      <c r="P555" t="s">
        <v>224</v>
      </c>
      <c r="Q555" t="s">
        <v>223</v>
      </c>
      <c r="R555" t="s">
        <v>222</v>
      </c>
      <c r="S555" t="s">
        <v>235</v>
      </c>
      <c r="T555" s="2">
        <v>1067</v>
      </c>
      <c r="U555">
        <v>17</v>
      </c>
    </row>
    <row r="556" spans="1:21">
      <c r="A556" t="s">
        <v>7</v>
      </c>
      <c r="B556">
        <v>2017</v>
      </c>
      <c r="C556" t="s">
        <v>94</v>
      </c>
      <c r="E556" t="s">
        <v>5</v>
      </c>
      <c r="F556" t="s">
        <v>24</v>
      </c>
      <c r="G556">
        <v>47</v>
      </c>
      <c r="N556">
        <v>0</v>
      </c>
      <c r="P556" t="s">
        <v>224</v>
      </c>
      <c r="Q556" t="s">
        <v>223</v>
      </c>
      <c r="R556" t="s">
        <v>222</v>
      </c>
      <c r="S556" t="s">
        <v>234</v>
      </c>
      <c r="T556">
        <v>595</v>
      </c>
      <c r="U556">
        <v>37.1</v>
      </c>
    </row>
    <row r="557" spans="1:21">
      <c r="A557" t="s">
        <v>7</v>
      </c>
      <c r="B557">
        <v>2017</v>
      </c>
      <c r="C557" t="s">
        <v>94</v>
      </c>
      <c r="E557" t="s">
        <v>5</v>
      </c>
      <c r="F557" t="s">
        <v>24</v>
      </c>
      <c r="G557">
        <v>47</v>
      </c>
      <c r="N557">
        <v>0</v>
      </c>
      <c r="P557" t="s">
        <v>224</v>
      </c>
      <c r="Q557" t="s">
        <v>223</v>
      </c>
      <c r="R557" t="s">
        <v>222</v>
      </c>
      <c r="S557" t="s">
        <v>233</v>
      </c>
      <c r="T557">
        <v>290</v>
      </c>
      <c r="U557">
        <v>72.5</v>
      </c>
    </row>
    <row r="558" spans="1:21">
      <c r="A558" t="s">
        <v>7</v>
      </c>
      <c r="B558">
        <v>2017</v>
      </c>
      <c r="C558" t="s">
        <v>94</v>
      </c>
      <c r="E558" t="s">
        <v>5</v>
      </c>
      <c r="F558" t="s">
        <v>24</v>
      </c>
      <c r="G558">
        <v>47</v>
      </c>
      <c r="N558">
        <v>0</v>
      </c>
      <c r="P558" t="s">
        <v>224</v>
      </c>
      <c r="Q558" t="s">
        <v>223</v>
      </c>
      <c r="R558" t="s">
        <v>222</v>
      </c>
      <c r="S558" t="s">
        <v>232</v>
      </c>
      <c r="T558" s="2">
        <v>11228</v>
      </c>
      <c r="U558">
        <v>18.2</v>
      </c>
    </row>
    <row r="559" spans="1:21">
      <c r="A559" t="s">
        <v>7</v>
      </c>
      <c r="B559">
        <v>2017</v>
      </c>
      <c r="C559" t="s">
        <v>94</v>
      </c>
      <c r="E559" t="s">
        <v>5</v>
      </c>
      <c r="F559" t="s">
        <v>24</v>
      </c>
      <c r="G559">
        <v>47</v>
      </c>
      <c r="N559">
        <v>0</v>
      </c>
      <c r="P559" t="s">
        <v>224</v>
      </c>
      <c r="Q559" t="s">
        <v>223</v>
      </c>
      <c r="R559" t="s">
        <v>222</v>
      </c>
      <c r="S559" t="s">
        <v>237</v>
      </c>
      <c r="T559">
        <v>132</v>
      </c>
      <c r="U559">
        <v>91.2</v>
      </c>
    </row>
    <row r="560" spans="1:21">
      <c r="A560" t="s">
        <v>7</v>
      </c>
      <c r="B560">
        <v>2017</v>
      </c>
      <c r="C560" t="s">
        <v>94</v>
      </c>
      <c r="E560" t="s">
        <v>5</v>
      </c>
      <c r="F560" t="s">
        <v>24</v>
      </c>
      <c r="G560">
        <v>47</v>
      </c>
      <c r="N560">
        <v>0</v>
      </c>
      <c r="P560" t="s">
        <v>224</v>
      </c>
      <c r="Q560" t="s">
        <v>223</v>
      </c>
      <c r="R560" t="s">
        <v>222</v>
      </c>
      <c r="S560" t="s">
        <v>238</v>
      </c>
      <c r="T560">
        <v>46</v>
      </c>
      <c r="U560">
        <v>33</v>
      </c>
    </row>
    <row r="561" spans="1:21">
      <c r="A561" t="s">
        <v>7</v>
      </c>
      <c r="B561">
        <v>2017</v>
      </c>
      <c r="C561" t="s">
        <v>94</v>
      </c>
      <c r="E561" t="s">
        <v>5</v>
      </c>
      <c r="F561" t="s">
        <v>24</v>
      </c>
      <c r="G561">
        <v>47</v>
      </c>
      <c r="N561">
        <v>0</v>
      </c>
      <c r="P561" t="s">
        <v>224</v>
      </c>
      <c r="Q561" t="s">
        <v>223</v>
      </c>
      <c r="R561" t="s">
        <v>222</v>
      </c>
      <c r="S561" t="s">
        <v>231</v>
      </c>
      <c r="T561" s="2">
        <v>11050</v>
      </c>
      <c r="U561">
        <v>17.7</v>
      </c>
    </row>
    <row r="562" spans="1:21">
      <c r="A562" t="s">
        <v>7</v>
      </c>
      <c r="B562">
        <v>2017</v>
      </c>
      <c r="C562" t="s">
        <v>94</v>
      </c>
      <c r="E562" t="s">
        <v>5</v>
      </c>
      <c r="F562" t="s">
        <v>24</v>
      </c>
      <c r="G562">
        <v>47</v>
      </c>
      <c r="N562">
        <v>0</v>
      </c>
      <c r="P562" t="s">
        <v>224</v>
      </c>
      <c r="Q562" t="s">
        <v>223</v>
      </c>
      <c r="R562" t="s">
        <v>222</v>
      </c>
      <c r="S562" t="s">
        <v>230</v>
      </c>
      <c r="T562" s="2">
        <v>22135</v>
      </c>
      <c r="U562">
        <v>7</v>
      </c>
    </row>
    <row r="563" spans="1:21">
      <c r="A563" t="s">
        <v>7</v>
      </c>
      <c r="B563">
        <v>2017</v>
      </c>
      <c r="C563" t="s">
        <v>94</v>
      </c>
      <c r="E563" t="s">
        <v>5</v>
      </c>
      <c r="F563" t="s">
        <v>24</v>
      </c>
      <c r="G563">
        <v>47</v>
      </c>
      <c r="N563">
        <v>0</v>
      </c>
      <c r="P563" t="s">
        <v>224</v>
      </c>
      <c r="Q563" t="s">
        <v>223</v>
      </c>
      <c r="R563" t="s">
        <v>222</v>
      </c>
      <c r="S563" t="s">
        <v>229</v>
      </c>
      <c r="T563">
        <v>87</v>
      </c>
      <c r="U563">
        <v>35.6</v>
      </c>
    </row>
    <row r="564" spans="1:21">
      <c r="A564" t="s">
        <v>7</v>
      </c>
      <c r="B564">
        <v>2017</v>
      </c>
      <c r="C564" t="s">
        <v>94</v>
      </c>
      <c r="E564" t="s">
        <v>5</v>
      </c>
      <c r="F564" t="s">
        <v>24</v>
      </c>
      <c r="G564">
        <v>47</v>
      </c>
      <c r="N564">
        <v>0</v>
      </c>
      <c r="P564" t="s">
        <v>224</v>
      </c>
      <c r="Q564" t="s">
        <v>223</v>
      </c>
      <c r="R564" t="s">
        <v>222</v>
      </c>
      <c r="S564" t="s">
        <v>228</v>
      </c>
      <c r="T564">
        <v>374</v>
      </c>
      <c r="U564">
        <v>99.8</v>
      </c>
    </row>
    <row r="565" spans="1:21">
      <c r="A565" t="s">
        <v>7</v>
      </c>
      <c r="B565">
        <v>2017</v>
      </c>
      <c r="C565" t="s">
        <v>94</v>
      </c>
      <c r="E565" t="s">
        <v>5</v>
      </c>
      <c r="F565" t="s">
        <v>24</v>
      </c>
      <c r="G565">
        <v>47</v>
      </c>
      <c r="N565">
        <v>0</v>
      </c>
      <c r="P565" t="s">
        <v>224</v>
      </c>
      <c r="Q565" t="s">
        <v>223</v>
      </c>
      <c r="R565" t="s">
        <v>222</v>
      </c>
      <c r="S565" t="s">
        <v>227</v>
      </c>
      <c r="T565">
        <v>303</v>
      </c>
      <c r="U565" t="s">
        <v>23</v>
      </c>
    </row>
    <row r="566" spans="1:21">
      <c r="A566" t="s">
        <v>7</v>
      </c>
      <c r="B566">
        <v>2017</v>
      </c>
      <c r="C566" t="s">
        <v>94</v>
      </c>
      <c r="E566" t="s">
        <v>5</v>
      </c>
      <c r="F566" t="s">
        <v>24</v>
      </c>
      <c r="G566">
        <v>47</v>
      </c>
      <c r="N566">
        <v>0</v>
      </c>
      <c r="P566" t="s">
        <v>224</v>
      </c>
      <c r="Q566" t="s">
        <v>223</v>
      </c>
      <c r="R566" t="s">
        <v>222</v>
      </c>
      <c r="S566" t="s">
        <v>226</v>
      </c>
      <c r="T566">
        <v>975</v>
      </c>
      <c r="U566">
        <v>27.6</v>
      </c>
    </row>
    <row r="567" spans="1:21">
      <c r="A567" t="s">
        <v>7</v>
      </c>
      <c r="B567">
        <v>2017</v>
      </c>
      <c r="C567" t="s">
        <v>94</v>
      </c>
      <c r="E567" t="s">
        <v>5</v>
      </c>
      <c r="F567" t="s">
        <v>24</v>
      </c>
      <c r="G567">
        <v>47</v>
      </c>
      <c r="N567">
        <v>0</v>
      </c>
      <c r="P567" t="s">
        <v>224</v>
      </c>
      <c r="Q567" t="s">
        <v>223</v>
      </c>
      <c r="R567" t="s">
        <v>222</v>
      </c>
      <c r="S567" t="s">
        <v>225</v>
      </c>
      <c r="T567" s="2">
        <v>2137</v>
      </c>
      <c r="U567">
        <v>30.6</v>
      </c>
    </row>
    <row r="568" spans="1:21">
      <c r="A568" t="s">
        <v>7</v>
      </c>
      <c r="B568">
        <v>2017</v>
      </c>
      <c r="C568" t="s">
        <v>94</v>
      </c>
      <c r="E568" t="s">
        <v>5</v>
      </c>
      <c r="F568" t="s">
        <v>24</v>
      </c>
      <c r="G568">
        <v>47</v>
      </c>
      <c r="N568">
        <v>0</v>
      </c>
      <c r="P568" t="s">
        <v>224</v>
      </c>
      <c r="Q568" t="s">
        <v>223</v>
      </c>
      <c r="R568" t="s">
        <v>222</v>
      </c>
      <c r="S568" t="s">
        <v>221</v>
      </c>
      <c r="T568" s="2">
        <v>46037</v>
      </c>
      <c r="U568">
        <v>14.9</v>
      </c>
    </row>
    <row r="569" spans="1:21">
      <c r="A569" t="s">
        <v>7</v>
      </c>
      <c r="B569">
        <v>2017</v>
      </c>
      <c r="C569" t="s">
        <v>94</v>
      </c>
      <c r="E569" t="s">
        <v>5</v>
      </c>
      <c r="F569" t="s">
        <v>22</v>
      </c>
      <c r="G569">
        <v>48</v>
      </c>
      <c r="N569">
        <v>0</v>
      </c>
      <c r="P569" t="s">
        <v>224</v>
      </c>
      <c r="Q569" t="s">
        <v>223</v>
      </c>
      <c r="R569" t="s">
        <v>222</v>
      </c>
      <c r="S569" t="s">
        <v>236</v>
      </c>
      <c r="T569" s="2">
        <v>1559</v>
      </c>
      <c r="U569">
        <v>16</v>
      </c>
    </row>
    <row r="570" spans="1:21">
      <c r="A570" t="s">
        <v>7</v>
      </c>
      <c r="B570">
        <v>2017</v>
      </c>
      <c r="C570" t="s">
        <v>94</v>
      </c>
      <c r="E570" t="s">
        <v>5</v>
      </c>
      <c r="F570" t="s">
        <v>22</v>
      </c>
      <c r="G570">
        <v>48</v>
      </c>
      <c r="N570">
        <v>0</v>
      </c>
      <c r="P570" t="s">
        <v>224</v>
      </c>
      <c r="Q570" t="s">
        <v>223</v>
      </c>
      <c r="R570" t="s">
        <v>222</v>
      </c>
      <c r="S570" t="s">
        <v>235</v>
      </c>
      <c r="T570">
        <v>891</v>
      </c>
      <c r="U570">
        <v>39.299999999999997</v>
      </c>
    </row>
    <row r="571" spans="1:21">
      <c r="A571" t="s">
        <v>7</v>
      </c>
      <c r="B571">
        <v>2017</v>
      </c>
      <c r="C571" t="s">
        <v>94</v>
      </c>
      <c r="E571" t="s">
        <v>5</v>
      </c>
      <c r="F571" t="s">
        <v>22</v>
      </c>
      <c r="G571">
        <v>48</v>
      </c>
      <c r="N571">
        <v>0</v>
      </c>
      <c r="P571" t="s">
        <v>224</v>
      </c>
      <c r="Q571" t="s">
        <v>223</v>
      </c>
      <c r="R571" t="s">
        <v>222</v>
      </c>
      <c r="S571" t="s">
        <v>234</v>
      </c>
      <c r="T571" s="2">
        <v>2844</v>
      </c>
      <c r="U571">
        <v>27.3</v>
      </c>
    </row>
    <row r="572" spans="1:21">
      <c r="A572" t="s">
        <v>7</v>
      </c>
      <c r="B572">
        <v>2017</v>
      </c>
      <c r="C572" t="s">
        <v>94</v>
      </c>
      <c r="E572" t="s">
        <v>5</v>
      </c>
      <c r="F572" t="s">
        <v>22</v>
      </c>
      <c r="G572">
        <v>48</v>
      </c>
      <c r="N572">
        <v>0</v>
      </c>
      <c r="P572" t="s">
        <v>224</v>
      </c>
      <c r="Q572" t="s">
        <v>223</v>
      </c>
      <c r="R572" t="s">
        <v>222</v>
      </c>
      <c r="S572" t="s">
        <v>233</v>
      </c>
      <c r="T572">
        <v>534</v>
      </c>
      <c r="U572">
        <v>23.9</v>
      </c>
    </row>
    <row r="573" spans="1:21">
      <c r="A573" t="s">
        <v>7</v>
      </c>
      <c r="B573">
        <v>2017</v>
      </c>
      <c r="C573" t="s">
        <v>94</v>
      </c>
      <c r="E573" t="s">
        <v>5</v>
      </c>
      <c r="F573" t="s">
        <v>22</v>
      </c>
      <c r="G573">
        <v>48</v>
      </c>
      <c r="N573">
        <v>0</v>
      </c>
      <c r="P573" t="s">
        <v>224</v>
      </c>
      <c r="Q573" t="s">
        <v>223</v>
      </c>
      <c r="R573" t="s">
        <v>222</v>
      </c>
      <c r="S573" t="s">
        <v>232</v>
      </c>
      <c r="T573" s="2">
        <v>26302</v>
      </c>
      <c r="U573">
        <v>8.4</v>
      </c>
    </row>
    <row r="574" spans="1:21">
      <c r="A574" t="s">
        <v>7</v>
      </c>
      <c r="B574">
        <v>2017</v>
      </c>
      <c r="C574" t="s">
        <v>94</v>
      </c>
      <c r="E574" t="s">
        <v>5</v>
      </c>
      <c r="F574" t="s">
        <v>22</v>
      </c>
      <c r="G574">
        <v>48</v>
      </c>
      <c r="N574">
        <v>0</v>
      </c>
      <c r="P574" t="s">
        <v>224</v>
      </c>
      <c r="Q574" t="s">
        <v>223</v>
      </c>
      <c r="R574" t="s">
        <v>222</v>
      </c>
      <c r="S574" t="s">
        <v>238</v>
      </c>
      <c r="T574" s="2">
        <v>1021</v>
      </c>
      <c r="U574">
        <v>23.8</v>
      </c>
    </row>
    <row r="575" spans="1:21">
      <c r="A575" t="s">
        <v>7</v>
      </c>
      <c r="B575">
        <v>2017</v>
      </c>
      <c r="C575" t="s">
        <v>94</v>
      </c>
      <c r="E575" t="s">
        <v>5</v>
      </c>
      <c r="F575" t="s">
        <v>22</v>
      </c>
      <c r="G575">
        <v>48</v>
      </c>
      <c r="N575">
        <v>0</v>
      </c>
      <c r="P575" t="s">
        <v>224</v>
      </c>
      <c r="Q575" t="s">
        <v>223</v>
      </c>
      <c r="R575" t="s">
        <v>222</v>
      </c>
      <c r="S575" t="s">
        <v>231</v>
      </c>
      <c r="T575" s="2">
        <v>25281</v>
      </c>
      <c r="U575">
        <v>8.9</v>
      </c>
    </row>
    <row r="576" spans="1:21">
      <c r="A576" t="s">
        <v>7</v>
      </c>
      <c r="B576">
        <v>2017</v>
      </c>
      <c r="C576" t="s">
        <v>94</v>
      </c>
      <c r="E576" t="s">
        <v>5</v>
      </c>
      <c r="F576" t="s">
        <v>22</v>
      </c>
      <c r="G576">
        <v>48</v>
      </c>
      <c r="N576">
        <v>0</v>
      </c>
      <c r="P576" t="s">
        <v>224</v>
      </c>
      <c r="Q576" t="s">
        <v>223</v>
      </c>
      <c r="R576" t="s">
        <v>222</v>
      </c>
      <c r="S576" t="s">
        <v>230</v>
      </c>
      <c r="T576" s="2">
        <v>127113</v>
      </c>
      <c r="U576">
        <v>3.2</v>
      </c>
    </row>
    <row r="577" spans="1:21">
      <c r="A577" t="s">
        <v>7</v>
      </c>
      <c r="B577">
        <v>2017</v>
      </c>
      <c r="C577" t="s">
        <v>94</v>
      </c>
      <c r="E577" t="s">
        <v>5</v>
      </c>
      <c r="F577" t="s">
        <v>22</v>
      </c>
      <c r="G577">
        <v>48</v>
      </c>
      <c r="N577">
        <v>0</v>
      </c>
      <c r="P577" t="s">
        <v>224</v>
      </c>
      <c r="Q577" t="s">
        <v>223</v>
      </c>
      <c r="R577" t="s">
        <v>222</v>
      </c>
      <c r="S577" t="s">
        <v>229</v>
      </c>
      <c r="T577" s="2">
        <v>1237</v>
      </c>
      <c r="U577">
        <v>8.9</v>
      </c>
    </row>
    <row r="578" spans="1:21">
      <c r="A578" t="s">
        <v>7</v>
      </c>
      <c r="B578">
        <v>2017</v>
      </c>
      <c r="C578" t="s">
        <v>94</v>
      </c>
      <c r="E578" t="s">
        <v>5</v>
      </c>
      <c r="F578" t="s">
        <v>22</v>
      </c>
      <c r="G578">
        <v>48</v>
      </c>
      <c r="N578">
        <v>0</v>
      </c>
      <c r="P578" t="s">
        <v>224</v>
      </c>
      <c r="Q578" t="s">
        <v>223</v>
      </c>
      <c r="R578" t="s">
        <v>222</v>
      </c>
      <c r="S578" t="s">
        <v>228</v>
      </c>
      <c r="T578">
        <v>294</v>
      </c>
      <c r="U578">
        <v>30.3</v>
      </c>
    </row>
    <row r="579" spans="1:21">
      <c r="A579" t="s">
        <v>7</v>
      </c>
      <c r="B579">
        <v>2017</v>
      </c>
      <c r="C579" t="s">
        <v>94</v>
      </c>
      <c r="E579" t="s">
        <v>5</v>
      </c>
      <c r="F579" t="s">
        <v>22</v>
      </c>
      <c r="G579">
        <v>48</v>
      </c>
      <c r="N579">
        <v>0</v>
      </c>
      <c r="P579" t="s">
        <v>224</v>
      </c>
      <c r="Q579" t="s">
        <v>223</v>
      </c>
      <c r="R579" t="s">
        <v>222</v>
      </c>
      <c r="S579" t="s">
        <v>227</v>
      </c>
      <c r="T579" s="2">
        <v>1057</v>
      </c>
      <c r="U579">
        <v>21.4</v>
      </c>
    </row>
    <row r="580" spans="1:21">
      <c r="A580" t="s">
        <v>7</v>
      </c>
      <c r="B580">
        <v>2017</v>
      </c>
      <c r="C580" t="s">
        <v>94</v>
      </c>
      <c r="E580" t="s">
        <v>5</v>
      </c>
      <c r="F580" t="s">
        <v>22</v>
      </c>
      <c r="G580">
        <v>48</v>
      </c>
      <c r="N580">
        <v>0</v>
      </c>
      <c r="P580" t="s">
        <v>224</v>
      </c>
      <c r="Q580" t="s">
        <v>223</v>
      </c>
      <c r="R580" t="s">
        <v>222</v>
      </c>
      <c r="S580" t="s">
        <v>226</v>
      </c>
      <c r="T580" s="2">
        <v>3397</v>
      </c>
      <c r="U580">
        <v>28.2</v>
      </c>
    </row>
    <row r="581" spans="1:21">
      <c r="A581" t="s">
        <v>7</v>
      </c>
      <c r="B581">
        <v>2017</v>
      </c>
      <c r="C581" t="s">
        <v>94</v>
      </c>
      <c r="E581" t="s">
        <v>5</v>
      </c>
      <c r="F581" t="s">
        <v>22</v>
      </c>
      <c r="G581">
        <v>48</v>
      </c>
      <c r="N581">
        <v>0</v>
      </c>
      <c r="P581" t="s">
        <v>224</v>
      </c>
      <c r="Q581" t="s">
        <v>223</v>
      </c>
      <c r="R581" t="s">
        <v>222</v>
      </c>
      <c r="S581" t="s">
        <v>225</v>
      </c>
      <c r="T581" s="2">
        <v>10888</v>
      </c>
      <c r="U581">
        <v>58.8</v>
      </c>
    </row>
    <row r="582" spans="1:21">
      <c r="A582" t="s">
        <v>7</v>
      </c>
      <c r="B582">
        <v>2017</v>
      </c>
      <c r="C582" t="s">
        <v>94</v>
      </c>
      <c r="E582" t="s">
        <v>5</v>
      </c>
      <c r="F582" t="s">
        <v>22</v>
      </c>
      <c r="G582">
        <v>48</v>
      </c>
      <c r="N582">
        <v>0</v>
      </c>
      <c r="P582" t="s">
        <v>224</v>
      </c>
      <c r="Q582" t="s">
        <v>223</v>
      </c>
      <c r="R582" t="s">
        <v>222</v>
      </c>
      <c r="S582" t="s">
        <v>221</v>
      </c>
      <c r="T582" s="2">
        <v>154555</v>
      </c>
      <c r="U582">
        <v>13.6</v>
      </c>
    </row>
    <row r="583" spans="1:21">
      <c r="A583" t="s">
        <v>7</v>
      </c>
      <c r="B583">
        <v>2017</v>
      </c>
      <c r="C583" t="s">
        <v>94</v>
      </c>
      <c r="E583" t="s">
        <v>5</v>
      </c>
      <c r="F583" t="s">
        <v>19</v>
      </c>
      <c r="G583">
        <v>49</v>
      </c>
      <c r="N583">
        <v>0</v>
      </c>
      <c r="P583" t="s">
        <v>224</v>
      </c>
      <c r="Q583" t="s">
        <v>223</v>
      </c>
      <c r="R583" t="s">
        <v>222</v>
      </c>
      <c r="S583" t="s">
        <v>236</v>
      </c>
      <c r="T583">
        <v>302</v>
      </c>
      <c r="U583">
        <v>16</v>
      </c>
    </row>
    <row r="584" spans="1:21">
      <c r="A584" t="s">
        <v>7</v>
      </c>
      <c r="B584">
        <v>2017</v>
      </c>
      <c r="C584" t="s">
        <v>94</v>
      </c>
      <c r="E584" t="s">
        <v>5</v>
      </c>
      <c r="F584" t="s">
        <v>19</v>
      </c>
      <c r="G584">
        <v>49</v>
      </c>
      <c r="N584">
        <v>0</v>
      </c>
      <c r="P584" t="s">
        <v>224</v>
      </c>
      <c r="Q584" t="s">
        <v>223</v>
      </c>
      <c r="R584" t="s">
        <v>222</v>
      </c>
      <c r="S584" t="s">
        <v>235</v>
      </c>
      <c r="T584">
        <v>398</v>
      </c>
      <c r="U584">
        <v>51.4</v>
      </c>
    </row>
    <row r="585" spans="1:21">
      <c r="A585" t="s">
        <v>7</v>
      </c>
      <c r="B585">
        <v>2017</v>
      </c>
      <c r="C585" t="s">
        <v>94</v>
      </c>
      <c r="E585" t="s">
        <v>5</v>
      </c>
      <c r="F585" t="s">
        <v>19</v>
      </c>
      <c r="G585">
        <v>49</v>
      </c>
      <c r="N585">
        <v>0</v>
      </c>
      <c r="P585" t="s">
        <v>224</v>
      </c>
      <c r="Q585" t="s">
        <v>223</v>
      </c>
      <c r="R585" t="s">
        <v>222</v>
      </c>
      <c r="S585" t="s">
        <v>234</v>
      </c>
      <c r="T585">
        <v>308</v>
      </c>
      <c r="U585">
        <v>19.100000000000001</v>
      </c>
    </row>
    <row r="586" spans="1:21">
      <c r="A586" t="s">
        <v>7</v>
      </c>
      <c r="B586">
        <v>2017</v>
      </c>
      <c r="C586" t="s">
        <v>94</v>
      </c>
      <c r="E586" t="s">
        <v>5</v>
      </c>
      <c r="F586" t="s">
        <v>19</v>
      </c>
      <c r="G586">
        <v>49</v>
      </c>
      <c r="N586">
        <v>0</v>
      </c>
      <c r="P586" t="s">
        <v>224</v>
      </c>
      <c r="Q586" t="s">
        <v>223</v>
      </c>
      <c r="R586" t="s">
        <v>222</v>
      </c>
      <c r="S586" t="s">
        <v>233</v>
      </c>
      <c r="T586">
        <v>61</v>
      </c>
      <c r="U586" t="s">
        <v>23</v>
      </c>
    </row>
    <row r="587" spans="1:21">
      <c r="A587" t="s">
        <v>7</v>
      </c>
      <c r="B587">
        <v>2017</v>
      </c>
      <c r="C587" t="s">
        <v>94</v>
      </c>
      <c r="E587" t="s">
        <v>5</v>
      </c>
      <c r="F587" t="s">
        <v>19</v>
      </c>
      <c r="G587">
        <v>49</v>
      </c>
      <c r="N587">
        <v>0</v>
      </c>
      <c r="P587" t="s">
        <v>224</v>
      </c>
      <c r="Q587" t="s">
        <v>223</v>
      </c>
      <c r="R587" t="s">
        <v>222</v>
      </c>
      <c r="S587" t="s">
        <v>232</v>
      </c>
      <c r="T587" s="2">
        <v>6802</v>
      </c>
      <c r="U587">
        <v>17.5</v>
      </c>
    </row>
    <row r="588" spans="1:21">
      <c r="A588" t="s">
        <v>7</v>
      </c>
      <c r="B588">
        <v>2017</v>
      </c>
      <c r="C588" t="s">
        <v>94</v>
      </c>
      <c r="E588" t="s">
        <v>5</v>
      </c>
      <c r="F588" t="s">
        <v>19</v>
      </c>
      <c r="G588">
        <v>49</v>
      </c>
      <c r="N588">
        <v>0</v>
      </c>
      <c r="P588" t="s">
        <v>224</v>
      </c>
      <c r="Q588" t="s">
        <v>223</v>
      </c>
      <c r="R588" t="s">
        <v>222</v>
      </c>
      <c r="S588" t="s">
        <v>231</v>
      </c>
      <c r="T588" s="2">
        <v>6802</v>
      </c>
      <c r="U588">
        <v>17.5</v>
      </c>
    </row>
    <row r="589" spans="1:21">
      <c r="A589" t="s">
        <v>7</v>
      </c>
      <c r="B589">
        <v>2017</v>
      </c>
      <c r="C589" t="s">
        <v>94</v>
      </c>
      <c r="E589" t="s">
        <v>5</v>
      </c>
      <c r="F589" t="s">
        <v>19</v>
      </c>
      <c r="G589">
        <v>49</v>
      </c>
      <c r="N589">
        <v>0</v>
      </c>
      <c r="P589" t="s">
        <v>224</v>
      </c>
      <c r="Q589" t="s">
        <v>223</v>
      </c>
      <c r="R589" t="s">
        <v>222</v>
      </c>
      <c r="S589" t="s">
        <v>230</v>
      </c>
      <c r="T589" s="2">
        <v>15925</v>
      </c>
      <c r="U589">
        <v>12.1</v>
      </c>
    </row>
    <row r="590" spans="1:21">
      <c r="A590" t="s">
        <v>7</v>
      </c>
      <c r="B590">
        <v>2017</v>
      </c>
      <c r="C590" t="s">
        <v>94</v>
      </c>
      <c r="E590" t="s">
        <v>5</v>
      </c>
      <c r="F590" t="s">
        <v>19</v>
      </c>
      <c r="G590">
        <v>49</v>
      </c>
      <c r="N590">
        <v>0</v>
      </c>
      <c r="P590" t="s">
        <v>224</v>
      </c>
      <c r="Q590" t="s">
        <v>223</v>
      </c>
      <c r="R590" t="s">
        <v>222</v>
      </c>
      <c r="S590" t="s">
        <v>229</v>
      </c>
      <c r="T590">
        <v>551</v>
      </c>
      <c r="U590">
        <v>74.400000000000006</v>
      </c>
    </row>
    <row r="591" spans="1:21">
      <c r="A591" t="s">
        <v>7</v>
      </c>
      <c r="B591">
        <v>2017</v>
      </c>
      <c r="C591" t="s">
        <v>94</v>
      </c>
      <c r="E591" t="s">
        <v>5</v>
      </c>
      <c r="F591" t="s">
        <v>19</v>
      </c>
      <c r="G591">
        <v>49</v>
      </c>
      <c r="N591">
        <v>0</v>
      </c>
      <c r="P591" t="s">
        <v>224</v>
      </c>
      <c r="Q591" t="s">
        <v>223</v>
      </c>
      <c r="R591" t="s">
        <v>222</v>
      </c>
      <c r="S591" t="s">
        <v>228</v>
      </c>
      <c r="T591">
        <v>469</v>
      </c>
      <c r="U591">
        <v>30</v>
      </c>
    </row>
    <row r="592" spans="1:21">
      <c r="A592" t="s">
        <v>7</v>
      </c>
      <c r="B592">
        <v>2017</v>
      </c>
      <c r="C592" t="s">
        <v>94</v>
      </c>
      <c r="E592" t="s">
        <v>5</v>
      </c>
      <c r="F592" t="s">
        <v>19</v>
      </c>
      <c r="G592">
        <v>49</v>
      </c>
      <c r="N592">
        <v>0</v>
      </c>
      <c r="P592" t="s">
        <v>224</v>
      </c>
      <c r="Q592" t="s">
        <v>223</v>
      </c>
      <c r="R592" t="s">
        <v>222</v>
      </c>
      <c r="S592" t="s">
        <v>227</v>
      </c>
      <c r="T592">
        <v>374</v>
      </c>
      <c r="U592">
        <v>43.1</v>
      </c>
    </row>
    <row r="593" spans="1:21">
      <c r="A593" t="s">
        <v>7</v>
      </c>
      <c r="B593">
        <v>2017</v>
      </c>
      <c r="C593" t="s">
        <v>94</v>
      </c>
      <c r="E593" t="s">
        <v>5</v>
      </c>
      <c r="F593" t="s">
        <v>19</v>
      </c>
      <c r="G593">
        <v>49</v>
      </c>
      <c r="N593">
        <v>0</v>
      </c>
      <c r="P593" t="s">
        <v>224</v>
      </c>
      <c r="Q593" t="s">
        <v>223</v>
      </c>
      <c r="R593" t="s">
        <v>222</v>
      </c>
      <c r="S593" t="s">
        <v>226</v>
      </c>
      <c r="T593">
        <v>178</v>
      </c>
      <c r="U593" t="s">
        <v>23</v>
      </c>
    </row>
    <row r="594" spans="1:21">
      <c r="A594" t="s">
        <v>7</v>
      </c>
      <c r="B594">
        <v>2017</v>
      </c>
      <c r="C594" t="s">
        <v>94</v>
      </c>
      <c r="E594" t="s">
        <v>5</v>
      </c>
      <c r="F594" t="s">
        <v>19</v>
      </c>
      <c r="G594">
        <v>49</v>
      </c>
      <c r="N594">
        <v>0</v>
      </c>
      <c r="P594" t="s">
        <v>224</v>
      </c>
      <c r="Q594" t="s">
        <v>223</v>
      </c>
      <c r="R594" t="s">
        <v>222</v>
      </c>
      <c r="S594" t="s">
        <v>225</v>
      </c>
      <c r="T594" s="2">
        <v>2094</v>
      </c>
      <c r="U594" t="s">
        <v>23</v>
      </c>
    </row>
    <row r="595" spans="1:21">
      <c r="A595" t="s">
        <v>7</v>
      </c>
      <c r="B595">
        <v>2017</v>
      </c>
      <c r="C595" t="s">
        <v>94</v>
      </c>
      <c r="E595" t="s">
        <v>5</v>
      </c>
      <c r="F595" t="s">
        <v>19</v>
      </c>
      <c r="G595">
        <v>49</v>
      </c>
      <c r="N595">
        <v>0</v>
      </c>
      <c r="P595" t="s">
        <v>224</v>
      </c>
      <c r="Q595" t="s">
        <v>223</v>
      </c>
      <c r="R595" t="s">
        <v>222</v>
      </c>
      <c r="S595" t="s">
        <v>221</v>
      </c>
      <c r="T595" s="2">
        <v>25474</v>
      </c>
      <c r="U595">
        <v>24.5</v>
      </c>
    </row>
    <row r="596" spans="1:21">
      <c r="A596" t="s">
        <v>7</v>
      </c>
      <c r="B596">
        <v>2017</v>
      </c>
      <c r="C596" t="s">
        <v>94</v>
      </c>
      <c r="E596" t="s">
        <v>5</v>
      </c>
      <c r="F596" t="s">
        <v>18</v>
      </c>
      <c r="G596">
        <v>50</v>
      </c>
      <c r="N596">
        <v>0</v>
      </c>
      <c r="P596" t="s">
        <v>224</v>
      </c>
      <c r="Q596" t="s">
        <v>223</v>
      </c>
      <c r="R596" t="s">
        <v>222</v>
      </c>
      <c r="S596" t="s">
        <v>236</v>
      </c>
      <c r="T596">
        <v>70</v>
      </c>
      <c r="U596">
        <v>66.599999999999994</v>
      </c>
    </row>
    <row r="597" spans="1:21">
      <c r="A597" t="s">
        <v>7</v>
      </c>
      <c r="B597">
        <v>2017</v>
      </c>
      <c r="C597" t="s">
        <v>94</v>
      </c>
      <c r="E597" t="s">
        <v>5</v>
      </c>
      <c r="F597" t="s">
        <v>18</v>
      </c>
      <c r="G597">
        <v>50</v>
      </c>
      <c r="N597">
        <v>0</v>
      </c>
      <c r="P597" t="s">
        <v>224</v>
      </c>
      <c r="Q597" t="s">
        <v>223</v>
      </c>
      <c r="R597" t="s">
        <v>222</v>
      </c>
      <c r="S597" t="s">
        <v>235</v>
      </c>
      <c r="T597">
        <v>44</v>
      </c>
      <c r="U597">
        <v>62.3</v>
      </c>
    </row>
    <row r="598" spans="1:21">
      <c r="A598" t="s">
        <v>7</v>
      </c>
      <c r="B598">
        <v>2017</v>
      </c>
      <c r="C598" t="s">
        <v>94</v>
      </c>
      <c r="E598" t="s">
        <v>5</v>
      </c>
      <c r="F598" t="s">
        <v>18</v>
      </c>
      <c r="G598">
        <v>50</v>
      </c>
      <c r="N598">
        <v>0</v>
      </c>
      <c r="P598" t="s">
        <v>224</v>
      </c>
      <c r="Q598" t="s">
        <v>223</v>
      </c>
      <c r="R598" t="s">
        <v>222</v>
      </c>
      <c r="S598" t="s">
        <v>234</v>
      </c>
      <c r="T598">
        <v>149</v>
      </c>
      <c r="U598" t="s">
        <v>23</v>
      </c>
    </row>
    <row r="599" spans="1:21">
      <c r="A599" t="s">
        <v>7</v>
      </c>
      <c r="B599">
        <v>2017</v>
      </c>
      <c r="C599" t="s">
        <v>94</v>
      </c>
      <c r="E599" t="s">
        <v>5</v>
      </c>
      <c r="F599" t="s">
        <v>18</v>
      </c>
      <c r="G599">
        <v>50</v>
      </c>
      <c r="N599">
        <v>0</v>
      </c>
      <c r="P599" t="s">
        <v>224</v>
      </c>
      <c r="Q599" t="s">
        <v>223</v>
      </c>
      <c r="R599" t="s">
        <v>222</v>
      </c>
      <c r="S599" t="s">
        <v>233</v>
      </c>
      <c r="T599">
        <v>60</v>
      </c>
      <c r="U599">
        <v>25</v>
      </c>
    </row>
    <row r="600" spans="1:21">
      <c r="A600" t="s">
        <v>7</v>
      </c>
      <c r="B600">
        <v>2017</v>
      </c>
      <c r="C600" t="s">
        <v>94</v>
      </c>
      <c r="E600" t="s">
        <v>5</v>
      </c>
      <c r="F600" t="s">
        <v>18</v>
      </c>
      <c r="G600">
        <v>50</v>
      </c>
      <c r="N600">
        <v>0</v>
      </c>
      <c r="P600" t="s">
        <v>224</v>
      </c>
      <c r="Q600" t="s">
        <v>223</v>
      </c>
      <c r="R600" t="s">
        <v>222</v>
      </c>
      <c r="S600" t="s">
        <v>232</v>
      </c>
      <c r="T600" s="2">
        <v>1508</v>
      </c>
      <c r="U600">
        <v>30.2</v>
      </c>
    </row>
    <row r="601" spans="1:21">
      <c r="A601" t="s">
        <v>7</v>
      </c>
      <c r="B601">
        <v>2017</v>
      </c>
      <c r="C601" t="s">
        <v>94</v>
      </c>
      <c r="E601" t="s">
        <v>5</v>
      </c>
      <c r="F601" t="s">
        <v>18</v>
      </c>
      <c r="G601">
        <v>50</v>
      </c>
      <c r="N601">
        <v>0</v>
      </c>
      <c r="P601" t="s">
        <v>224</v>
      </c>
      <c r="Q601" t="s">
        <v>223</v>
      </c>
      <c r="R601" t="s">
        <v>222</v>
      </c>
      <c r="S601" t="s">
        <v>231</v>
      </c>
      <c r="T601" s="2">
        <v>1508</v>
      </c>
      <c r="U601">
        <v>30.2</v>
      </c>
    </row>
    <row r="602" spans="1:21">
      <c r="A602" t="s">
        <v>7</v>
      </c>
      <c r="B602">
        <v>2017</v>
      </c>
      <c r="C602" t="s">
        <v>94</v>
      </c>
      <c r="E602" t="s">
        <v>5</v>
      </c>
      <c r="F602" t="s">
        <v>18</v>
      </c>
      <c r="G602">
        <v>50</v>
      </c>
      <c r="N602">
        <v>0</v>
      </c>
      <c r="P602" t="s">
        <v>224</v>
      </c>
      <c r="Q602" t="s">
        <v>223</v>
      </c>
      <c r="R602" t="s">
        <v>222</v>
      </c>
      <c r="S602" t="s">
        <v>230</v>
      </c>
      <c r="T602">
        <v>639</v>
      </c>
      <c r="U602">
        <v>33.5</v>
      </c>
    </row>
    <row r="603" spans="1:21">
      <c r="A603" t="s">
        <v>7</v>
      </c>
      <c r="B603">
        <v>2017</v>
      </c>
      <c r="C603" t="s">
        <v>94</v>
      </c>
      <c r="E603" t="s">
        <v>5</v>
      </c>
      <c r="F603" t="s">
        <v>18</v>
      </c>
      <c r="G603">
        <v>50</v>
      </c>
      <c r="N603">
        <v>0</v>
      </c>
      <c r="P603" t="s">
        <v>224</v>
      </c>
      <c r="Q603" t="s">
        <v>223</v>
      </c>
      <c r="R603" t="s">
        <v>222</v>
      </c>
      <c r="S603" t="s">
        <v>229</v>
      </c>
      <c r="T603" t="s">
        <v>13</v>
      </c>
      <c r="U603" t="s">
        <v>12</v>
      </c>
    </row>
    <row r="604" spans="1:21">
      <c r="A604" t="s">
        <v>7</v>
      </c>
      <c r="B604">
        <v>2017</v>
      </c>
      <c r="C604" t="s">
        <v>94</v>
      </c>
      <c r="E604" t="s">
        <v>5</v>
      </c>
      <c r="F604" t="s">
        <v>18</v>
      </c>
      <c r="G604">
        <v>50</v>
      </c>
      <c r="N604">
        <v>0</v>
      </c>
      <c r="P604" t="s">
        <v>224</v>
      </c>
      <c r="Q604" t="s">
        <v>223</v>
      </c>
      <c r="R604" t="s">
        <v>222</v>
      </c>
      <c r="S604" t="s">
        <v>228</v>
      </c>
      <c r="T604">
        <v>376</v>
      </c>
      <c r="U604">
        <v>15.3</v>
      </c>
    </row>
    <row r="605" spans="1:21">
      <c r="A605" t="s">
        <v>7</v>
      </c>
      <c r="B605">
        <v>2017</v>
      </c>
      <c r="C605" t="s">
        <v>94</v>
      </c>
      <c r="E605" t="s">
        <v>5</v>
      </c>
      <c r="F605" t="s">
        <v>18</v>
      </c>
      <c r="G605">
        <v>50</v>
      </c>
      <c r="N605">
        <v>0</v>
      </c>
      <c r="P605" t="s">
        <v>224</v>
      </c>
      <c r="Q605" t="s">
        <v>223</v>
      </c>
      <c r="R605" t="s">
        <v>222</v>
      </c>
      <c r="S605" t="s">
        <v>227</v>
      </c>
      <c r="T605" t="s">
        <v>13</v>
      </c>
      <c r="U605" t="s">
        <v>12</v>
      </c>
    </row>
    <row r="606" spans="1:21">
      <c r="A606" t="s">
        <v>7</v>
      </c>
      <c r="B606">
        <v>2017</v>
      </c>
      <c r="C606" t="s">
        <v>94</v>
      </c>
      <c r="E606" t="s">
        <v>5</v>
      </c>
      <c r="F606" t="s">
        <v>18</v>
      </c>
      <c r="G606">
        <v>50</v>
      </c>
      <c r="N606">
        <v>0</v>
      </c>
      <c r="P606" t="s">
        <v>224</v>
      </c>
      <c r="Q606" t="s">
        <v>223</v>
      </c>
      <c r="R606" t="s">
        <v>222</v>
      </c>
      <c r="S606" t="s">
        <v>226</v>
      </c>
      <c r="T606">
        <v>40</v>
      </c>
      <c r="U606">
        <v>30.5</v>
      </c>
    </row>
    <row r="607" spans="1:21">
      <c r="A607" t="s">
        <v>7</v>
      </c>
      <c r="B607">
        <v>2017</v>
      </c>
      <c r="C607" t="s">
        <v>94</v>
      </c>
      <c r="E607" t="s">
        <v>5</v>
      </c>
      <c r="F607" t="s">
        <v>18</v>
      </c>
      <c r="G607">
        <v>50</v>
      </c>
      <c r="N607">
        <v>0</v>
      </c>
      <c r="P607" t="s">
        <v>224</v>
      </c>
      <c r="Q607" t="s">
        <v>223</v>
      </c>
      <c r="R607" t="s">
        <v>222</v>
      </c>
      <c r="S607" t="s">
        <v>225</v>
      </c>
      <c r="T607">
        <v>219</v>
      </c>
      <c r="U607">
        <v>94</v>
      </c>
    </row>
    <row r="608" spans="1:21">
      <c r="A608" t="s">
        <v>7</v>
      </c>
      <c r="B608">
        <v>2017</v>
      </c>
      <c r="C608" t="s">
        <v>94</v>
      </c>
      <c r="E608" t="s">
        <v>5</v>
      </c>
      <c r="F608" t="s">
        <v>18</v>
      </c>
      <c r="G608">
        <v>50</v>
      </c>
      <c r="N608">
        <v>0</v>
      </c>
      <c r="P608" t="s">
        <v>224</v>
      </c>
      <c r="Q608" t="s">
        <v>223</v>
      </c>
      <c r="R608" t="s">
        <v>222</v>
      </c>
      <c r="S608" t="s">
        <v>221</v>
      </c>
      <c r="T608" s="2">
        <v>5382</v>
      </c>
      <c r="U608">
        <v>36.200000000000003</v>
      </c>
    </row>
    <row r="609" spans="1:21">
      <c r="A609" t="s">
        <v>7</v>
      </c>
      <c r="B609">
        <v>2017</v>
      </c>
      <c r="C609" t="s">
        <v>94</v>
      </c>
      <c r="E609" t="s">
        <v>5</v>
      </c>
      <c r="F609" t="s">
        <v>17</v>
      </c>
      <c r="G609">
        <v>51</v>
      </c>
      <c r="N609">
        <v>0</v>
      </c>
      <c r="P609" t="s">
        <v>224</v>
      </c>
      <c r="Q609" t="s">
        <v>223</v>
      </c>
      <c r="R609" t="s">
        <v>222</v>
      </c>
      <c r="S609" t="s">
        <v>236</v>
      </c>
      <c r="T609">
        <v>632</v>
      </c>
      <c r="U609">
        <v>25.6</v>
      </c>
    </row>
    <row r="610" spans="1:21">
      <c r="A610" t="s">
        <v>7</v>
      </c>
      <c r="B610">
        <v>2017</v>
      </c>
      <c r="C610" t="s">
        <v>94</v>
      </c>
      <c r="E610" t="s">
        <v>5</v>
      </c>
      <c r="F610" t="s">
        <v>17</v>
      </c>
      <c r="G610">
        <v>51</v>
      </c>
      <c r="N610">
        <v>0</v>
      </c>
      <c r="P610" t="s">
        <v>224</v>
      </c>
      <c r="Q610" t="s">
        <v>223</v>
      </c>
      <c r="R610" t="s">
        <v>222</v>
      </c>
      <c r="S610" t="s">
        <v>235</v>
      </c>
      <c r="T610">
        <v>494</v>
      </c>
      <c r="U610">
        <v>41.1</v>
      </c>
    </row>
    <row r="611" spans="1:21">
      <c r="A611" t="s">
        <v>7</v>
      </c>
      <c r="B611">
        <v>2017</v>
      </c>
      <c r="C611" t="s">
        <v>94</v>
      </c>
      <c r="E611" t="s">
        <v>5</v>
      </c>
      <c r="F611" t="s">
        <v>17</v>
      </c>
      <c r="G611">
        <v>51</v>
      </c>
      <c r="N611">
        <v>0</v>
      </c>
      <c r="P611" t="s">
        <v>224</v>
      </c>
      <c r="Q611" t="s">
        <v>223</v>
      </c>
      <c r="R611" t="s">
        <v>222</v>
      </c>
      <c r="S611" t="s">
        <v>234</v>
      </c>
      <c r="T611">
        <v>575</v>
      </c>
      <c r="U611">
        <v>31.5</v>
      </c>
    </row>
    <row r="612" spans="1:21">
      <c r="A612" t="s">
        <v>7</v>
      </c>
      <c r="B612">
        <v>2017</v>
      </c>
      <c r="C612" t="s">
        <v>94</v>
      </c>
      <c r="E612" t="s">
        <v>5</v>
      </c>
      <c r="F612" t="s">
        <v>17</v>
      </c>
      <c r="G612">
        <v>51</v>
      </c>
      <c r="N612">
        <v>0</v>
      </c>
      <c r="P612" t="s">
        <v>224</v>
      </c>
      <c r="Q612" t="s">
        <v>223</v>
      </c>
      <c r="R612" t="s">
        <v>222</v>
      </c>
      <c r="S612" t="s">
        <v>233</v>
      </c>
      <c r="T612">
        <v>415</v>
      </c>
      <c r="U612">
        <v>45</v>
      </c>
    </row>
    <row r="613" spans="1:21">
      <c r="A613" t="s">
        <v>7</v>
      </c>
      <c r="B613">
        <v>2017</v>
      </c>
      <c r="C613" t="s">
        <v>94</v>
      </c>
      <c r="E613" t="s">
        <v>5</v>
      </c>
      <c r="F613" t="s">
        <v>17</v>
      </c>
      <c r="G613">
        <v>51</v>
      </c>
      <c r="N613">
        <v>0</v>
      </c>
      <c r="P613" t="s">
        <v>224</v>
      </c>
      <c r="Q613" t="s">
        <v>223</v>
      </c>
      <c r="R613" t="s">
        <v>222</v>
      </c>
      <c r="S613" t="s">
        <v>232</v>
      </c>
      <c r="T613" s="2">
        <v>8082</v>
      </c>
      <c r="U613">
        <v>21.6</v>
      </c>
    </row>
    <row r="614" spans="1:21">
      <c r="A614" t="s">
        <v>7</v>
      </c>
      <c r="B614">
        <v>2017</v>
      </c>
      <c r="C614" t="s">
        <v>94</v>
      </c>
      <c r="E614" t="s">
        <v>5</v>
      </c>
      <c r="F614" t="s">
        <v>17</v>
      </c>
      <c r="G614">
        <v>51</v>
      </c>
      <c r="N614">
        <v>0</v>
      </c>
      <c r="P614" t="s">
        <v>224</v>
      </c>
      <c r="Q614" t="s">
        <v>223</v>
      </c>
      <c r="R614" t="s">
        <v>222</v>
      </c>
      <c r="S614" t="s">
        <v>237</v>
      </c>
      <c r="T614" t="s">
        <v>13</v>
      </c>
      <c r="U614" t="s">
        <v>12</v>
      </c>
    </row>
    <row r="615" spans="1:21">
      <c r="A615" t="s">
        <v>7</v>
      </c>
      <c r="B615">
        <v>2017</v>
      </c>
      <c r="C615" t="s">
        <v>94</v>
      </c>
      <c r="E615" t="s">
        <v>5</v>
      </c>
      <c r="F615" t="s">
        <v>17</v>
      </c>
      <c r="G615">
        <v>51</v>
      </c>
      <c r="N615">
        <v>0</v>
      </c>
      <c r="P615" t="s">
        <v>224</v>
      </c>
      <c r="Q615" t="s">
        <v>223</v>
      </c>
      <c r="R615" t="s">
        <v>222</v>
      </c>
      <c r="S615" t="s">
        <v>238</v>
      </c>
      <c r="T615" t="s">
        <v>13</v>
      </c>
      <c r="U615" t="s">
        <v>12</v>
      </c>
    </row>
    <row r="616" spans="1:21">
      <c r="A616" t="s">
        <v>7</v>
      </c>
      <c r="B616">
        <v>2017</v>
      </c>
      <c r="C616" t="s">
        <v>94</v>
      </c>
      <c r="E616" t="s">
        <v>5</v>
      </c>
      <c r="F616" t="s">
        <v>17</v>
      </c>
      <c r="G616">
        <v>51</v>
      </c>
      <c r="N616">
        <v>0</v>
      </c>
      <c r="P616" t="s">
        <v>224</v>
      </c>
      <c r="Q616" t="s">
        <v>223</v>
      </c>
      <c r="R616" t="s">
        <v>222</v>
      </c>
      <c r="S616" t="s">
        <v>231</v>
      </c>
      <c r="T616" s="2">
        <v>7990</v>
      </c>
      <c r="U616">
        <v>21.7</v>
      </c>
    </row>
    <row r="617" spans="1:21">
      <c r="A617" t="s">
        <v>7</v>
      </c>
      <c r="B617">
        <v>2017</v>
      </c>
      <c r="C617" t="s">
        <v>94</v>
      </c>
      <c r="E617" t="s">
        <v>5</v>
      </c>
      <c r="F617" t="s">
        <v>17</v>
      </c>
      <c r="G617">
        <v>51</v>
      </c>
      <c r="N617">
        <v>0</v>
      </c>
      <c r="P617" t="s">
        <v>224</v>
      </c>
      <c r="Q617" t="s">
        <v>223</v>
      </c>
      <c r="R617" t="s">
        <v>222</v>
      </c>
      <c r="S617" t="s">
        <v>230</v>
      </c>
      <c r="T617" s="2">
        <v>10929</v>
      </c>
      <c r="U617">
        <v>11.5</v>
      </c>
    </row>
    <row r="618" spans="1:21">
      <c r="A618" t="s">
        <v>7</v>
      </c>
      <c r="B618">
        <v>2017</v>
      </c>
      <c r="C618" t="s">
        <v>94</v>
      </c>
      <c r="E618" t="s">
        <v>5</v>
      </c>
      <c r="F618" t="s">
        <v>17</v>
      </c>
      <c r="G618">
        <v>51</v>
      </c>
      <c r="N618">
        <v>0</v>
      </c>
      <c r="P618" t="s">
        <v>224</v>
      </c>
      <c r="Q618" t="s">
        <v>223</v>
      </c>
      <c r="R618" t="s">
        <v>222</v>
      </c>
      <c r="S618" t="s">
        <v>229</v>
      </c>
      <c r="T618">
        <v>256</v>
      </c>
      <c r="U618">
        <v>34.5</v>
      </c>
    </row>
    <row r="619" spans="1:21">
      <c r="A619" t="s">
        <v>7</v>
      </c>
      <c r="B619">
        <v>2017</v>
      </c>
      <c r="C619" t="s">
        <v>94</v>
      </c>
      <c r="E619" t="s">
        <v>5</v>
      </c>
      <c r="F619" t="s">
        <v>17</v>
      </c>
      <c r="G619">
        <v>51</v>
      </c>
      <c r="N619">
        <v>0</v>
      </c>
      <c r="P619" t="s">
        <v>224</v>
      </c>
      <c r="Q619" t="s">
        <v>223</v>
      </c>
      <c r="R619" t="s">
        <v>222</v>
      </c>
      <c r="S619" t="s">
        <v>228</v>
      </c>
      <c r="T619">
        <v>745</v>
      </c>
      <c r="U619">
        <v>25</v>
      </c>
    </row>
    <row r="620" spans="1:21">
      <c r="A620" t="s">
        <v>7</v>
      </c>
      <c r="B620">
        <v>2017</v>
      </c>
      <c r="C620" t="s">
        <v>94</v>
      </c>
      <c r="E620" t="s">
        <v>5</v>
      </c>
      <c r="F620" t="s">
        <v>17</v>
      </c>
      <c r="G620">
        <v>51</v>
      </c>
      <c r="N620">
        <v>0</v>
      </c>
      <c r="P620" t="s">
        <v>224</v>
      </c>
      <c r="Q620" t="s">
        <v>223</v>
      </c>
      <c r="R620" t="s">
        <v>222</v>
      </c>
      <c r="S620" t="s">
        <v>227</v>
      </c>
      <c r="T620">
        <v>128</v>
      </c>
      <c r="U620">
        <v>59.5</v>
      </c>
    </row>
    <row r="621" spans="1:21">
      <c r="A621" t="s">
        <v>7</v>
      </c>
      <c r="B621">
        <v>2017</v>
      </c>
      <c r="C621" t="s">
        <v>94</v>
      </c>
      <c r="E621" t="s">
        <v>5</v>
      </c>
      <c r="F621" t="s">
        <v>17</v>
      </c>
      <c r="G621">
        <v>51</v>
      </c>
      <c r="N621">
        <v>0</v>
      </c>
      <c r="P621" t="s">
        <v>224</v>
      </c>
      <c r="Q621" t="s">
        <v>223</v>
      </c>
      <c r="R621" t="s">
        <v>222</v>
      </c>
      <c r="S621" t="s">
        <v>226</v>
      </c>
      <c r="T621">
        <v>885</v>
      </c>
      <c r="U621">
        <v>24.3</v>
      </c>
    </row>
    <row r="622" spans="1:21">
      <c r="A622" t="s">
        <v>7</v>
      </c>
      <c r="B622">
        <v>2017</v>
      </c>
      <c r="C622" t="s">
        <v>94</v>
      </c>
      <c r="E622" t="s">
        <v>5</v>
      </c>
      <c r="F622" t="s">
        <v>17</v>
      </c>
      <c r="G622">
        <v>51</v>
      </c>
      <c r="N622">
        <v>0</v>
      </c>
      <c r="P622" t="s">
        <v>224</v>
      </c>
      <c r="Q622" t="s">
        <v>223</v>
      </c>
      <c r="R622" t="s">
        <v>222</v>
      </c>
      <c r="S622" t="s">
        <v>225</v>
      </c>
      <c r="T622" s="2">
        <v>1473</v>
      </c>
      <c r="U622">
        <v>22.1</v>
      </c>
    </row>
    <row r="623" spans="1:21">
      <c r="A623" t="s">
        <v>7</v>
      </c>
      <c r="B623">
        <v>2017</v>
      </c>
      <c r="C623" t="s">
        <v>94</v>
      </c>
      <c r="E623" t="s">
        <v>5</v>
      </c>
      <c r="F623" t="s">
        <v>17</v>
      </c>
      <c r="G623">
        <v>51</v>
      </c>
      <c r="N623">
        <v>0</v>
      </c>
      <c r="P623" t="s">
        <v>224</v>
      </c>
      <c r="Q623" t="s">
        <v>223</v>
      </c>
      <c r="R623" t="s">
        <v>222</v>
      </c>
      <c r="S623" t="s">
        <v>221</v>
      </c>
      <c r="T623" s="2">
        <v>40974</v>
      </c>
      <c r="U623">
        <v>13.1</v>
      </c>
    </row>
    <row r="624" spans="1:21">
      <c r="A624" t="s">
        <v>7</v>
      </c>
      <c r="B624">
        <v>2017</v>
      </c>
      <c r="C624" t="s">
        <v>94</v>
      </c>
      <c r="E624" t="s">
        <v>5</v>
      </c>
      <c r="F624" t="s">
        <v>14</v>
      </c>
      <c r="G624">
        <v>53</v>
      </c>
      <c r="N624">
        <v>0</v>
      </c>
      <c r="P624" t="s">
        <v>224</v>
      </c>
      <c r="Q624" t="s">
        <v>223</v>
      </c>
      <c r="R624" t="s">
        <v>222</v>
      </c>
      <c r="S624" t="s">
        <v>236</v>
      </c>
      <c r="T624">
        <v>840</v>
      </c>
      <c r="U624">
        <v>27.5</v>
      </c>
    </row>
    <row r="625" spans="1:21">
      <c r="A625" t="s">
        <v>7</v>
      </c>
      <c r="B625">
        <v>2017</v>
      </c>
      <c r="C625" t="s">
        <v>94</v>
      </c>
      <c r="E625" t="s">
        <v>5</v>
      </c>
      <c r="F625" t="s">
        <v>14</v>
      </c>
      <c r="G625">
        <v>53</v>
      </c>
      <c r="N625">
        <v>0</v>
      </c>
      <c r="P625" t="s">
        <v>224</v>
      </c>
      <c r="Q625" t="s">
        <v>223</v>
      </c>
      <c r="R625" t="s">
        <v>222</v>
      </c>
      <c r="S625" t="s">
        <v>235</v>
      </c>
      <c r="T625">
        <v>478</v>
      </c>
      <c r="U625">
        <v>22.2</v>
      </c>
    </row>
    <row r="626" spans="1:21">
      <c r="A626" t="s">
        <v>7</v>
      </c>
      <c r="B626">
        <v>2017</v>
      </c>
      <c r="C626" t="s">
        <v>94</v>
      </c>
      <c r="E626" t="s">
        <v>5</v>
      </c>
      <c r="F626" t="s">
        <v>14</v>
      </c>
      <c r="G626">
        <v>53</v>
      </c>
      <c r="N626">
        <v>0</v>
      </c>
      <c r="P626" t="s">
        <v>224</v>
      </c>
      <c r="Q626" t="s">
        <v>223</v>
      </c>
      <c r="R626" t="s">
        <v>222</v>
      </c>
      <c r="S626" t="s">
        <v>234</v>
      </c>
      <c r="T626" s="2">
        <v>1261</v>
      </c>
      <c r="U626">
        <v>24.9</v>
      </c>
    </row>
    <row r="627" spans="1:21">
      <c r="A627" t="s">
        <v>7</v>
      </c>
      <c r="B627">
        <v>2017</v>
      </c>
      <c r="C627" t="s">
        <v>94</v>
      </c>
      <c r="E627" t="s">
        <v>5</v>
      </c>
      <c r="F627" t="s">
        <v>14</v>
      </c>
      <c r="G627">
        <v>53</v>
      </c>
      <c r="N627">
        <v>0</v>
      </c>
      <c r="P627" t="s">
        <v>224</v>
      </c>
      <c r="Q627" t="s">
        <v>223</v>
      </c>
      <c r="R627" t="s">
        <v>222</v>
      </c>
      <c r="S627" t="s">
        <v>233</v>
      </c>
      <c r="T627">
        <v>289</v>
      </c>
      <c r="U627">
        <v>65.3</v>
      </c>
    </row>
    <row r="628" spans="1:21">
      <c r="A628" t="s">
        <v>7</v>
      </c>
      <c r="B628">
        <v>2017</v>
      </c>
      <c r="C628" t="s">
        <v>94</v>
      </c>
      <c r="E628" t="s">
        <v>5</v>
      </c>
      <c r="F628" t="s">
        <v>14</v>
      </c>
      <c r="G628">
        <v>53</v>
      </c>
      <c r="N628">
        <v>0</v>
      </c>
      <c r="P628" t="s">
        <v>224</v>
      </c>
      <c r="Q628" t="s">
        <v>223</v>
      </c>
      <c r="R628" t="s">
        <v>222</v>
      </c>
      <c r="S628" t="s">
        <v>232</v>
      </c>
      <c r="T628" s="2">
        <v>4520</v>
      </c>
      <c r="U628">
        <v>27.1</v>
      </c>
    </row>
    <row r="629" spans="1:21">
      <c r="A629" t="s">
        <v>7</v>
      </c>
      <c r="B629">
        <v>2017</v>
      </c>
      <c r="C629" t="s">
        <v>94</v>
      </c>
      <c r="E629" t="s">
        <v>5</v>
      </c>
      <c r="F629" t="s">
        <v>14</v>
      </c>
      <c r="G629">
        <v>53</v>
      </c>
      <c r="N629">
        <v>0</v>
      </c>
      <c r="P629" t="s">
        <v>224</v>
      </c>
      <c r="Q629" t="s">
        <v>223</v>
      </c>
      <c r="R629" t="s">
        <v>222</v>
      </c>
      <c r="S629" t="s">
        <v>231</v>
      </c>
      <c r="T629" s="2">
        <v>4520</v>
      </c>
      <c r="U629">
        <v>27.1</v>
      </c>
    </row>
    <row r="630" spans="1:21">
      <c r="A630" t="s">
        <v>7</v>
      </c>
      <c r="B630">
        <v>2017</v>
      </c>
      <c r="C630" t="s">
        <v>94</v>
      </c>
      <c r="E630" t="s">
        <v>5</v>
      </c>
      <c r="F630" t="s">
        <v>14</v>
      </c>
      <c r="G630">
        <v>53</v>
      </c>
      <c r="N630">
        <v>0</v>
      </c>
      <c r="P630" t="s">
        <v>224</v>
      </c>
      <c r="Q630" t="s">
        <v>223</v>
      </c>
      <c r="R630" t="s">
        <v>222</v>
      </c>
      <c r="S630" t="s">
        <v>230</v>
      </c>
      <c r="T630" s="2">
        <v>10440</v>
      </c>
      <c r="U630">
        <v>20.2</v>
      </c>
    </row>
    <row r="631" spans="1:21">
      <c r="A631" t="s">
        <v>7</v>
      </c>
      <c r="B631">
        <v>2017</v>
      </c>
      <c r="C631" t="s">
        <v>94</v>
      </c>
      <c r="E631" t="s">
        <v>5</v>
      </c>
      <c r="F631" t="s">
        <v>14</v>
      </c>
      <c r="G631">
        <v>53</v>
      </c>
      <c r="N631">
        <v>0</v>
      </c>
      <c r="P631" t="s">
        <v>224</v>
      </c>
      <c r="Q631" t="s">
        <v>223</v>
      </c>
      <c r="R631" t="s">
        <v>222</v>
      </c>
      <c r="S631" t="s">
        <v>229</v>
      </c>
      <c r="T631">
        <v>333</v>
      </c>
      <c r="U631">
        <v>14.6</v>
      </c>
    </row>
    <row r="632" spans="1:21">
      <c r="A632" t="s">
        <v>7</v>
      </c>
      <c r="B632">
        <v>2017</v>
      </c>
      <c r="C632" t="s">
        <v>94</v>
      </c>
      <c r="E632" t="s">
        <v>5</v>
      </c>
      <c r="F632" t="s">
        <v>14</v>
      </c>
      <c r="G632">
        <v>53</v>
      </c>
      <c r="N632">
        <v>0</v>
      </c>
      <c r="P632" t="s">
        <v>224</v>
      </c>
      <c r="Q632" t="s">
        <v>223</v>
      </c>
      <c r="R632" t="s">
        <v>222</v>
      </c>
      <c r="S632" t="s">
        <v>228</v>
      </c>
      <c r="T632">
        <v>191</v>
      </c>
      <c r="U632">
        <v>13.7</v>
      </c>
    </row>
    <row r="633" spans="1:21">
      <c r="A633" t="s">
        <v>7</v>
      </c>
      <c r="B633">
        <v>2017</v>
      </c>
      <c r="C633" t="s">
        <v>94</v>
      </c>
      <c r="E633" t="s">
        <v>5</v>
      </c>
      <c r="F633" t="s">
        <v>14</v>
      </c>
      <c r="G633">
        <v>53</v>
      </c>
      <c r="N633">
        <v>0</v>
      </c>
      <c r="P633" t="s">
        <v>224</v>
      </c>
      <c r="Q633" t="s">
        <v>223</v>
      </c>
      <c r="R633" t="s">
        <v>222</v>
      </c>
      <c r="S633" t="s">
        <v>227</v>
      </c>
      <c r="T633">
        <v>445</v>
      </c>
      <c r="U633">
        <v>49.3</v>
      </c>
    </row>
    <row r="634" spans="1:21">
      <c r="A634" t="s">
        <v>7</v>
      </c>
      <c r="B634">
        <v>2017</v>
      </c>
      <c r="C634" t="s">
        <v>94</v>
      </c>
      <c r="E634" t="s">
        <v>5</v>
      </c>
      <c r="F634" t="s">
        <v>14</v>
      </c>
      <c r="G634">
        <v>53</v>
      </c>
      <c r="N634">
        <v>0</v>
      </c>
      <c r="P634" t="s">
        <v>224</v>
      </c>
      <c r="Q634" t="s">
        <v>223</v>
      </c>
      <c r="R634" t="s">
        <v>222</v>
      </c>
      <c r="S634" t="s">
        <v>226</v>
      </c>
      <c r="T634">
        <v>514</v>
      </c>
      <c r="U634" t="s">
        <v>23</v>
      </c>
    </row>
    <row r="635" spans="1:21">
      <c r="A635" t="s">
        <v>7</v>
      </c>
      <c r="B635">
        <v>2017</v>
      </c>
      <c r="C635" t="s">
        <v>94</v>
      </c>
      <c r="E635" t="s">
        <v>5</v>
      </c>
      <c r="F635" t="s">
        <v>14</v>
      </c>
      <c r="G635">
        <v>53</v>
      </c>
      <c r="N635">
        <v>0</v>
      </c>
      <c r="P635" t="s">
        <v>224</v>
      </c>
      <c r="Q635" t="s">
        <v>223</v>
      </c>
      <c r="R635" t="s">
        <v>222</v>
      </c>
      <c r="S635" t="s">
        <v>225</v>
      </c>
      <c r="T635" s="2">
        <v>1114</v>
      </c>
      <c r="U635">
        <v>49.3</v>
      </c>
    </row>
    <row r="636" spans="1:21">
      <c r="A636" t="s">
        <v>7</v>
      </c>
      <c r="B636">
        <v>2017</v>
      </c>
      <c r="C636" t="s">
        <v>94</v>
      </c>
      <c r="E636" t="s">
        <v>5</v>
      </c>
      <c r="F636" t="s">
        <v>14</v>
      </c>
      <c r="G636">
        <v>53</v>
      </c>
      <c r="N636">
        <v>0</v>
      </c>
      <c r="P636" t="s">
        <v>224</v>
      </c>
      <c r="Q636" t="s">
        <v>223</v>
      </c>
      <c r="R636" t="s">
        <v>222</v>
      </c>
      <c r="S636" t="s">
        <v>221</v>
      </c>
      <c r="T636" s="2">
        <v>32269</v>
      </c>
      <c r="U636">
        <v>39.6</v>
      </c>
    </row>
    <row r="637" spans="1:21">
      <c r="A637" t="s">
        <v>7</v>
      </c>
      <c r="B637">
        <v>2017</v>
      </c>
      <c r="C637" t="s">
        <v>94</v>
      </c>
      <c r="E637" t="s">
        <v>5</v>
      </c>
      <c r="F637" t="s">
        <v>11</v>
      </c>
      <c r="G637">
        <v>54</v>
      </c>
      <c r="N637">
        <v>0</v>
      </c>
      <c r="P637" t="s">
        <v>224</v>
      </c>
      <c r="Q637" t="s">
        <v>223</v>
      </c>
      <c r="R637" t="s">
        <v>222</v>
      </c>
      <c r="S637" t="s">
        <v>236</v>
      </c>
      <c r="T637">
        <v>94</v>
      </c>
      <c r="U637" t="s">
        <v>23</v>
      </c>
    </row>
    <row r="638" spans="1:21">
      <c r="A638" t="s">
        <v>7</v>
      </c>
      <c r="B638">
        <v>2017</v>
      </c>
      <c r="C638" t="s">
        <v>94</v>
      </c>
      <c r="E638" t="s">
        <v>5</v>
      </c>
      <c r="F638" t="s">
        <v>11</v>
      </c>
      <c r="G638">
        <v>54</v>
      </c>
      <c r="N638">
        <v>0</v>
      </c>
      <c r="P638" t="s">
        <v>224</v>
      </c>
      <c r="Q638" t="s">
        <v>223</v>
      </c>
      <c r="R638" t="s">
        <v>222</v>
      </c>
      <c r="S638" t="s">
        <v>235</v>
      </c>
      <c r="T638">
        <v>394</v>
      </c>
      <c r="U638">
        <v>37</v>
      </c>
    </row>
    <row r="639" spans="1:21">
      <c r="A639" t="s">
        <v>7</v>
      </c>
      <c r="B639">
        <v>2017</v>
      </c>
      <c r="C639" t="s">
        <v>94</v>
      </c>
      <c r="E639" t="s">
        <v>5</v>
      </c>
      <c r="F639" t="s">
        <v>11</v>
      </c>
      <c r="G639">
        <v>54</v>
      </c>
      <c r="N639">
        <v>0</v>
      </c>
      <c r="P639" t="s">
        <v>224</v>
      </c>
      <c r="Q639" t="s">
        <v>223</v>
      </c>
      <c r="R639" t="s">
        <v>222</v>
      </c>
      <c r="S639" t="s">
        <v>234</v>
      </c>
      <c r="T639">
        <v>186</v>
      </c>
      <c r="U639" t="s">
        <v>23</v>
      </c>
    </row>
    <row r="640" spans="1:21">
      <c r="A640" t="s">
        <v>7</v>
      </c>
      <c r="B640">
        <v>2017</v>
      </c>
      <c r="C640" t="s">
        <v>94</v>
      </c>
      <c r="E640" t="s">
        <v>5</v>
      </c>
      <c r="F640" t="s">
        <v>11</v>
      </c>
      <c r="G640">
        <v>54</v>
      </c>
      <c r="N640">
        <v>0</v>
      </c>
      <c r="P640" t="s">
        <v>224</v>
      </c>
      <c r="Q640" t="s">
        <v>223</v>
      </c>
      <c r="R640" t="s">
        <v>222</v>
      </c>
      <c r="S640" t="s">
        <v>233</v>
      </c>
      <c r="T640">
        <v>124</v>
      </c>
      <c r="U640">
        <v>48.6</v>
      </c>
    </row>
    <row r="641" spans="1:21">
      <c r="A641" t="s">
        <v>7</v>
      </c>
      <c r="B641">
        <v>2017</v>
      </c>
      <c r="C641" t="s">
        <v>94</v>
      </c>
      <c r="E641" t="s">
        <v>5</v>
      </c>
      <c r="F641" t="s">
        <v>11</v>
      </c>
      <c r="G641">
        <v>54</v>
      </c>
      <c r="N641">
        <v>0</v>
      </c>
      <c r="P641" t="s">
        <v>224</v>
      </c>
      <c r="Q641" t="s">
        <v>223</v>
      </c>
      <c r="R641" t="s">
        <v>222</v>
      </c>
      <c r="S641" t="s">
        <v>232</v>
      </c>
      <c r="T641" s="2">
        <v>4460</v>
      </c>
      <c r="U641">
        <v>19.100000000000001</v>
      </c>
    </row>
    <row r="642" spans="1:21">
      <c r="A642" t="s">
        <v>7</v>
      </c>
      <c r="B642">
        <v>2017</v>
      </c>
      <c r="C642" t="s">
        <v>94</v>
      </c>
      <c r="E642" t="s">
        <v>5</v>
      </c>
      <c r="F642" t="s">
        <v>11</v>
      </c>
      <c r="G642">
        <v>54</v>
      </c>
      <c r="N642">
        <v>0</v>
      </c>
      <c r="P642" t="s">
        <v>224</v>
      </c>
      <c r="Q642" t="s">
        <v>223</v>
      </c>
      <c r="R642" t="s">
        <v>222</v>
      </c>
      <c r="S642" t="s">
        <v>231</v>
      </c>
      <c r="T642" s="2">
        <v>4460</v>
      </c>
      <c r="U642">
        <v>19.100000000000001</v>
      </c>
    </row>
    <row r="643" spans="1:21">
      <c r="A643" t="s">
        <v>7</v>
      </c>
      <c r="B643">
        <v>2017</v>
      </c>
      <c r="C643" t="s">
        <v>94</v>
      </c>
      <c r="E643" t="s">
        <v>5</v>
      </c>
      <c r="F643" t="s">
        <v>11</v>
      </c>
      <c r="G643">
        <v>54</v>
      </c>
      <c r="N643">
        <v>0</v>
      </c>
      <c r="P643" t="s">
        <v>224</v>
      </c>
      <c r="Q643" t="s">
        <v>223</v>
      </c>
      <c r="R643" t="s">
        <v>222</v>
      </c>
      <c r="S643" t="s">
        <v>230</v>
      </c>
      <c r="T643" s="2">
        <v>5920</v>
      </c>
      <c r="U643">
        <v>31.8</v>
      </c>
    </row>
    <row r="644" spans="1:21">
      <c r="A644" t="s">
        <v>7</v>
      </c>
      <c r="B644">
        <v>2017</v>
      </c>
      <c r="C644" t="s">
        <v>94</v>
      </c>
      <c r="E644" t="s">
        <v>5</v>
      </c>
      <c r="F644" t="s">
        <v>11</v>
      </c>
      <c r="G644">
        <v>54</v>
      </c>
      <c r="N644">
        <v>0</v>
      </c>
      <c r="P644" t="s">
        <v>224</v>
      </c>
      <c r="Q644" t="s">
        <v>223</v>
      </c>
      <c r="R644" t="s">
        <v>222</v>
      </c>
      <c r="S644" t="s">
        <v>229</v>
      </c>
      <c r="T644">
        <v>49</v>
      </c>
      <c r="U644">
        <v>82.9</v>
      </c>
    </row>
    <row r="645" spans="1:21">
      <c r="A645" t="s">
        <v>7</v>
      </c>
      <c r="B645">
        <v>2017</v>
      </c>
      <c r="C645" t="s">
        <v>94</v>
      </c>
      <c r="E645" t="s">
        <v>5</v>
      </c>
      <c r="F645" t="s">
        <v>11</v>
      </c>
      <c r="G645">
        <v>54</v>
      </c>
      <c r="N645">
        <v>0</v>
      </c>
      <c r="P645" t="s">
        <v>224</v>
      </c>
      <c r="Q645" t="s">
        <v>223</v>
      </c>
      <c r="R645" t="s">
        <v>222</v>
      </c>
      <c r="S645" t="s">
        <v>228</v>
      </c>
      <c r="T645">
        <v>69</v>
      </c>
      <c r="U645">
        <v>62.4</v>
      </c>
    </row>
    <row r="646" spans="1:21">
      <c r="A646" t="s">
        <v>7</v>
      </c>
      <c r="B646">
        <v>2017</v>
      </c>
      <c r="C646" t="s">
        <v>94</v>
      </c>
      <c r="E646" t="s">
        <v>5</v>
      </c>
      <c r="F646" t="s">
        <v>11</v>
      </c>
      <c r="G646">
        <v>54</v>
      </c>
      <c r="N646">
        <v>0</v>
      </c>
      <c r="P646" t="s">
        <v>224</v>
      </c>
      <c r="Q646" t="s">
        <v>223</v>
      </c>
      <c r="R646" t="s">
        <v>222</v>
      </c>
      <c r="S646" t="s">
        <v>227</v>
      </c>
      <c r="T646">
        <v>106</v>
      </c>
      <c r="U646">
        <v>85.5</v>
      </c>
    </row>
    <row r="647" spans="1:21">
      <c r="A647" t="s">
        <v>7</v>
      </c>
      <c r="B647">
        <v>2017</v>
      </c>
      <c r="C647" t="s">
        <v>94</v>
      </c>
      <c r="E647" t="s">
        <v>5</v>
      </c>
      <c r="F647" t="s">
        <v>11</v>
      </c>
      <c r="G647">
        <v>54</v>
      </c>
      <c r="N647">
        <v>0</v>
      </c>
      <c r="P647" t="s">
        <v>224</v>
      </c>
      <c r="Q647" t="s">
        <v>223</v>
      </c>
      <c r="R647" t="s">
        <v>222</v>
      </c>
      <c r="S647" t="s">
        <v>226</v>
      </c>
      <c r="T647">
        <v>389</v>
      </c>
      <c r="U647">
        <v>63.2</v>
      </c>
    </row>
    <row r="648" spans="1:21">
      <c r="A648" t="s">
        <v>7</v>
      </c>
      <c r="B648">
        <v>2017</v>
      </c>
      <c r="C648" t="s">
        <v>94</v>
      </c>
      <c r="E648" t="s">
        <v>5</v>
      </c>
      <c r="F648" t="s">
        <v>11</v>
      </c>
      <c r="G648">
        <v>54</v>
      </c>
      <c r="N648">
        <v>0</v>
      </c>
      <c r="P648" t="s">
        <v>224</v>
      </c>
      <c r="Q648" t="s">
        <v>223</v>
      </c>
      <c r="R648" t="s">
        <v>222</v>
      </c>
      <c r="S648" t="s">
        <v>225</v>
      </c>
      <c r="T648">
        <v>541</v>
      </c>
      <c r="U648">
        <v>67</v>
      </c>
    </row>
    <row r="649" spans="1:21">
      <c r="A649" t="s">
        <v>7</v>
      </c>
      <c r="B649">
        <v>2017</v>
      </c>
      <c r="C649" t="s">
        <v>94</v>
      </c>
      <c r="E649" t="s">
        <v>5</v>
      </c>
      <c r="F649" t="s">
        <v>11</v>
      </c>
      <c r="G649">
        <v>54</v>
      </c>
      <c r="N649">
        <v>0</v>
      </c>
      <c r="P649" t="s">
        <v>224</v>
      </c>
      <c r="Q649" t="s">
        <v>223</v>
      </c>
      <c r="R649" t="s">
        <v>222</v>
      </c>
      <c r="S649" t="s">
        <v>221</v>
      </c>
      <c r="T649" s="2">
        <v>11140</v>
      </c>
      <c r="U649">
        <v>44</v>
      </c>
    </row>
    <row r="650" spans="1:21">
      <c r="A650" t="s">
        <v>7</v>
      </c>
      <c r="B650">
        <v>2017</v>
      </c>
      <c r="C650" t="s">
        <v>94</v>
      </c>
      <c r="E650" t="s">
        <v>5</v>
      </c>
      <c r="F650" t="s">
        <v>10</v>
      </c>
      <c r="G650">
        <v>55</v>
      </c>
      <c r="N650">
        <v>0</v>
      </c>
      <c r="P650" t="s">
        <v>224</v>
      </c>
      <c r="Q650" t="s">
        <v>223</v>
      </c>
      <c r="R650" t="s">
        <v>222</v>
      </c>
      <c r="S650" t="s">
        <v>236</v>
      </c>
      <c r="T650" s="2">
        <v>7184</v>
      </c>
      <c r="U650">
        <v>14.6</v>
      </c>
    </row>
    <row r="651" spans="1:21">
      <c r="A651" t="s">
        <v>7</v>
      </c>
      <c r="B651">
        <v>2017</v>
      </c>
      <c r="C651" t="s">
        <v>94</v>
      </c>
      <c r="E651" t="s">
        <v>5</v>
      </c>
      <c r="F651" t="s">
        <v>10</v>
      </c>
      <c r="G651">
        <v>55</v>
      </c>
      <c r="N651">
        <v>0</v>
      </c>
      <c r="P651" t="s">
        <v>224</v>
      </c>
      <c r="Q651" t="s">
        <v>223</v>
      </c>
      <c r="R651" t="s">
        <v>222</v>
      </c>
      <c r="S651" t="s">
        <v>235</v>
      </c>
      <c r="T651">
        <v>957</v>
      </c>
      <c r="U651">
        <v>17.2</v>
      </c>
    </row>
    <row r="652" spans="1:21">
      <c r="A652" t="s">
        <v>7</v>
      </c>
      <c r="B652">
        <v>2017</v>
      </c>
      <c r="C652" t="s">
        <v>94</v>
      </c>
      <c r="E652" t="s">
        <v>5</v>
      </c>
      <c r="F652" t="s">
        <v>10</v>
      </c>
      <c r="G652">
        <v>55</v>
      </c>
      <c r="N652">
        <v>0</v>
      </c>
      <c r="P652" t="s">
        <v>224</v>
      </c>
      <c r="Q652" t="s">
        <v>223</v>
      </c>
      <c r="R652" t="s">
        <v>222</v>
      </c>
      <c r="S652" t="s">
        <v>234</v>
      </c>
      <c r="T652">
        <v>343</v>
      </c>
      <c r="U652">
        <v>16.7</v>
      </c>
    </row>
    <row r="653" spans="1:21">
      <c r="A653" t="s">
        <v>7</v>
      </c>
      <c r="B653">
        <v>2017</v>
      </c>
      <c r="C653" t="s">
        <v>94</v>
      </c>
      <c r="E653" t="s">
        <v>5</v>
      </c>
      <c r="F653" t="s">
        <v>10</v>
      </c>
      <c r="G653">
        <v>55</v>
      </c>
      <c r="N653">
        <v>0</v>
      </c>
      <c r="P653" t="s">
        <v>224</v>
      </c>
      <c r="Q653" t="s">
        <v>223</v>
      </c>
      <c r="R653" t="s">
        <v>222</v>
      </c>
      <c r="S653" t="s">
        <v>233</v>
      </c>
      <c r="T653">
        <v>548</v>
      </c>
      <c r="U653">
        <v>29.3</v>
      </c>
    </row>
    <row r="654" spans="1:21">
      <c r="A654" t="s">
        <v>7</v>
      </c>
      <c r="B654">
        <v>2017</v>
      </c>
      <c r="C654" t="s">
        <v>94</v>
      </c>
      <c r="E654" t="s">
        <v>5</v>
      </c>
      <c r="F654" t="s">
        <v>10</v>
      </c>
      <c r="G654">
        <v>55</v>
      </c>
      <c r="N654">
        <v>0</v>
      </c>
      <c r="P654" t="s">
        <v>224</v>
      </c>
      <c r="Q654" t="s">
        <v>223</v>
      </c>
      <c r="R654" t="s">
        <v>222</v>
      </c>
      <c r="S654" t="s">
        <v>232</v>
      </c>
      <c r="T654" s="2">
        <v>11073</v>
      </c>
      <c r="U654">
        <v>13.7</v>
      </c>
    </row>
    <row r="655" spans="1:21">
      <c r="A655" t="s">
        <v>7</v>
      </c>
      <c r="B655">
        <v>2017</v>
      </c>
      <c r="C655" t="s">
        <v>94</v>
      </c>
      <c r="E655" t="s">
        <v>5</v>
      </c>
      <c r="F655" t="s">
        <v>10</v>
      </c>
      <c r="G655">
        <v>55</v>
      </c>
      <c r="N655">
        <v>0</v>
      </c>
      <c r="P655" t="s">
        <v>224</v>
      </c>
      <c r="Q655" t="s">
        <v>223</v>
      </c>
      <c r="R655" t="s">
        <v>222</v>
      </c>
      <c r="S655" t="s">
        <v>237</v>
      </c>
      <c r="T655">
        <v>38</v>
      </c>
      <c r="U655">
        <v>94.7</v>
      </c>
    </row>
    <row r="656" spans="1:21">
      <c r="A656" t="s">
        <v>7</v>
      </c>
      <c r="B656">
        <v>2017</v>
      </c>
      <c r="C656" t="s">
        <v>94</v>
      </c>
      <c r="E656" t="s">
        <v>5</v>
      </c>
      <c r="F656" t="s">
        <v>10</v>
      </c>
      <c r="G656">
        <v>55</v>
      </c>
      <c r="N656">
        <v>0</v>
      </c>
      <c r="P656" t="s">
        <v>224</v>
      </c>
      <c r="Q656" t="s">
        <v>223</v>
      </c>
      <c r="R656" t="s">
        <v>222</v>
      </c>
      <c r="S656" t="s">
        <v>231</v>
      </c>
      <c r="T656" s="2">
        <v>11035</v>
      </c>
      <c r="U656">
        <v>13.9</v>
      </c>
    </row>
    <row r="657" spans="1:21">
      <c r="A657" t="s">
        <v>7</v>
      </c>
      <c r="B657">
        <v>2017</v>
      </c>
      <c r="C657" t="s">
        <v>94</v>
      </c>
      <c r="E657" t="s">
        <v>5</v>
      </c>
      <c r="F657" t="s">
        <v>10</v>
      </c>
      <c r="G657">
        <v>55</v>
      </c>
      <c r="N657">
        <v>0</v>
      </c>
      <c r="P657" t="s">
        <v>224</v>
      </c>
      <c r="Q657" t="s">
        <v>223</v>
      </c>
      <c r="R657" t="s">
        <v>222</v>
      </c>
      <c r="S657" t="s">
        <v>230</v>
      </c>
      <c r="T657" s="2">
        <v>10192</v>
      </c>
      <c r="U657">
        <v>10.8</v>
      </c>
    </row>
    <row r="658" spans="1:21">
      <c r="A658" t="s">
        <v>7</v>
      </c>
      <c r="B658">
        <v>2017</v>
      </c>
      <c r="C658" t="s">
        <v>94</v>
      </c>
      <c r="E658" t="s">
        <v>5</v>
      </c>
      <c r="F658" t="s">
        <v>10</v>
      </c>
      <c r="G658">
        <v>55</v>
      </c>
      <c r="N658">
        <v>0</v>
      </c>
      <c r="P658" t="s">
        <v>224</v>
      </c>
      <c r="Q658" t="s">
        <v>223</v>
      </c>
      <c r="R658" t="s">
        <v>222</v>
      </c>
      <c r="S658" t="s">
        <v>229</v>
      </c>
      <c r="T658">
        <v>449</v>
      </c>
      <c r="U658">
        <v>22.7</v>
      </c>
    </row>
    <row r="659" spans="1:21">
      <c r="A659" t="s">
        <v>7</v>
      </c>
      <c r="B659">
        <v>2017</v>
      </c>
      <c r="C659" t="s">
        <v>94</v>
      </c>
      <c r="E659" t="s">
        <v>5</v>
      </c>
      <c r="F659" t="s">
        <v>10</v>
      </c>
      <c r="G659">
        <v>55</v>
      </c>
      <c r="N659">
        <v>0</v>
      </c>
      <c r="P659" t="s">
        <v>224</v>
      </c>
      <c r="Q659" t="s">
        <v>223</v>
      </c>
      <c r="R659" t="s">
        <v>222</v>
      </c>
      <c r="S659" t="s">
        <v>228</v>
      </c>
      <c r="T659" s="2">
        <v>8109</v>
      </c>
      <c r="U659">
        <v>10.9</v>
      </c>
    </row>
    <row r="660" spans="1:21">
      <c r="A660" t="s">
        <v>7</v>
      </c>
      <c r="B660">
        <v>2017</v>
      </c>
      <c r="C660" t="s">
        <v>94</v>
      </c>
      <c r="E660" t="s">
        <v>5</v>
      </c>
      <c r="F660" t="s">
        <v>10</v>
      </c>
      <c r="G660">
        <v>55</v>
      </c>
      <c r="N660">
        <v>0</v>
      </c>
      <c r="P660" t="s">
        <v>224</v>
      </c>
      <c r="Q660" t="s">
        <v>223</v>
      </c>
      <c r="R660" t="s">
        <v>222</v>
      </c>
      <c r="S660" t="s">
        <v>227</v>
      </c>
      <c r="T660">
        <v>443</v>
      </c>
      <c r="U660">
        <v>65</v>
      </c>
    </row>
    <row r="661" spans="1:21">
      <c r="A661" t="s">
        <v>7</v>
      </c>
      <c r="B661">
        <v>2017</v>
      </c>
      <c r="C661" t="s">
        <v>94</v>
      </c>
      <c r="E661" t="s">
        <v>5</v>
      </c>
      <c r="F661" t="s">
        <v>10</v>
      </c>
      <c r="G661">
        <v>55</v>
      </c>
      <c r="N661">
        <v>0</v>
      </c>
      <c r="P661" t="s">
        <v>224</v>
      </c>
      <c r="Q661" t="s">
        <v>223</v>
      </c>
      <c r="R661" t="s">
        <v>222</v>
      </c>
      <c r="S661" t="s">
        <v>226</v>
      </c>
      <c r="T661" s="2">
        <v>1057</v>
      </c>
      <c r="U661">
        <v>28</v>
      </c>
    </row>
    <row r="662" spans="1:21">
      <c r="A662" t="s">
        <v>7</v>
      </c>
      <c r="B662">
        <v>2017</v>
      </c>
      <c r="C662" t="s">
        <v>94</v>
      </c>
      <c r="E662" t="s">
        <v>5</v>
      </c>
      <c r="F662" t="s">
        <v>10</v>
      </c>
      <c r="G662">
        <v>55</v>
      </c>
      <c r="N662">
        <v>0</v>
      </c>
      <c r="P662" t="s">
        <v>224</v>
      </c>
      <c r="Q662" t="s">
        <v>223</v>
      </c>
      <c r="R662" t="s">
        <v>222</v>
      </c>
      <c r="S662" t="s">
        <v>225</v>
      </c>
      <c r="T662" s="2">
        <v>2096</v>
      </c>
      <c r="U662">
        <v>23.6</v>
      </c>
    </row>
    <row r="663" spans="1:21">
      <c r="A663" t="s">
        <v>7</v>
      </c>
      <c r="B663">
        <v>2017</v>
      </c>
      <c r="C663" t="s">
        <v>94</v>
      </c>
      <c r="E663" t="s">
        <v>5</v>
      </c>
      <c r="F663" t="s">
        <v>10</v>
      </c>
      <c r="G663">
        <v>55</v>
      </c>
      <c r="N663">
        <v>0</v>
      </c>
      <c r="P663" t="s">
        <v>224</v>
      </c>
      <c r="Q663" t="s">
        <v>223</v>
      </c>
      <c r="R663" t="s">
        <v>222</v>
      </c>
      <c r="S663" t="s">
        <v>221</v>
      </c>
      <c r="T663" s="2">
        <v>32428</v>
      </c>
      <c r="U663">
        <v>32.1</v>
      </c>
    </row>
    <row r="664" spans="1:21">
      <c r="A664" t="s">
        <v>7</v>
      </c>
      <c r="B664">
        <v>2017</v>
      </c>
      <c r="C664" t="s">
        <v>94</v>
      </c>
      <c r="E664" t="s">
        <v>5</v>
      </c>
      <c r="F664" t="s">
        <v>4</v>
      </c>
      <c r="G664">
        <v>56</v>
      </c>
      <c r="N664">
        <v>0</v>
      </c>
      <c r="P664" t="s">
        <v>224</v>
      </c>
      <c r="Q664" t="s">
        <v>223</v>
      </c>
      <c r="R664" t="s">
        <v>222</v>
      </c>
      <c r="S664" t="s">
        <v>236</v>
      </c>
      <c r="T664">
        <v>201</v>
      </c>
      <c r="U664">
        <v>25.6</v>
      </c>
    </row>
    <row r="665" spans="1:21">
      <c r="A665" t="s">
        <v>7</v>
      </c>
      <c r="B665">
        <v>2017</v>
      </c>
      <c r="C665" t="s">
        <v>94</v>
      </c>
      <c r="E665" t="s">
        <v>5</v>
      </c>
      <c r="F665" t="s">
        <v>4</v>
      </c>
      <c r="G665">
        <v>56</v>
      </c>
      <c r="N665">
        <v>0</v>
      </c>
      <c r="P665" t="s">
        <v>224</v>
      </c>
      <c r="Q665" t="s">
        <v>223</v>
      </c>
      <c r="R665" t="s">
        <v>222</v>
      </c>
      <c r="S665" t="s">
        <v>235</v>
      </c>
      <c r="T665">
        <v>36</v>
      </c>
      <c r="U665">
        <v>24</v>
      </c>
    </row>
    <row r="666" spans="1:21">
      <c r="A666" t="s">
        <v>7</v>
      </c>
      <c r="B666">
        <v>2017</v>
      </c>
      <c r="C666" t="s">
        <v>94</v>
      </c>
      <c r="E666" t="s">
        <v>5</v>
      </c>
      <c r="F666" t="s">
        <v>4</v>
      </c>
      <c r="G666">
        <v>56</v>
      </c>
      <c r="N666">
        <v>0</v>
      </c>
      <c r="P666" t="s">
        <v>224</v>
      </c>
      <c r="Q666" t="s">
        <v>223</v>
      </c>
      <c r="R666" t="s">
        <v>222</v>
      </c>
      <c r="S666" t="s">
        <v>234</v>
      </c>
      <c r="T666">
        <v>18</v>
      </c>
      <c r="U666">
        <v>53.1</v>
      </c>
    </row>
    <row r="667" spans="1:21">
      <c r="A667" t="s">
        <v>7</v>
      </c>
      <c r="B667">
        <v>2017</v>
      </c>
      <c r="C667" t="s">
        <v>94</v>
      </c>
      <c r="E667" t="s">
        <v>5</v>
      </c>
      <c r="F667" t="s">
        <v>4</v>
      </c>
      <c r="G667">
        <v>56</v>
      </c>
      <c r="N667">
        <v>0</v>
      </c>
      <c r="P667" t="s">
        <v>224</v>
      </c>
      <c r="Q667" t="s">
        <v>223</v>
      </c>
      <c r="R667" t="s">
        <v>222</v>
      </c>
      <c r="S667" t="s">
        <v>233</v>
      </c>
      <c r="T667">
        <v>45</v>
      </c>
      <c r="U667">
        <v>75.3</v>
      </c>
    </row>
    <row r="668" spans="1:21">
      <c r="A668" t="s">
        <v>7</v>
      </c>
      <c r="B668">
        <v>2017</v>
      </c>
      <c r="C668" t="s">
        <v>94</v>
      </c>
      <c r="E668" t="s">
        <v>5</v>
      </c>
      <c r="F668" t="s">
        <v>4</v>
      </c>
      <c r="G668">
        <v>56</v>
      </c>
      <c r="N668">
        <v>0</v>
      </c>
      <c r="P668" t="s">
        <v>224</v>
      </c>
      <c r="Q668" t="s">
        <v>223</v>
      </c>
      <c r="R668" t="s">
        <v>222</v>
      </c>
      <c r="S668" t="s">
        <v>232</v>
      </c>
      <c r="T668" s="2">
        <v>7689</v>
      </c>
      <c r="U668">
        <v>16.399999999999999</v>
      </c>
    </row>
    <row r="669" spans="1:21">
      <c r="A669" t="s">
        <v>7</v>
      </c>
      <c r="B669">
        <v>2017</v>
      </c>
      <c r="C669" t="s">
        <v>94</v>
      </c>
      <c r="E669" t="s">
        <v>5</v>
      </c>
      <c r="F669" t="s">
        <v>4</v>
      </c>
      <c r="G669">
        <v>56</v>
      </c>
      <c r="N669">
        <v>0</v>
      </c>
      <c r="P669" t="s">
        <v>224</v>
      </c>
      <c r="Q669" t="s">
        <v>223</v>
      </c>
      <c r="R669" t="s">
        <v>222</v>
      </c>
      <c r="S669" t="s">
        <v>231</v>
      </c>
      <c r="T669" s="2">
        <v>7689</v>
      </c>
      <c r="U669">
        <v>16.399999999999999</v>
      </c>
    </row>
    <row r="670" spans="1:21">
      <c r="A670" t="s">
        <v>7</v>
      </c>
      <c r="B670">
        <v>2017</v>
      </c>
      <c r="C670" t="s">
        <v>94</v>
      </c>
      <c r="E670" t="s">
        <v>5</v>
      </c>
      <c r="F670" t="s">
        <v>4</v>
      </c>
      <c r="G670">
        <v>56</v>
      </c>
      <c r="N670">
        <v>0</v>
      </c>
      <c r="P670" t="s">
        <v>224</v>
      </c>
      <c r="Q670" t="s">
        <v>223</v>
      </c>
      <c r="R670" t="s">
        <v>222</v>
      </c>
      <c r="S670" t="s">
        <v>230</v>
      </c>
      <c r="T670" s="2">
        <v>24840</v>
      </c>
      <c r="U670">
        <v>13.6</v>
      </c>
    </row>
    <row r="671" spans="1:21">
      <c r="A671" t="s">
        <v>7</v>
      </c>
      <c r="B671">
        <v>2017</v>
      </c>
      <c r="C671" t="s">
        <v>94</v>
      </c>
      <c r="E671" t="s">
        <v>5</v>
      </c>
      <c r="F671" t="s">
        <v>4</v>
      </c>
      <c r="G671">
        <v>56</v>
      </c>
      <c r="N671">
        <v>0</v>
      </c>
      <c r="P671" t="s">
        <v>224</v>
      </c>
      <c r="Q671" t="s">
        <v>223</v>
      </c>
      <c r="R671" t="s">
        <v>222</v>
      </c>
      <c r="S671" t="s">
        <v>229</v>
      </c>
      <c r="T671">
        <v>389</v>
      </c>
      <c r="U671">
        <v>15.3</v>
      </c>
    </row>
    <row r="672" spans="1:21">
      <c r="A672" t="s">
        <v>7</v>
      </c>
      <c r="B672">
        <v>2017</v>
      </c>
      <c r="C672" t="s">
        <v>94</v>
      </c>
      <c r="E672" t="s">
        <v>5</v>
      </c>
      <c r="F672" t="s">
        <v>4</v>
      </c>
      <c r="G672">
        <v>56</v>
      </c>
      <c r="N672">
        <v>0</v>
      </c>
      <c r="P672" t="s">
        <v>224</v>
      </c>
      <c r="Q672" t="s">
        <v>223</v>
      </c>
      <c r="R672" t="s">
        <v>222</v>
      </c>
      <c r="S672" t="s">
        <v>228</v>
      </c>
      <c r="T672">
        <v>68</v>
      </c>
      <c r="U672">
        <v>34.200000000000003</v>
      </c>
    </row>
    <row r="673" spans="1:21">
      <c r="A673" t="s">
        <v>7</v>
      </c>
      <c r="B673">
        <v>2017</v>
      </c>
      <c r="C673" t="s">
        <v>94</v>
      </c>
      <c r="E673" t="s">
        <v>5</v>
      </c>
      <c r="F673" t="s">
        <v>4</v>
      </c>
      <c r="G673">
        <v>56</v>
      </c>
      <c r="N673">
        <v>0</v>
      </c>
      <c r="P673" t="s">
        <v>224</v>
      </c>
      <c r="Q673" t="s">
        <v>223</v>
      </c>
      <c r="R673" t="s">
        <v>222</v>
      </c>
      <c r="S673" t="s">
        <v>227</v>
      </c>
      <c r="T673">
        <v>116</v>
      </c>
      <c r="U673">
        <v>52.6</v>
      </c>
    </row>
    <row r="674" spans="1:21">
      <c r="A674" t="s">
        <v>7</v>
      </c>
      <c r="B674">
        <v>2017</v>
      </c>
      <c r="C674" t="s">
        <v>94</v>
      </c>
      <c r="E674" t="s">
        <v>5</v>
      </c>
      <c r="F674" t="s">
        <v>4</v>
      </c>
      <c r="G674">
        <v>56</v>
      </c>
      <c r="N674">
        <v>0</v>
      </c>
      <c r="P674" t="s">
        <v>224</v>
      </c>
      <c r="Q674" t="s">
        <v>223</v>
      </c>
      <c r="R674" t="s">
        <v>222</v>
      </c>
      <c r="S674" t="s">
        <v>226</v>
      </c>
      <c r="T674">
        <v>39</v>
      </c>
      <c r="U674">
        <v>68.7</v>
      </c>
    </row>
    <row r="675" spans="1:21">
      <c r="A675" t="s">
        <v>7</v>
      </c>
      <c r="B675">
        <v>2017</v>
      </c>
      <c r="C675" t="s">
        <v>94</v>
      </c>
      <c r="E675" t="s">
        <v>5</v>
      </c>
      <c r="F675" t="s">
        <v>4</v>
      </c>
      <c r="G675">
        <v>56</v>
      </c>
      <c r="N675">
        <v>0</v>
      </c>
      <c r="P675" t="s">
        <v>224</v>
      </c>
      <c r="Q675" t="s">
        <v>223</v>
      </c>
      <c r="R675" t="s">
        <v>222</v>
      </c>
      <c r="S675" t="s">
        <v>225</v>
      </c>
      <c r="T675" s="2">
        <v>1355</v>
      </c>
      <c r="U675">
        <v>29.2</v>
      </c>
    </row>
    <row r="676" spans="1:21">
      <c r="A676" t="s">
        <v>7</v>
      </c>
      <c r="B676">
        <v>2017</v>
      </c>
      <c r="C676" t="s">
        <v>94</v>
      </c>
      <c r="E676" t="s">
        <v>5</v>
      </c>
      <c r="F676" t="s">
        <v>4</v>
      </c>
      <c r="G676">
        <v>56</v>
      </c>
      <c r="N676">
        <v>0</v>
      </c>
      <c r="P676" t="s">
        <v>224</v>
      </c>
      <c r="Q676" t="s">
        <v>223</v>
      </c>
      <c r="R676" t="s">
        <v>222</v>
      </c>
      <c r="S676" t="s">
        <v>221</v>
      </c>
      <c r="T676" s="2">
        <v>20922</v>
      </c>
      <c r="U676">
        <v>14</v>
      </c>
    </row>
    <row r="677" spans="1:21">
      <c r="A677" t="s">
        <v>7</v>
      </c>
      <c r="B677">
        <v>2012</v>
      </c>
      <c r="C677" t="s">
        <v>94</v>
      </c>
      <c r="E677" t="s">
        <v>67</v>
      </c>
      <c r="F677" t="s">
        <v>66</v>
      </c>
      <c r="N677">
        <v>0</v>
      </c>
      <c r="P677" t="s">
        <v>224</v>
      </c>
      <c r="Q677" t="s">
        <v>223</v>
      </c>
      <c r="R677" t="s">
        <v>222</v>
      </c>
      <c r="S677" t="s">
        <v>236</v>
      </c>
      <c r="T677" s="2">
        <v>152647</v>
      </c>
      <c r="U677">
        <v>2.6</v>
      </c>
    </row>
    <row r="678" spans="1:21">
      <c r="A678" t="s">
        <v>7</v>
      </c>
      <c r="B678">
        <v>2012</v>
      </c>
      <c r="C678" t="s">
        <v>94</v>
      </c>
      <c r="E678" t="s">
        <v>67</v>
      </c>
      <c r="F678" t="s">
        <v>66</v>
      </c>
      <c r="N678">
        <v>0</v>
      </c>
      <c r="P678" t="s">
        <v>224</v>
      </c>
      <c r="Q678" t="s">
        <v>223</v>
      </c>
      <c r="R678" t="s">
        <v>222</v>
      </c>
      <c r="S678" t="s">
        <v>235</v>
      </c>
      <c r="T678" s="2">
        <v>26233</v>
      </c>
      <c r="U678">
        <v>8.5</v>
      </c>
    </row>
    <row r="679" spans="1:21">
      <c r="A679" t="s">
        <v>7</v>
      </c>
      <c r="B679">
        <v>2012</v>
      </c>
      <c r="C679" t="s">
        <v>94</v>
      </c>
      <c r="E679" t="s">
        <v>67</v>
      </c>
      <c r="F679" t="s">
        <v>66</v>
      </c>
      <c r="N679">
        <v>0</v>
      </c>
      <c r="P679" t="s">
        <v>224</v>
      </c>
      <c r="Q679" t="s">
        <v>223</v>
      </c>
      <c r="R679" t="s">
        <v>222</v>
      </c>
      <c r="S679" t="s">
        <v>234</v>
      </c>
      <c r="T679" s="2">
        <v>32532</v>
      </c>
      <c r="U679">
        <v>5.7</v>
      </c>
    </row>
    <row r="680" spans="1:21">
      <c r="A680" t="s">
        <v>7</v>
      </c>
      <c r="B680">
        <v>2012</v>
      </c>
      <c r="C680" t="s">
        <v>94</v>
      </c>
      <c r="E680" t="s">
        <v>67</v>
      </c>
      <c r="F680" t="s">
        <v>66</v>
      </c>
      <c r="N680">
        <v>0</v>
      </c>
      <c r="P680" t="s">
        <v>224</v>
      </c>
      <c r="Q680" t="s">
        <v>223</v>
      </c>
      <c r="R680" t="s">
        <v>222</v>
      </c>
      <c r="S680" t="s">
        <v>233</v>
      </c>
      <c r="T680" s="2">
        <v>13231</v>
      </c>
      <c r="U680">
        <v>9.1</v>
      </c>
    </row>
    <row r="681" spans="1:21">
      <c r="A681" t="s">
        <v>7</v>
      </c>
      <c r="B681">
        <v>2012</v>
      </c>
      <c r="C681" t="s">
        <v>94</v>
      </c>
      <c r="E681" t="s">
        <v>67</v>
      </c>
      <c r="F681" t="s">
        <v>66</v>
      </c>
      <c r="N681">
        <v>0</v>
      </c>
      <c r="P681" t="s">
        <v>224</v>
      </c>
      <c r="Q681" t="s">
        <v>223</v>
      </c>
      <c r="R681" t="s">
        <v>222</v>
      </c>
      <c r="S681" t="s">
        <v>232</v>
      </c>
      <c r="T681" s="2">
        <v>327418</v>
      </c>
      <c r="U681">
        <v>2.2000000000000002</v>
      </c>
    </row>
    <row r="682" spans="1:21">
      <c r="A682" t="s">
        <v>7</v>
      </c>
      <c r="B682">
        <v>2012</v>
      </c>
      <c r="C682" t="s">
        <v>94</v>
      </c>
      <c r="E682" t="s">
        <v>67</v>
      </c>
      <c r="F682" t="s">
        <v>66</v>
      </c>
      <c r="N682">
        <v>0</v>
      </c>
      <c r="P682" t="s">
        <v>224</v>
      </c>
      <c r="Q682" t="s">
        <v>223</v>
      </c>
      <c r="R682" t="s">
        <v>222</v>
      </c>
      <c r="S682" t="s">
        <v>237</v>
      </c>
      <c r="T682" s="2">
        <v>3193</v>
      </c>
      <c r="U682">
        <v>13</v>
      </c>
    </row>
    <row r="683" spans="1:21">
      <c r="A683" t="s">
        <v>7</v>
      </c>
      <c r="B683">
        <v>2012</v>
      </c>
      <c r="C683" t="s">
        <v>94</v>
      </c>
      <c r="E683" t="s">
        <v>67</v>
      </c>
      <c r="F683" t="s">
        <v>66</v>
      </c>
      <c r="N683">
        <v>0</v>
      </c>
      <c r="P683" t="s">
        <v>224</v>
      </c>
      <c r="Q683" t="s">
        <v>223</v>
      </c>
      <c r="R683" t="s">
        <v>222</v>
      </c>
      <c r="S683" t="s">
        <v>238</v>
      </c>
      <c r="T683" s="2">
        <v>2154</v>
      </c>
      <c r="U683">
        <v>11.1</v>
      </c>
    </row>
    <row r="684" spans="1:21">
      <c r="A684" t="s">
        <v>7</v>
      </c>
      <c r="B684">
        <v>2012</v>
      </c>
      <c r="C684" t="s">
        <v>94</v>
      </c>
      <c r="E684" t="s">
        <v>67</v>
      </c>
      <c r="F684" t="s">
        <v>66</v>
      </c>
      <c r="N684">
        <v>0</v>
      </c>
      <c r="P684" t="s">
        <v>224</v>
      </c>
      <c r="Q684" t="s">
        <v>223</v>
      </c>
      <c r="R684" t="s">
        <v>222</v>
      </c>
      <c r="S684" t="s">
        <v>231</v>
      </c>
      <c r="T684" s="2">
        <v>322071</v>
      </c>
      <c r="U684">
        <v>2.2999999999999998</v>
      </c>
    </row>
    <row r="685" spans="1:21">
      <c r="A685" t="s">
        <v>7</v>
      </c>
      <c r="B685">
        <v>2012</v>
      </c>
      <c r="C685" t="s">
        <v>94</v>
      </c>
      <c r="E685" t="s">
        <v>67</v>
      </c>
      <c r="F685" t="s">
        <v>66</v>
      </c>
      <c r="N685">
        <v>0</v>
      </c>
      <c r="P685" t="s">
        <v>224</v>
      </c>
      <c r="Q685" t="s">
        <v>223</v>
      </c>
      <c r="R685" t="s">
        <v>222</v>
      </c>
      <c r="S685" t="s">
        <v>230</v>
      </c>
      <c r="T685" s="2">
        <v>832907</v>
      </c>
      <c r="U685">
        <v>3.7</v>
      </c>
    </row>
    <row r="686" spans="1:21">
      <c r="A686" t="s">
        <v>7</v>
      </c>
      <c r="B686">
        <v>2012</v>
      </c>
      <c r="C686" t="s">
        <v>94</v>
      </c>
      <c r="E686" t="s">
        <v>67</v>
      </c>
      <c r="F686" t="s">
        <v>66</v>
      </c>
      <c r="N686">
        <v>0</v>
      </c>
      <c r="P686" t="s">
        <v>224</v>
      </c>
      <c r="Q686" t="s">
        <v>223</v>
      </c>
      <c r="R686" t="s">
        <v>222</v>
      </c>
      <c r="S686" t="s">
        <v>229</v>
      </c>
      <c r="T686" s="2">
        <v>15947</v>
      </c>
      <c r="U686">
        <v>2.8</v>
      </c>
    </row>
    <row r="687" spans="1:21">
      <c r="A687" t="s">
        <v>7</v>
      </c>
      <c r="B687">
        <v>2012</v>
      </c>
      <c r="C687" t="s">
        <v>94</v>
      </c>
      <c r="E687" t="s">
        <v>67</v>
      </c>
      <c r="F687" t="s">
        <v>66</v>
      </c>
      <c r="N687">
        <v>0</v>
      </c>
      <c r="P687" t="s">
        <v>224</v>
      </c>
      <c r="Q687" t="s">
        <v>223</v>
      </c>
      <c r="R687" t="s">
        <v>222</v>
      </c>
      <c r="S687" t="s">
        <v>228</v>
      </c>
      <c r="T687" s="2">
        <v>73527</v>
      </c>
      <c r="U687">
        <v>11.6</v>
      </c>
    </row>
    <row r="688" spans="1:21">
      <c r="A688" t="s">
        <v>7</v>
      </c>
      <c r="B688">
        <v>2012</v>
      </c>
      <c r="C688" t="s">
        <v>94</v>
      </c>
      <c r="E688" t="s">
        <v>67</v>
      </c>
      <c r="F688" t="s">
        <v>66</v>
      </c>
      <c r="N688">
        <v>0</v>
      </c>
      <c r="P688" t="s">
        <v>224</v>
      </c>
      <c r="Q688" t="s">
        <v>223</v>
      </c>
      <c r="R688" t="s">
        <v>222</v>
      </c>
      <c r="S688" t="s">
        <v>227</v>
      </c>
      <c r="T688" s="2">
        <v>22968</v>
      </c>
      <c r="U688">
        <v>10.7</v>
      </c>
    </row>
    <row r="689" spans="1:21">
      <c r="A689" t="s">
        <v>7</v>
      </c>
      <c r="B689">
        <v>2012</v>
      </c>
      <c r="C689" t="s">
        <v>94</v>
      </c>
      <c r="E689" t="s">
        <v>67</v>
      </c>
      <c r="F689" t="s">
        <v>66</v>
      </c>
      <c r="N689">
        <v>0</v>
      </c>
      <c r="P689" t="s">
        <v>224</v>
      </c>
      <c r="Q689" t="s">
        <v>223</v>
      </c>
      <c r="R689" t="s">
        <v>222</v>
      </c>
      <c r="S689" t="s">
        <v>226</v>
      </c>
      <c r="T689" s="2">
        <v>81812</v>
      </c>
      <c r="U689">
        <v>11.5</v>
      </c>
    </row>
    <row r="690" spans="1:21">
      <c r="A690" t="s">
        <v>7</v>
      </c>
      <c r="B690">
        <v>2012</v>
      </c>
      <c r="C690" t="s">
        <v>94</v>
      </c>
      <c r="E690" t="s">
        <v>67</v>
      </c>
      <c r="F690" t="s">
        <v>66</v>
      </c>
      <c r="N690">
        <v>0</v>
      </c>
      <c r="P690" t="s">
        <v>224</v>
      </c>
      <c r="Q690" t="s">
        <v>223</v>
      </c>
      <c r="R690" t="s">
        <v>222</v>
      </c>
      <c r="S690" t="s">
        <v>225</v>
      </c>
      <c r="T690" s="2">
        <v>83703</v>
      </c>
      <c r="U690">
        <v>7.1</v>
      </c>
    </row>
    <row r="691" spans="1:21">
      <c r="A691" t="s">
        <v>7</v>
      </c>
      <c r="B691">
        <v>2012</v>
      </c>
      <c r="C691" t="s">
        <v>94</v>
      </c>
      <c r="E691" t="s">
        <v>67</v>
      </c>
      <c r="F691" t="s">
        <v>66</v>
      </c>
      <c r="N691">
        <v>0</v>
      </c>
      <c r="P691" t="s">
        <v>224</v>
      </c>
      <c r="Q691" t="s">
        <v>223</v>
      </c>
      <c r="R691" t="s">
        <v>222</v>
      </c>
      <c r="S691" t="s">
        <v>221</v>
      </c>
      <c r="T691" s="2">
        <v>1958423</v>
      </c>
      <c r="U691">
        <v>6.3</v>
      </c>
    </row>
    <row r="692" spans="1:21">
      <c r="A692" t="s">
        <v>7</v>
      </c>
      <c r="B692">
        <v>2012</v>
      </c>
      <c r="C692" t="s">
        <v>94</v>
      </c>
      <c r="E692" t="s">
        <v>5</v>
      </c>
      <c r="F692" t="s">
        <v>65</v>
      </c>
      <c r="G692">
        <v>1</v>
      </c>
      <c r="N692">
        <v>0</v>
      </c>
      <c r="P692" t="s">
        <v>224</v>
      </c>
      <c r="Q692" t="s">
        <v>223</v>
      </c>
      <c r="R692" t="s">
        <v>222</v>
      </c>
      <c r="S692" t="s">
        <v>236</v>
      </c>
      <c r="T692">
        <v>772</v>
      </c>
      <c r="U692">
        <v>35.1</v>
      </c>
    </row>
    <row r="693" spans="1:21">
      <c r="A693" t="s">
        <v>7</v>
      </c>
      <c r="B693">
        <v>2012</v>
      </c>
      <c r="C693" t="s">
        <v>94</v>
      </c>
      <c r="E693" t="s">
        <v>5</v>
      </c>
      <c r="F693" t="s">
        <v>65</v>
      </c>
      <c r="G693">
        <v>1</v>
      </c>
      <c r="N693">
        <v>0</v>
      </c>
      <c r="P693" t="s">
        <v>224</v>
      </c>
      <c r="Q693" t="s">
        <v>223</v>
      </c>
      <c r="R693" t="s">
        <v>222</v>
      </c>
      <c r="S693" t="s">
        <v>235</v>
      </c>
      <c r="T693">
        <v>618</v>
      </c>
      <c r="U693">
        <v>42.8</v>
      </c>
    </row>
    <row r="694" spans="1:21">
      <c r="A694" t="s">
        <v>7</v>
      </c>
      <c r="B694">
        <v>2012</v>
      </c>
      <c r="C694" t="s">
        <v>94</v>
      </c>
      <c r="E694" t="s">
        <v>5</v>
      </c>
      <c r="F694" t="s">
        <v>65</v>
      </c>
      <c r="G694">
        <v>1</v>
      </c>
      <c r="N694">
        <v>0</v>
      </c>
      <c r="P694" t="s">
        <v>224</v>
      </c>
      <c r="Q694" t="s">
        <v>223</v>
      </c>
      <c r="R694" t="s">
        <v>222</v>
      </c>
      <c r="S694" t="s">
        <v>234</v>
      </c>
      <c r="T694">
        <v>628</v>
      </c>
      <c r="U694">
        <v>71.7</v>
      </c>
    </row>
    <row r="695" spans="1:21">
      <c r="A695" t="s">
        <v>7</v>
      </c>
      <c r="B695">
        <v>2012</v>
      </c>
      <c r="C695" t="s">
        <v>94</v>
      </c>
      <c r="E695" t="s">
        <v>5</v>
      </c>
      <c r="F695" t="s">
        <v>65</v>
      </c>
      <c r="G695">
        <v>1</v>
      </c>
      <c r="N695">
        <v>0</v>
      </c>
      <c r="P695" t="s">
        <v>224</v>
      </c>
      <c r="Q695" t="s">
        <v>223</v>
      </c>
      <c r="R695" t="s">
        <v>222</v>
      </c>
      <c r="S695" t="s">
        <v>233</v>
      </c>
      <c r="T695">
        <v>154</v>
      </c>
      <c r="U695">
        <v>23</v>
      </c>
    </row>
    <row r="696" spans="1:21">
      <c r="A696" t="s">
        <v>7</v>
      </c>
      <c r="B696">
        <v>2012</v>
      </c>
      <c r="C696" t="s">
        <v>94</v>
      </c>
      <c r="E696" t="s">
        <v>5</v>
      </c>
      <c r="F696" t="s">
        <v>65</v>
      </c>
      <c r="G696">
        <v>1</v>
      </c>
      <c r="N696">
        <v>0</v>
      </c>
      <c r="P696" t="s">
        <v>224</v>
      </c>
      <c r="Q696" t="s">
        <v>223</v>
      </c>
      <c r="R696" t="s">
        <v>222</v>
      </c>
      <c r="S696" t="s">
        <v>232</v>
      </c>
      <c r="T696" s="2">
        <v>5289</v>
      </c>
      <c r="U696">
        <v>73</v>
      </c>
    </row>
    <row r="697" spans="1:21">
      <c r="A697" t="s">
        <v>7</v>
      </c>
      <c r="B697">
        <v>2012</v>
      </c>
      <c r="C697" t="s">
        <v>94</v>
      </c>
      <c r="E697" t="s">
        <v>5</v>
      </c>
      <c r="F697" t="s">
        <v>65</v>
      </c>
      <c r="G697">
        <v>1</v>
      </c>
      <c r="N697">
        <v>0</v>
      </c>
      <c r="P697" t="s">
        <v>224</v>
      </c>
      <c r="Q697" t="s">
        <v>223</v>
      </c>
      <c r="R697" t="s">
        <v>222</v>
      </c>
      <c r="S697" t="s">
        <v>238</v>
      </c>
      <c r="T697">
        <v>72</v>
      </c>
      <c r="U697">
        <v>18.7</v>
      </c>
    </row>
    <row r="698" spans="1:21">
      <c r="A698" t="s">
        <v>7</v>
      </c>
      <c r="B698">
        <v>2012</v>
      </c>
      <c r="C698" t="s">
        <v>94</v>
      </c>
      <c r="E698" t="s">
        <v>5</v>
      </c>
      <c r="F698" t="s">
        <v>65</v>
      </c>
      <c r="G698">
        <v>1</v>
      </c>
      <c r="N698">
        <v>0</v>
      </c>
      <c r="P698" t="s">
        <v>224</v>
      </c>
      <c r="Q698" t="s">
        <v>223</v>
      </c>
      <c r="R698" t="s">
        <v>222</v>
      </c>
      <c r="S698" t="s">
        <v>231</v>
      </c>
      <c r="T698" s="2">
        <v>5217</v>
      </c>
      <c r="U698">
        <v>73.900000000000006</v>
      </c>
    </row>
    <row r="699" spans="1:21">
      <c r="A699" t="s">
        <v>7</v>
      </c>
      <c r="B699">
        <v>2012</v>
      </c>
      <c r="C699" t="s">
        <v>94</v>
      </c>
      <c r="E699" t="s">
        <v>5</v>
      </c>
      <c r="F699" t="s">
        <v>65</v>
      </c>
      <c r="G699">
        <v>1</v>
      </c>
      <c r="N699">
        <v>0</v>
      </c>
      <c r="P699" t="s">
        <v>224</v>
      </c>
      <c r="Q699" t="s">
        <v>223</v>
      </c>
      <c r="R699" t="s">
        <v>222</v>
      </c>
      <c r="S699" t="s">
        <v>230</v>
      </c>
      <c r="T699" s="2">
        <v>16781</v>
      </c>
      <c r="U699">
        <v>59.9</v>
      </c>
    </row>
    <row r="700" spans="1:21">
      <c r="A700" t="s">
        <v>7</v>
      </c>
      <c r="B700">
        <v>2012</v>
      </c>
      <c r="C700" t="s">
        <v>94</v>
      </c>
      <c r="E700" t="s">
        <v>5</v>
      </c>
      <c r="F700" t="s">
        <v>65</v>
      </c>
      <c r="G700">
        <v>1</v>
      </c>
      <c r="N700">
        <v>0</v>
      </c>
      <c r="P700" t="s">
        <v>224</v>
      </c>
      <c r="Q700" t="s">
        <v>223</v>
      </c>
      <c r="R700" t="s">
        <v>222</v>
      </c>
      <c r="S700" t="s">
        <v>228</v>
      </c>
      <c r="T700">
        <v>76</v>
      </c>
      <c r="U700">
        <v>42.3</v>
      </c>
    </row>
    <row r="701" spans="1:21">
      <c r="A701" t="s">
        <v>7</v>
      </c>
      <c r="B701">
        <v>2012</v>
      </c>
      <c r="C701" t="s">
        <v>94</v>
      </c>
      <c r="E701" t="s">
        <v>5</v>
      </c>
      <c r="F701" t="s">
        <v>65</v>
      </c>
      <c r="G701">
        <v>1</v>
      </c>
      <c r="N701">
        <v>0</v>
      </c>
      <c r="P701" t="s">
        <v>224</v>
      </c>
      <c r="Q701" t="s">
        <v>223</v>
      </c>
      <c r="R701" t="s">
        <v>222</v>
      </c>
      <c r="S701" t="s">
        <v>227</v>
      </c>
      <c r="T701">
        <v>318</v>
      </c>
      <c r="U701">
        <v>38.299999999999997</v>
      </c>
    </row>
    <row r="702" spans="1:21">
      <c r="A702" t="s">
        <v>7</v>
      </c>
      <c r="B702">
        <v>2012</v>
      </c>
      <c r="C702" t="s">
        <v>94</v>
      </c>
      <c r="E702" t="s">
        <v>5</v>
      </c>
      <c r="F702" t="s">
        <v>65</v>
      </c>
      <c r="G702">
        <v>1</v>
      </c>
      <c r="N702">
        <v>0</v>
      </c>
      <c r="P702" t="s">
        <v>224</v>
      </c>
      <c r="Q702" t="s">
        <v>223</v>
      </c>
      <c r="R702" t="s">
        <v>222</v>
      </c>
      <c r="S702" t="s">
        <v>226</v>
      </c>
      <c r="T702" s="2">
        <v>4419</v>
      </c>
      <c r="U702">
        <v>15.8</v>
      </c>
    </row>
    <row r="703" spans="1:21">
      <c r="A703" t="s">
        <v>7</v>
      </c>
      <c r="B703">
        <v>2012</v>
      </c>
      <c r="C703" t="s">
        <v>94</v>
      </c>
      <c r="E703" t="s">
        <v>5</v>
      </c>
      <c r="F703" t="s">
        <v>65</v>
      </c>
      <c r="G703">
        <v>1</v>
      </c>
      <c r="N703">
        <v>0</v>
      </c>
      <c r="P703" t="s">
        <v>224</v>
      </c>
      <c r="Q703" t="s">
        <v>223</v>
      </c>
      <c r="R703" t="s">
        <v>222</v>
      </c>
      <c r="S703" t="s">
        <v>225</v>
      </c>
      <c r="T703" s="2">
        <v>1625</v>
      </c>
      <c r="U703">
        <v>41.4</v>
      </c>
    </row>
    <row r="704" spans="1:21">
      <c r="A704" t="s">
        <v>7</v>
      </c>
      <c r="B704">
        <v>2012</v>
      </c>
      <c r="C704" t="s">
        <v>94</v>
      </c>
      <c r="E704" t="s">
        <v>5</v>
      </c>
      <c r="F704" t="s">
        <v>65</v>
      </c>
      <c r="G704">
        <v>1</v>
      </c>
      <c r="N704">
        <v>0</v>
      </c>
      <c r="P704" t="s">
        <v>224</v>
      </c>
      <c r="Q704" t="s">
        <v>223</v>
      </c>
      <c r="R704" t="s">
        <v>222</v>
      </c>
      <c r="S704" t="s">
        <v>221</v>
      </c>
      <c r="T704" s="2">
        <v>33027</v>
      </c>
      <c r="U704">
        <v>9.6999999999999993</v>
      </c>
    </row>
    <row r="705" spans="1:21">
      <c r="A705" t="s">
        <v>7</v>
      </c>
      <c r="B705">
        <v>2012</v>
      </c>
      <c r="C705" t="s">
        <v>94</v>
      </c>
      <c r="E705" t="s">
        <v>5</v>
      </c>
      <c r="F705" t="s">
        <v>64</v>
      </c>
      <c r="G705">
        <v>2</v>
      </c>
      <c r="N705">
        <v>0</v>
      </c>
      <c r="P705" t="s">
        <v>224</v>
      </c>
      <c r="Q705" t="s">
        <v>223</v>
      </c>
      <c r="R705" t="s">
        <v>222</v>
      </c>
      <c r="S705" t="s">
        <v>236</v>
      </c>
      <c r="T705" t="s">
        <v>13</v>
      </c>
      <c r="U705" t="s">
        <v>12</v>
      </c>
    </row>
    <row r="706" spans="1:21">
      <c r="A706" t="s">
        <v>7</v>
      </c>
      <c r="B706">
        <v>2012</v>
      </c>
      <c r="C706" t="s">
        <v>94</v>
      </c>
      <c r="E706" t="s">
        <v>5</v>
      </c>
      <c r="F706" t="s">
        <v>64</v>
      </c>
      <c r="G706">
        <v>2</v>
      </c>
      <c r="N706">
        <v>0</v>
      </c>
      <c r="P706" t="s">
        <v>224</v>
      </c>
      <c r="Q706" t="s">
        <v>223</v>
      </c>
      <c r="R706" t="s">
        <v>222</v>
      </c>
      <c r="S706" t="s">
        <v>235</v>
      </c>
      <c r="T706">
        <v>36</v>
      </c>
      <c r="U706">
        <v>11.8</v>
      </c>
    </row>
    <row r="707" spans="1:21">
      <c r="A707" t="s">
        <v>7</v>
      </c>
      <c r="B707">
        <v>2012</v>
      </c>
      <c r="C707" t="s">
        <v>94</v>
      </c>
      <c r="E707" t="s">
        <v>5</v>
      </c>
      <c r="F707" t="s">
        <v>64</v>
      </c>
      <c r="G707">
        <v>2</v>
      </c>
      <c r="N707">
        <v>0</v>
      </c>
      <c r="P707" t="s">
        <v>224</v>
      </c>
      <c r="Q707" t="s">
        <v>223</v>
      </c>
      <c r="R707" t="s">
        <v>222</v>
      </c>
      <c r="S707" t="s">
        <v>233</v>
      </c>
      <c r="T707">
        <v>42</v>
      </c>
      <c r="U707">
        <v>5.5</v>
      </c>
    </row>
    <row r="708" spans="1:21">
      <c r="A708" t="s">
        <v>7</v>
      </c>
      <c r="B708">
        <v>2012</v>
      </c>
      <c r="C708" t="s">
        <v>94</v>
      </c>
      <c r="E708" t="s">
        <v>5</v>
      </c>
      <c r="F708" t="s">
        <v>64</v>
      </c>
      <c r="G708">
        <v>2</v>
      </c>
      <c r="N708">
        <v>0</v>
      </c>
      <c r="P708" t="s">
        <v>224</v>
      </c>
      <c r="Q708" t="s">
        <v>223</v>
      </c>
      <c r="R708" t="s">
        <v>222</v>
      </c>
      <c r="S708" t="s">
        <v>232</v>
      </c>
      <c r="T708">
        <v>347</v>
      </c>
      <c r="U708">
        <v>18.7</v>
      </c>
    </row>
    <row r="709" spans="1:21">
      <c r="A709" t="s">
        <v>7</v>
      </c>
      <c r="B709">
        <v>2012</v>
      </c>
      <c r="C709" t="s">
        <v>94</v>
      </c>
      <c r="E709" t="s">
        <v>5</v>
      </c>
      <c r="F709" t="s">
        <v>64</v>
      </c>
      <c r="G709">
        <v>2</v>
      </c>
      <c r="N709">
        <v>0</v>
      </c>
      <c r="P709" t="s">
        <v>224</v>
      </c>
      <c r="Q709" t="s">
        <v>223</v>
      </c>
      <c r="R709" t="s">
        <v>222</v>
      </c>
      <c r="S709" t="s">
        <v>231</v>
      </c>
      <c r="T709">
        <v>347</v>
      </c>
      <c r="U709">
        <v>18.7</v>
      </c>
    </row>
    <row r="710" spans="1:21">
      <c r="A710" t="s">
        <v>7</v>
      </c>
      <c r="B710">
        <v>2012</v>
      </c>
      <c r="C710" t="s">
        <v>94</v>
      </c>
      <c r="E710" t="s">
        <v>5</v>
      </c>
      <c r="F710" t="s">
        <v>64</v>
      </c>
      <c r="G710">
        <v>2</v>
      </c>
      <c r="N710">
        <v>0</v>
      </c>
      <c r="P710" t="s">
        <v>224</v>
      </c>
      <c r="Q710" t="s">
        <v>223</v>
      </c>
      <c r="R710" t="s">
        <v>222</v>
      </c>
      <c r="S710" t="s">
        <v>230</v>
      </c>
      <c r="T710">
        <v>257</v>
      </c>
      <c r="U710">
        <v>4.4000000000000004</v>
      </c>
    </row>
    <row r="711" spans="1:21">
      <c r="A711" t="s">
        <v>7</v>
      </c>
      <c r="B711">
        <v>2012</v>
      </c>
      <c r="C711" t="s">
        <v>94</v>
      </c>
      <c r="E711" t="s">
        <v>5</v>
      </c>
      <c r="F711" t="s">
        <v>64</v>
      </c>
      <c r="G711">
        <v>2</v>
      </c>
      <c r="N711">
        <v>0</v>
      </c>
      <c r="P711" t="s">
        <v>224</v>
      </c>
      <c r="Q711" t="s">
        <v>223</v>
      </c>
      <c r="R711" t="s">
        <v>222</v>
      </c>
      <c r="S711" t="s">
        <v>228</v>
      </c>
      <c r="T711" t="s">
        <v>13</v>
      </c>
      <c r="U711" t="s">
        <v>12</v>
      </c>
    </row>
    <row r="712" spans="1:21">
      <c r="A712" t="s">
        <v>7</v>
      </c>
      <c r="B712">
        <v>2012</v>
      </c>
      <c r="C712" t="s">
        <v>94</v>
      </c>
      <c r="E712" t="s">
        <v>5</v>
      </c>
      <c r="F712" t="s">
        <v>64</v>
      </c>
      <c r="G712">
        <v>2</v>
      </c>
      <c r="N712">
        <v>0</v>
      </c>
      <c r="P712" t="s">
        <v>224</v>
      </c>
      <c r="Q712" t="s">
        <v>223</v>
      </c>
      <c r="R712" t="s">
        <v>222</v>
      </c>
      <c r="S712" t="s">
        <v>227</v>
      </c>
      <c r="T712" t="s">
        <v>13</v>
      </c>
      <c r="U712" t="s">
        <v>12</v>
      </c>
    </row>
    <row r="713" spans="1:21">
      <c r="A713" t="s">
        <v>7</v>
      </c>
      <c r="B713">
        <v>2012</v>
      </c>
      <c r="C713" t="s">
        <v>94</v>
      </c>
      <c r="E713" t="s">
        <v>5</v>
      </c>
      <c r="F713" t="s">
        <v>64</v>
      </c>
      <c r="G713">
        <v>2</v>
      </c>
      <c r="N713">
        <v>0</v>
      </c>
      <c r="P713" t="s">
        <v>224</v>
      </c>
      <c r="Q713" t="s">
        <v>223</v>
      </c>
      <c r="R713" t="s">
        <v>222</v>
      </c>
      <c r="S713" t="s">
        <v>226</v>
      </c>
      <c r="T713">
        <v>27</v>
      </c>
      <c r="U713" t="s">
        <v>129</v>
      </c>
    </row>
    <row r="714" spans="1:21">
      <c r="A714" t="s">
        <v>7</v>
      </c>
      <c r="B714">
        <v>2012</v>
      </c>
      <c r="C714" t="s">
        <v>94</v>
      </c>
      <c r="E714" t="s">
        <v>5</v>
      </c>
      <c r="F714" t="s">
        <v>64</v>
      </c>
      <c r="G714">
        <v>2</v>
      </c>
      <c r="N714">
        <v>0</v>
      </c>
      <c r="P714" t="s">
        <v>224</v>
      </c>
      <c r="Q714" t="s">
        <v>223</v>
      </c>
      <c r="R714" t="s">
        <v>222</v>
      </c>
      <c r="S714" t="s">
        <v>225</v>
      </c>
      <c r="T714">
        <v>35</v>
      </c>
      <c r="U714" t="s">
        <v>129</v>
      </c>
    </row>
    <row r="715" spans="1:21">
      <c r="A715" t="s">
        <v>7</v>
      </c>
      <c r="B715">
        <v>2012</v>
      </c>
      <c r="C715" t="s">
        <v>94</v>
      </c>
      <c r="E715" t="s">
        <v>5</v>
      </c>
      <c r="F715" t="s">
        <v>64</v>
      </c>
      <c r="G715">
        <v>2</v>
      </c>
      <c r="N715">
        <v>0</v>
      </c>
      <c r="P715" t="s">
        <v>224</v>
      </c>
      <c r="Q715" t="s">
        <v>223</v>
      </c>
      <c r="R715" t="s">
        <v>222</v>
      </c>
      <c r="S715" t="s">
        <v>221</v>
      </c>
      <c r="T715">
        <v>826</v>
      </c>
      <c r="U715">
        <v>1.3</v>
      </c>
    </row>
    <row r="716" spans="1:21">
      <c r="A716" t="s">
        <v>7</v>
      </c>
      <c r="B716">
        <v>2012</v>
      </c>
      <c r="C716" t="s">
        <v>94</v>
      </c>
      <c r="E716" t="s">
        <v>5</v>
      </c>
      <c r="F716" t="s">
        <v>63</v>
      </c>
      <c r="G716">
        <v>4</v>
      </c>
      <c r="N716">
        <v>0</v>
      </c>
      <c r="P716" t="s">
        <v>224</v>
      </c>
      <c r="Q716" t="s">
        <v>223</v>
      </c>
      <c r="R716" t="s">
        <v>222</v>
      </c>
      <c r="S716" t="s">
        <v>236</v>
      </c>
      <c r="T716" s="2">
        <v>1051</v>
      </c>
      <c r="U716">
        <v>79.7</v>
      </c>
    </row>
    <row r="717" spans="1:21">
      <c r="A717" t="s">
        <v>7</v>
      </c>
      <c r="B717">
        <v>2012</v>
      </c>
      <c r="C717" t="s">
        <v>94</v>
      </c>
      <c r="E717" t="s">
        <v>5</v>
      </c>
      <c r="F717" t="s">
        <v>63</v>
      </c>
      <c r="G717">
        <v>4</v>
      </c>
      <c r="N717">
        <v>0</v>
      </c>
      <c r="P717" t="s">
        <v>224</v>
      </c>
      <c r="Q717" t="s">
        <v>223</v>
      </c>
      <c r="R717" t="s">
        <v>222</v>
      </c>
      <c r="S717" t="s">
        <v>235</v>
      </c>
      <c r="T717" s="2">
        <v>3333</v>
      </c>
      <c r="U717">
        <v>30.7</v>
      </c>
    </row>
    <row r="718" spans="1:21">
      <c r="A718" t="s">
        <v>7</v>
      </c>
      <c r="B718">
        <v>2012</v>
      </c>
      <c r="C718" t="s">
        <v>94</v>
      </c>
      <c r="E718" t="s">
        <v>5</v>
      </c>
      <c r="F718" t="s">
        <v>63</v>
      </c>
      <c r="G718">
        <v>4</v>
      </c>
      <c r="N718">
        <v>0</v>
      </c>
      <c r="P718" t="s">
        <v>224</v>
      </c>
      <c r="Q718" t="s">
        <v>223</v>
      </c>
      <c r="R718" t="s">
        <v>222</v>
      </c>
      <c r="S718" t="s">
        <v>234</v>
      </c>
      <c r="T718">
        <v>406</v>
      </c>
      <c r="U718">
        <v>77.099999999999994</v>
      </c>
    </row>
    <row r="719" spans="1:21">
      <c r="A719" t="s">
        <v>7</v>
      </c>
      <c r="B719">
        <v>2012</v>
      </c>
      <c r="C719" t="s">
        <v>94</v>
      </c>
      <c r="E719" t="s">
        <v>5</v>
      </c>
      <c r="F719" t="s">
        <v>63</v>
      </c>
      <c r="G719">
        <v>4</v>
      </c>
      <c r="N719">
        <v>0</v>
      </c>
      <c r="P719" t="s">
        <v>224</v>
      </c>
      <c r="Q719" t="s">
        <v>223</v>
      </c>
      <c r="R719" t="s">
        <v>222</v>
      </c>
      <c r="S719" t="s">
        <v>233</v>
      </c>
      <c r="T719">
        <v>157</v>
      </c>
      <c r="U719">
        <v>52.8</v>
      </c>
    </row>
    <row r="720" spans="1:21">
      <c r="A720" t="s">
        <v>7</v>
      </c>
      <c r="B720">
        <v>2012</v>
      </c>
      <c r="C720" t="s">
        <v>94</v>
      </c>
      <c r="E720" t="s">
        <v>5</v>
      </c>
      <c r="F720" t="s">
        <v>63</v>
      </c>
      <c r="G720">
        <v>4</v>
      </c>
      <c r="N720">
        <v>0</v>
      </c>
      <c r="P720" t="s">
        <v>224</v>
      </c>
      <c r="Q720" t="s">
        <v>223</v>
      </c>
      <c r="R720" t="s">
        <v>222</v>
      </c>
      <c r="S720" t="s">
        <v>232</v>
      </c>
      <c r="T720" s="2">
        <v>1139</v>
      </c>
      <c r="U720" t="s">
        <v>23</v>
      </c>
    </row>
    <row r="721" spans="1:21">
      <c r="A721" t="s">
        <v>7</v>
      </c>
      <c r="B721">
        <v>2012</v>
      </c>
      <c r="C721" t="s">
        <v>94</v>
      </c>
      <c r="E721" t="s">
        <v>5</v>
      </c>
      <c r="F721" t="s">
        <v>63</v>
      </c>
      <c r="G721">
        <v>4</v>
      </c>
      <c r="N721">
        <v>0</v>
      </c>
      <c r="P721" t="s">
        <v>224</v>
      </c>
      <c r="Q721" t="s">
        <v>223</v>
      </c>
      <c r="R721" t="s">
        <v>222</v>
      </c>
      <c r="S721" t="s">
        <v>238</v>
      </c>
      <c r="T721">
        <v>62</v>
      </c>
      <c r="U721">
        <v>66</v>
      </c>
    </row>
    <row r="722" spans="1:21">
      <c r="A722" t="s">
        <v>7</v>
      </c>
      <c r="B722">
        <v>2012</v>
      </c>
      <c r="C722" t="s">
        <v>94</v>
      </c>
      <c r="E722" t="s">
        <v>5</v>
      </c>
      <c r="F722" t="s">
        <v>63</v>
      </c>
      <c r="G722">
        <v>4</v>
      </c>
      <c r="N722">
        <v>0</v>
      </c>
      <c r="P722" t="s">
        <v>224</v>
      </c>
      <c r="Q722" t="s">
        <v>223</v>
      </c>
      <c r="R722" t="s">
        <v>222</v>
      </c>
      <c r="S722" t="s">
        <v>231</v>
      </c>
      <c r="T722" s="2">
        <v>1077</v>
      </c>
      <c r="U722" t="s">
        <v>23</v>
      </c>
    </row>
    <row r="723" spans="1:21">
      <c r="A723" t="s">
        <v>7</v>
      </c>
      <c r="B723">
        <v>2012</v>
      </c>
      <c r="C723" t="s">
        <v>94</v>
      </c>
      <c r="E723" t="s">
        <v>5</v>
      </c>
      <c r="F723" t="s">
        <v>63</v>
      </c>
      <c r="G723">
        <v>4</v>
      </c>
      <c r="N723">
        <v>0</v>
      </c>
      <c r="P723" t="s">
        <v>224</v>
      </c>
      <c r="Q723" t="s">
        <v>223</v>
      </c>
      <c r="R723" t="s">
        <v>222</v>
      </c>
      <c r="S723" t="s">
        <v>230</v>
      </c>
      <c r="T723" s="2">
        <v>16969</v>
      </c>
      <c r="U723">
        <v>51.3</v>
      </c>
    </row>
    <row r="724" spans="1:21">
      <c r="A724" t="s">
        <v>7</v>
      </c>
      <c r="B724">
        <v>2012</v>
      </c>
      <c r="C724" t="s">
        <v>94</v>
      </c>
      <c r="E724" t="s">
        <v>5</v>
      </c>
      <c r="F724" t="s">
        <v>63</v>
      </c>
      <c r="G724">
        <v>4</v>
      </c>
      <c r="N724">
        <v>0</v>
      </c>
      <c r="P724" t="s">
        <v>224</v>
      </c>
      <c r="Q724" t="s">
        <v>223</v>
      </c>
      <c r="R724" t="s">
        <v>222</v>
      </c>
      <c r="S724" t="s">
        <v>229</v>
      </c>
      <c r="T724">
        <v>167</v>
      </c>
      <c r="U724">
        <v>35.299999999999997</v>
      </c>
    </row>
    <row r="725" spans="1:21">
      <c r="A725" t="s">
        <v>7</v>
      </c>
      <c r="B725">
        <v>2012</v>
      </c>
      <c r="C725" t="s">
        <v>94</v>
      </c>
      <c r="E725" t="s">
        <v>5</v>
      </c>
      <c r="F725" t="s">
        <v>63</v>
      </c>
      <c r="G725">
        <v>4</v>
      </c>
      <c r="N725">
        <v>0</v>
      </c>
      <c r="P725" t="s">
        <v>224</v>
      </c>
      <c r="Q725" t="s">
        <v>223</v>
      </c>
      <c r="R725" t="s">
        <v>222</v>
      </c>
      <c r="S725" t="s">
        <v>228</v>
      </c>
      <c r="T725">
        <v>159</v>
      </c>
      <c r="U725" t="s">
        <v>23</v>
      </c>
    </row>
    <row r="726" spans="1:21">
      <c r="A726" t="s">
        <v>7</v>
      </c>
      <c r="B726">
        <v>2012</v>
      </c>
      <c r="C726" t="s">
        <v>94</v>
      </c>
      <c r="E726" t="s">
        <v>5</v>
      </c>
      <c r="F726" t="s">
        <v>63</v>
      </c>
      <c r="G726">
        <v>4</v>
      </c>
      <c r="N726">
        <v>0</v>
      </c>
      <c r="P726" t="s">
        <v>224</v>
      </c>
      <c r="Q726" t="s">
        <v>223</v>
      </c>
      <c r="R726" t="s">
        <v>222</v>
      </c>
      <c r="S726" t="s">
        <v>227</v>
      </c>
      <c r="T726">
        <v>536</v>
      </c>
      <c r="U726">
        <v>49.9</v>
      </c>
    </row>
    <row r="727" spans="1:21">
      <c r="A727" t="s">
        <v>7</v>
      </c>
      <c r="B727">
        <v>2012</v>
      </c>
      <c r="C727" t="s">
        <v>94</v>
      </c>
      <c r="E727" t="s">
        <v>5</v>
      </c>
      <c r="F727" t="s">
        <v>63</v>
      </c>
      <c r="G727">
        <v>4</v>
      </c>
      <c r="N727">
        <v>0</v>
      </c>
      <c r="P727" t="s">
        <v>224</v>
      </c>
      <c r="Q727" t="s">
        <v>223</v>
      </c>
      <c r="R727" t="s">
        <v>222</v>
      </c>
      <c r="S727" t="s">
        <v>226</v>
      </c>
      <c r="T727">
        <v>599</v>
      </c>
      <c r="U727" t="s">
        <v>23</v>
      </c>
    </row>
    <row r="728" spans="1:21">
      <c r="A728" t="s">
        <v>7</v>
      </c>
      <c r="B728">
        <v>2012</v>
      </c>
      <c r="C728" t="s">
        <v>94</v>
      </c>
      <c r="E728" t="s">
        <v>5</v>
      </c>
      <c r="F728" t="s">
        <v>63</v>
      </c>
      <c r="G728">
        <v>4</v>
      </c>
      <c r="N728">
        <v>0</v>
      </c>
      <c r="P728" t="s">
        <v>224</v>
      </c>
      <c r="Q728" t="s">
        <v>223</v>
      </c>
      <c r="R728" t="s">
        <v>222</v>
      </c>
      <c r="S728" t="s">
        <v>225</v>
      </c>
      <c r="T728" s="2">
        <v>7927</v>
      </c>
      <c r="U728">
        <v>57</v>
      </c>
    </row>
    <row r="729" spans="1:21">
      <c r="A729" t="s">
        <v>7</v>
      </c>
      <c r="B729">
        <v>2012</v>
      </c>
      <c r="C729" t="s">
        <v>94</v>
      </c>
      <c r="E729" t="s">
        <v>5</v>
      </c>
      <c r="F729" t="s">
        <v>63</v>
      </c>
      <c r="G729">
        <v>4</v>
      </c>
      <c r="N729">
        <v>0</v>
      </c>
      <c r="P729" t="s">
        <v>224</v>
      </c>
      <c r="Q729" t="s">
        <v>223</v>
      </c>
      <c r="R729" t="s">
        <v>222</v>
      </c>
      <c r="S729" t="s">
        <v>221</v>
      </c>
      <c r="T729" s="2">
        <v>59951</v>
      </c>
      <c r="U729">
        <v>33.200000000000003</v>
      </c>
    </row>
    <row r="730" spans="1:21">
      <c r="A730" t="s">
        <v>7</v>
      </c>
      <c r="B730">
        <v>2012</v>
      </c>
      <c r="C730" t="s">
        <v>94</v>
      </c>
      <c r="E730" t="s">
        <v>5</v>
      </c>
      <c r="F730" t="s">
        <v>62</v>
      </c>
      <c r="G730">
        <v>5</v>
      </c>
      <c r="N730">
        <v>0</v>
      </c>
      <c r="P730" t="s">
        <v>224</v>
      </c>
      <c r="Q730" t="s">
        <v>223</v>
      </c>
      <c r="R730" t="s">
        <v>222</v>
      </c>
      <c r="S730" t="s">
        <v>236</v>
      </c>
      <c r="T730" s="2">
        <v>1088</v>
      </c>
      <c r="U730">
        <v>4.7</v>
      </c>
    </row>
    <row r="731" spans="1:21">
      <c r="A731" t="s">
        <v>7</v>
      </c>
      <c r="B731">
        <v>2012</v>
      </c>
      <c r="C731" t="s">
        <v>94</v>
      </c>
      <c r="E731" t="s">
        <v>5</v>
      </c>
      <c r="F731" t="s">
        <v>62</v>
      </c>
      <c r="G731">
        <v>5</v>
      </c>
      <c r="N731">
        <v>0</v>
      </c>
      <c r="P731" t="s">
        <v>224</v>
      </c>
      <c r="Q731" t="s">
        <v>223</v>
      </c>
      <c r="R731" t="s">
        <v>222</v>
      </c>
      <c r="S731" t="s">
        <v>235</v>
      </c>
      <c r="T731">
        <v>194</v>
      </c>
      <c r="U731">
        <v>37.799999999999997</v>
      </c>
    </row>
    <row r="732" spans="1:21">
      <c r="A732" t="s">
        <v>7</v>
      </c>
      <c r="B732">
        <v>2012</v>
      </c>
      <c r="C732" t="s">
        <v>94</v>
      </c>
      <c r="E732" t="s">
        <v>5</v>
      </c>
      <c r="F732" t="s">
        <v>62</v>
      </c>
      <c r="G732">
        <v>5</v>
      </c>
      <c r="N732">
        <v>0</v>
      </c>
      <c r="P732" t="s">
        <v>224</v>
      </c>
      <c r="Q732" t="s">
        <v>223</v>
      </c>
      <c r="R732" t="s">
        <v>222</v>
      </c>
      <c r="S732" t="s">
        <v>234</v>
      </c>
      <c r="T732">
        <v>205</v>
      </c>
      <c r="U732">
        <v>33.1</v>
      </c>
    </row>
    <row r="733" spans="1:21">
      <c r="A733" t="s">
        <v>7</v>
      </c>
      <c r="B733">
        <v>2012</v>
      </c>
      <c r="C733" t="s">
        <v>94</v>
      </c>
      <c r="E733" t="s">
        <v>5</v>
      </c>
      <c r="F733" t="s">
        <v>62</v>
      </c>
      <c r="G733">
        <v>5</v>
      </c>
      <c r="N733">
        <v>0</v>
      </c>
      <c r="P733" t="s">
        <v>224</v>
      </c>
      <c r="Q733" t="s">
        <v>223</v>
      </c>
      <c r="R733" t="s">
        <v>222</v>
      </c>
      <c r="S733" t="s">
        <v>233</v>
      </c>
      <c r="T733">
        <v>42</v>
      </c>
      <c r="U733">
        <v>36.6</v>
      </c>
    </row>
    <row r="734" spans="1:21">
      <c r="A734" t="s">
        <v>7</v>
      </c>
      <c r="B734">
        <v>2012</v>
      </c>
      <c r="C734" t="s">
        <v>94</v>
      </c>
      <c r="E734" t="s">
        <v>5</v>
      </c>
      <c r="F734" t="s">
        <v>62</v>
      </c>
      <c r="G734">
        <v>5</v>
      </c>
      <c r="N734">
        <v>0</v>
      </c>
      <c r="P734" t="s">
        <v>224</v>
      </c>
      <c r="Q734" t="s">
        <v>223</v>
      </c>
      <c r="R734" t="s">
        <v>222</v>
      </c>
      <c r="S734" t="s">
        <v>232</v>
      </c>
      <c r="T734" s="2">
        <v>4499</v>
      </c>
      <c r="U734">
        <v>11</v>
      </c>
    </row>
    <row r="735" spans="1:21">
      <c r="A735" t="s">
        <v>7</v>
      </c>
      <c r="B735">
        <v>2012</v>
      </c>
      <c r="C735" t="s">
        <v>94</v>
      </c>
      <c r="E735" t="s">
        <v>5</v>
      </c>
      <c r="F735" t="s">
        <v>62</v>
      </c>
      <c r="G735">
        <v>5</v>
      </c>
      <c r="N735">
        <v>0</v>
      </c>
      <c r="P735" t="s">
        <v>224</v>
      </c>
      <c r="Q735" t="s">
        <v>223</v>
      </c>
      <c r="R735" t="s">
        <v>222</v>
      </c>
      <c r="S735" t="s">
        <v>238</v>
      </c>
      <c r="T735">
        <v>16</v>
      </c>
      <c r="U735">
        <v>39.799999999999997</v>
      </c>
    </row>
    <row r="736" spans="1:21">
      <c r="A736" t="s">
        <v>7</v>
      </c>
      <c r="B736">
        <v>2012</v>
      </c>
      <c r="C736" t="s">
        <v>94</v>
      </c>
      <c r="E736" t="s">
        <v>5</v>
      </c>
      <c r="F736" t="s">
        <v>62</v>
      </c>
      <c r="G736">
        <v>5</v>
      </c>
      <c r="N736">
        <v>0</v>
      </c>
      <c r="P736" t="s">
        <v>224</v>
      </c>
      <c r="Q736" t="s">
        <v>223</v>
      </c>
      <c r="R736" t="s">
        <v>222</v>
      </c>
      <c r="S736" t="s">
        <v>231</v>
      </c>
      <c r="T736" s="2">
        <v>4483</v>
      </c>
      <c r="U736">
        <v>11</v>
      </c>
    </row>
    <row r="737" spans="1:21">
      <c r="A737" t="s">
        <v>7</v>
      </c>
      <c r="B737">
        <v>2012</v>
      </c>
      <c r="C737" t="s">
        <v>94</v>
      </c>
      <c r="E737" t="s">
        <v>5</v>
      </c>
      <c r="F737" t="s">
        <v>62</v>
      </c>
      <c r="G737">
        <v>5</v>
      </c>
      <c r="N737">
        <v>0</v>
      </c>
      <c r="P737" t="s">
        <v>224</v>
      </c>
      <c r="Q737" t="s">
        <v>223</v>
      </c>
      <c r="R737" t="s">
        <v>222</v>
      </c>
      <c r="S737" t="s">
        <v>230</v>
      </c>
      <c r="T737" s="2">
        <v>20875</v>
      </c>
      <c r="U737">
        <v>10.199999999999999</v>
      </c>
    </row>
    <row r="738" spans="1:21">
      <c r="A738" t="s">
        <v>7</v>
      </c>
      <c r="B738">
        <v>2012</v>
      </c>
      <c r="C738" t="s">
        <v>94</v>
      </c>
      <c r="E738" t="s">
        <v>5</v>
      </c>
      <c r="F738" t="s">
        <v>62</v>
      </c>
      <c r="G738">
        <v>5</v>
      </c>
      <c r="N738">
        <v>0</v>
      </c>
      <c r="P738" t="s">
        <v>224</v>
      </c>
      <c r="Q738" t="s">
        <v>223</v>
      </c>
      <c r="R738" t="s">
        <v>222</v>
      </c>
      <c r="S738" t="s">
        <v>229</v>
      </c>
      <c r="T738" t="s">
        <v>13</v>
      </c>
      <c r="U738" t="s">
        <v>12</v>
      </c>
    </row>
    <row r="739" spans="1:21">
      <c r="A739" t="s">
        <v>7</v>
      </c>
      <c r="B739">
        <v>2012</v>
      </c>
      <c r="C739" t="s">
        <v>94</v>
      </c>
      <c r="E739" t="s">
        <v>5</v>
      </c>
      <c r="F739" t="s">
        <v>62</v>
      </c>
      <c r="G739">
        <v>5</v>
      </c>
      <c r="N739">
        <v>0</v>
      </c>
      <c r="P739" t="s">
        <v>224</v>
      </c>
      <c r="Q739" t="s">
        <v>223</v>
      </c>
      <c r="R739" t="s">
        <v>222</v>
      </c>
      <c r="S739" t="s">
        <v>228</v>
      </c>
      <c r="T739" t="s">
        <v>13</v>
      </c>
      <c r="U739" t="s">
        <v>12</v>
      </c>
    </row>
    <row r="740" spans="1:21">
      <c r="A740" t="s">
        <v>7</v>
      </c>
      <c r="B740">
        <v>2012</v>
      </c>
      <c r="C740" t="s">
        <v>94</v>
      </c>
      <c r="E740" t="s">
        <v>5</v>
      </c>
      <c r="F740" t="s">
        <v>62</v>
      </c>
      <c r="G740">
        <v>5</v>
      </c>
      <c r="N740">
        <v>0</v>
      </c>
      <c r="P740" t="s">
        <v>224</v>
      </c>
      <c r="Q740" t="s">
        <v>223</v>
      </c>
      <c r="R740" t="s">
        <v>222</v>
      </c>
      <c r="S740" t="s">
        <v>227</v>
      </c>
      <c r="T740">
        <v>439</v>
      </c>
      <c r="U740">
        <v>17.100000000000001</v>
      </c>
    </row>
    <row r="741" spans="1:21">
      <c r="A741" t="s">
        <v>7</v>
      </c>
      <c r="B741">
        <v>2012</v>
      </c>
      <c r="C741" t="s">
        <v>94</v>
      </c>
      <c r="E741" t="s">
        <v>5</v>
      </c>
      <c r="F741" t="s">
        <v>62</v>
      </c>
      <c r="G741">
        <v>5</v>
      </c>
      <c r="N741">
        <v>0</v>
      </c>
      <c r="P741" t="s">
        <v>224</v>
      </c>
      <c r="Q741" t="s">
        <v>223</v>
      </c>
      <c r="R741" t="s">
        <v>222</v>
      </c>
      <c r="S741" t="s">
        <v>226</v>
      </c>
      <c r="T741" s="2">
        <v>3476</v>
      </c>
      <c r="U741">
        <v>16.2</v>
      </c>
    </row>
    <row r="742" spans="1:21">
      <c r="A742" t="s">
        <v>7</v>
      </c>
      <c r="B742">
        <v>2012</v>
      </c>
      <c r="C742" t="s">
        <v>94</v>
      </c>
      <c r="E742" t="s">
        <v>5</v>
      </c>
      <c r="F742" t="s">
        <v>62</v>
      </c>
      <c r="G742">
        <v>5</v>
      </c>
      <c r="N742">
        <v>0</v>
      </c>
      <c r="P742" t="s">
        <v>224</v>
      </c>
      <c r="Q742" t="s">
        <v>223</v>
      </c>
      <c r="R742" t="s">
        <v>222</v>
      </c>
      <c r="S742" t="s">
        <v>225</v>
      </c>
      <c r="T742" s="2">
        <v>1053</v>
      </c>
      <c r="U742">
        <v>24.9</v>
      </c>
    </row>
    <row r="743" spans="1:21">
      <c r="A743" t="s">
        <v>7</v>
      </c>
      <c r="B743">
        <v>2012</v>
      </c>
      <c r="C743" t="s">
        <v>94</v>
      </c>
      <c r="E743" t="s">
        <v>5</v>
      </c>
      <c r="F743" t="s">
        <v>62</v>
      </c>
      <c r="G743">
        <v>5</v>
      </c>
      <c r="N743">
        <v>0</v>
      </c>
      <c r="P743" t="s">
        <v>224</v>
      </c>
      <c r="Q743" t="s">
        <v>223</v>
      </c>
      <c r="R743" t="s">
        <v>222</v>
      </c>
      <c r="S743" t="s">
        <v>221</v>
      </c>
      <c r="T743" s="2">
        <v>29163</v>
      </c>
      <c r="U743">
        <v>12.8</v>
      </c>
    </row>
    <row r="744" spans="1:21">
      <c r="A744" t="s">
        <v>7</v>
      </c>
      <c r="B744">
        <v>2012</v>
      </c>
      <c r="C744" t="s">
        <v>94</v>
      </c>
      <c r="E744" t="s">
        <v>5</v>
      </c>
      <c r="F744" t="s">
        <v>61</v>
      </c>
      <c r="G744">
        <v>6</v>
      </c>
      <c r="N744">
        <v>0</v>
      </c>
      <c r="P744" t="s">
        <v>224</v>
      </c>
      <c r="Q744" t="s">
        <v>223</v>
      </c>
      <c r="R744" t="s">
        <v>222</v>
      </c>
      <c r="S744" t="s">
        <v>236</v>
      </c>
      <c r="T744">
        <v>634</v>
      </c>
      <c r="U744">
        <v>24.5</v>
      </c>
    </row>
    <row r="745" spans="1:21">
      <c r="A745" t="s">
        <v>7</v>
      </c>
      <c r="B745">
        <v>2012</v>
      </c>
      <c r="C745" t="s">
        <v>94</v>
      </c>
      <c r="E745" t="s">
        <v>5</v>
      </c>
      <c r="F745" t="s">
        <v>61</v>
      </c>
      <c r="G745">
        <v>6</v>
      </c>
      <c r="N745">
        <v>0</v>
      </c>
      <c r="P745" t="s">
        <v>224</v>
      </c>
      <c r="Q745" t="s">
        <v>223</v>
      </c>
      <c r="R745" t="s">
        <v>222</v>
      </c>
      <c r="S745" t="s">
        <v>235</v>
      </c>
      <c r="T745" s="2">
        <v>1404</v>
      </c>
      <c r="U745">
        <v>44.4</v>
      </c>
    </row>
    <row r="746" spans="1:21">
      <c r="A746" t="s">
        <v>7</v>
      </c>
      <c r="B746">
        <v>2012</v>
      </c>
      <c r="C746" t="s">
        <v>94</v>
      </c>
      <c r="E746" t="s">
        <v>5</v>
      </c>
      <c r="F746" t="s">
        <v>61</v>
      </c>
      <c r="G746">
        <v>6</v>
      </c>
      <c r="N746">
        <v>0</v>
      </c>
      <c r="P746" t="s">
        <v>224</v>
      </c>
      <c r="Q746" t="s">
        <v>223</v>
      </c>
      <c r="R746" t="s">
        <v>222</v>
      </c>
      <c r="S746" t="s">
        <v>234</v>
      </c>
      <c r="T746" s="2">
        <v>10272</v>
      </c>
      <c r="U746">
        <v>10.6</v>
      </c>
    </row>
    <row r="747" spans="1:21">
      <c r="A747" t="s">
        <v>7</v>
      </c>
      <c r="B747">
        <v>2012</v>
      </c>
      <c r="C747" t="s">
        <v>94</v>
      </c>
      <c r="E747" t="s">
        <v>5</v>
      </c>
      <c r="F747" t="s">
        <v>61</v>
      </c>
      <c r="G747">
        <v>6</v>
      </c>
      <c r="N747">
        <v>0</v>
      </c>
      <c r="P747" t="s">
        <v>224</v>
      </c>
      <c r="Q747" t="s">
        <v>223</v>
      </c>
      <c r="R747" t="s">
        <v>222</v>
      </c>
      <c r="S747" t="s">
        <v>233</v>
      </c>
      <c r="T747">
        <v>376</v>
      </c>
      <c r="U747">
        <v>17.2</v>
      </c>
    </row>
    <row r="748" spans="1:21">
      <c r="A748" t="s">
        <v>7</v>
      </c>
      <c r="B748">
        <v>2012</v>
      </c>
      <c r="C748" t="s">
        <v>94</v>
      </c>
      <c r="E748" t="s">
        <v>5</v>
      </c>
      <c r="F748" t="s">
        <v>61</v>
      </c>
      <c r="G748">
        <v>6</v>
      </c>
      <c r="N748">
        <v>0</v>
      </c>
      <c r="P748" t="s">
        <v>224</v>
      </c>
      <c r="Q748" t="s">
        <v>223</v>
      </c>
      <c r="R748" t="s">
        <v>222</v>
      </c>
      <c r="S748" t="s">
        <v>232</v>
      </c>
      <c r="T748" s="2">
        <v>4725</v>
      </c>
      <c r="U748">
        <v>16.600000000000001</v>
      </c>
    </row>
    <row r="749" spans="1:21">
      <c r="A749" t="s">
        <v>7</v>
      </c>
      <c r="B749">
        <v>2012</v>
      </c>
      <c r="C749" t="s">
        <v>94</v>
      </c>
      <c r="E749" t="s">
        <v>5</v>
      </c>
      <c r="F749" t="s">
        <v>61</v>
      </c>
      <c r="G749">
        <v>6</v>
      </c>
      <c r="N749">
        <v>0</v>
      </c>
      <c r="P749" t="s">
        <v>224</v>
      </c>
      <c r="Q749" t="s">
        <v>223</v>
      </c>
      <c r="R749" t="s">
        <v>222</v>
      </c>
      <c r="S749" t="s">
        <v>238</v>
      </c>
      <c r="T749" t="s">
        <v>13</v>
      </c>
      <c r="U749" t="s">
        <v>12</v>
      </c>
    </row>
    <row r="750" spans="1:21">
      <c r="A750" t="s">
        <v>7</v>
      </c>
      <c r="B750">
        <v>2012</v>
      </c>
      <c r="C750" t="s">
        <v>94</v>
      </c>
      <c r="E750" t="s">
        <v>5</v>
      </c>
      <c r="F750" t="s">
        <v>61</v>
      </c>
      <c r="G750">
        <v>6</v>
      </c>
      <c r="N750">
        <v>0</v>
      </c>
      <c r="P750" t="s">
        <v>224</v>
      </c>
      <c r="Q750" t="s">
        <v>223</v>
      </c>
      <c r="R750" t="s">
        <v>222</v>
      </c>
      <c r="S750" t="s">
        <v>231</v>
      </c>
      <c r="T750" t="s">
        <v>13</v>
      </c>
      <c r="U750" t="s">
        <v>12</v>
      </c>
    </row>
    <row r="751" spans="1:21">
      <c r="A751" t="s">
        <v>7</v>
      </c>
      <c r="B751">
        <v>2012</v>
      </c>
      <c r="C751" t="s">
        <v>94</v>
      </c>
      <c r="E751" t="s">
        <v>5</v>
      </c>
      <c r="F751" t="s">
        <v>61</v>
      </c>
      <c r="G751">
        <v>6</v>
      </c>
      <c r="N751">
        <v>0</v>
      </c>
      <c r="P751" t="s">
        <v>224</v>
      </c>
      <c r="Q751" t="s">
        <v>223</v>
      </c>
      <c r="R751" t="s">
        <v>222</v>
      </c>
      <c r="S751" t="s">
        <v>230</v>
      </c>
      <c r="T751" s="2">
        <v>29568</v>
      </c>
      <c r="U751">
        <v>20.9</v>
      </c>
    </row>
    <row r="752" spans="1:21">
      <c r="A752" t="s">
        <v>7</v>
      </c>
      <c r="B752">
        <v>2012</v>
      </c>
      <c r="C752" t="s">
        <v>94</v>
      </c>
      <c r="E752" t="s">
        <v>5</v>
      </c>
      <c r="F752" t="s">
        <v>61</v>
      </c>
      <c r="G752">
        <v>6</v>
      </c>
      <c r="N752">
        <v>0</v>
      </c>
      <c r="P752" t="s">
        <v>224</v>
      </c>
      <c r="Q752" t="s">
        <v>223</v>
      </c>
      <c r="R752" t="s">
        <v>222</v>
      </c>
      <c r="S752" t="s">
        <v>229</v>
      </c>
      <c r="T752">
        <v>368</v>
      </c>
      <c r="U752">
        <v>23</v>
      </c>
    </row>
    <row r="753" spans="1:21">
      <c r="A753" t="s">
        <v>7</v>
      </c>
      <c r="B753">
        <v>2012</v>
      </c>
      <c r="C753" t="s">
        <v>94</v>
      </c>
      <c r="E753" t="s">
        <v>5</v>
      </c>
      <c r="F753" t="s">
        <v>61</v>
      </c>
      <c r="G753">
        <v>6</v>
      </c>
      <c r="N753">
        <v>0</v>
      </c>
      <c r="P753" t="s">
        <v>224</v>
      </c>
      <c r="Q753" t="s">
        <v>223</v>
      </c>
      <c r="R753" t="s">
        <v>222</v>
      </c>
      <c r="S753" t="s">
        <v>228</v>
      </c>
      <c r="T753">
        <v>777</v>
      </c>
      <c r="U753" t="s">
        <v>23</v>
      </c>
    </row>
    <row r="754" spans="1:21">
      <c r="A754" t="s">
        <v>7</v>
      </c>
      <c r="B754">
        <v>2012</v>
      </c>
      <c r="C754" t="s">
        <v>94</v>
      </c>
      <c r="E754" t="s">
        <v>5</v>
      </c>
      <c r="F754" t="s">
        <v>61</v>
      </c>
      <c r="G754">
        <v>6</v>
      </c>
      <c r="N754">
        <v>0</v>
      </c>
      <c r="P754" t="s">
        <v>224</v>
      </c>
      <c r="Q754" t="s">
        <v>223</v>
      </c>
      <c r="R754" t="s">
        <v>222</v>
      </c>
      <c r="S754" t="s">
        <v>227</v>
      </c>
      <c r="T754">
        <v>914</v>
      </c>
      <c r="U754">
        <v>39.1</v>
      </c>
    </row>
    <row r="755" spans="1:21">
      <c r="A755" t="s">
        <v>7</v>
      </c>
      <c r="B755">
        <v>2012</v>
      </c>
      <c r="C755" t="s">
        <v>94</v>
      </c>
      <c r="E755" t="s">
        <v>5</v>
      </c>
      <c r="F755" t="s">
        <v>61</v>
      </c>
      <c r="G755">
        <v>6</v>
      </c>
      <c r="N755">
        <v>0</v>
      </c>
      <c r="P755" t="s">
        <v>224</v>
      </c>
      <c r="Q755" t="s">
        <v>223</v>
      </c>
      <c r="R755" t="s">
        <v>222</v>
      </c>
      <c r="S755" t="s">
        <v>226</v>
      </c>
      <c r="T755" s="2">
        <v>2115</v>
      </c>
      <c r="U755">
        <v>51.3</v>
      </c>
    </row>
    <row r="756" spans="1:21">
      <c r="A756" t="s">
        <v>7</v>
      </c>
      <c r="B756">
        <v>2012</v>
      </c>
      <c r="C756" t="s">
        <v>94</v>
      </c>
      <c r="E756" t="s">
        <v>5</v>
      </c>
      <c r="F756" t="s">
        <v>61</v>
      </c>
      <c r="G756">
        <v>6</v>
      </c>
      <c r="N756">
        <v>0</v>
      </c>
      <c r="P756" t="s">
        <v>224</v>
      </c>
      <c r="Q756" t="s">
        <v>223</v>
      </c>
      <c r="R756" t="s">
        <v>222</v>
      </c>
      <c r="S756" t="s">
        <v>225</v>
      </c>
      <c r="T756" s="2">
        <v>3696</v>
      </c>
      <c r="U756">
        <v>30.3</v>
      </c>
    </row>
    <row r="757" spans="1:21">
      <c r="A757" t="s">
        <v>7</v>
      </c>
      <c r="B757">
        <v>2012</v>
      </c>
      <c r="C757" t="s">
        <v>94</v>
      </c>
      <c r="E757" t="s">
        <v>5</v>
      </c>
      <c r="F757" t="s">
        <v>61</v>
      </c>
      <c r="G757">
        <v>6</v>
      </c>
      <c r="N757">
        <v>0</v>
      </c>
      <c r="P757" t="s">
        <v>224</v>
      </c>
      <c r="Q757" t="s">
        <v>223</v>
      </c>
      <c r="R757" t="s">
        <v>222</v>
      </c>
      <c r="S757" t="s">
        <v>221</v>
      </c>
      <c r="T757" s="2">
        <v>87706</v>
      </c>
      <c r="U757">
        <v>14.5</v>
      </c>
    </row>
    <row r="758" spans="1:21">
      <c r="A758" t="s">
        <v>7</v>
      </c>
      <c r="B758">
        <v>2012</v>
      </c>
      <c r="C758" t="s">
        <v>94</v>
      </c>
      <c r="E758" t="s">
        <v>5</v>
      </c>
      <c r="F758" t="s">
        <v>60</v>
      </c>
      <c r="G758">
        <v>8</v>
      </c>
      <c r="N758">
        <v>0</v>
      </c>
      <c r="P758" t="s">
        <v>224</v>
      </c>
      <c r="Q758" t="s">
        <v>223</v>
      </c>
      <c r="R758" t="s">
        <v>222</v>
      </c>
      <c r="S758" t="s">
        <v>236</v>
      </c>
      <c r="T758" s="2">
        <v>1887</v>
      </c>
      <c r="U758">
        <v>9.8000000000000007</v>
      </c>
    </row>
    <row r="759" spans="1:21">
      <c r="A759" t="s">
        <v>7</v>
      </c>
      <c r="B759">
        <v>2012</v>
      </c>
      <c r="C759" t="s">
        <v>94</v>
      </c>
      <c r="E759" t="s">
        <v>5</v>
      </c>
      <c r="F759" t="s">
        <v>60</v>
      </c>
      <c r="G759">
        <v>8</v>
      </c>
      <c r="N759">
        <v>0</v>
      </c>
      <c r="P759" t="s">
        <v>224</v>
      </c>
      <c r="Q759" t="s">
        <v>223</v>
      </c>
      <c r="R759" t="s">
        <v>222</v>
      </c>
      <c r="S759" t="s">
        <v>235</v>
      </c>
      <c r="T759" t="s">
        <v>13</v>
      </c>
      <c r="U759" t="s">
        <v>12</v>
      </c>
    </row>
    <row r="760" spans="1:21">
      <c r="A760" t="s">
        <v>7</v>
      </c>
      <c r="B760">
        <v>2012</v>
      </c>
      <c r="C760" t="s">
        <v>94</v>
      </c>
      <c r="E760" t="s">
        <v>5</v>
      </c>
      <c r="F760" t="s">
        <v>60</v>
      </c>
      <c r="G760">
        <v>8</v>
      </c>
      <c r="N760">
        <v>0</v>
      </c>
      <c r="P760" t="s">
        <v>224</v>
      </c>
      <c r="Q760" t="s">
        <v>223</v>
      </c>
      <c r="R760" t="s">
        <v>222</v>
      </c>
      <c r="S760" t="s">
        <v>234</v>
      </c>
      <c r="T760">
        <v>307</v>
      </c>
      <c r="U760">
        <v>18.399999999999999</v>
      </c>
    </row>
    <row r="761" spans="1:21">
      <c r="A761" t="s">
        <v>7</v>
      </c>
      <c r="B761">
        <v>2012</v>
      </c>
      <c r="C761" t="s">
        <v>94</v>
      </c>
      <c r="E761" t="s">
        <v>5</v>
      </c>
      <c r="F761" t="s">
        <v>60</v>
      </c>
      <c r="G761">
        <v>8</v>
      </c>
      <c r="N761">
        <v>0</v>
      </c>
      <c r="P761" t="s">
        <v>224</v>
      </c>
      <c r="Q761" t="s">
        <v>223</v>
      </c>
      <c r="R761" t="s">
        <v>222</v>
      </c>
      <c r="S761" t="s">
        <v>233</v>
      </c>
      <c r="T761">
        <v>260</v>
      </c>
      <c r="U761">
        <v>34</v>
      </c>
    </row>
    <row r="762" spans="1:21">
      <c r="A762" t="s">
        <v>7</v>
      </c>
      <c r="B762">
        <v>2012</v>
      </c>
      <c r="C762" t="s">
        <v>94</v>
      </c>
      <c r="E762" t="s">
        <v>5</v>
      </c>
      <c r="F762" t="s">
        <v>60</v>
      </c>
      <c r="G762">
        <v>8</v>
      </c>
      <c r="N762">
        <v>0</v>
      </c>
      <c r="P762" t="s">
        <v>224</v>
      </c>
      <c r="Q762" t="s">
        <v>223</v>
      </c>
      <c r="R762" t="s">
        <v>222</v>
      </c>
      <c r="S762" t="s">
        <v>232</v>
      </c>
      <c r="T762" s="2">
        <v>12380</v>
      </c>
      <c r="U762">
        <v>13.9</v>
      </c>
    </row>
    <row r="763" spans="1:21">
      <c r="A763" t="s">
        <v>7</v>
      </c>
      <c r="B763">
        <v>2012</v>
      </c>
      <c r="C763" t="s">
        <v>94</v>
      </c>
      <c r="E763" t="s">
        <v>5</v>
      </c>
      <c r="F763" t="s">
        <v>60</v>
      </c>
      <c r="G763">
        <v>8</v>
      </c>
      <c r="N763">
        <v>0</v>
      </c>
      <c r="P763" t="s">
        <v>224</v>
      </c>
      <c r="Q763" t="s">
        <v>223</v>
      </c>
      <c r="R763" t="s">
        <v>222</v>
      </c>
      <c r="S763" t="s">
        <v>231</v>
      </c>
      <c r="T763" s="2">
        <v>12380</v>
      </c>
      <c r="U763">
        <v>13.9</v>
      </c>
    </row>
    <row r="764" spans="1:21">
      <c r="A764" t="s">
        <v>7</v>
      </c>
      <c r="B764">
        <v>2012</v>
      </c>
      <c r="C764" t="s">
        <v>94</v>
      </c>
      <c r="E764" t="s">
        <v>5</v>
      </c>
      <c r="F764" t="s">
        <v>60</v>
      </c>
      <c r="G764">
        <v>8</v>
      </c>
      <c r="N764">
        <v>0</v>
      </c>
      <c r="P764" t="s">
        <v>224</v>
      </c>
      <c r="Q764" t="s">
        <v>223</v>
      </c>
      <c r="R764" t="s">
        <v>222</v>
      </c>
      <c r="S764" t="s">
        <v>230</v>
      </c>
      <c r="T764" s="2">
        <v>31598</v>
      </c>
      <c r="U764">
        <v>11.7</v>
      </c>
    </row>
    <row r="765" spans="1:21">
      <c r="A765" t="s">
        <v>7</v>
      </c>
      <c r="B765">
        <v>2012</v>
      </c>
      <c r="C765" t="s">
        <v>94</v>
      </c>
      <c r="E765" t="s">
        <v>5</v>
      </c>
      <c r="F765" t="s">
        <v>60</v>
      </c>
      <c r="G765">
        <v>8</v>
      </c>
      <c r="N765">
        <v>0</v>
      </c>
      <c r="P765" t="s">
        <v>224</v>
      </c>
      <c r="Q765" t="s">
        <v>223</v>
      </c>
      <c r="R765" t="s">
        <v>222</v>
      </c>
      <c r="S765" t="s">
        <v>229</v>
      </c>
      <c r="T765" s="2">
        <v>1009</v>
      </c>
      <c r="U765">
        <v>9.1999999999999993</v>
      </c>
    </row>
    <row r="766" spans="1:21">
      <c r="A766" t="s">
        <v>7</v>
      </c>
      <c r="B766">
        <v>2012</v>
      </c>
      <c r="C766" t="s">
        <v>94</v>
      </c>
      <c r="E766" t="s">
        <v>5</v>
      </c>
      <c r="F766" t="s">
        <v>60</v>
      </c>
      <c r="G766">
        <v>8</v>
      </c>
      <c r="N766">
        <v>0</v>
      </c>
      <c r="P766" t="s">
        <v>224</v>
      </c>
      <c r="Q766" t="s">
        <v>223</v>
      </c>
      <c r="R766" t="s">
        <v>222</v>
      </c>
      <c r="S766" t="s">
        <v>228</v>
      </c>
      <c r="T766" t="s">
        <v>13</v>
      </c>
      <c r="U766" t="s">
        <v>12</v>
      </c>
    </row>
    <row r="767" spans="1:21">
      <c r="A767" t="s">
        <v>7</v>
      </c>
      <c r="B767">
        <v>2012</v>
      </c>
      <c r="C767" t="s">
        <v>94</v>
      </c>
      <c r="E767" t="s">
        <v>5</v>
      </c>
      <c r="F767" t="s">
        <v>60</v>
      </c>
      <c r="G767">
        <v>8</v>
      </c>
      <c r="N767">
        <v>0</v>
      </c>
      <c r="P767" t="s">
        <v>224</v>
      </c>
      <c r="Q767" t="s">
        <v>223</v>
      </c>
      <c r="R767" t="s">
        <v>222</v>
      </c>
      <c r="S767" t="s">
        <v>227</v>
      </c>
      <c r="T767">
        <v>921</v>
      </c>
      <c r="U767">
        <v>15.8</v>
      </c>
    </row>
    <row r="768" spans="1:21">
      <c r="A768" t="s">
        <v>7</v>
      </c>
      <c r="B768">
        <v>2012</v>
      </c>
      <c r="C768" t="s">
        <v>94</v>
      </c>
      <c r="E768" t="s">
        <v>5</v>
      </c>
      <c r="F768" t="s">
        <v>60</v>
      </c>
      <c r="G768">
        <v>8</v>
      </c>
      <c r="N768">
        <v>0</v>
      </c>
      <c r="P768" t="s">
        <v>224</v>
      </c>
      <c r="Q768" t="s">
        <v>223</v>
      </c>
      <c r="R768" t="s">
        <v>222</v>
      </c>
      <c r="S768" t="s">
        <v>226</v>
      </c>
      <c r="T768" s="2">
        <v>1693</v>
      </c>
      <c r="U768">
        <v>24.1</v>
      </c>
    </row>
    <row r="769" spans="1:21">
      <c r="A769" t="s">
        <v>7</v>
      </c>
      <c r="B769">
        <v>2012</v>
      </c>
      <c r="C769" t="s">
        <v>94</v>
      </c>
      <c r="E769" t="s">
        <v>5</v>
      </c>
      <c r="F769" t="s">
        <v>60</v>
      </c>
      <c r="G769">
        <v>8</v>
      </c>
      <c r="N769">
        <v>0</v>
      </c>
      <c r="P769" t="s">
        <v>224</v>
      </c>
      <c r="Q769" t="s">
        <v>223</v>
      </c>
      <c r="R769" t="s">
        <v>222</v>
      </c>
      <c r="S769" t="s">
        <v>225</v>
      </c>
      <c r="T769" s="2">
        <v>2388</v>
      </c>
      <c r="U769">
        <v>20.8</v>
      </c>
    </row>
    <row r="770" spans="1:21">
      <c r="A770" t="s">
        <v>7</v>
      </c>
      <c r="B770">
        <v>2012</v>
      </c>
      <c r="C770" t="s">
        <v>94</v>
      </c>
      <c r="E770" t="s">
        <v>5</v>
      </c>
      <c r="F770" t="s">
        <v>60</v>
      </c>
      <c r="G770">
        <v>8</v>
      </c>
      <c r="N770">
        <v>0</v>
      </c>
      <c r="P770" t="s">
        <v>224</v>
      </c>
      <c r="Q770" t="s">
        <v>223</v>
      </c>
      <c r="R770" t="s">
        <v>222</v>
      </c>
      <c r="S770" t="s">
        <v>221</v>
      </c>
      <c r="T770" s="2">
        <v>54903</v>
      </c>
      <c r="U770">
        <v>16.399999999999999</v>
      </c>
    </row>
    <row r="771" spans="1:21">
      <c r="A771" t="s">
        <v>7</v>
      </c>
      <c r="B771">
        <v>2012</v>
      </c>
      <c r="C771" t="s">
        <v>94</v>
      </c>
      <c r="E771" t="s">
        <v>5</v>
      </c>
      <c r="F771" t="s">
        <v>59</v>
      </c>
      <c r="G771">
        <v>9</v>
      </c>
      <c r="N771">
        <v>0</v>
      </c>
      <c r="P771" t="s">
        <v>224</v>
      </c>
      <c r="Q771" t="s">
        <v>223</v>
      </c>
      <c r="R771" t="s">
        <v>222</v>
      </c>
      <c r="S771" t="s">
        <v>236</v>
      </c>
      <c r="T771">
        <v>22</v>
      </c>
      <c r="U771">
        <v>58.9</v>
      </c>
    </row>
    <row r="772" spans="1:21">
      <c r="A772" t="s">
        <v>7</v>
      </c>
      <c r="B772">
        <v>2012</v>
      </c>
      <c r="C772" t="s">
        <v>94</v>
      </c>
      <c r="E772" t="s">
        <v>5</v>
      </c>
      <c r="F772" t="s">
        <v>59</v>
      </c>
      <c r="G772">
        <v>9</v>
      </c>
      <c r="N772">
        <v>0</v>
      </c>
      <c r="P772" t="s">
        <v>224</v>
      </c>
      <c r="Q772" t="s">
        <v>223</v>
      </c>
      <c r="R772" t="s">
        <v>222</v>
      </c>
      <c r="S772" t="s">
        <v>235</v>
      </c>
      <c r="T772">
        <v>77</v>
      </c>
      <c r="U772">
        <v>79.2</v>
      </c>
    </row>
    <row r="773" spans="1:21">
      <c r="A773" t="s">
        <v>7</v>
      </c>
      <c r="B773">
        <v>2012</v>
      </c>
      <c r="C773" t="s">
        <v>94</v>
      </c>
      <c r="E773" t="s">
        <v>5</v>
      </c>
      <c r="F773" t="s">
        <v>59</v>
      </c>
      <c r="G773">
        <v>9</v>
      </c>
      <c r="N773">
        <v>0</v>
      </c>
      <c r="P773" t="s">
        <v>224</v>
      </c>
      <c r="Q773" t="s">
        <v>223</v>
      </c>
      <c r="R773" t="s">
        <v>222</v>
      </c>
      <c r="S773" t="s">
        <v>234</v>
      </c>
      <c r="T773">
        <v>172</v>
      </c>
      <c r="U773">
        <v>27.7</v>
      </c>
    </row>
    <row r="774" spans="1:21">
      <c r="A774" t="s">
        <v>7</v>
      </c>
      <c r="B774">
        <v>2012</v>
      </c>
      <c r="C774" t="s">
        <v>94</v>
      </c>
      <c r="E774" t="s">
        <v>5</v>
      </c>
      <c r="F774" t="s">
        <v>59</v>
      </c>
      <c r="G774">
        <v>9</v>
      </c>
      <c r="N774">
        <v>0</v>
      </c>
      <c r="P774" t="s">
        <v>224</v>
      </c>
      <c r="Q774" t="s">
        <v>223</v>
      </c>
      <c r="R774" t="s">
        <v>222</v>
      </c>
      <c r="S774" t="s">
        <v>233</v>
      </c>
      <c r="T774">
        <v>218</v>
      </c>
      <c r="U774">
        <v>22.2</v>
      </c>
    </row>
    <row r="775" spans="1:21">
      <c r="A775" t="s">
        <v>7</v>
      </c>
      <c r="B775">
        <v>2012</v>
      </c>
      <c r="C775" t="s">
        <v>94</v>
      </c>
      <c r="E775" t="s">
        <v>5</v>
      </c>
      <c r="F775" t="s">
        <v>59</v>
      </c>
      <c r="G775">
        <v>9</v>
      </c>
      <c r="N775">
        <v>0</v>
      </c>
      <c r="P775" t="s">
        <v>224</v>
      </c>
      <c r="Q775" t="s">
        <v>223</v>
      </c>
      <c r="R775" t="s">
        <v>222</v>
      </c>
      <c r="S775" t="s">
        <v>232</v>
      </c>
      <c r="T775">
        <v>674</v>
      </c>
      <c r="U775">
        <v>16.5</v>
      </c>
    </row>
    <row r="776" spans="1:21">
      <c r="A776" t="s">
        <v>7</v>
      </c>
      <c r="B776">
        <v>2012</v>
      </c>
      <c r="C776" t="s">
        <v>94</v>
      </c>
      <c r="E776" t="s">
        <v>5</v>
      </c>
      <c r="F776" t="s">
        <v>59</v>
      </c>
      <c r="G776">
        <v>9</v>
      </c>
      <c r="N776">
        <v>0</v>
      </c>
      <c r="P776" t="s">
        <v>224</v>
      </c>
      <c r="Q776" t="s">
        <v>223</v>
      </c>
      <c r="R776" t="s">
        <v>222</v>
      </c>
      <c r="S776" t="s">
        <v>237</v>
      </c>
      <c r="T776" t="s">
        <v>13</v>
      </c>
      <c r="U776" t="s">
        <v>12</v>
      </c>
    </row>
    <row r="777" spans="1:21">
      <c r="A777" t="s">
        <v>7</v>
      </c>
      <c r="B777">
        <v>2012</v>
      </c>
      <c r="C777" t="s">
        <v>94</v>
      </c>
      <c r="E777" t="s">
        <v>5</v>
      </c>
      <c r="F777" t="s">
        <v>59</v>
      </c>
      <c r="G777">
        <v>9</v>
      </c>
      <c r="N777">
        <v>0</v>
      </c>
      <c r="P777" t="s">
        <v>224</v>
      </c>
      <c r="Q777" t="s">
        <v>223</v>
      </c>
      <c r="R777" t="s">
        <v>222</v>
      </c>
      <c r="S777" t="s">
        <v>231</v>
      </c>
      <c r="T777" t="s">
        <v>13</v>
      </c>
      <c r="U777" t="s">
        <v>12</v>
      </c>
    </row>
    <row r="778" spans="1:21">
      <c r="A778" t="s">
        <v>7</v>
      </c>
      <c r="B778">
        <v>2012</v>
      </c>
      <c r="C778" t="s">
        <v>94</v>
      </c>
      <c r="E778" t="s">
        <v>5</v>
      </c>
      <c r="F778" t="s">
        <v>59</v>
      </c>
      <c r="G778">
        <v>9</v>
      </c>
      <c r="N778">
        <v>0</v>
      </c>
      <c r="P778" t="s">
        <v>224</v>
      </c>
      <c r="Q778" t="s">
        <v>223</v>
      </c>
      <c r="R778" t="s">
        <v>222</v>
      </c>
      <c r="S778" t="s">
        <v>230</v>
      </c>
      <c r="T778">
        <v>679</v>
      </c>
      <c r="U778">
        <v>45.9</v>
      </c>
    </row>
    <row r="779" spans="1:21">
      <c r="A779" t="s">
        <v>7</v>
      </c>
      <c r="B779">
        <v>2012</v>
      </c>
      <c r="C779" t="s">
        <v>94</v>
      </c>
      <c r="E779" t="s">
        <v>5</v>
      </c>
      <c r="F779" t="s">
        <v>59</v>
      </c>
      <c r="G779">
        <v>9</v>
      </c>
      <c r="N779">
        <v>0</v>
      </c>
      <c r="P779" t="s">
        <v>224</v>
      </c>
      <c r="Q779" t="s">
        <v>223</v>
      </c>
      <c r="R779" t="s">
        <v>222</v>
      </c>
      <c r="S779" t="s">
        <v>229</v>
      </c>
      <c r="T779">
        <v>44</v>
      </c>
      <c r="U779">
        <v>60.2</v>
      </c>
    </row>
    <row r="780" spans="1:21">
      <c r="A780" t="s">
        <v>7</v>
      </c>
      <c r="B780">
        <v>2012</v>
      </c>
      <c r="C780" t="s">
        <v>94</v>
      </c>
      <c r="E780" t="s">
        <v>5</v>
      </c>
      <c r="F780" t="s">
        <v>59</v>
      </c>
      <c r="G780">
        <v>9</v>
      </c>
      <c r="N780">
        <v>0</v>
      </c>
      <c r="P780" t="s">
        <v>224</v>
      </c>
      <c r="Q780" t="s">
        <v>223</v>
      </c>
      <c r="R780" t="s">
        <v>222</v>
      </c>
      <c r="S780" t="s">
        <v>228</v>
      </c>
      <c r="T780">
        <v>158</v>
      </c>
      <c r="U780">
        <v>5</v>
      </c>
    </row>
    <row r="781" spans="1:21">
      <c r="A781" t="s">
        <v>7</v>
      </c>
      <c r="B781">
        <v>2012</v>
      </c>
      <c r="C781" t="s">
        <v>94</v>
      </c>
      <c r="E781" t="s">
        <v>5</v>
      </c>
      <c r="F781" t="s">
        <v>59</v>
      </c>
      <c r="G781">
        <v>9</v>
      </c>
      <c r="N781">
        <v>0</v>
      </c>
      <c r="P781" t="s">
        <v>224</v>
      </c>
      <c r="Q781" t="s">
        <v>223</v>
      </c>
      <c r="R781" t="s">
        <v>222</v>
      </c>
      <c r="S781" t="s">
        <v>227</v>
      </c>
      <c r="T781">
        <v>172</v>
      </c>
      <c r="U781">
        <v>85.3</v>
      </c>
    </row>
    <row r="782" spans="1:21">
      <c r="A782" t="s">
        <v>7</v>
      </c>
      <c r="B782">
        <v>2012</v>
      </c>
      <c r="C782" t="s">
        <v>94</v>
      </c>
      <c r="E782" t="s">
        <v>5</v>
      </c>
      <c r="F782" t="s">
        <v>59</v>
      </c>
      <c r="G782">
        <v>9</v>
      </c>
      <c r="N782">
        <v>0</v>
      </c>
      <c r="P782" t="s">
        <v>224</v>
      </c>
      <c r="Q782" t="s">
        <v>223</v>
      </c>
      <c r="R782" t="s">
        <v>222</v>
      </c>
      <c r="S782" t="s">
        <v>226</v>
      </c>
      <c r="T782">
        <v>282</v>
      </c>
      <c r="U782">
        <v>38.200000000000003</v>
      </c>
    </row>
    <row r="783" spans="1:21">
      <c r="A783" t="s">
        <v>7</v>
      </c>
      <c r="B783">
        <v>2012</v>
      </c>
      <c r="C783" t="s">
        <v>94</v>
      </c>
      <c r="E783" t="s">
        <v>5</v>
      </c>
      <c r="F783" t="s">
        <v>59</v>
      </c>
      <c r="G783">
        <v>9</v>
      </c>
      <c r="N783">
        <v>0</v>
      </c>
      <c r="P783" t="s">
        <v>224</v>
      </c>
      <c r="Q783" t="s">
        <v>223</v>
      </c>
      <c r="R783" t="s">
        <v>222</v>
      </c>
      <c r="S783" t="s">
        <v>225</v>
      </c>
      <c r="T783">
        <v>147</v>
      </c>
      <c r="U783">
        <v>17.8</v>
      </c>
    </row>
    <row r="784" spans="1:21">
      <c r="A784" t="s">
        <v>7</v>
      </c>
      <c r="B784">
        <v>2012</v>
      </c>
      <c r="C784" t="s">
        <v>94</v>
      </c>
      <c r="E784" t="s">
        <v>5</v>
      </c>
      <c r="F784" t="s">
        <v>59</v>
      </c>
      <c r="G784">
        <v>9</v>
      </c>
      <c r="N784">
        <v>0</v>
      </c>
      <c r="P784" t="s">
        <v>224</v>
      </c>
      <c r="Q784" t="s">
        <v>223</v>
      </c>
      <c r="R784" t="s">
        <v>222</v>
      </c>
      <c r="S784" t="s">
        <v>221</v>
      </c>
      <c r="T784" s="2">
        <v>14779</v>
      </c>
      <c r="U784">
        <v>29.5</v>
      </c>
    </row>
    <row r="785" spans="1:21">
      <c r="A785" t="s">
        <v>7</v>
      </c>
      <c r="B785">
        <v>2012</v>
      </c>
      <c r="C785" t="s">
        <v>94</v>
      </c>
      <c r="E785" t="s">
        <v>5</v>
      </c>
      <c r="F785" t="s">
        <v>58</v>
      </c>
      <c r="G785">
        <v>10</v>
      </c>
      <c r="N785">
        <v>0</v>
      </c>
      <c r="P785" t="s">
        <v>224</v>
      </c>
      <c r="Q785" t="s">
        <v>223</v>
      </c>
      <c r="R785" t="s">
        <v>222</v>
      </c>
      <c r="S785" t="s">
        <v>236</v>
      </c>
      <c r="T785">
        <v>399</v>
      </c>
      <c r="U785">
        <v>70.3</v>
      </c>
    </row>
    <row r="786" spans="1:21">
      <c r="A786" t="s">
        <v>7</v>
      </c>
      <c r="B786">
        <v>2012</v>
      </c>
      <c r="C786" t="s">
        <v>94</v>
      </c>
      <c r="E786" t="s">
        <v>5</v>
      </c>
      <c r="F786" t="s">
        <v>58</v>
      </c>
      <c r="G786">
        <v>10</v>
      </c>
      <c r="N786">
        <v>0</v>
      </c>
      <c r="P786" t="s">
        <v>224</v>
      </c>
      <c r="Q786" t="s">
        <v>223</v>
      </c>
      <c r="R786" t="s">
        <v>222</v>
      </c>
      <c r="S786" t="s">
        <v>235</v>
      </c>
      <c r="T786" t="s">
        <v>13</v>
      </c>
      <c r="U786" t="s">
        <v>12</v>
      </c>
    </row>
    <row r="787" spans="1:21">
      <c r="A787" t="s">
        <v>7</v>
      </c>
      <c r="B787">
        <v>2012</v>
      </c>
      <c r="C787" t="s">
        <v>94</v>
      </c>
      <c r="E787" t="s">
        <v>5</v>
      </c>
      <c r="F787" t="s">
        <v>58</v>
      </c>
      <c r="G787">
        <v>10</v>
      </c>
      <c r="N787">
        <v>0</v>
      </c>
      <c r="P787" t="s">
        <v>224</v>
      </c>
      <c r="Q787" t="s">
        <v>223</v>
      </c>
      <c r="R787" t="s">
        <v>222</v>
      </c>
      <c r="S787" t="s">
        <v>234</v>
      </c>
      <c r="T787">
        <v>21</v>
      </c>
      <c r="U787">
        <v>43.3</v>
      </c>
    </row>
    <row r="788" spans="1:21">
      <c r="A788" t="s">
        <v>7</v>
      </c>
      <c r="B788">
        <v>2012</v>
      </c>
      <c r="C788" t="s">
        <v>94</v>
      </c>
      <c r="E788" t="s">
        <v>5</v>
      </c>
      <c r="F788" t="s">
        <v>58</v>
      </c>
      <c r="G788">
        <v>10</v>
      </c>
      <c r="N788">
        <v>0</v>
      </c>
      <c r="P788" t="s">
        <v>224</v>
      </c>
      <c r="Q788" t="s">
        <v>223</v>
      </c>
      <c r="R788" t="s">
        <v>222</v>
      </c>
      <c r="S788" t="s">
        <v>233</v>
      </c>
      <c r="T788">
        <v>15</v>
      </c>
      <c r="U788">
        <v>88.3</v>
      </c>
    </row>
    <row r="789" spans="1:21">
      <c r="A789" t="s">
        <v>7</v>
      </c>
      <c r="B789">
        <v>2012</v>
      </c>
      <c r="C789" t="s">
        <v>94</v>
      </c>
      <c r="E789" t="s">
        <v>5</v>
      </c>
      <c r="F789" t="s">
        <v>58</v>
      </c>
      <c r="G789">
        <v>10</v>
      </c>
      <c r="N789">
        <v>0</v>
      </c>
      <c r="P789" t="s">
        <v>224</v>
      </c>
      <c r="Q789" t="s">
        <v>223</v>
      </c>
      <c r="R789" t="s">
        <v>222</v>
      </c>
      <c r="S789" t="s">
        <v>232</v>
      </c>
      <c r="T789">
        <v>211</v>
      </c>
      <c r="U789">
        <v>67.2</v>
      </c>
    </row>
    <row r="790" spans="1:21">
      <c r="A790" t="s">
        <v>7</v>
      </c>
      <c r="B790">
        <v>2012</v>
      </c>
      <c r="C790" t="s">
        <v>94</v>
      </c>
      <c r="E790" t="s">
        <v>5</v>
      </c>
      <c r="F790" t="s">
        <v>58</v>
      </c>
      <c r="G790">
        <v>10</v>
      </c>
      <c r="N790">
        <v>0</v>
      </c>
      <c r="P790" t="s">
        <v>224</v>
      </c>
      <c r="Q790" t="s">
        <v>223</v>
      </c>
      <c r="R790" t="s">
        <v>222</v>
      </c>
      <c r="S790" t="s">
        <v>231</v>
      </c>
      <c r="T790">
        <v>211</v>
      </c>
      <c r="U790">
        <v>67.2</v>
      </c>
    </row>
    <row r="791" spans="1:21">
      <c r="A791" t="s">
        <v>7</v>
      </c>
      <c r="B791">
        <v>2012</v>
      </c>
      <c r="C791" t="s">
        <v>94</v>
      </c>
      <c r="E791" t="s">
        <v>5</v>
      </c>
      <c r="F791" t="s">
        <v>58</v>
      </c>
      <c r="G791">
        <v>10</v>
      </c>
      <c r="N791">
        <v>0</v>
      </c>
      <c r="P791" t="s">
        <v>224</v>
      </c>
      <c r="Q791" t="s">
        <v>223</v>
      </c>
      <c r="R791" t="s">
        <v>222</v>
      </c>
      <c r="S791" t="s">
        <v>230</v>
      </c>
      <c r="T791">
        <v>179</v>
      </c>
      <c r="U791">
        <v>47.9</v>
      </c>
    </row>
    <row r="792" spans="1:21">
      <c r="A792" t="s">
        <v>7</v>
      </c>
      <c r="B792">
        <v>2012</v>
      </c>
      <c r="C792" t="s">
        <v>94</v>
      </c>
      <c r="E792" t="s">
        <v>5</v>
      </c>
      <c r="F792" t="s">
        <v>58</v>
      </c>
      <c r="G792">
        <v>10</v>
      </c>
      <c r="N792">
        <v>0</v>
      </c>
      <c r="P792" t="s">
        <v>224</v>
      </c>
      <c r="Q792" t="s">
        <v>223</v>
      </c>
      <c r="R792" t="s">
        <v>222</v>
      </c>
      <c r="S792" t="s">
        <v>228</v>
      </c>
      <c r="T792">
        <v>166</v>
      </c>
      <c r="U792">
        <v>74.599999999999994</v>
      </c>
    </row>
    <row r="793" spans="1:21">
      <c r="A793" t="s">
        <v>7</v>
      </c>
      <c r="B793">
        <v>2012</v>
      </c>
      <c r="C793" t="s">
        <v>94</v>
      </c>
      <c r="E793" t="s">
        <v>5</v>
      </c>
      <c r="F793" t="s">
        <v>58</v>
      </c>
      <c r="G793">
        <v>10</v>
      </c>
      <c r="N793">
        <v>0</v>
      </c>
      <c r="P793" t="s">
        <v>224</v>
      </c>
      <c r="Q793" t="s">
        <v>223</v>
      </c>
      <c r="R793" t="s">
        <v>222</v>
      </c>
      <c r="S793" t="s">
        <v>227</v>
      </c>
      <c r="T793" t="s">
        <v>13</v>
      </c>
      <c r="U793" t="s">
        <v>12</v>
      </c>
    </row>
    <row r="794" spans="1:21">
      <c r="A794" t="s">
        <v>7</v>
      </c>
      <c r="B794">
        <v>2012</v>
      </c>
      <c r="C794" t="s">
        <v>94</v>
      </c>
      <c r="E794" t="s">
        <v>5</v>
      </c>
      <c r="F794" t="s">
        <v>58</v>
      </c>
      <c r="G794">
        <v>10</v>
      </c>
      <c r="N794">
        <v>0</v>
      </c>
      <c r="P794" t="s">
        <v>224</v>
      </c>
      <c r="Q794" t="s">
        <v>223</v>
      </c>
      <c r="R794" t="s">
        <v>222</v>
      </c>
      <c r="S794" t="s">
        <v>226</v>
      </c>
      <c r="T794">
        <v>277</v>
      </c>
      <c r="U794">
        <v>30.2</v>
      </c>
    </row>
    <row r="795" spans="1:21">
      <c r="A795" t="s">
        <v>7</v>
      </c>
      <c r="B795">
        <v>2012</v>
      </c>
      <c r="C795" t="s">
        <v>94</v>
      </c>
      <c r="E795" t="s">
        <v>5</v>
      </c>
      <c r="F795" t="s">
        <v>58</v>
      </c>
      <c r="G795">
        <v>10</v>
      </c>
      <c r="N795">
        <v>0</v>
      </c>
      <c r="P795" t="s">
        <v>224</v>
      </c>
      <c r="Q795" t="s">
        <v>223</v>
      </c>
      <c r="R795" t="s">
        <v>222</v>
      </c>
      <c r="S795" t="s">
        <v>225</v>
      </c>
      <c r="T795">
        <v>26</v>
      </c>
      <c r="U795">
        <v>59.5</v>
      </c>
    </row>
    <row r="796" spans="1:21">
      <c r="A796" t="s">
        <v>7</v>
      </c>
      <c r="B796">
        <v>2012</v>
      </c>
      <c r="C796" t="s">
        <v>94</v>
      </c>
      <c r="E796" t="s">
        <v>5</v>
      </c>
      <c r="F796" t="s">
        <v>58</v>
      </c>
      <c r="G796">
        <v>10</v>
      </c>
      <c r="N796">
        <v>0</v>
      </c>
      <c r="P796" t="s">
        <v>224</v>
      </c>
      <c r="Q796" t="s">
        <v>223</v>
      </c>
      <c r="R796" t="s">
        <v>222</v>
      </c>
      <c r="S796" t="s">
        <v>221</v>
      </c>
      <c r="T796" s="2">
        <v>4838</v>
      </c>
      <c r="U796" t="s">
        <v>23</v>
      </c>
    </row>
    <row r="797" spans="1:21">
      <c r="A797" t="s">
        <v>7</v>
      </c>
      <c r="B797">
        <v>2012</v>
      </c>
      <c r="C797" t="s">
        <v>94</v>
      </c>
      <c r="E797" t="s">
        <v>5</v>
      </c>
      <c r="F797" t="s">
        <v>57</v>
      </c>
      <c r="G797">
        <v>12</v>
      </c>
      <c r="N797">
        <v>0</v>
      </c>
      <c r="P797" t="s">
        <v>224</v>
      </c>
      <c r="Q797" t="s">
        <v>223</v>
      </c>
      <c r="R797" t="s">
        <v>222</v>
      </c>
      <c r="S797" t="s">
        <v>236</v>
      </c>
      <c r="T797">
        <v>110</v>
      </c>
      <c r="U797">
        <v>21.4</v>
      </c>
    </row>
    <row r="798" spans="1:21">
      <c r="A798" t="s">
        <v>7</v>
      </c>
      <c r="B798">
        <v>2012</v>
      </c>
      <c r="C798" t="s">
        <v>94</v>
      </c>
      <c r="E798" t="s">
        <v>5</v>
      </c>
      <c r="F798" t="s">
        <v>57</v>
      </c>
      <c r="G798">
        <v>12</v>
      </c>
      <c r="N798">
        <v>0</v>
      </c>
      <c r="P798" t="s">
        <v>224</v>
      </c>
      <c r="Q798" t="s">
        <v>223</v>
      </c>
      <c r="R798" t="s">
        <v>222</v>
      </c>
      <c r="S798" t="s">
        <v>235</v>
      </c>
      <c r="T798">
        <v>496</v>
      </c>
      <c r="U798">
        <v>17</v>
      </c>
    </row>
    <row r="799" spans="1:21">
      <c r="A799" t="s">
        <v>7</v>
      </c>
      <c r="B799">
        <v>2012</v>
      </c>
      <c r="C799" t="s">
        <v>94</v>
      </c>
      <c r="E799" t="s">
        <v>5</v>
      </c>
      <c r="F799" t="s">
        <v>57</v>
      </c>
      <c r="G799">
        <v>12</v>
      </c>
      <c r="N799">
        <v>0</v>
      </c>
      <c r="P799" t="s">
        <v>224</v>
      </c>
      <c r="Q799" t="s">
        <v>223</v>
      </c>
      <c r="R799" t="s">
        <v>222</v>
      </c>
      <c r="S799" t="s">
        <v>234</v>
      </c>
      <c r="T799" s="2">
        <v>2319</v>
      </c>
      <c r="U799">
        <v>17.399999999999999</v>
      </c>
    </row>
    <row r="800" spans="1:21">
      <c r="A800" t="s">
        <v>7</v>
      </c>
      <c r="B800">
        <v>2012</v>
      </c>
      <c r="C800" t="s">
        <v>94</v>
      </c>
      <c r="E800" t="s">
        <v>5</v>
      </c>
      <c r="F800" t="s">
        <v>57</v>
      </c>
      <c r="G800">
        <v>12</v>
      </c>
      <c r="N800">
        <v>0</v>
      </c>
      <c r="P800" t="s">
        <v>224</v>
      </c>
      <c r="Q800" t="s">
        <v>223</v>
      </c>
      <c r="R800" t="s">
        <v>222</v>
      </c>
      <c r="S800" t="s">
        <v>233</v>
      </c>
      <c r="T800">
        <v>871</v>
      </c>
      <c r="U800">
        <v>15.2</v>
      </c>
    </row>
    <row r="801" spans="1:21">
      <c r="A801" t="s">
        <v>7</v>
      </c>
      <c r="B801">
        <v>2012</v>
      </c>
      <c r="C801" t="s">
        <v>94</v>
      </c>
      <c r="E801" t="s">
        <v>5</v>
      </c>
      <c r="F801" t="s">
        <v>57</v>
      </c>
      <c r="G801">
        <v>12</v>
      </c>
      <c r="N801">
        <v>0</v>
      </c>
      <c r="P801" t="s">
        <v>224</v>
      </c>
      <c r="Q801" t="s">
        <v>223</v>
      </c>
      <c r="R801" t="s">
        <v>222</v>
      </c>
      <c r="S801" t="s">
        <v>232</v>
      </c>
      <c r="T801" s="2">
        <v>2848</v>
      </c>
      <c r="U801">
        <v>17.100000000000001</v>
      </c>
    </row>
    <row r="802" spans="1:21">
      <c r="A802" t="s">
        <v>7</v>
      </c>
      <c r="B802">
        <v>2012</v>
      </c>
      <c r="C802" t="s">
        <v>94</v>
      </c>
      <c r="E802" t="s">
        <v>5</v>
      </c>
      <c r="F802" t="s">
        <v>57</v>
      </c>
      <c r="G802">
        <v>12</v>
      </c>
      <c r="N802">
        <v>0</v>
      </c>
      <c r="P802" t="s">
        <v>224</v>
      </c>
      <c r="Q802" t="s">
        <v>223</v>
      </c>
      <c r="R802" t="s">
        <v>222</v>
      </c>
      <c r="S802" t="s">
        <v>238</v>
      </c>
      <c r="T802">
        <v>18</v>
      </c>
      <c r="U802">
        <v>35.799999999999997</v>
      </c>
    </row>
    <row r="803" spans="1:21">
      <c r="A803" t="s">
        <v>7</v>
      </c>
      <c r="B803">
        <v>2012</v>
      </c>
      <c r="C803" t="s">
        <v>94</v>
      </c>
      <c r="E803" t="s">
        <v>5</v>
      </c>
      <c r="F803" t="s">
        <v>57</v>
      </c>
      <c r="G803">
        <v>12</v>
      </c>
      <c r="N803">
        <v>0</v>
      </c>
      <c r="P803" t="s">
        <v>224</v>
      </c>
      <c r="Q803" t="s">
        <v>223</v>
      </c>
      <c r="R803" t="s">
        <v>222</v>
      </c>
      <c r="S803" t="s">
        <v>231</v>
      </c>
      <c r="T803" s="2">
        <v>2830</v>
      </c>
      <c r="U803">
        <v>17.3</v>
      </c>
    </row>
    <row r="804" spans="1:21">
      <c r="A804" t="s">
        <v>7</v>
      </c>
      <c r="B804">
        <v>2012</v>
      </c>
      <c r="C804" t="s">
        <v>94</v>
      </c>
      <c r="E804" t="s">
        <v>5</v>
      </c>
      <c r="F804" t="s">
        <v>57</v>
      </c>
      <c r="G804">
        <v>12</v>
      </c>
      <c r="N804">
        <v>0</v>
      </c>
      <c r="P804" t="s">
        <v>224</v>
      </c>
      <c r="Q804" t="s">
        <v>223</v>
      </c>
      <c r="R804" t="s">
        <v>222</v>
      </c>
      <c r="S804" t="s">
        <v>230</v>
      </c>
      <c r="T804" s="2">
        <v>21256</v>
      </c>
      <c r="U804">
        <v>16.899999999999999</v>
      </c>
    </row>
    <row r="805" spans="1:21">
      <c r="A805" t="s">
        <v>7</v>
      </c>
      <c r="B805">
        <v>2012</v>
      </c>
      <c r="C805" t="s">
        <v>94</v>
      </c>
      <c r="E805" t="s">
        <v>5</v>
      </c>
      <c r="F805" t="s">
        <v>57</v>
      </c>
      <c r="G805">
        <v>12</v>
      </c>
      <c r="N805">
        <v>0</v>
      </c>
      <c r="P805" t="s">
        <v>224</v>
      </c>
      <c r="Q805" t="s">
        <v>223</v>
      </c>
      <c r="R805" t="s">
        <v>222</v>
      </c>
      <c r="S805" t="s">
        <v>228</v>
      </c>
      <c r="T805">
        <v>215</v>
      </c>
      <c r="U805">
        <v>27</v>
      </c>
    </row>
    <row r="806" spans="1:21">
      <c r="A806" t="s">
        <v>7</v>
      </c>
      <c r="B806">
        <v>2012</v>
      </c>
      <c r="C806" t="s">
        <v>94</v>
      </c>
      <c r="E806" t="s">
        <v>5</v>
      </c>
      <c r="F806" t="s">
        <v>57</v>
      </c>
      <c r="G806">
        <v>12</v>
      </c>
      <c r="N806">
        <v>0</v>
      </c>
      <c r="P806" t="s">
        <v>224</v>
      </c>
      <c r="Q806" t="s">
        <v>223</v>
      </c>
      <c r="R806" t="s">
        <v>222</v>
      </c>
      <c r="S806" t="s">
        <v>227</v>
      </c>
      <c r="T806">
        <v>756</v>
      </c>
      <c r="U806">
        <v>30.9</v>
      </c>
    </row>
    <row r="807" spans="1:21">
      <c r="A807" t="s">
        <v>7</v>
      </c>
      <c r="B807">
        <v>2012</v>
      </c>
      <c r="C807" t="s">
        <v>94</v>
      </c>
      <c r="E807" t="s">
        <v>5</v>
      </c>
      <c r="F807" t="s">
        <v>57</v>
      </c>
      <c r="G807">
        <v>12</v>
      </c>
      <c r="N807">
        <v>0</v>
      </c>
      <c r="P807" t="s">
        <v>224</v>
      </c>
      <c r="Q807" t="s">
        <v>223</v>
      </c>
      <c r="R807" t="s">
        <v>222</v>
      </c>
      <c r="S807" t="s">
        <v>226</v>
      </c>
      <c r="T807" s="2">
        <v>2791</v>
      </c>
      <c r="U807">
        <v>39.299999999999997</v>
      </c>
    </row>
    <row r="808" spans="1:21">
      <c r="A808" t="s">
        <v>7</v>
      </c>
      <c r="B808">
        <v>2012</v>
      </c>
      <c r="C808" t="s">
        <v>94</v>
      </c>
      <c r="E808" t="s">
        <v>5</v>
      </c>
      <c r="F808" t="s">
        <v>57</v>
      </c>
      <c r="G808">
        <v>12</v>
      </c>
      <c r="N808">
        <v>0</v>
      </c>
      <c r="P808" t="s">
        <v>224</v>
      </c>
      <c r="Q808" t="s">
        <v>223</v>
      </c>
      <c r="R808" t="s">
        <v>222</v>
      </c>
      <c r="S808" t="s">
        <v>225</v>
      </c>
      <c r="T808" s="2">
        <v>1760</v>
      </c>
      <c r="U808">
        <v>24.7</v>
      </c>
    </row>
    <row r="809" spans="1:21">
      <c r="A809" t="s">
        <v>7</v>
      </c>
      <c r="B809">
        <v>2012</v>
      </c>
      <c r="C809" t="s">
        <v>94</v>
      </c>
      <c r="E809" t="s">
        <v>5</v>
      </c>
      <c r="F809" t="s">
        <v>57</v>
      </c>
      <c r="G809">
        <v>12</v>
      </c>
      <c r="N809">
        <v>0</v>
      </c>
      <c r="P809" t="s">
        <v>224</v>
      </c>
      <c r="Q809" t="s">
        <v>223</v>
      </c>
      <c r="R809" t="s">
        <v>222</v>
      </c>
      <c r="S809" t="s">
        <v>221</v>
      </c>
      <c r="T809" s="2">
        <v>87612</v>
      </c>
      <c r="U809">
        <v>13.8</v>
      </c>
    </row>
    <row r="810" spans="1:21">
      <c r="A810" t="s">
        <v>7</v>
      </c>
      <c r="B810">
        <v>2012</v>
      </c>
      <c r="C810" t="s">
        <v>94</v>
      </c>
      <c r="E810" t="s">
        <v>5</v>
      </c>
      <c r="F810" t="s">
        <v>56</v>
      </c>
      <c r="G810">
        <v>13</v>
      </c>
      <c r="N810">
        <v>0</v>
      </c>
      <c r="P810" t="s">
        <v>224</v>
      </c>
      <c r="Q810" t="s">
        <v>223</v>
      </c>
      <c r="R810" t="s">
        <v>222</v>
      </c>
      <c r="S810" t="s">
        <v>236</v>
      </c>
      <c r="T810">
        <v>989</v>
      </c>
      <c r="U810">
        <v>11.2</v>
      </c>
    </row>
    <row r="811" spans="1:21">
      <c r="A811" t="s">
        <v>7</v>
      </c>
      <c r="B811">
        <v>2012</v>
      </c>
      <c r="C811" t="s">
        <v>94</v>
      </c>
      <c r="E811" t="s">
        <v>5</v>
      </c>
      <c r="F811" t="s">
        <v>56</v>
      </c>
      <c r="G811">
        <v>13</v>
      </c>
      <c r="N811">
        <v>0</v>
      </c>
      <c r="P811" t="s">
        <v>224</v>
      </c>
      <c r="Q811" t="s">
        <v>223</v>
      </c>
      <c r="R811" t="s">
        <v>222</v>
      </c>
      <c r="S811" t="s">
        <v>235</v>
      </c>
      <c r="T811">
        <v>463</v>
      </c>
      <c r="U811">
        <v>15.1</v>
      </c>
    </row>
    <row r="812" spans="1:21">
      <c r="A812" t="s">
        <v>7</v>
      </c>
      <c r="B812">
        <v>2012</v>
      </c>
      <c r="C812" t="s">
        <v>94</v>
      </c>
      <c r="E812" t="s">
        <v>5</v>
      </c>
      <c r="F812" t="s">
        <v>56</v>
      </c>
      <c r="G812">
        <v>13</v>
      </c>
      <c r="N812">
        <v>0</v>
      </c>
      <c r="P812" t="s">
        <v>224</v>
      </c>
      <c r="Q812" t="s">
        <v>223</v>
      </c>
      <c r="R812" t="s">
        <v>222</v>
      </c>
      <c r="S812" t="s">
        <v>234</v>
      </c>
      <c r="T812" s="2">
        <v>1880</v>
      </c>
      <c r="U812">
        <v>12.3</v>
      </c>
    </row>
    <row r="813" spans="1:21">
      <c r="A813" t="s">
        <v>7</v>
      </c>
      <c r="B813">
        <v>2012</v>
      </c>
      <c r="C813" t="s">
        <v>94</v>
      </c>
      <c r="E813" t="s">
        <v>5</v>
      </c>
      <c r="F813" t="s">
        <v>56</v>
      </c>
      <c r="G813">
        <v>13</v>
      </c>
      <c r="N813">
        <v>0</v>
      </c>
      <c r="P813" t="s">
        <v>224</v>
      </c>
      <c r="Q813" t="s">
        <v>223</v>
      </c>
      <c r="R813" t="s">
        <v>222</v>
      </c>
      <c r="S813" t="s">
        <v>233</v>
      </c>
      <c r="T813">
        <v>169</v>
      </c>
      <c r="U813">
        <v>13.9</v>
      </c>
    </row>
    <row r="814" spans="1:21">
      <c r="A814" t="s">
        <v>7</v>
      </c>
      <c r="B814">
        <v>2012</v>
      </c>
      <c r="C814" t="s">
        <v>94</v>
      </c>
      <c r="E814" t="s">
        <v>5</v>
      </c>
      <c r="F814" t="s">
        <v>56</v>
      </c>
      <c r="G814">
        <v>13</v>
      </c>
      <c r="N814">
        <v>0</v>
      </c>
      <c r="P814" t="s">
        <v>224</v>
      </c>
      <c r="Q814" t="s">
        <v>223</v>
      </c>
      <c r="R814" t="s">
        <v>222</v>
      </c>
      <c r="S814" t="s">
        <v>232</v>
      </c>
      <c r="T814" s="2">
        <v>6107</v>
      </c>
      <c r="U814">
        <v>25.2</v>
      </c>
    </row>
    <row r="815" spans="1:21">
      <c r="A815" t="s">
        <v>7</v>
      </c>
      <c r="B815">
        <v>2012</v>
      </c>
      <c r="C815" t="s">
        <v>94</v>
      </c>
      <c r="E815" t="s">
        <v>5</v>
      </c>
      <c r="F815" t="s">
        <v>56</v>
      </c>
      <c r="G815">
        <v>13</v>
      </c>
      <c r="N815">
        <v>0</v>
      </c>
      <c r="P815" t="s">
        <v>224</v>
      </c>
      <c r="Q815" t="s">
        <v>223</v>
      </c>
      <c r="R815" t="s">
        <v>222</v>
      </c>
      <c r="S815" t="s">
        <v>237</v>
      </c>
      <c r="T815" t="s">
        <v>13</v>
      </c>
      <c r="U815" t="s">
        <v>12</v>
      </c>
    </row>
    <row r="816" spans="1:21">
      <c r="A816" t="s">
        <v>7</v>
      </c>
      <c r="B816">
        <v>2012</v>
      </c>
      <c r="C816" t="s">
        <v>94</v>
      </c>
      <c r="E816" t="s">
        <v>5</v>
      </c>
      <c r="F816" t="s">
        <v>56</v>
      </c>
      <c r="G816">
        <v>13</v>
      </c>
      <c r="N816">
        <v>0</v>
      </c>
      <c r="P816" t="s">
        <v>224</v>
      </c>
      <c r="Q816" t="s">
        <v>223</v>
      </c>
      <c r="R816" t="s">
        <v>222</v>
      </c>
      <c r="S816" t="s">
        <v>238</v>
      </c>
      <c r="T816" t="s">
        <v>13</v>
      </c>
      <c r="U816" t="s">
        <v>12</v>
      </c>
    </row>
    <row r="817" spans="1:21">
      <c r="A817" t="s">
        <v>7</v>
      </c>
      <c r="B817">
        <v>2012</v>
      </c>
      <c r="C817" t="s">
        <v>94</v>
      </c>
      <c r="E817" t="s">
        <v>5</v>
      </c>
      <c r="F817" t="s">
        <v>56</v>
      </c>
      <c r="G817">
        <v>13</v>
      </c>
      <c r="N817">
        <v>0</v>
      </c>
      <c r="P817" t="s">
        <v>224</v>
      </c>
      <c r="Q817" t="s">
        <v>223</v>
      </c>
      <c r="R817" t="s">
        <v>222</v>
      </c>
      <c r="S817" t="s">
        <v>231</v>
      </c>
      <c r="T817" s="2">
        <v>5918</v>
      </c>
      <c r="U817">
        <v>26</v>
      </c>
    </row>
    <row r="818" spans="1:21">
      <c r="A818" t="s">
        <v>7</v>
      </c>
      <c r="B818">
        <v>2012</v>
      </c>
      <c r="C818" t="s">
        <v>94</v>
      </c>
      <c r="E818" t="s">
        <v>5</v>
      </c>
      <c r="F818" t="s">
        <v>56</v>
      </c>
      <c r="G818">
        <v>13</v>
      </c>
      <c r="N818">
        <v>0</v>
      </c>
      <c r="P818" t="s">
        <v>224</v>
      </c>
      <c r="Q818" t="s">
        <v>223</v>
      </c>
      <c r="R818" t="s">
        <v>222</v>
      </c>
      <c r="S818" t="s">
        <v>230</v>
      </c>
      <c r="T818" s="2">
        <v>12183</v>
      </c>
      <c r="U818">
        <v>17.600000000000001</v>
      </c>
    </row>
    <row r="819" spans="1:21">
      <c r="A819" t="s">
        <v>7</v>
      </c>
      <c r="B819">
        <v>2012</v>
      </c>
      <c r="C819" t="s">
        <v>94</v>
      </c>
      <c r="E819" t="s">
        <v>5</v>
      </c>
      <c r="F819" t="s">
        <v>56</v>
      </c>
      <c r="G819">
        <v>13</v>
      </c>
      <c r="N819">
        <v>0</v>
      </c>
      <c r="P819" t="s">
        <v>224</v>
      </c>
      <c r="Q819" t="s">
        <v>223</v>
      </c>
      <c r="R819" t="s">
        <v>222</v>
      </c>
      <c r="S819" t="s">
        <v>228</v>
      </c>
      <c r="T819">
        <v>247</v>
      </c>
      <c r="U819">
        <v>9.8000000000000007</v>
      </c>
    </row>
    <row r="820" spans="1:21">
      <c r="A820" t="s">
        <v>7</v>
      </c>
      <c r="B820">
        <v>2012</v>
      </c>
      <c r="C820" t="s">
        <v>94</v>
      </c>
      <c r="E820" t="s">
        <v>5</v>
      </c>
      <c r="F820" t="s">
        <v>56</v>
      </c>
      <c r="G820">
        <v>13</v>
      </c>
      <c r="N820">
        <v>0</v>
      </c>
      <c r="P820" t="s">
        <v>224</v>
      </c>
      <c r="Q820" t="s">
        <v>223</v>
      </c>
      <c r="R820" t="s">
        <v>222</v>
      </c>
      <c r="S820" t="s">
        <v>227</v>
      </c>
      <c r="T820">
        <v>463</v>
      </c>
      <c r="U820">
        <v>21</v>
      </c>
    </row>
    <row r="821" spans="1:21">
      <c r="A821" t="s">
        <v>7</v>
      </c>
      <c r="B821">
        <v>2012</v>
      </c>
      <c r="C821" t="s">
        <v>94</v>
      </c>
      <c r="E821" t="s">
        <v>5</v>
      </c>
      <c r="F821" t="s">
        <v>56</v>
      </c>
      <c r="G821">
        <v>13</v>
      </c>
      <c r="N821">
        <v>0</v>
      </c>
      <c r="P821" t="s">
        <v>224</v>
      </c>
      <c r="Q821" t="s">
        <v>223</v>
      </c>
      <c r="R821" t="s">
        <v>222</v>
      </c>
      <c r="S821" t="s">
        <v>226</v>
      </c>
      <c r="T821" s="2">
        <v>3682</v>
      </c>
      <c r="U821">
        <v>14</v>
      </c>
    </row>
    <row r="822" spans="1:21">
      <c r="A822" t="s">
        <v>7</v>
      </c>
      <c r="B822">
        <v>2012</v>
      </c>
      <c r="C822" t="s">
        <v>94</v>
      </c>
      <c r="E822" t="s">
        <v>5</v>
      </c>
      <c r="F822" t="s">
        <v>56</v>
      </c>
      <c r="G822">
        <v>13</v>
      </c>
      <c r="N822">
        <v>0</v>
      </c>
      <c r="P822" t="s">
        <v>224</v>
      </c>
      <c r="Q822" t="s">
        <v>223</v>
      </c>
      <c r="R822" t="s">
        <v>222</v>
      </c>
      <c r="S822" t="s">
        <v>225</v>
      </c>
      <c r="T822" s="2">
        <v>2052</v>
      </c>
      <c r="U822">
        <v>31.7</v>
      </c>
    </row>
    <row r="823" spans="1:21">
      <c r="A823" t="s">
        <v>7</v>
      </c>
      <c r="B823">
        <v>2012</v>
      </c>
      <c r="C823" t="s">
        <v>94</v>
      </c>
      <c r="E823" t="s">
        <v>5</v>
      </c>
      <c r="F823" t="s">
        <v>56</v>
      </c>
      <c r="G823">
        <v>13</v>
      </c>
      <c r="N823">
        <v>0</v>
      </c>
      <c r="P823" t="s">
        <v>224</v>
      </c>
      <c r="Q823" t="s">
        <v>223</v>
      </c>
      <c r="R823" t="s">
        <v>222</v>
      </c>
      <c r="S823" t="s">
        <v>221</v>
      </c>
      <c r="T823" s="2">
        <v>41626</v>
      </c>
      <c r="U823">
        <v>6.2</v>
      </c>
    </row>
    <row r="824" spans="1:21">
      <c r="A824" t="s">
        <v>7</v>
      </c>
      <c r="B824">
        <v>2012</v>
      </c>
      <c r="C824" t="s">
        <v>94</v>
      </c>
      <c r="E824" t="s">
        <v>5</v>
      </c>
      <c r="F824" t="s">
        <v>55</v>
      </c>
      <c r="G824">
        <v>15</v>
      </c>
      <c r="N824">
        <v>0</v>
      </c>
      <c r="P824" t="s">
        <v>224</v>
      </c>
      <c r="Q824" t="s">
        <v>223</v>
      </c>
      <c r="R824" t="s">
        <v>222</v>
      </c>
      <c r="S824" t="s">
        <v>235</v>
      </c>
      <c r="T824">
        <v>81</v>
      </c>
      <c r="U824">
        <v>32</v>
      </c>
    </row>
    <row r="825" spans="1:21">
      <c r="A825" t="s">
        <v>7</v>
      </c>
      <c r="B825">
        <v>2012</v>
      </c>
      <c r="C825" t="s">
        <v>94</v>
      </c>
      <c r="E825" t="s">
        <v>5</v>
      </c>
      <c r="F825" t="s">
        <v>55</v>
      </c>
      <c r="G825">
        <v>15</v>
      </c>
      <c r="N825">
        <v>0</v>
      </c>
      <c r="P825" t="s">
        <v>224</v>
      </c>
      <c r="Q825" t="s">
        <v>223</v>
      </c>
      <c r="R825" t="s">
        <v>222</v>
      </c>
      <c r="S825" t="s">
        <v>234</v>
      </c>
      <c r="T825">
        <v>435</v>
      </c>
      <c r="U825">
        <v>21.1</v>
      </c>
    </row>
    <row r="826" spans="1:21">
      <c r="A826" t="s">
        <v>7</v>
      </c>
      <c r="B826">
        <v>2012</v>
      </c>
      <c r="C826" t="s">
        <v>94</v>
      </c>
      <c r="E826" t="s">
        <v>5</v>
      </c>
      <c r="F826" t="s">
        <v>55</v>
      </c>
      <c r="G826">
        <v>15</v>
      </c>
      <c r="N826">
        <v>0</v>
      </c>
      <c r="P826" t="s">
        <v>224</v>
      </c>
      <c r="Q826" t="s">
        <v>223</v>
      </c>
      <c r="R826" t="s">
        <v>222</v>
      </c>
      <c r="S826" t="s">
        <v>233</v>
      </c>
      <c r="T826">
        <v>105</v>
      </c>
      <c r="U826">
        <v>30.1</v>
      </c>
    </row>
    <row r="827" spans="1:21">
      <c r="A827" t="s">
        <v>7</v>
      </c>
      <c r="B827">
        <v>2012</v>
      </c>
      <c r="C827" t="s">
        <v>94</v>
      </c>
      <c r="E827" t="s">
        <v>5</v>
      </c>
      <c r="F827" t="s">
        <v>55</v>
      </c>
      <c r="G827">
        <v>15</v>
      </c>
      <c r="N827">
        <v>0</v>
      </c>
      <c r="P827" t="s">
        <v>224</v>
      </c>
      <c r="Q827" t="s">
        <v>223</v>
      </c>
      <c r="R827" t="s">
        <v>222</v>
      </c>
      <c r="S827" t="s">
        <v>232</v>
      </c>
      <c r="T827">
        <v>41</v>
      </c>
      <c r="U827">
        <v>14.8</v>
      </c>
    </row>
    <row r="828" spans="1:21">
      <c r="A828" t="s">
        <v>7</v>
      </c>
      <c r="B828">
        <v>2012</v>
      </c>
      <c r="C828" t="s">
        <v>94</v>
      </c>
      <c r="E828" t="s">
        <v>5</v>
      </c>
      <c r="F828" t="s">
        <v>55</v>
      </c>
      <c r="G828">
        <v>15</v>
      </c>
      <c r="N828">
        <v>0</v>
      </c>
      <c r="P828" t="s">
        <v>224</v>
      </c>
      <c r="Q828" t="s">
        <v>223</v>
      </c>
      <c r="R828" t="s">
        <v>222</v>
      </c>
      <c r="S828" t="s">
        <v>231</v>
      </c>
      <c r="T828">
        <v>41</v>
      </c>
      <c r="U828">
        <v>14.8</v>
      </c>
    </row>
    <row r="829" spans="1:21">
      <c r="A829" t="s">
        <v>7</v>
      </c>
      <c r="B829">
        <v>2012</v>
      </c>
      <c r="C829" t="s">
        <v>94</v>
      </c>
      <c r="E829" t="s">
        <v>5</v>
      </c>
      <c r="F829" t="s">
        <v>55</v>
      </c>
      <c r="G829">
        <v>15</v>
      </c>
      <c r="N829">
        <v>0</v>
      </c>
      <c r="P829" t="s">
        <v>224</v>
      </c>
      <c r="Q829" t="s">
        <v>223</v>
      </c>
      <c r="R829" t="s">
        <v>222</v>
      </c>
      <c r="S829" t="s">
        <v>230</v>
      </c>
      <c r="T829" s="2">
        <v>2640</v>
      </c>
      <c r="U829">
        <v>17</v>
      </c>
    </row>
    <row r="830" spans="1:21">
      <c r="A830" t="s">
        <v>7</v>
      </c>
      <c r="B830">
        <v>2012</v>
      </c>
      <c r="C830" t="s">
        <v>94</v>
      </c>
      <c r="E830" t="s">
        <v>5</v>
      </c>
      <c r="F830" t="s">
        <v>55</v>
      </c>
      <c r="G830">
        <v>15</v>
      </c>
      <c r="N830">
        <v>0</v>
      </c>
      <c r="P830" t="s">
        <v>224</v>
      </c>
      <c r="Q830" t="s">
        <v>223</v>
      </c>
      <c r="R830" t="s">
        <v>222</v>
      </c>
      <c r="S830" t="s">
        <v>228</v>
      </c>
      <c r="T830">
        <v>15</v>
      </c>
      <c r="U830">
        <v>12.6</v>
      </c>
    </row>
    <row r="831" spans="1:21">
      <c r="A831" t="s">
        <v>7</v>
      </c>
      <c r="B831">
        <v>2012</v>
      </c>
      <c r="C831" t="s">
        <v>94</v>
      </c>
      <c r="E831" t="s">
        <v>5</v>
      </c>
      <c r="F831" t="s">
        <v>55</v>
      </c>
      <c r="G831">
        <v>15</v>
      </c>
      <c r="N831">
        <v>0</v>
      </c>
      <c r="P831" t="s">
        <v>224</v>
      </c>
      <c r="Q831" t="s">
        <v>223</v>
      </c>
      <c r="R831" t="s">
        <v>222</v>
      </c>
      <c r="S831" t="s">
        <v>227</v>
      </c>
      <c r="T831">
        <v>20</v>
      </c>
      <c r="U831">
        <v>51.5</v>
      </c>
    </row>
    <row r="832" spans="1:21">
      <c r="A832" t="s">
        <v>7</v>
      </c>
      <c r="B832">
        <v>2012</v>
      </c>
      <c r="C832" t="s">
        <v>94</v>
      </c>
      <c r="E832" t="s">
        <v>5</v>
      </c>
      <c r="F832" t="s">
        <v>55</v>
      </c>
      <c r="G832">
        <v>15</v>
      </c>
      <c r="N832">
        <v>0</v>
      </c>
      <c r="P832" t="s">
        <v>224</v>
      </c>
      <c r="Q832" t="s">
        <v>223</v>
      </c>
      <c r="R832" t="s">
        <v>222</v>
      </c>
      <c r="S832" t="s">
        <v>226</v>
      </c>
      <c r="T832">
        <v>58</v>
      </c>
      <c r="U832">
        <v>59.2</v>
      </c>
    </row>
    <row r="833" spans="1:21">
      <c r="A833" t="s">
        <v>7</v>
      </c>
      <c r="B833">
        <v>2012</v>
      </c>
      <c r="C833" t="s">
        <v>94</v>
      </c>
      <c r="E833" t="s">
        <v>5</v>
      </c>
      <c r="F833" t="s">
        <v>55</v>
      </c>
      <c r="G833">
        <v>15</v>
      </c>
      <c r="N833">
        <v>0</v>
      </c>
      <c r="P833" t="s">
        <v>224</v>
      </c>
      <c r="Q833" t="s">
        <v>223</v>
      </c>
      <c r="R833" t="s">
        <v>222</v>
      </c>
      <c r="S833" t="s">
        <v>225</v>
      </c>
      <c r="T833">
        <v>485</v>
      </c>
      <c r="U833">
        <v>11.2</v>
      </c>
    </row>
    <row r="834" spans="1:21">
      <c r="A834" t="s">
        <v>7</v>
      </c>
      <c r="B834">
        <v>2012</v>
      </c>
      <c r="C834" t="s">
        <v>94</v>
      </c>
      <c r="E834" t="s">
        <v>5</v>
      </c>
      <c r="F834" t="s">
        <v>55</v>
      </c>
      <c r="G834">
        <v>15</v>
      </c>
      <c r="N834">
        <v>0</v>
      </c>
      <c r="P834" t="s">
        <v>224</v>
      </c>
      <c r="Q834" t="s">
        <v>223</v>
      </c>
      <c r="R834" t="s">
        <v>222</v>
      </c>
      <c r="S834" t="s">
        <v>221</v>
      </c>
      <c r="T834" s="2">
        <v>1234</v>
      </c>
      <c r="U834">
        <v>15.9</v>
      </c>
    </row>
    <row r="835" spans="1:21">
      <c r="A835" t="s">
        <v>7</v>
      </c>
      <c r="B835">
        <v>2012</v>
      </c>
      <c r="C835" t="s">
        <v>94</v>
      </c>
      <c r="E835" t="s">
        <v>5</v>
      </c>
      <c r="F835" t="s">
        <v>54</v>
      </c>
      <c r="G835">
        <v>16</v>
      </c>
      <c r="N835">
        <v>0</v>
      </c>
      <c r="P835" t="s">
        <v>224</v>
      </c>
      <c r="Q835" t="s">
        <v>223</v>
      </c>
      <c r="R835" t="s">
        <v>222</v>
      </c>
      <c r="S835" t="s">
        <v>236</v>
      </c>
      <c r="T835" s="2">
        <v>2201</v>
      </c>
      <c r="U835">
        <v>9.6999999999999993</v>
      </c>
    </row>
    <row r="836" spans="1:21">
      <c r="A836" t="s">
        <v>7</v>
      </c>
      <c r="B836">
        <v>2012</v>
      </c>
      <c r="C836" t="s">
        <v>94</v>
      </c>
      <c r="E836" t="s">
        <v>5</v>
      </c>
      <c r="F836" t="s">
        <v>54</v>
      </c>
      <c r="G836">
        <v>16</v>
      </c>
      <c r="N836">
        <v>0</v>
      </c>
      <c r="P836" t="s">
        <v>224</v>
      </c>
      <c r="Q836" t="s">
        <v>223</v>
      </c>
      <c r="R836" t="s">
        <v>222</v>
      </c>
      <c r="S836" t="s">
        <v>235</v>
      </c>
      <c r="T836">
        <v>451</v>
      </c>
      <c r="U836">
        <v>13.7</v>
      </c>
    </row>
    <row r="837" spans="1:21">
      <c r="A837" t="s">
        <v>7</v>
      </c>
      <c r="B837">
        <v>2012</v>
      </c>
      <c r="C837" t="s">
        <v>94</v>
      </c>
      <c r="E837" t="s">
        <v>5</v>
      </c>
      <c r="F837" t="s">
        <v>54</v>
      </c>
      <c r="G837">
        <v>16</v>
      </c>
      <c r="N837">
        <v>0</v>
      </c>
      <c r="P837" t="s">
        <v>224</v>
      </c>
      <c r="Q837" t="s">
        <v>223</v>
      </c>
      <c r="R837" t="s">
        <v>222</v>
      </c>
      <c r="S837" t="s">
        <v>234</v>
      </c>
      <c r="T837">
        <v>209</v>
      </c>
      <c r="U837">
        <v>25.9</v>
      </c>
    </row>
    <row r="838" spans="1:21">
      <c r="A838" t="s">
        <v>7</v>
      </c>
      <c r="B838">
        <v>2012</v>
      </c>
      <c r="C838" t="s">
        <v>94</v>
      </c>
      <c r="E838" t="s">
        <v>5</v>
      </c>
      <c r="F838" t="s">
        <v>54</v>
      </c>
      <c r="G838">
        <v>16</v>
      </c>
      <c r="N838">
        <v>0</v>
      </c>
      <c r="P838" t="s">
        <v>224</v>
      </c>
      <c r="Q838" t="s">
        <v>223</v>
      </c>
      <c r="R838" t="s">
        <v>222</v>
      </c>
      <c r="S838" t="s">
        <v>233</v>
      </c>
      <c r="T838">
        <v>113</v>
      </c>
      <c r="U838">
        <v>26.4</v>
      </c>
    </row>
    <row r="839" spans="1:21">
      <c r="A839" t="s">
        <v>7</v>
      </c>
      <c r="B839">
        <v>2012</v>
      </c>
      <c r="C839" t="s">
        <v>94</v>
      </c>
      <c r="E839" t="s">
        <v>5</v>
      </c>
      <c r="F839" t="s">
        <v>54</v>
      </c>
      <c r="G839">
        <v>16</v>
      </c>
      <c r="N839">
        <v>0</v>
      </c>
      <c r="P839" t="s">
        <v>224</v>
      </c>
      <c r="Q839" t="s">
        <v>223</v>
      </c>
      <c r="R839" t="s">
        <v>222</v>
      </c>
      <c r="S839" t="s">
        <v>232</v>
      </c>
      <c r="T839" s="2">
        <v>8557</v>
      </c>
      <c r="U839">
        <v>10.4</v>
      </c>
    </row>
    <row r="840" spans="1:21">
      <c r="A840" t="s">
        <v>7</v>
      </c>
      <c r="B840">
        <v>2012</v>
      </c>
      <c r="C840" t="s">
        <v>94</v>
      </c>
      <c r="E840" t="s">
        <v>5</v>
      </c>
      <c r="F840" t="s">
        <v>54</v>
      </c>
      <c r="G840">
        <v>16</v>
      </c>
      <c r="N840">
        <v>0</v>
      </c>
      <c r="P840" t="s">
        <v>224</v>
      </c>
      <c r="Q840" t="s">
        <v>223</v>
      </c>
      <c r="R840" t="s">
        <v>222</v>
      </c>
      <c r="S840" t="s">
        <v>231</v>
      </c>
      <c r="T840" s="2">
        <v>8557</v>
      </c>
      <c r="U840">
        <v>10.4</v>
      </c>
    </row>
    <row r="841" spans="1:21">
      <c r="A841" t="s">
        <v>7</v>
      </c>
      <c r="B841">
        <v>2012</v>
      </c>
      <c r="C841" t="s">
        <v>94</v>
      </c>
      <c r="E841" t="s">
        <v>5</v>
      </c>
      <c r="F841" t="s">
        <v>54</v>
      </c>
      <c r="G841">
        <v>16</v>
      </c>
      <c r="N841">
        <v>0</v>
      </c>
      <c r="P841" t="s">
        <v>224</v>
      </c>
      <c r="Q841" t="s">
        <v>223</v>
      </c>
      <c r="R841" t="s">
        <v>222</v>
      </c>
      <c r="S841" t="s">
        <v>230</v>
      </c>
      <c r="T841" s="2">
        <v>19234</v>
      </c>
      <c r="U841">
        <v>14.4</v>
      </c>
    </row>
    <row r="842" spans="1:21">
      <c r="A842" t="s">
        <v>7</v>
      </c>
      <c r="B842">
        <v>2012</v>
      </c>
      <c r="C842" t="s">
        <v>94</v>
      </c>
      <c r="E842" t="s">
        <v>5</v>
      </c>
      <c r="F842" t="s">
        <v>54</v>
      </c>
      <c r="G842">
        <v>16</v>
      </c>
      <c r="N842">
        <v>0</v>
      </c>
      <c r="P842" t="s">
        <v>224</v>
      </c>
      <c r="Q842" t="s">
        <v>223</v>
      </c>
      <c r="R842" t="s">
        <v>222</v>
      </c>
      <c r="S842" t="s">
        <v>229</v>
      </c>
      <c r="T842">
        <v>463</v>
      </c>
      <c r="U842">
        <v>19</v>
      </c>
    </row>
    <row r="843" spans="1:21">
      <c r="A843" t="s">
        <v>7</v>
      </c>
      <c r="B843">
        <v>2012</v>
      </c>
      <c r="C843" t="s">
        <v>94</v>
      </c>
      <c r="E843" t="s">
        <v>5</v>
      </c>
      <c r="F843" t="s">
        <v>54</v>
      </c>
      <c r="G843">
        <v>16</v>
      </c>
      <c r="N843">
        <v>0</v>
      </c>
      <c r="P843" t="s">
        <v>224</v>
      </c>
      <c r="Q843" t="s">
        <v>223</v>
      </c>
      <c r="R843" t="s">
        <v>222</v>
      </c>
      <c r="S843" t="s">
        <v>228</v>
      </c>
      <c r="T843">
        <v>624</v>
      </c>
      <c r="U843">
        <v>25.5</v>
      </c>
    </row>
    <row r="844" spans="1:21">
      <c r="A844" t="s">
        <v>7</v>
      </c>
      <c r="B844">
        <v>2012</v>
      </c>
      <c r="C844" t="s">
        <v>94</v>
      </c>
      <c r="E844" t="s">
        <v>5</v>
      </c>
      <c r="F844" t="s">
        <v>54</v>
      </c>
      <c r="G844">
        <v>16</v>
      </c>
      <c r="N844">
        <v>0</v>
      </c>
      <c r="P844" t="s">
        <v>224</v>
      </c>
      <c r="Q844" t="s">
        <v>223</v>
      </c>
      <c r="R844" t="s">
        <v>222</v>
      </c>
      <c r="S844" t="s">
        <v>227</v>
      </c>
      <c r="T844">
        <v>393</v>
      </c>
      <c r="U844">
        <v>37.799999999999997</v>
      </c>
    </row>
    <row r="845" spans="1:21">
      <c r="A845" t="s">
        <v>7</v>
      </c>
      <c r="B845">
        <v>2012</v>
      </c>
      <c r="C845" t="s">
        <v>94</v>
      </c>
      <c r="E845" t="s">
        <v>5</v>
      </c>
      <c r="F845" t="s">
        <v>54</v>
      </c>
      <c r="G845">
        <v>16</v>
      </c>
      <c r="N845">
        <v>0</v>
      </c>
      <c r="P845" t="s">
        <v>224</v>
      </c>
      <c r="Q845" t="s">
        <v>223</v>
      </c>
      <c r="R845" t="s">
        <v>222</v>
      </c>
      <c r="S845" t="s">
        <v>226</v>
      </c>
      <c r="T845">
        <v>913</v>
      </c>
      <c r="U845">
        <v>33.200000000000003</v>
      </c>
    </row>
    <row r="846" spans="1:21">
      <c r="A846" t="s">
        <v>7</v>
      </c>
      <c r="B846">
        <v>2012</v>
      </c>
      <c r="C846" t="s">
        <v>94</v>
      </c>
      <c r="E846" t="s">
        <v>5</v>
      </c>
      <c r="F846" t="s">
        <v>54</v>
      </c>
      <c r="G846">
        <v>16</v>
      </c>
      <c r="N846">
        <v>0</v>
      </c>
      <c r="P846" t="s">
        <v>224</v>
      </c>
      <c r="Q846" t="s">
        <v>223</v>
      </c>
      <c r="R846" t="s">
        <v>222</v>
      </c>
      <c r="S846" t="s">
        <v>225</v>
      </c>
      <c r="T846" s="2">
        <v>1290</v>
      </c>
      <c r="U846">
        <v>14.2</v>
      </c>
    </row>
    <row r="847" spans="1:21">
      <c r="A847" t="s">
        <v>7</v>
      </c>
      <c r="B847">
        <v>2012</v>
      </c>
      <c r="C847" t="s">
        <v>94</v>
      </c>
      <c r="E847" t="s">
        <v>5</v>
      </c>
      <c r="F847" t="s">
        <v>54</v>
      </c>
      <c r="G847">
        <v>16</v>
      </c>
      <c r="N847">
        <v>0</v>
      </c>
      <c r="P847" t="s">
        <v>224</v>
      </c>
      <c r="Q847" t="s">
        <v>223</v>
      </c>
      <c r="R847" t="s">
        <v>222</v>
      </c>
      <c r="S847" t="s">
        <v>221</v>
      </c>
      <c r="T847" s="2">
        <v>26991</v>
      </c>
      <c r="U847">
        <v>14.1</v>
      </c>
    </row>
    <row r="848" spans="1:21">
      <c r="A848" t="s">
        <v>7</v>
      </c>
      <c r="B848">
        <v>2012</v>
      </c>
      <c r="C848" t="s">
        <v>94</v>
      </c>
      <c r="E848" t="s">
        <v>5</v>
      </c>
      <c r="F848" t="s">
        <v>53</v>
      </c>
      <c r="G848">
        <v>17</v>
      </c>
      <c r="N848">
        <v>0</v>
      </c>
      <c r="P848" t="s">
        <v>224</v>
      </c>
      <c r="Q848" t="s">
        <v>223</v>
      </c>
      <c r="R848" t="s">
        <v>222</v>
      </c>
      <c r="S848" t="s">
        <v>236</v>
      </c>
      <c r="T848" s="2">
        <v>8732</v>
      </c>
      <c r="U848">
        <v>6</v>
      </c>
    </row>
    <row r="849" spans="1:21">
      <c r="A849" t="s">
        <v>7</v>
      </c>
      <c r="B849">
        <v>2012</v>
      </c>
      <c r="C849" t="s">
        <v>94</v>
      </c>
      <c r="E849" t="s">
        <v>5</v>
      </c>
      <c r="F849" t="s">
        <v>53</v>
      </c>
      <c r="G849">
        <v>17</v>
      </c>
      <c r="N849">
        <v>0</v>
      </c>
      <c r="P849" t="s">
        <v>224</v>
      </c>
      <c r="Q849" t="s">
        <v>223</v>
      </c>
      <c r="R849" t="s">
        <v>222</v>
      </c>
      <c r="S849" t="s">
        <v>235</v>
      </c>
      <c r="T849">
        <v>481</v>
      </c>
      <c r="U849">
        <v>18.5</v>
      </c>
    </row>
    <row r="850" spans="1:21">
      <c r="A850" t="s">
        <v>7</v>
      </c>
      <c r="B850">
        <v>2012</v>
      </c>
      <c r="C850" t="s">
        <v>94</v>
      </c>
      <c r="E850" t="s">
        <v>5</v>
      </c>
      <c r="F850" t="s">
        <v>53</v>
      </c>
      <c r="G850">
        <v>17</v>
      </c>
      <c r="N850">
        <v>0</v>
      </c>
      <c r="P850" t="s">
        <v>224</v>
      </c>
      <c r="Q850" t="s">
        <v>223</v>
      </c>
      <c r="R850" t="s">
        <v>222</v>
      </c>
      <c r="S850" t="s">
        <v>234</v>
      </c>
      <c r="T850">
        <v>252</v>
      </c>
      <c r="U850">
        <v>31</v>
      </c>
    </row>
    <row r="851" spans="1:21">
      <c r="A851" t="s">
        <v>7</v>
      </c>
      <c r="B851">
        <v>2012</v>
      </c>
      <c r="C851" t="s">
        <v>94</v>
      </c>
      <c r="E851" t="s">
        <v>5</v>
      </c>
      <c r="F851" t="s">
        <v>53</v>
      </c>
      <c r="G851">
        <v>17</v>
      </c>
      <c r="N851">
        <v>0</v>
      </c>
      <c r="P851" t="s">
        <v>224</v>
      </c>
      <c r="Q851" t="s">
        <v>223</v>
      </c>
      <c r="R851" t="s">
        <v>222</v>
      </c>
      <c r="S851" t="s">
        <v>233</v>
      </c>
      <c r="T851">
        <v>169</v>
      </c>
      <c r="U851">
        <v>44.6</v>
      </c>
    </row>
    <row r="852" spans="1:21">
      <c r="A852" t="s">
        <v>7</v>
      </c>
      <c r="B852">
        <v>2012</v>
      </c>
      <c r="C852" t="s">
        <v>94</v>
      </c>
      <c r="E852" t="s">
        <v>5</v>
      </c>
      <c r="F852" t="s">
        <v>53</v>
      </c>
      <c r="G852">
        <v>17</v>
      </c>
      <c r="N852">
        <v>0</v>
      </c>
      <c r="P852" t="s">
        <v>224</v>
      </c>
      <c r="Q852" t="s">
        <v>223</v>
      </c>
      <c r="R852" t="s">
        <v>222</v>
      </c>
      <c r="S852" t="s">
        <v>232</v>
      </c>
      <c r="T852" s="2">
        <v>4878</v>
      </c>
      <c r="U852">
        <v>8.1</v>
      </c>
    </row>
    <row r="853" spans="1:21">
      <c r="A853" t="s">
        <v>7</v>
      </c>
      <c r="B853">
        <v>2012</v>
      </c>
      <c r="C853" t="s">
        <v>94</v>
      </c>
      <c r="E853" t="s">
        <v>5</v>
      </c>
      <c r="F853" t="s">
        <v>53</v>
      </c>
      <c r="G853">
        <v>17</v>
      </c>
      <c r="N853">
        <v>0</v>
      </c>
      <c r="P853" t="s">
        <v>224</v>
      </c>
      <c r="Q853" t="s">
        <v>223</v>
      </c>
      <c r="R853" t="s">
        <v>222</v>
      </c>
      <c r="S853" t="s">
        <v>231</v>
      </c>
      <c r="T853" s="2">
        <v>4878</v>
      </c>
      <c r="U853">
        <v>8.1</v>
      </c>
    </row>
    <row r="854" spans="1:21">
      <c r="A854" t="s">
        <v>7</v>
      </c>
      <c r="B854">
        <v>2012</v>
      </c>
      <c r="C854" t="s">
        <v>94</v>
      </c>
      <c r="E854" t="s">
        <v>5</v>
      </c>
      <c r="F854" t="s">
        <v>53</v>
      </c>
      <c r="G854">
        <v>17</v>
      </c>
      <c r="N854">
        <v>0</v>
      </c>
      <c r="P854" t="s">
        <v>224</v>
      </c>
      <c r="Q854" t="s">
        <v>223</v>
      </c>
      <c r="R854" t="s">
        <v>222</v>
      </c>
      <c r="S854" t="s">
        <v>230</v>
      </c>
      <c r="T854" s="2">
        <v>5019</v>
      </c>
      <c r="U854">
        <v>10.3</v>
      </c>
    </row>
    <row r="855" spans="1:21">
      <c r="A855" t="s">
        <v>7</v>
      </c>
      <c r="B855">
        <v>2012</v>
      </c>
      <c r="C855" t="s">
        <v>94</v>
      </c>
      <c r="E855" t="s">
        <v>5</v>
      </c>
      <c r="F855" t="s">
        <v>53</v>
      </c>
      <c r="G855">
        <v>17</v>
      </c>
      <c r="N855">
        <v>0</v>
      </c>
      <c r="P855" t="s">
        <v>224</v>
      </c>
      <c r="Q855" t="s">
        <v>223</v>
      </c>
      <c r="R855" t="s">
        <v>222</v>
      </c>
      <c r="S855" t="s">
        <v>229</v>
      </c>
      <c r="T855">
        <v>219</v>
      </c>
      <c r="U855">
        <v>28.4</v>
      </c>
    </row>
    <row r="856" spans="1:21">
      <c r="A856" t="s">
        <v>7</v>
      </c>
      <c r="B856">
        <v>2012</v>
      </c>
      <c r="C856" t="s">
        <v>94</v>
      </c>
      <c r="E856" t="s">
        <v>5</v>
      </c>
      <c r="F856" t="s">
        <v>53</v>
      </c>
      <c r="G856">
        <v>17</v>
      </c>
      <c r="N856">
        <v>0</v>
      </c>
      <c r="P856" t="s">
        <v>224</v>
      </c>
      <c r="Q856" t="s">
        <v>223</v>
      </c>
      <c r="R856" t="s">
        <v>222</v>
      </c>
      <c r="S856" t="s">
        <v>228</v>
      </c>
      <c r="T856" s="2">
        <v>1207</v>
      </c>
      <c r="U856">
        <v>9.6</v>
      </c>
    </row>
    <row r="857" spans="1:21">
      <c r="A857" t="s">
        <v>7</v>
      </c>
      <c r="B857">
        <v>2012</v>
      </c>
      <c r="C857" t="s">
        <v>94</v>
      </c>
      <c r="E857" t="s">
        <v>5</v>
      </c>
      <c r="F857" t="s">
        <v>53</v>
      </c>
      <c r="G857">
        <v>17</v>
      </c>
      <c r="N857">
        <v>0</v>
      </c>
      <c r="P857" t="s">
        <v>224</v>
      </c>
      <c r="Q857" t="s">
        <v>223</v>
      </c>
      <c r="R857" t="s">
        <v>222</v>
      </c>
      <c r="S857" t="s">
        <v>227</v>
      </c>
      <c r="T857">
        <v>307</v>
      </c>
      <c r="U857">
        <v>22.8</v>
      </c>
    </row>
    <row r="858" spans="1:21">
      <c r="A858" t="s">
        <v>7</v>
      </c>
      <c r="B858">
        <v>2012</v>
      </c>
      <c r="C858" t="s">
        <v>94</v>
      </c>
      <c r="E858" t="s">
        <v>5</v>
      </c>
      <c r="F858" t="s">
        <v>53</v>
      </c>
      <c r="G858">
        <v>17</v>
      </c>
      <c r="N858">
        <v>0</v>
      </c>
      <c r="P858" t="s">
        <v>224</v>
      </c>
      <c r="Q858" t="s">
        <v>223</v>
      </c>
      <c r="R858" t="s">
        <v>222</v>
      </c>
      <c r="S858" t="s">
        <v>226</v>
      </c>
      <c r="T858" s="2">
        <v>1157</v>
      </c>
      <c r="U858">
        <v>19</v>
      </c>
    </row>
    <row r="859" spans="1:21">
      <c r="A859" t="s">
        <v>7</v>
      </c>
      <c r="B859">
        <v>2012</v>
      </c>
      <c r="C859" t="s">
        <v>94</v>
      </c>
      <c r="E859" t="s">
        <v>5</v>
      </c>
      <c r="F859" t="s">
        <v>53</v>
      </c>
      <c r="G859">
        <v>17</v>
      </c>
      <c r="N859">
        <v>0</v>
      </c>
      <c r="P859" t="s">
        <v>224</v>
      </c>
      <c r="Q859" t="s">
        <v>223</v>
      </c>
      <c r="R859" t="s">
        <v>222</v>
      </c>
      <c r="S859" t="s">
        <v>225</v>
      </c>
      <c r="T859" s="2">
        <v>1186</v>
      </c>
      <c r="U859">
        <v>17.100000000000001</v>
      </c>
    </row>
    <row r="860" spans="1:21">
      <c r="A860" t="s">
        <v>7</v>
      </c>
      <c r="B860">
        <v>2012</v>
      </c>
      <c r="C860" t="s">
        <v>94</v>
      </c>
      <c r="E860" t="s">
        <v>5</v>
      </c>
      <c r="F860" t="s">
        <v>53</v>
      </c>
      <c r="G860">
        <v>17</v>
      </c>
      <c r="N860">
        <v>0</v>
      </c>
      <c r="P860" t="s">
        <v>224</v>
      </c>
      <c r="Q860" t="s">
        <v>223</v>
      </c>
      <c r="R860" t="s">
        <v>222</v>
      </c>
      <c r="S860" t="s">
        <v>221</v>
      </c>
      <c r="T860" s="2">
        <v>39107</v>
      </c>
      <c r="U860">
        <v>9.4</v>
      </c>
    </row>
    <row r="861" spans="1:21">
      <c r="A861" t="s">
        <v>7</v>
      </c>
      <c r="B861">
        <v>2012</v>
      </c>
      <c r="C861" t="s">
        <v>94</v>
      </c>
      <c r="E861" t="s">
        <v>5</v>
      </c>
      <c r="F861" t="s">
        <v>52</v>
      </c>
      <c r="G861">
        <v>18</v>
      </c>
      <c r="N861">
        <v>0</v>
      </c>
      <c r="P861" t="s">
        <v>224</v>
      </c>
      <c r="Q861" t="s">
        <v>223</v>
      </c>
      <c r="R861" t="s">
        <v>222</v>
      </c>
      <c r="S861" t="s">
        <v>236</v>
      </c>
      <c r="T861" s="2">
        <v>9674</v>
      </c>
      <c r="U861">
        <v>4.9000000000000004</v>
      </c>
    </row>
    <row r="862" spans="1:21">
      <c r="A862" t="s">
        <v>7</v>
      </c>
      <c r="B862">
        <v>2012</v>
      </c>
      <c r="C862" t="s">
        <v>94</v>
      </c>
      <c r="E862" t="s">
        <v>5</v>
      </c>
      <c r="F862" t="s">
        <v>52</v>
      </c>
      <c r="G862">
        <v>18</v>
      </c>
      <c r="N862">
        <v>0</v>
      </c>
      <c r="P862" t="s">
        <v>224</v>
      </c>
      <c r="Q862" t="s">
        <v>223</v>
      </c>
      <c r="R862" t="s">
        <v>222</v>
      </c>
      <c r="S862" t="s">
        <v>235</v>
      </c>
      <c r="T862">
        <v>854</v>
      </c>
      <c r="U862">
        <v>25.9</v>
      </c>
    </row>
    <row r="863" spans="1:21">
      <c r="A863" t="s">
        <v>7</v>
      </c>
      <c r="B863">
        <v>2012</v>
      </c>
      <c r="C863" t="s">
        <v>94</v>
      </c>
      <c r="E863" t="s">
        <v>5</v>
      </c>
      <c r="F863" t="s">
        <v>52</v>
      </c>
      <c r="G863">
        <v>18</v>
      </c>
      <c r="N863">
        <v>0</v>
      </c>
      <c r="P863" t="s">
        <v>224</v>
      </c>
      <c r="Q863" t="s">
        <v>223</v>
      </c>
      <c r="R863" t="s">
        <v>222</v>
      </c>
      <c r="S863" t="s">
        <v>234</v>
      </c>
      <c r="T863">
        <v>189</v>
      </c>
      <c r="U863">
        <v>19.8</v>
      </c>
    </row>
    <row r="864" spans="1:21">
      <c r="A864" t="s">
        <v>7</v>
      </c>
      <c r="B864">
        <v>2012</v>
      </c>
      <c r="C864" t="s">
        <v>94</v>
      </c>
      <c r="E864" t="s">
        <v>5</v>
      </c>
      <c r="F864" t="s">
        <v>52</v>
      </c>
      <c r="G864">
        <v>18</v>
      </c>
      <c r="N864">
        <v>0</v>
      </c>
      <c r="P864" t="s">
        <v>224</v>
      </c>
      <c r="Q864" t="s">
        <v>223</v>
      </c>
      <c r="R864" t="s">
        <v>222</v>
      </c>
      <c r="S864" t="s">
        <v>233</v>
      </c>
      <c r="T864">
        <v>672</v>
      </c>
      <c r="U864">
        <v>14.5</v>
      </c>
    </row>
    <row r="865" spans="1:21">
      <c r="A865" t="s">
        <v>7</v>
      </c>
      <c r="B865">
        <v>2012</v>
      </c>
      <c r="C865" t="s">
        <v>94</v>
      </c>
      <c r="E865" t="s">
        <v>5</v>
      </c>
      <c r="F865" t="s">
        <v>52</v>
      </c>
      <c r="G865">
        <v>18</v>
      </c>
      <c r="N865">
        <v>0</v>
      </c>
      <c r="P865" t="s">
        <v>224</v>
      </c>
      <c r="Q865" t="s">
        <v>223</v>
      </c>
      <c r="R865" t="s">
        <v>222</v>
      </c>
      <c r="S865" t="s">
        <v>232</v>
      </c>
      <c r="T865" s="2">
        <v>5746</v>
      </c>
      <c r="U865">
        <v>15.1</v>
      </c>
    </row>
    <row r="866" spans="1:21">
      <c r="A866" t="s">
        <v>7</v>
      </c>
      <c r="B866">
        <v>2012</v>
      </c>
      <c r="C866" t="s">
        <v>94</v>
      </c>
      <c r="E866" t="s">
        <v>5</v>
      </c>
      <c r="F866" t="s">
        <v>52</v>
      </c>
      <c r="G866">
        <v>18</v>
      </c>
      <c r="N866">
        <v>0</v>
      </c>
      <c r="P866" t="s">
        <v>224</v>
      </c>
      <c r="Q866" t="s">
        <v>223</v>
      </c>
      <c r="R866" t="s">
        <v>222</v>
      </c>
      <c r="S866" t="s">
        <v>237</v>
      </c>
      <c r="T866">
        <v>12</v>
      </c>
      <c r="U866">
        <v>88.4</v>
      </c>
    </row>
    <row r="867" spans="1:21">
      <c r="A867" t="s">
        <v>7</v>
      </c>
      <c r="B867">
        <v>2012</v>
      </c>
      <c r="C867" t="s">
        <v>94</v>
      </c>
      <c r="E867" t="s">
        <v>5</v>
      </c>
      <c r="F867" t="s">
        <v>52</v>
      </c>
      <c r="G867">
        <v>18</v>
      </c>
      <c r="N867">
        <v>0</v>
      </c>
      <c r="P867" t="s">
        <v>224</v>
      </c>
      <c r="Q867" t="s">
        <v>223</v>
      </c>
      <c r="R867" t="s">
        <v>222</v>
      </c>
      <c r="S867" t="s">
        <v>231</v>
      </c>
      <c r="T867" s="2">
        <v>5734</v>
      </c>
      <c r="U867">
        <v>15.1</v>
      </c>
    </row>
    <row r="868" spans="1:21">
      <c r="A868" t="s">
        <v>7</v>
      </c>
      <c r="B868">
        <v>2012</v>
      </c>
      <c r="C868" t="s">
        <v>94</v>
      </c>
      <c r="E868" t="s">
        <v>5</v>
      </c>
      <c r="F868" t="s">
        <v>52</v>
      </c>
      <c r="G868">
        <v>18</v>
      </c>
      <c r="N868">
        <v>0</v>
      </c>
      <c r="P868" t="s">
        <v>224</v>
      </c>
      <c r="Q868" t="s">
        <v>223</v>
      </c>
      <c r="R868" t="s">
        <v>222</v>
      </c>
      <c r="S868" t="s">
        <v>230</v>
      </c>
      <c r="T868" s="2">
        <v>11340</v>
      </c>
      <c r="U868">
        <v>5.7</v>
      </c>
    </row>
    <row r="869" spans="1:21">
      <c r="A869" t="s">
        <v>7</v>
      </c>
      <c r="B869">
        <v>2012</v>
      </c>
      <c r="C869" t="s">
        <v>94</v>
      </c>
      <c r="E869" t="s">
        <v>5</v>
      </c>
      <c r="F869" t="s">
        <v>52</v>
      </c>
      <c r="G869">
        <v>18</v>
      </c>
      <c r="N869">
        <v>0</v>
      </c>
      <c r="P869" t="s">
        <v>224</v>
      </c>
      <c r="Q869" t="s">
        <v>223</v>
      </c>
      <c r="R869" t="s">
        <v>222</v>
      </c>
      <c r="S869" t="s">
        <v>229</v>
      </c>
      <c r="T869">
        <v>418</v>
      </c>
      <c r="U869">
        <v>18.7</v>
      </c>
    </row>
    <row r="870" spans="1:21">
      <c r="A870" t="s">
        <v>7</v>
      </c>
      <c r="B870">
        <v>2012</v>
      </c>
      <c r="C870" t="s">
        <v>94</v>
      </c>
      <c r="E870" t="s">
        <v>5</v>
      </c>
      <c r="F870" t="s">
        <v>52</v>
      </c>
      <c r="G870">
        <v>18</v>
      </c>
      <c r="N870">
        <v>0</v>
      </c>
      <c r="P870" t="s">
        <v>224</v>
      </c>
      <c r="Q870" t="s">
        <v>223</v>
      </c>
      <c r="R870" t="s">
        <v>222</v>
      </c>
      <c r="S870" t="s">
        <v>228</v>
      </c>
      <c r="T870" s="2">
        <v>8584</v>
      </c>
      <c r="U870">
        <v>14.2</v>
      </c>
    </row>
    <row r="871" spans="1:21">
      <c r="A871" t="s">
        <v>7</v>
      </c>
      <c r="B871">
        <v>2012</v>
      </c>
      <c r="C871" t="s">
        <v>94</v>
      </c>
      <c r="E871" t="s">
        <v>5</v>
      </c>
      <c r="F871" t="s">
        <v>52</v>
      </c>
      <c r="G871">
        <v>18</v>
      </c>
      <c r="N871">
        <v>0</v>
      </c>
      <c r="P871" t="s">
        <v>224</v>
      </c>
      <c r="Q871" t="s">
        <v>223</v>
      </c>
      <c r="R871" t="s">
        <v>222</v>
      </c>
      <c r="S871" t="s">
        <v>227</v>
      </c>
      <c r="T871" s="2">
        <v>2381</v>
      </c>
      <c r="U871">
        <v>19.600000000000001</v>
      </c>
    </row>
    <row r="872" spans="1:21">
      <c r="A872" t="s">
        <v>7</v>
      </c>
      <c r="B872">
        <v>2012</v>
      </c>
      <c r="C872" t="s">
        <v>94</v>
      </c>
      <c r="E872" t="s">
        <v>5</v>
      </c>
      <c r="F872" t="s">
        <v>52</v>
      </c>
      <c r="G872">
        <v>18</v>
      </c>
      <c r="N872">
        <v>0</v>
      </c>
      <c r="P872" t="s">
        <v>224</v>
      </c>
      <c r="Q872" t="s">
        <v>223</v>
      </c>
      <c r="R872" t="s">
        <v>222</v>
      </c>
      <c r="S872" t="s">
        <v>226</v>
      </c>
      <c r="T872" s="2">
        <v>3979</v>
      </c>
      <c r="U872">
        <v>9.6</v>
      </c>
    </row>
    <row r="873" spans="1:21">
      <c r="A873" t="s">
        <v>7</v>
      </c>
      <c r="B873">
        <v>2012</v>
      </c>
      <c r="C873" t="s">
        <v>94</v>
      </c>
      <c r="E873" t="s">
        <v>5</v>
      </c>
      <c r="F873" t="s">
        <v>52</v>
      </c>
      <c r="G873">
        <v>18</v>
      </c>
      <c r="N873">
        <v>0</v>
      </c>
      <c r="P873" t="s">
        <v>224</v>
      </c>
      <c r="Q873" t="s">
        <v>223</v>
      </c>
      <c r="R873" t="s">
        <v>222</v>
      </c>
      <c r="S873" t="s">
        <v>225</v>
      </c>
      <c r="T873" s="2">
        <v>1947</v>
      </c>
      <c r="U873">
        <v>22.2</v>
      </c>
    </row>
    <row r="874" spans="1:21">
      <c r="A874" t="s">
        <v>7</v>
      </c>
      <c r="B874">
        <v>2012</v>
      </c>
      <c r="C874" t="s">
        <v>94</v>
      </c>
      <c r="E874" t="s">
        <v>5</v>
      </c>
      <c r="F874" t="s">
        <v>52</v>
      </c>
      <c r="G874">
        <v>18</v>
      </c>
      <c r="N874">
        <v>0</v>
      </c>
      <c r="P874" t="s">
        <v>224</v>
      </c>
      <c r="Q874" t="s">
        <v>223</v>
      </c>
      <c r="R874" t="s">
        <v>222</v>
      </c>
      <c r="S874" t="s">
        <v>221</v>
      </c>
      <c r="T874" s="2">
        <v>51599</v>
      </c>
      <c r="U874">
        <v>11.3</v>
      </c>
    </row>
    <row r="875" spans="1:21">
      <c r="A875" t="s">
        <v>7</v>
      </c>
      <c r="B875">
        <v>2012</v>
      </c>
      <c r="C875" t="s">
        <v>94</v>
      </c>
      <c r="E875" t="s">
        <v>5</v>
      </c>
      <c r="F875" t="s">
        <v>51</v>
      </c>
      <c r="G875">
        <v>19</v>
      </c>
      <c r="N875">
        <v>0</v>
      </c>
      <c r="P875" t="s">
        <v>224</v>
      </c>
      <c r="Q875" t="s">
        <v>223</v>
      </c>
      <c r="R875" t="s">
        <v>222</v>
      </c>
      <c r="S875" t="s">
        <v>236</v>
      </c>
      <c r="T875" s="2">
        <v>13306</v>
      </c>
      <c r="U875">
        <v>7.5</v>
      </c>
    </row>
    <row r="876" spans="1:21">
      <c r="A876" t="s">
        <v>7</v>
      </c>
      <c r="B876">
        <v>2012</v>
      </c>
      <c r="C876" t="s">
        <v>94</v>
      </c>
      <c r="E876" t="s">
        <v>5</v>
      </c>
      <c r="F876" t="s">
        <v>51</v>
      </c>
      <c r="G876">
        <v>19</v>
      </c>
      <c r="N876">
        <v>0</v>
      </c>
      <c r="P876" t="s">
        <v>224</v>
      </c>
      <c r="Q876" t="s">
        <v>223</v>
      </c>
      <c r="R876" t="s">
        <v>222</v>
      </c>
      <c r="S876" t="s">
        <v>235</v>
      </c>
      <c r="T876">
        <v>95</v>
      </c>
      <c r="U876">
        <v>29.4</v>
      </c>
    </row>
    <row r="877" spans="1:21">
      <c r="A877" t="s">
        <v>7</v>
      </c>
      <c r="B877">
        <v>2012</v>
      </c>
      <c r="C877" t="s">
        <v>94</v>
      </c>
      <c r="E877" t="s">
        <v>5</v>
      </c>
      <c r="F877" t="s">
        <v>51</v>
      </c>
      <c r="G877">
        <v>19</v>
      </c>
      <c r="N877">
        <v>0</v>
      </c>
      <c r="P877" t="s">
        <v>224</v>
      </c>
      <c r="Q877" t="s">
        <v>223</v>
      </c>
      <c r="R877" t="s">
        <v>222</v>
      </c>
      <c r="S877" t="s">
        <v>234</v>
      </c>
      <c r="T877">
        <v>57</v>
      </c>
      <c r="U877">
        <v>34.299999999999997</v>
      </c>
    </row>
    <row r="878" spans="1:21">
      <c r="A878" t="s">
        <v>7</v>
      </c>
      <c r="B878">
        <v>2012</v>
      </c>
      <c r="C878" t="s">
        <v>94</v>
      </c>
      <c r="E878" t="s">
        <v>5</v>
      </c>
      <c r="F878" t="s">
        <v>51</v>
      </c>
      <c r="G878">
        <v>19</v>
      </c>
      <c r="N878">
        <v>0</v>
      </c>
      <c r="P878" t="s">
        <v>224</v>
      </c>
      <c r="Q878" t="s">
        <v>223</v>
      </c>
      <c r="R878" t="s">
        <v>222</v>
      </c>
      <c r="S878" t="s">
        <v>233</v>
      </c>
      <c r="T878">
        <v>234</v>
      </c>
      <c r="U878">
        <v>20.100000000000001</v>
      </c>
    </row>
    <row r="879" spans="1:21">
      <c r="A879" t="s">
        <v>7</v>
      </c>
      <c r="B879">
        <v>2012</v>
      </c>
      <c r="C879" t="s">
        <v>94</v>
      </c>
      <c r="E879" t="s">
        <v>5</v>
      </c>
      <c r="F879" t="s">
        <v>51</v>
      </c>
      <c r="G879">
        <v>19</v>
      </c>
      <c r="N879">
        <v>0</v>
      </c>
      <c r="P879" t="s">
        <v>224</v>
      </c>
      <c r="Q879" t="s">
        <v>223</v>
      </c>
      <c r="R879" t="s">
        <v>222</v>
      </c>
      <c r="S879" t="s">
        <v>232</v>
      </c>
      <c r="T879" s="2">
        <v>3967</v>
      </c>
      <c r="U879">
        <v>19.100000000000001</v>
      </c>
    </row>
    <row r="880" spans="1:21">
      <c r="A880" t="s">
        <v>7</v>
      </c>
      <c r="B880">
        <v>2012</v>
      </c>
      <c r="C880" t="s">
        <v>94</v>
      </c>
      <c r="E880" t="s">
        <v>5</v>
      </c>
      <c r="F880" t="s">
        <v>51</v>
      </c>
      <c r="G880">
        <v>19</v>
      </c>
      <c r="N880">
        <v>0</v>
      </c>
      <c r="P880" t="s">
        <v>224</v>
      </c>
      <c r="Q880" t="s">
        <v>223</v>
      </c>
      <c r="R880" t="s">
        <v>222</v>
      </c>
      <c r="S880" t="s">
        <v>231</v>
      </c>
      <c r="T880" s="2">
        <v>3967</v>
      </c>
      <c r="U880">
        <v>19.100000000000001</v>
      </c>
    </row>
    <row r="881" spans="1:21">
      <c r="A881" t="s">
        <v>7</v>
      </c>
      <c r="B881">
        <v>2012</v>
      </c>
      <c r="C881" t="s">
        <v>94</v>
      </c>
      <c r="E881" t="s">
        <v>5</v>
      </c>
      <c r="F881" t="s">
        <v>51</v>
      </c>
      <c r="G881">
        <v>19</v>
      </c>
      <c r="N881">
        <v>0</v>
      </c>
      <c r="P881" t="s">
        <v>224</v>
      </c>
      <c r="Q881" t="s">
        <v>223</v>
      </c>
      <c r="R881" t="s">
        <v>222</v>
      </c>
      <c r="S881" t="s">
        <v>230</v>
      </c>
      <c r="T881" s="2">
        <v>8451</v>
      </c>
      <c r="U881">
        <v>13.4</v>
      </c>
    </row>
    <row r="882" spans="1:21">
      <c r="A882" t="s">
        <v>7</v>
      </c>
      <c r="B882">
        <v>2012</v>
      </c>
      <c r="C882" t="s">
        <v>94</v>
      </c>
      <c r="E882" t="s">
        <v>5</v>
      </c>
      <c r="F882" t="s">
        <v>51</v>
      </c>
      <c r="G882">
        <v>19</v>
      </c>
      <c r="N882">
        <v>0</v>
      </c>
      <c r="P882" t="s">
        <v>224</v>
      </c>
      <c r="Q882" t="s">
        <v>223</v>
      </c>
      <c r="R882" t="s">
        <v>222</v>
      </c>
      <c r="S882" t="s">
        <v>229</v>
      </c>
      <c r="T882">
        <v>915</v>
      </c>
      <c r="U882">
        <v>4.5999999999999996</v>
      </c>
    </row>
    <row r="883" spans="1:21">
      <c r="A883" t="s">
        <v>7</v>
      </c>
      <c r="B883">
        <v>2012</v>
      </c>
      <c r="C883" t="s">
        <v>94</v>
      </c>
      <c r="E883" t="s">
        <v>5</v>
      </c>
      <c r="F883" t="s">
        <v>51</v>
      </c>
      <c r="G883">
        <v>19</v>
      </c>
      <c r="N883">
        <v>0</v>
      </c>
      <c r="P883" t="s">
        <v>224</v>
      </c>
      <c r="Q883" t="s">
        <v>223</v>
      </c>
      <c r="R883" t="s">
        <v>222</v>
      </c>
      <c r="S883" t="s">
        <v>228</v>
      </c>
      <c r="T883" s="2">
        <v>1639</v>
      </c>
      <c r="U883">
        <v>32.299999999999997</v>
      </c>
    </row>
    <row r="884" spans="1:21">
      <c r="A884" t="s">
        <v>7</v>
      </c>
      <c r="B884">
        <v>2012</v>
      </c>
      <c r="C884" t="s">
        <v>94</v>
      </c>
      <c r="E884" t="s">
        <v>5</v>
      </c>
      <c r="F884" t="s">
        <v>51</v>
      </c>
      <c r="G884">
        <v>19</v>
      </c>
      <c r="N884">
        <v>0</v>
      </c>
      <c r="P884" t="s">
        <v>224</v>
      </c>
      <c r="Q884" t="s">
        <v>223</v>
      </c>
      <c r="R884" t="s">
        <v>222</v>
      </c>
      <c r="S884" t="s">
        <v>227</v>
      </c>
      <c r="T884" s="2">
        <v>1039</v>
      </c>
      <c r="U884">
        <v>59.8</v>
      </c>
    </row>
    <row r="885" spans="1:21">
      <c r="A885" t="s">
        <v>7</v>
      </c>
      <c r="B885">
        <v>2012</v>
      </c>
      <c r="C885" t="s">
        <v>94</v>
      </c>
      <c r="E885" t="s">
        <v>5</v>
      </c>
      <c r="F885" t="s">
        <v>51</v>
      </c>
      <c r="G885">
        <v>19</v>
      </c>
      <c r="N885">
        <v>0</v>
      </c>
      <c r="P885" t="s">
        <v>224</v>
      </c>
      <c r="Q885" t="s">
        <v>223</v>
      </c>
      <c r="R885" t="s">
        <v>222</v>
      </c>
      <c r="S885" t="s">
        <v>226</v>
      </c>
      <c r="T885" s="2">
        <v>1561</v>
      </c>
      <c r="U885">
        <v>29.7</v>
      </c>
    </row>
    <row r="886" spans="1:21">
      <c r="A886" t="s">
        <v>7</v>
      </c>
      <c r="B886">
        <v>2012</v>
      </c>
      <c r="C886" t="s">
        <v>94</v>
      </c>
      <c r="E886" t="s">
        <v>5</v>
      </c>
      <c r="F886" t="s">
        <v>51</v>
      </c>
      <c r="G886">
        <v>19</v>
      </c>
      <c r="N886">
        <v>0</v>
      </c>
      <c r="P886" t="s">
        <v>224</v>
      </c>
      <c r="Q886" t="s">
        <v>223</v>
      </c>
      <c r="R886" t="s">
        <v>222</v>
      </c>
      <c r="S886" t="s">
        <v>225</v>
      </c>
      <c r="T886" s="2">
        <v>1938</v>
      </c>
      <c r="U886">
        <v>15.8</v>
      </c>
    </row>
    <row r="887" spans="1:21">
      <c r="A887" t="s">
        <v>7</v>
      </c>
      <c r="B887">
        <v>2012</v>
      </c>
      <c r="C887" t="s">
        <v>94</v>
      </c>
      <c r="E887" t="s">
        <v>5</v>
      </c>
      <c r="F887" t="s">
        <v>51</v>
      </c>
      <c r="G887">
        <v>19</v>
      </c>
      <c r="N887">
        <v>0</v>
      </c>
      <c r="P887" t="s">
        <v>224</v>
      </c>
      <c r="Q887" t="s">
        <v>223</v>
      </c>
      <c r="R887" t="s">
        <v>222</v>
      </c>
      <c r="S887" t="s">
        <v>221</v>
      </c>
      <c r="T887" s="2">
        <v>29004</v>
      </c>
      <c r="U887">
        <v>19.5</v>
      </c>
    </row>
    <row r="888" spans="1:21">
      <c r="A888" t="s">
        <v>7</v>
      </c>
      <c r="B888">
        <v>2012</v>
      </c>
      <c r="C888" t="s">
        <v>94</v>
      </c>
      <c r="E888" t="s">
        <v>5</v>
      </c>
      <c r="F888" t="s">
        <v>50</v>
      </c>
      <c r="G888">
        <v>20</v>
      </c>
      <c r="N888">
        <v>0</v>
      </c>
      <c r="P888" t="s">
        <v>224</v>
      </c>
      <c r="Q888" t="s">
        <v>223</v>
      </c>
      <c r="R888" t="s">
        <v>222</v>
      </c>
      <c r="S888" t="s">
        <v>236</v>
      </c>
      <c r="T888" s="2">
        <v>8271</v>
      </c>
      <c r="U888">
        <v>4.0999999999999996</v>
      </c>
    </row>
    <row r="889" spans="1:21">
      <c r="A889" t="s">
        <v>7</v>
      </c>
      <c r="B889">
        <v>2012</v>
      </c>
      <c r="C889" t="s">
        <v>94</v>
      </c>
      <c r="E889" t="s">
        <v>5</v>
      </c>
      <c r="F889" t="s">
        <v>50</v>
      </c>
      <c r="G889">
        <v>20</v>
      </c>
      <c r="N889">
        <v>0</v>
      </c>
      <c r="P889" t="s">
        <v>224</v>
      </c>
      <c r="Q889" t="s">
        <v>223</v>
      </c>
      <c r="R889" t="s">
        <v>222</v>
      </c>
      <c r="S889" t="s">
        <v>235</v>
      </c>
      <c r="T889">
        <v>99</v>
      </c>
      <c r="U889">
        <v>64.900000000000006</v>
      </c>
    </row>
    <row r="890" spans="1:21">
      <c r="A890" t="s">
        <v>7</v>
      </c>
      <c r="B890">
        <v>2012</v>
      </c>
      <c r="C890" t="s">
        <v>94</v>
      </c>
      <c r="E890" t="s">
        <v>5</v>
      </c>
      <c r="F890" t="s">
        <v>50</v>
      </c>
      <c r="G890">
        <v>20</v>
      </c>
      <c r="N890">
        <v>0</v>
      </c>
      <c r="P890" t="s">
        <v>224</v>
      </c>
      <c r="Q890" t="s">
        <v>223</v>
      </c>
      <c r="R890" t="s">
        <v>222</v>
      </c>
      <c r="S890" t="s">
        <v>234</v>
      </c>
      <c r="T890">
        <v>74</v>
      </c>
      <c r="U890">
        <v>38.1</v>
      </c>
    </row>
    <row r="891" spans="1:21">
      <c r="A891" t="s">
        <v>7</v>
      </c>
      <c r="B891">
        <v>2012</v>
      </c>
      <c r="C891" t="s">
        <v>94</v>
      </c>
      <c r="E891" t="s">
        <v>5</v>
      </c>
      <c r="F891" t="s">
        <v>50</v>
      </c>
      <c r="G891">
        <v>20</v>
      </c>
      <c r="N891">
        <v>0</v>
      </c>
      <c r="P891" t="s">
        <v>224</v>
      </c>
      <c r="Q891" t="s">
        <v>223</v>
      </c>
      <c r="R891" t="s">
        <v>222</v>
      </c>
      <c r="S891" t="s">
        <v>233</v>
      </c>
      <c r="T891">
        <v>38</v>
      </c>
      <c r="U891">
        <v>34.6</v>
      </c>
    </row>
    <row r="892" spans="1:21">
      <c r="A892" t="s">
        <v>7</v>
      </c>
      <c r="B892">
        <v>2012</v>
      </c>
      <c r="C892" t="s">
        <v>94</v>
      </c>
      <c r="E892" t="s">
        <v>5</v>
      </c>
      <c r="F892" t="s">
        <v>50</v>
      </c>
      <c r="G892">
        <v>20</v>
      </c>
      <c r="N892">
        <v>0</v>
      </c>
      <c r="P892" t="s">
        <v>224</v>
      </c>
      <c r="Q892" t="s">
        <v>223</v>
      </c>
      <c r="R892" t="s">
        <v>222</v>
      </c>
      <c r="S892" t="s">
        <v>232</v>
      </c>
      <c r="T892" s="2">
        <v>11156</v>
      </c>
      <c r="U892">
        <v>6.3</v>
      </c>
    </row>
    <row r="893" spans="1:21">
      <c r="A893" t="s">
        <v>7</v>
      </c>
      <c r="B893">
        <v>2012</v>
      </c>
      <c r="C893" t="s">
        <v>94</v>
      </c>
      <c r="E893" t="s">
        <v>5</v>
      </c>
      <c r="F893" t="s">
        <v>50</v>
      </c>
      <c r="G893">
        <v>20</v>
      </c>
      <c r="N893">
        <v>0</v>
      </c>
      <c r="P893" t="s">
        <v>224</v>
      </c>
      <c r="Q893" t="s">
        <v>223</v>
      </c>
      <c r="R893" t="s">
        <v>222</v>
      </c>
      <c r="S893" t="s">
        <v>238</v>
      </c>
      <c r="T893">
        <v>24</v>
      </c>
      <c r="U893">
        <v>48.4</v>
      </c>
    </row>
    <row r="894" spans="1:21">
      <c r="A894" t="s">
        <v>7</v>
      </c>
      <c r="B894">
        <v>2012</v>
      </c>
      <c r="C894" t="s">
        <v>94</v>
      </c>
      <c r="E894" t="s">
        <v>5</v>
      </c>
      <c r="F894" t="s">
        <v>50</v>
      </c>
      <c r="G894">
        <v>20</v>
      </c>
      <c r="N894">
        <v>0</v>
      </c>
      <c r="P894" t="s">
        <v>224</v>
      </c>
      <c r="Q894" t="s">
        <v>223</v>
      </c>
      <c r="R894" t="s">
        <v>222</v>
      </c>
      <c r="S894" t="s">
        <v>231</v>
      </c>
      <c r="T894" s="2">
        <v>11132</v>
      </c>
      <c r="U894">
        <v>6.3</v>
      </c>
    </row>
    <row r="895" spans="1:21">
      <c r="A895" t="s">
        <v>7</v>
      </c>
      <c r="B895">
        <v>2012</v>
      </c>
      <c r="C895" t="s">
        <v>94</v>
      </c>
      <c r="E895" t="s">
        <v>5</v>
      </c>
      <c r="F895" t="s">
        <v>50</v>
      </c>
      <c r="G895">
        <v>20</v>
      </c>
      <c r="N895">
        <v>0</v>
      </c>
      <c r="P895" t="s">
        <v>224</v>
      </c>
      <c r="Q895" t="s">
        <v>223</v>
      </c>
      <c r="R895" t="s">
        <v>222</v>
      </c>
      <c r="S895" t="s">
        <v>230</v>
      </c>
      <c r="T895" s="2">
        <v>20333</v>
      </c>
      <c r="U895">
        <v>14.1</v>
      </c>
    </row>
    <row r="896" spans="1:21">
      <c r="A896" t="s">
        <v>7</v>
      </c>
      <c r="B896">
        <v>2012</v>
      </c>
      <c r="C896" t="s">
        <v>94</v>
      </c>
      <c r="E896" t="s">
        <v>5</v>
      </c>
      <c r="F896" t="s">
        <v>50</v>
      </c>
      <c r="G896">
        <v>20</v>
      </c>
      <c r="N896">
        <v>0</v>
      </c>
      <c r="P896" t="s">
        <v>224</v>
      </c>
      <c r="Q896" t="s">
        <v>223</v>
      </c>
      <c r="R896" t="s">
        <v>222</v>
      </c>
      <c r="S896" t="s">
        <v>229</v>
      </c>
      <c r="T896">
        <v>954</v>
      </c>
      <c r="U896">
        <v>9.6999999999999993</v>
      </c>
    </row>
    <row r="897" spans="1:21">
      <c r="A897" t="s">
        <v>7</v>
      </c>
      <c r="B897">
        <v>2012</v>
      </c>
      <c r="C897" t="s">
        <v>94</v>
      </c>
      <c r="E897" t="s">
        <v>5</v>
      </c>
      <c r="F897" t="s">
        <v>50</v>
      </c>
      <c r="G897">
        <v>20</v>
      </c>
      <c r="N897">
        <v>0</v>
      </c>
      <c r="P897" t="s">
        <v>224</v>
      </c>
      <c r="Q897" t="s">
        <v>223</v>
      </c>
      <c r="R897" t="s">
        <v>222</v>
      </c>
      <c r="S897" t="s">
        <v>228</v>
      </c>
      <c r="T897">
        <v>778</v>
      </c>
      <c r="U897">
        <v>42.7</v>
      </c>
    </row>
    <row r="898" spans="1:21">
      <c r="A898" t="s">
        <v>7</v>
      </c>
      <c r="B898">
        <v>2012</v>
      </c>
      <c r="C898" t="s">
        <v>94</v>
      </c>
      <c r="E898" t="s">
        <v>5</v>
      </c>
      <c r="F898" t="s">
        <v>50</v>
      </c>
      <c r="G898">
        <v>20</v>
      </c>
      <c r="N898">
        <v>0</v>
      </c>
      <c r="P898" t="s">
        <v>224</v>
      </c>
      <c r="Q898" t="s">
        <v>223</v>
      </c>
      <c r="R898" t="s">
        <v>222</v>
      </c>
      <c r="S898" t="s">
        <v>227</v>
      </c>
      <c r="T898">
        <v>286</v>
      </c>
      <c r="U898">
        <v>22.9</v>
      </c>
    </row>
    <row r="899" spans="1:21">
      <c r="A899" t="s">
        <v>7</v>
      </c>
      <c r="B899">
        <v>2012</v>
      </c>
      <c r="C899" t="s">
        <v>94</v>
      </c>
      <c r="E899" t="s">
        <v>5</v>
      </c>
      <c r="F899" t="s">
        <v>50</v>
      </c>
      <c r="G899">
        <v>20</v>
      </c>
      <c r="N899">
        <v>0</v>
      </c>
      <c r="P899" t="s">
        <v>224</v>
      </c>
      <c r="Q899" t="s">
        <v>223</v>
      </c>
      <c r="R899" t="s">
        <v>222</v>
      </c>
      <c r="S899" t="s">
        <v>226</v>
      </c>
      <c r="T899">
        <v>659</v>
      </c>
      <c r="U899">
        <v>25.1</v>
      </c>
    </row>
    <row r="900" spans="1:21">
      <c r="A900" t="s">
        <v>7</v>
      </c>
      <c r="B900">
        <v>2012</v>
      </c>
      <c r="C900" t="s">
        <v>94</v>
      </c>
      <c r="E900" t="s">
        <v>5</v>
      </c>
      <c r="F900" t="s">
        <v>50</v>
      </c>
      <c r="G900">
        <v>20</v>
      </c>
      <c r="N900">
        <v>0</v>
      </c>
      <c r="P900" t="s">
        <v>224</v>
      </c>
      <c r="Q900" t="s">
        <v>223</v>
      </c>
      <c r="R900" t="s">
        <v>222</v>
      </c>
      <c r="S900" t="s">
        <v>225</v>
      </c>
      <c r="T900" s="2">
        <v>2158</v>
      </c>
      <c r="U900">
        <v>42.5</v>
      </c>
    </row>
    <row r="901" spans="1:21">
      <c r="A901" t="s">
        <v>7</v>
      </c>
      <c r="B901">
        <v>2012</v>
      </c>
      <c r="C901" t="s">
        <v>94</v>
      </c>
      <c r="E901" t="s">
        <v>5</v>
      </c>
      <c r="F901" t="s">
        <v>50</v>
      </c>
      <c r="G901">
        <v>20</v>
      </c>
      <c r="N901">
        <v>0</v>
      </c>
      <c r="P901" t="s">
        <v>224</v>
      </c>
      <c r="Q901" t="s">
        <v>223</v>
      </c>
      <c r="R901" t="s">
        <v>222</v>
      </c>
      <c r="S901" t="s">
        <v>221</v>
      </c>
      <c r="T901" s="2">
        <v>30067</v>
      </c>
      <c r="U901">
        <v>24.3</v>
      </c>
    </row>
    <row r="902" spans="1:21">
      <c r="A902" t="s">
        <v>7</v>
      </c>
      <c r="B902">
        <v>2012</v>
      </c>
      <c r="C902" t="s">
        <v>94</v>
      </c>
      <c r="E902" t="s">
        <v>5</v>
      </c>
      <c r="F902" t="s">
        <v>49</v>
      </c>
      <c r="G902">
        <v>21</v>
      </c>
      <c r="N902">
        <v>0</v>
      </c>
      <c r="P902" t="s">
        <v>224</v>
      </c>
      <c r="Q902" t="s">
        <v>223</v>
      </c>
      <c r="R902" t="s">
        <v>222</v>
      </c>
      <c r="S902" t="s">
        <v>236</v>
      </c>
      <c r="T902" s="2">
        <v>4613</v>
      </c>
      <c r="U902">
        <v>31.3</v>
      </c>
    </row>
    <row r="903" spans="1:21">
      <c r="A903" t="s">
        <v>7</v>
      </c>
      <c r="B903">
        <v>2012</v>
      </c>
      <c r="C903" t="s">
        <v>94</v>
      </c>
      <c r="E903" t="s">
        <v>5</v>
      </c>
      <c r="F903" t="s">
        <v>49</v>
      </c>
      <c r="G903">
        <v>21</v>
      </c>
      <c r="N903">
        <v>0</v>
      </c>
      <c r="P903" t="s">
        <v>224</v>
      </c>
      <c r="Q903" t="s">
        <v>223</v>
      </c>
      <c r="R903" t="s">
        <v>222</v>
      </c>
      <c r="S903" t="s">
        <v>235</v>
      </c>
      <c r="T903" s="2">
        <v>1311</v>
      </c>
      <c r="U903">
        <v>16.399999999999999</v>
      </c>
    </row>
    <row r="904" spans="1:21">
      <c r="A904" t="s">
        <v>7</v>
      </c>
      <c r="B904">
        <v>2012</v>
      </c>
      <c r="C904" t="s">
        <v>94</v>
      </c>
      <c r="E904" t="s">
        <v>5</v>
      </c>
      <c r="F904" t="s">
        <v>49</v>
      </c>
      <c r="G904">
        <v>21</v>
      </c>
      <c r="N904">
        <v>0</v>
      </c>
      <c r="P904" t="s">
        <v>224</v>
      </c>
      <c r="Q904" t="s">
        <v>223</v>
      </c>
      <c r="R904" t="s">
        <v>222</v>
      </c>
      <c r="S904" t="s">
        <v>234</v>
      </c>
      <c r="T904">
        <v>406</v>
      </c>
      <c r="U904">
        <v>22.2</v>
      </c>
    </row>
    <row r="905" spans="1:21">
      <c r="A905" t="s">
        <v>7</v>
      </c>
      <c r="B905">
        <v>2012</v>
      </c>
      <c r="C905" t="s">
        <v>94</v>
      </c>
      <c r="E905" t="s">
        <v>5</v>
      </c>
      <c r="F905" t="s">
        <v>49</v>
      </c>
      <c r="G905">
        <v>21</v>
      </c>
      <c r="N905">
        <v>0</v>
      </c>
      <c r="P905" t="s">
        <v>224</v>
      </c>
      <c r="Q905" t="s">
        <v>223</v>
      </c>
      <c r="R905" t="s">
        <v>222</v>
      </c>
      <c r="S905" t="s">
        <v>233</v>
      </c>
      <c r="T905">
        <v>520</v>
      </c>
      <c r="U905">
        <v>36.4</v>
      </c>
    </row>
    <row r="906" spans="1:21">
      <c r="A906" t="s">
        <v>7</v>
      </c>
      <c r="B906">
        <v>2012</v>
      </c>
      <c r="C906" t="s">
        <v>94</v>
      </c>
      <c r="E906" t="s">
        <v>5</v>
      </c>
      <c r="F906" t="s">
        <v>49</v>
      </c>
      <c r="G906">
        <v>21</v>
      </c>
      <c r="N906">
        <v>0</v>
      </c>
      <c r="P906" t="s">
        <v>224</v>
      </c>
      <c r="Q906" t="s">
        <v>223</v>
      </c>
      <c r="R906" t="s">
        <v>222</v>
      </c>
      <c r="S906" t="s">
        <v>232</v>
      </c>
      <c r="T906" s="2">
        <v>15898</v>
      </c>
      <c r="U906">
        <v>11.8</v>
      </c>
    </row>
    <row r="907" spans="1:21">
      <c r="A907" t="s">
        <v>7</v>
      </c>
      <c r="B907">
        <v>2012</v>
      </c>
      <c r="C907" t="s">
        <v>94</v>
      </c>
      <c r="E907" t="s">
        <v>5</v>
      </c>
      <c r="F907" t="s">
        <v>49</v>
      </c>
      <c r="G907">
        <v>21</v>
      </c>
      <c r="N907">
        <v>0</v>
      </c>
      <c r="P907" t="s">
        <v>224</v>
      </c>
      <c r="Q907" t="s">
        <v>223</v>
      </c>
      <c r="R907" t="s">
        <v>222</v>
      </c>
      <c r="S907" t="s">
        <v>237</v>
      </c>
      <c r="T907" s="2">
        <v>1734</v>
      </c>
      <c r="U907">
        <v>28</v>
      </c>
    </row>
    <row r="908" spans="1:21">
      <c r="A908" t="s">
        <v>7</v>
      </c>
      <c r="B908">
        <v>2012</v>
      </c>
      <c r="C908" t="s">
        <v>94</v>
      </c>
      <c r="E908" t="s">
        <v>5</v>
      </c>
      <c r="F908" t="s">
        <v>49</v>
      </c>
      <c r="G908">
        <v>21</v>
      </c>
      <c r="N908">
        <v>0</v>
      </c>
      <c r="P908" t="s">
        <v>224</v>
      </c>
      <c r="Q908" t="s">
        <v>223</v>
      </c>
      <c r="R908" t="s">
        <v>222</v>
      </c>
      <c r="S908" t="s">
        <v>231</v>
      </c>
      <c r="T908" s="2">
        <v>14164</v>
      </c>
      <c r="U908">
        <v>12.3</v>
      </c>
    </row>
    <row r="909" spans="1:21">
      <c r="A909" t="s">
        <v>7</v>
      </c>
      <c r="B909">
        <v>2012</v>
      </c>
      <c r="C909" t="s">
        <v>94</v>
      </c>
      <c r="E909" t="s">
        <v>5</v>
      </c>
      <c r="F909" t="s">
        <v>49</v>
      </c>
      <c r="G909">
        <v>21</v>
      </c>
      <c r="N909">
        <v>0</v>
      </c>
      <c r="P909" t="s">
        <v>224</v>
      </c>
      <c r="Q909" t="s">
        <v>223</v>
      </c>
      <c r="R909" t="s">
        <v>222</v>
      </c>
      <c r="S909" t="s">
        <v>230</v>
      </c>
      <c r="T909" s="2">
        <v>28718</v>
      </c>
      <c r="U909">
        <v>16.600000000000001</v>
      </c>
    </row>
    <row r="910" spans="1:21">
      <c r="A910" t="s">
        <v>7</v>
      </c>
      <c r="B910">
        <v>2012</v>
      </c>
      <c r="C910" t="s">
        <v>94</v>
      </c>
      <c r="E910" t="s">
        <v>5</v>
      </c>
      <c r="F910" t="s">
        <v>49</v>
      </c>
      <c r="G910">
        <v>21</v>
      </c>
      <c r="N910">
        <v>0</v>
      </c>
      <c r="P910" t="s">
        <v>224</v>
      </c>
      <c r="Q910" t="s">
        <v>223</v>
      </c>
      <c r="R910" t="s">
        <v>222</v>
      </c>
      <c r="S910" t="s">
        <v>229</v>
      </c>
      <c r="T910">
        <v>341</v>
      </c>
      <c r="U910">
        <v>43.9</v>
      </c>
    </row>
    <row r="911" spans="1:21">
      <c r="A911" t="s">
        <v>7</v>
      </c>
      <c r="B911">
        <v>2012</v>
      </c>
      <c r="C911" t="s">
        <v>94</v>
      </c>
      <c r="E911" t="s">
        <v>5</v>
      </c>
      <c r="F911" t="s">
        <v>49</v>
      </c>
      <c r="G911">
        <v>21</v>
      </c>
      <c r="N911">
        <v>0</v>
      </c>
      <c r="P911" t="s">
        <v>224</v>
      </c>
      <c r="Q911" t="s">
        <v>223</v>
      </c>
      <c r="R911" t="s">
        <v>222</v>
      </c>
      <c r="S911" t="s">
        <v>228</v>
      </c>
      <c r="T911" s="2">
        <v>1061</v>
      </c>
      <c r="U911">
        <v>10.9</v>
      </c>
    </row>
    <row r="912" spans="1:21">
      <c r="A912" t="s">
        <v>7</v>
      </c>
      <c r="B912">
        <v>2012</v>
      </c>
      <c r="C912" t="s">
        <v>94</v>
      </c>
      <c r="E912" t="s">
        <v>5</v>
      </c>
      <c r="F912" t="s">
        <v>49</v>
      </c>
      <c r="G912">
        <v>21</v>
      </c>
      <c r="N912">
        <v>0</v>
      </c>
      <c r="P912" t="s">
        <v>224</v>
      </c>
      <c r="Q912" t="s">
        <v>223</v>
      </c>
      <c r="R912" t="s">
        <v>222</v>
      </c>
      <c r="S912" t="s">
        <v>227</v>
      </c>
      <c r="T912">
        <v>335</v>
      </c>
      <c r="U912">
        <v>36.799999999999997</v>
      </c>
    </row>
    <row r="913" spans="1:21">
      <c r="A913" t="s">
        <v>7</v>
      </c>
      <c r="B913">
        <v>2012</v>
      </c>
      <c r="C913" t="s">
        <v>94</v>
      </c>
      <c r="E913" t="s">
        <v>5</v>
      </c>
      <c r="F913" t="s">
        <v>49</v>
      </c>
      <c r="G913">
        <v>21</v>
      </c>
      <c r="N913">
        <v>0</v>
      </c>
      <c r="P913" t="s">
        <v>224</v>
      </c>
      <c r="Q913" t="s">
        <v>223</v>
      </c>
      <c r="R913" t="s">
        <v>222</v>
      </c>
      <c r="S913" t="s">
        <v>226</v>
      </c>
      <c r="T913" s="2">
        <v>2586</v>
      </c>
      <c r="U913">
        <v>25.1</v>
      </c>
    </row>
    <row r="914" spans="1:21">
      <c r="A914" t="s">
        <v>7</v>
      </c>
      <c r="B914">
        <v>2012</v>
      </c>
      <c r="C914" t="s">
        <v>94</v>
      </c>
      <c r="E914" t="s">
        <v>5</v>
      </c>
      <c r="F914" t="s">
        <v>49</v>
      </c>
      <c r="G914">
        <v>21</v>
      </c>
      <c r="N914">
        <v>0</v>
      </c>
      <c r="P914" t="s">
        <v>224</v>
      </c>
      <c r="Q914" t="s">
        <v>223</v>
      </c>
      <c r="R914" t="s">
        <v>222</v>
      </c>
      <c r="S914" t="s">
        <v>225</v>
      </c>
      <c r="T914" s="2">
        <v>2149</v>
      </c>
      <c r="U914">
        <v>18</v>
      </c>
    </row>
    <row r="915" spans="1:21">
      <c r="A915" t="s">
        <v>7</v>
      </c>
      <c r="B915">
        <v>2012</v>
      </c>
      <c r="C915" t="s">
        <v>94</v>
      </c>
      <c r="E915" t="s">
        <v>5</v>
      </c>
      <c r="F915" t="s">
        <v>49</v>
      </c>
      <c r="G915">
        <v>21</v>
      </c>
      <c r="N915">
        <v>0</v>
      </c>
      <c r="P915" t="s">
        <v>224</v>
      </c>
      <c r="Q915" t="s">
        <v>223</v>
      </c>
      <c r="R915" t="s">
        <v>222</v>
      </c>
      <c r="S915" t="s">
        <v>221</v>
      </c>
      <c r="T915" s="2">
        <v>83904</v>
      </c>
      <c r="U915">
        <v>12.8</v>
      </c>
    </row>
    <row r="916" spans="1:21">
      <c r="A916" t="s">
        <v>7</v>
      </c>
      <c r="B916">
        <v>2012</v>
      </c>
      <c r="C916" t="s">
        <v>94</v>
      </c>
      <c r="E916" t="s">
        <v>5</v>
      </c>
      <c r="F916" t="s">
        <v>48</v>
      </c>
      <c r="G916">
        <v>22</v>
      </c>
      <c r="N916">
        <v>0</v>
      </c>
      <c r="P916" t="s">
        <v>224</v>
      </c>
      <c r="Q916" t="s">
        <v>223</v>
      </c>
      <c r="R916" t="s">
        <v>222</v>
      </c>
      <c r="S916" t="s">
        <v>236</v>
      </c>
      <c r="T916">
        <v>890</v>
      </c>
      <c r="U916">
        <v>31</v>
      </c>
    </row>
    <row r="917" spans="1:21">
      <c r="A917" t="s">
        <v>7</v>
      </c>
      <c r="B917">
        <v>2012</v>
      </c>
      <c r="C917" t="s">
        <v>94</v>
      </c>
      <c r="E917" t="s">
        <v>5</v>
      </c>
      <c r="F917" t="s">
        <v>48</v>
      </c>
      <c r="G917">
        <v>22</v>
      </c>
      <c r="N917">
        <v>0</v>
      </c>
      <c r="P917" t="s">
        <v>224</v>
      </c>
      <c r="Q917" t="s">
        <v>223</v>
      </c>
      <c r="R917" t="s">
        <v>222</v>
      </c>
      <c r="S917" t="s">
        <v>235</v>
      </c>
      <c r="T917">
        <v>206</v>
      </c>
      <c r="U917">
        <v>17.5</v>
      </c>
    </row>
    <row r="918" spans="1:21">
      <c r="A918" t="s">
        <v>7</v>
      </c>
      <c r="B918">
        <v>2012</v>
      </c>
      <c r="C918" t="s">
        <v>94</v>
      </c>
      <c r="E918" t="s">
        <v>5</v>
      </c>
      <c r="F918" t="s">
        <v>48</v>
      </c>
      <c r="G918">
        <v>22</v>
      </c>
      <c r="N918">
        <v>0</v>
      </c>
      <c r="P918" t="s">
        <v>224</v>
      </c>
      <c r="Q918" t="s">
        <v>223</v>
      </c>
      <c r="R918" t="s">
        <v>222</v>
      </c>
      <c r="S918" t="s">
        <v>234</v>
      </c>
      <c r="T918">
        <v>715</v>
      </c>
      <c r="U918">
        <v>87.7</v>
      </c>
    </row>
    <row r="919" spans="1:21">
      <c r="A919" t="s">
        <v>7</v>
      </c>
      <c r="B919">
        <v>2012</v>
      </c>
      <c r="C919" t="s">
        <v>94</v>
      </c>
      <c r="E919" t="s">
        <v>5</v>
      </c>
      <c r="F919" t="s">
        <v>48</v>
      </c>
      <c r="G919">
        <v>22</v>
      </c>
      <c r="N919">
        <v>0</v>
      </c>
      <c r="P919" t="s">
        <v>224</v>
      </c>
      <c r="Q919" t="s">
        <v>223</v>
      </c>
      <c r="R919" t="s">
        <v>222</v>
      </c>
      <c r="S919" t="s">
        <v>233</v>
      </c>
      <c r="T919">
        <v>278</v>
      </c>
      <c r="U919">
        <v>37.5</v>
      </c>
    </row>
    <row r="920" spans="1:21">
      <c r="A920" t="s">
        <v>7</v>
      </c>
      <c r="B920">
        <v>2012</v>
      </c>
      <c r="C920" t="s">
        <v>94</v>
      </c>
      <c r="E920" t="s">
        <v>5</v>
      </c>
      <c r="F920" t="s">
        <v>48</v>
      </c>
      <c r="G920">
        <v>22</v>
      </c>
      <c r="N920">
        <v>0</v>
      </c>
      <c r="P920" t="s">
        <v>224</v>
      </c>
      <c r="Q920" t="s">
        <v>223</v>
      </c>
      <c r="R920" t="s">
        <v>222</v>
      </c>
      <c r="S920" t="s">
        <v>232</v>
      </c>
      <c r="T920" s="2">
        <v>4091</v>
      </c>
      <c r="U920">
        <v>17.3</v>
      </c>
    </row>
    <row r="921" spans="1:21">
      <c r="A921" t="s">
        <v>7</v>
      </c>
      <c r="B921">
        <v>2012</v>
      </c>
      <c r="C921" t="s">
        <v>94</v>
      </c>
      <c r="E921" t="s">
        <v>5</v>
      </c>
      <c r="F921" t="s">
        <v>48</v>
      </c>
      <c r="G921">
        <v>22</v>
      </c>
      <c r="N921">
        <v>0</v>
      </c>
      <c r="P921" t="s">
        <v>224</v>
      </c>
      <c r="Q921" t="s">
        <v>223</v>
      </c>
      <c r="R921" t="s">
        <v>222</v>
      </c>
      <c r="S921" t="s">
        <v>238</v>
      </c>
      <c r="T921" t="s">
        <v>13</v>
      </c>
      <c r="U921" t="s">
        <v>12</v>
      </c>
    </row>
    <row r="922" spans="1:21">
      <c r="A922" t="s">
        <v>7</v>
      </c>
      <c r="B922">
        <v>2012</v>
      </c>
      <c r="C922" t="s">
        <v>94</v>
      </c>
      <c r="E922" t="s">
        <v>5</v>
      </c>
      <c r="F922" t="s">
        <v>48</v>
      </c>
      <c r="G922">
        <v>22</v>
      </c>
      <c r="N922">
        <v>0</v>
      </c>
      <c r="P922" t="s">
        <v>224</v>
      </c>
      <c r="Q922" t="s">
        <v>223</v>
      </c>
      <c r="R922" t="s">
        <v>222</v>
      </c>
      <c r="S922" t="s">
        <v>231</v>
      </c>
      <c r="T922" t="s">
        <v>13</v>
      </c>
      <c r="U922" t="s">
        <v>12</v>
      </c>
    </row>
    <row r="923" spans="1:21">
      <c r="A923" t="s">
        <v>7</v>
      </c>
      <c r="B923">
        <v>2012</v>
      </c>
      <c r="C923" t="s">
        <v>94</v>
      </c>
      <c r="E923" t="s">
        <v>5</v>
      </c>
      <c r="F923" t="s">
        <v>48</v>
      </c>
      <c r="G923">
        <v>22</v>
      </c>
      <c r="N923">
        <v>0</v>
      </c>
      <c r="P923" t="s">
        <v>224</v>
      </c>
      <c r="Q923" t="s">
        <v>223</v>
      </c>
      <c r="R923" t="s">
        <v>222</v>
      </c>
      <c r="S923" t="s">
        <v>230</v>
      </c>
      <c r="T923" s="2">
        <v>16491</v>
      </c>
      <c r="U923">
        <v>12.6</v>
      </c>
    </row>
    <row r="924" spans="1:21">
      <c r="A924" t="s">
        <v>7</v>
      </c>
      <c r="B924">
        <v>2012</v>
      </c>
      <c r="C924" t="s">
        <v>94</v>
      </c>
      <c r="E924" t="s">
        <v>5</v>
      </c>
      <c r="F924" t="s">
        <v>48</v>
      </c>
      <c r="G924">
        <v>22</v>
      </c>
      <c r="N924">
        <v>0</v>
      </c>
      <c r="P924" t="s">
        <v>224</v>
      </c>
      <c r="Q924" t="s">
        <v>223</v>
      </c>
      <c r="R924" t="s">
        <v>222</v>
      </c>
      <c r="S924" t="s">
        <v>229</v>
      </c>
      <c r="T924">
        <v>203</v>
      </c>
      <c r="U924">
        <v>21.1</v>
      </c>
    </row>
    <row r="925" spans="1:21">
      <c r="A925" t="s">
        <v>7</v>
      </c>
      <c r="B925">
        <v>2012</v>
      </c>
      <c r="C925" t="s">
        <v>94</v>
      </c>
      <c r="E925" t="s">
        <v>5</v>
      </c>
      <c r="F925" t="s">
        <v>48</v>
      </c>
      <c r="G925">
        <v>22</v>
      </c>
      <c r="N925">
        <v>0</v>
      </c>
      <c r="P925" t="s">
        <v>224</v>
      </c>
      <c r="Q925" t="s">
        <v>223</v>
      </c>
      <c r="R925" t="s">
        <v>222</v>
      </c>
      <c r="S925" t="s">
        <v>228</v>
      </c>
      <c r="T925">
        <v>51</v>
      </c>
      <c r="U925">
        <v>22.3</v>
      </c>
    </row>
    <row r="926" spans="1:21">
      <c r="A926" t="s">
        <v>7</v>
      </c>
      <c r="B926">
        <v>2012</v>
      </c>
      <c r="C926" t="s">
        <v>94</v>
      </c>
      <c r="E926" t="s">
        <v>5</v>
      </c>
      <c r="F926" t="s">
        <v>48</v>
      </c>
      <c r="G926">
        <v>22</v>
      </c>
      <c r="N926">
        <v>0</v>
      </c>
      <c r="P926" t="s">
        <v>224</v>
      </c>
      <c r="Q926" t="s">
        <v>223</v>
      </c>
      <c r="R926" t="s">
        <v>222</v>
      </c>
      <c r="S926" t="s">
        <v>227</v>
      </c>
      <c r="T926">
        <v>378</v>
      </c>
      <c r="U926">
        <v>65.7</v>
      </c>
    </row>
    <row r="927" spans="1:21">
      <c r="A927" t="s">
        <v>7</v>
      </c>
      <c r="B927">
        <v>2012</v>
      </c>
      <c r="C927" t="s">
        <v>94</v>
      </c>
      <c r="E927" t="s">
        <v>5</v>
      </c>
      <c r="F927" t="s">
        <v>48</v>
      </c>
      <c r="G927">
        <v>22</v>
      </c>
      <c r="N927">
        <v>0</v>
      </c>
      <c r="P927" t="s">
        <v>224</v>
      </c>
      <c r="Q927" t="s">
        <v>223</v>
      </c>
      <c r="R927" t="s">
        <v>222</v>
      </c>
      <c r="S927" t="s">
        <v>226</v>
      </c>
      <c r="T927" s="2">
        <v>1181</v>
      </c>
      <c r="U927">
        <v>41.2</v>
      </c>
    </row>
    <row r="928" spans="1:21">
      <c r="A928" t="s">
        <v>7</v>
      </c>
      <c r="B928">
        <v>2012</v>
      </c>
      <c r="C928" t="s">
        <v>94</v>
      </c>
      <c r="E928" t="s">
        <v>5</v>
      </c>
      <c r="F928" t="s">
        <v>48</v>
      </c>
      <c r="G928">
        <v>22</v>
      </c>
      <c r="N928">
        <v>0</v>
      </c>
      <c r="P928" t="s">
        <v>224</v>
      </c>
      <c r="Q928" t="s">
        <v>223</v>
      </c>
      <c r="R928" t="s">
        <v>222</v>
      </c>
      <c r="S928" t="s">
        <v>225</v>
      </c>
      <c r="T928">
        <v>802</v>
      </c>
      <c r="U928">
        <v>21.3</v>
      </c>
    </row>
    <row r="929" spans="1:21">
      <c r="A929" t="s">
        <v>7</v>
      </c>
      <c r="B929">
        <v>2012</v>
      </c>
      <c r="C929" t="s">
        <v>94</v>
      </c>
      <c r="E929" t="s">
        <v>5</v>
      </c>
      <c r="F929" t="s">
        <v>48</v>
      </c>
      <c r="G929">
        <v>22</v>
      </c>
      <c r="N929">
        <v>0</v>
      </c>
      <c r="P929" t="s">
        <v>224</v>
      </c>
      <c r="Q929" t="s">
        <v>223</v>
      </c>
      <c r="R929" t="s">
        <v>222</v>
      </c>
      <c r="S929" t="s">
        <v>221</v>
      </c>
      <c r="T929" s="2">
        <v>34505</v>
      </c>
      <c r="U929">
        <v>24.6</v>
      </c>
    </row>
    <row r="930" spans="1:21">
      <c r="A930" t="s">
        <v>7</v>
      </c>
      <c r="B930">
        <v>2012</v>
      </c>
      <c r="C930" t="s">
        <v>94</v>
      </c>
      <c r="E930" t="s">
        <v>5</v>
      </c>
      <c r="F930" t="s">
        <v>47</v>
      </c>
      <c r="G930">
        <v>23</v>
      </c>
      <c r="N930">
        <v>0</v>
      </c>
      <c r="P930" t="s">
        <v>224</v>
      </c>
      <c r="Q930" t="s">
        <v>223</v>
      </c>
      <c r="R930" t="s">
        <v>222</v>
      </c>
      <c r="S930" t="s">
        <v>236</v>
      </c>
      <c r="T930" t="s">
        <v>13</v>
      </c>
      <c r="U930" t="s">
        <v>12</v>
      </c>
    </row>
    <row r="931" spans="1:21">
      <c r="A931" t="s">
        <v>7</v>
      </c>
      <c r="B931">
        <v>2012</v>
      </c>
      <c r="C931" t="s">
        <v>94</v>
      </c>
      <c r="E931" t="s">
        <v>5</v>
      </c>
      <c r="F931" t="s">
        <v>47</v>
      </c>
      <c r="G931">
        <v>23</v>
      </c>
      <c r="N931">
        <v>0</v>
      </c>
      <c r="P931" t="s">
        <v>224</v>
      </c>
      <c r="Q931" t="s">
        <v>223</v>
      </c>
      <c r="R931" t="s">
        <v>222</v>
      </c>
      <c r="S931" t="s">
        <v>235</v>
      </c>
      <c r="T931">
        <v>234</v>
      </c>
      <c r="U931">
        <v>35.1</v>
      </c>
    </row>
    <row r="932" spans="1:21">
      <c r="A932" t="s">
        <v>7</v>
      </c>
      <c r="B932">
        <v>2012</v>
      </c>
      <c r="C932" t="s">
        <v>94</v>
      </c>
      <c r="E932" t="s">
        <v>5</v>
      </c>
      <c r="F932" t="s">
        <v>47</v>
      </c>
      <c r="G932">
        <v>23</v>
      </c>
      <c r="N932">
        <v>0</v>
      </c>
      <c r="P932" t="s">
        <v>224</v>
      </c>
      <c r="Q932" t="s">
        <v>223</v>
      </c>
      <c r="R932" t="s">
        <v>222</v>
      </c>
      <c r="S932" t="s">
        <v>234</v>
      </c>
      <c r="T932">
        <v>100</v>
      </c>
      <c r="U932">
        <v>15.3</v>
      </c>
    </row>
    <row r="933" spans="1:21">
      <c r="A933" t="s">
        <v>7</v>
      </c>
      <c r="B933">
        <v>2012</v>
      </c>
      <c r="C933" t="s">
        <v>94</v>
      </c>
      <c r="E933" t="s">
        <v>5</v>
      </c>
      <c r="F933" t="s">
        <v>47</v>
      </c>
      <c r="G933">
        <v>23</v>
      </c>
      <c r="N933">
        <v>0</v>
      </c>
      <c r="P933" t="s">
        <v>224</v>
      </c>
      <c r="Q933" t="s">
        <v>223</v>
      </c>
      <c r="R933" t="s">
        <v>222</v>
      </c>
      <c r="S933" t="s">
        <v>233</v>
      </c>
      <c r="T933">
        <v>161</v>
      </c>
      <c r="U933">
        <v>31.1</v>
      </c>
    </row>
    <row r="934" spans="1:21">
      <c r="A934" t="s">
        <v>7</v>
      </c>
      <c r="B934">
        <v>2012</v>
      </c>
      <c r="C934" t="s">
        <v>94</v>
      </c>
      <c r="E934" t="s">
        <v>5</v>
      </c>
      <c r="F934" t="s">
        <v>47</v>
      </c>
      <c r="G934">
        <v>23</v>
      </c>
      <c r="N934">
        <v>0</v>
      </c>
      <c r="P934" t="s">
        <v>224</v>
      </c>
      <c r="Q934" t="s">
        <v>223</v>
      </c>
      <c r="R934" t="s">
        <v>222</v>
      </c>
      <c r="S934" t="s">
        <v>232</v>
      </c>
      <c r="T934" s="2">
        <v>1419</v>
      </c>
      <c r="U934">
        <v>26.2</v>
      </c>
    </row>
    <row r="935" spans="1:21">
      <c r="A935" t="s">
        <v>7</v>
      </c>
      <c r="B935">
        <v>2012</v>
      </c>
      <c r="C935" t="s">
        <v>94</v>
      </c>
      <c r="E935" t="s">
        <v>5</v>
      </c>
      <c r="F935" t="s">
        <v>47</v>
      </c>
      <c r="G935">
        <v>23</v>
      </c>
      <c r="N935">
        <v>0</v>
      </c>
      <c r="P935" t="s">
        <v>224</v>
      </c>
      <c r="Q935" t="s">
        <v>223</v>
      </c>
      <c r="R935" t="s">
        <v>222</v>
      </c>
      <c r="S935" t="s">
        <v>231</v>
      </c>
      <c r="T935" s="2">
        <v>1419</v>
      </c>
      <c r="U935">
        <v>26.2</v>
      </c>
    </row>
    <row r="936" spans="1:21">
      <c r="A936" t="s">
        <v>7</v>
      </c>
      <c r="B936">
        <v>2012</v>
      </c>
      <c r="C936" t="s">
        <v>94</v>
      </c>
      <c r="E936" t="s">
        <v>5</v>
      </c>
      <c r="F936" t="s">
        <v>47</v>
      </c>
      <c r="G936">
        <v>23</v>
      </c>
      <c r="N936">
        <v>0</v>
      </c>
      <c r="P936" t="s">
        <v>224</v>
      </c>
      <c r="Q936" t="s">
        <v>223</v>
      </c>
      <c r="R936" t="s">
        <v>222</v>
      </c>
      <c r="S936" t="s">
        <v>230</v>
      </c>
      <c r="T936">
        <v>663</v>
      </c>
      <c r="U936" t="s">
        <v>23</v>
      </c>
    </row>
    <row r="937" spans="1:21">
      <c r="A937" t="s">
        <v>7</v>
      </c>
      <c r="B937">
        <v>2012</v>
      </c>
      <c r="C937" t="s">
        <v>94</v>
      </c>
      <c r="E937" t="s">
        <v>5</v>
      </c>
      <c r="F937" t="s">
        <v>47</v>
      </c>
      <c r="G937">
        <v>23</v>
      </c>
      <c r="N937">
        <v>0</v>
      </c>
      <c r="P937" t="s">
        <v>224</v>
      </c>
      <c r="Q937" t="s">
        <v>223</v>
      </c>
      <c r="R937" t="s">
        <v>222</v>
      </c>
      <c r="S937" t="s">
        <v>229</v>
      </c>
      <c r="T937" t="s">
        <v>13</v>
      </c>
      <c r="U937" t="s">
        <v>12</v>
      </c>
    </row>
    <row r="938" spans="1:21">
      <c r="A938" t="s">
        <v>7</v>
      </c>
      <c r="B938">
        <v>2012</v>
      </c>
      <c r="C938" t="s">
        <v>94</v>
      </c>
      <c r="E938" t="s">
        <v>5</v>
      </c>
      <c r="F938" t="s">
        <v>47</v>
      </c>
      <c r="G938">
        <v>23</v>
      </c>
      <c r="N938">
        <v>0</v>
      </c>
      <c r="P938" t="s">
        <v>224</v>
      </c>
      <c r="Q938" t="s">
        <v>223</v>
      </c>
      <c r="R938" t="s">
        <v>222</v>
      </c>
      <c r="S938" t="s">
        <v>228</v>
      </c>
      <c r="T938" t="s">
        <v>13</v>
      </c>
      <c r="U938" t="s">
        <v>12</v>
      </c>
    </row>
    <row r="939" spans="1:21">
      <c r="A939" t="s">
        <v>7</v>
      </c>
      <c r="B939">
        <v>2012</v>
      </c>
      <c r="C939" t="s">
        <v>94</v>
      </c>
      <c r="E939" t="s">
        <v>5</v>
      </c>
      <c r="F939" t="s">
        <v>47</v>
      </c>
      <c r="G939">
        <v>23</v>
      </c>
      <c r="N939">
        <v>0</v>
      </c>
      <c r="P939" t="s">
        <v>224</v>
      </c>
      <c r="Q939" t="s">
        <v>223</v>
      </c>
      <c r="R939" t="s">
        <v>222</v>
      </c>
      <c r="S939" t="s">
        <v>227</v>
      </c>
      <c r="T939">
        <v>132</v>
      </c>
      <c r="U939">
        <v>84.8</v>
      </c>
    </row>
    <row r="940" spans="1:21">
      <c r="A940" t="s">
        <v>7</v>
      </c>
      <c r="B940">
        <v>2012</v>
      </c>
      <c r="C940" t="s">
        <v>94</v>
      </c>
      <c r="E940" t="s">
        <v>5</v>
      </c>
      <c r="F940" t="s">
        <v>47</v>
      </c>
      <c r="G940">
        <v>23</v>
      </c>
      <c r="N940">
        <v>0</v>
      </c>
      <c r="P940" t="s">
        <v>224</v>
      </c>
      <c r="Q940" t="s">
        <v>223</v>
      </c>
      <c r="R940" t="s">
        <v>222</v>
      </c>
      <c r="S940" t="s">
        <v>226</v>
      </c>
      <c r="T940">
        <v>178</v>
      </c>
      <c r="U940">
        <v>36.9</v>
      </c>
    </row>
    <row r="941" spans="1:21">
      <c r="A941" t="s">
        <v>7</v>
      </c>
      <c r="B941">
        <v>2012</v>
      </c>
      <c r="C941" t="s">
        <v>94</v>
      </c>
      <c r="E941" t="s">
        <v>5</v>
      </c>
      <c r="F941" t="s">
        <v>47</v>
      </c>
      <c r="G941">
        <v>23</v>
      </c>
      <c r="N941">
        <v>0</v>
      </c>
      <c r="P941" t="s">
        <v>224</v>
      </c>
      <c r="Q941" t="s">
        <v>223</v>
      </c>
      <c r="R941" t="s">
        <v>222</v>
      </c>
      <c r="S941" t="s">
        <v>225</v>
      </c>
      <c r="T941">
        <v>127</v>
      </c>
      <c r="U941">
        <v>31.5</v>
      </c>
    </row>
    <row r="942" spans="1:21">
      <c r="A942" t="s">
        <v>7</v>
      </c>
      <c r="B942">
        <v>2012</v>
      </c>
      <c r="C942" t="s">
        <v>94</v>
      </c>
      <c r="E942" t="s">
        <v>5</v>
      </c>
      <c r="F942" t="s">
        <v>47</v>
      </c>
      <c r="G942">
        <v>23</v>
      </c>
      <c r="N942">
        <v>0</v>
      </c>
      <c r="P942" t="s">
        <v>224</v>
      </c>
      <c r="Q942" t="s">
        <v>223</v>
      </c>
      <c r="R942" t="s">
        <v>222</v>
      </c>
      <c r="S942" t="s">
        <v>221</v>
      </c>
      <c r="T942" s="2">
        <v>8835</v>
      </c>
      <c r="U942">
        <v>14.2</v>
      </c>
    </row>
    <row r="943" spans="1:21">
      <c r="A943" t="s">
        <v>7</v>
      </c>
      <c r="B943">
        <v>2012</v>
      </c>
      <c r="C943" t="s">
        <v>94</v>
      </c>
      <c r="E943" t="s">
        <v>5</v>
      </c>
      <c r="F943" t="s">
        <v>46</v>
      </c>
      <c r="G943">
        <v>24</v>
      </c>
      <c r="N943">
        <v>0</v>
      </c>
      <c r="P943" t="s">
        <v>224</v>
      </c>
      <c r="Q943" t="s">
        <v>223</v>
      </c>
      <c r="R943" t="s">
        <v>222</v>
      </c>
      <c r="S943" t="s">
        <v>236</v>
      </c>
      <c r="T943" s="2">
        <v>1382</v>
      </c>
      <c r="U943">
        <v>43.3</v>
      </c>
    </row>
    <row r="944" spans="1:21">
      <c r="A944" t="s">
        <v>7</v>
      </c>
      <c r="B944">
        <v>2012</v>
      </c>
      <c r="C944" t="s">
        <v>94</v>
      </c>
      <c r="E944" t="s">
        <v>5</v>
      </c>
      <c r="F944" t="s">
        <v>46</v>
      </c>
      <c r="G944">
        <v>24</v>
      </c>
      <c r="N944">
        <v>0</v>
      </c>
      <c r="P944" t="s">
        <v>224</v>
      </c>
      <c r="Q944" t="s">
        <v>223</v>
      </c>
      <c r="R944" t="s">
        <v>222</v>
      </c>
      <c r="S944" t="s">
        <v>235</v>
      </c>
      <c r="T944">
        <v>286</v>
      </c>
      <c r="U944">
        <v>55.9</v>
      </c>
    </row>
    <row r="945" spans="1:21">
      <c r="A945" t="s">
        <v>7</v>
      </c>
      <c r="B945">
        <v>2012</v>
      </c>
      <c r="C945" t="s">
        <v>94</v>
      </c>
      <c r="E945" t="s">
        <v>5</v>
      </c>
      <c r="F945" t="s">
        <v>46</v>
      </c>
      <c r="G945">
        <v>24</v>
      </c>
      <c r="N945">
        <v>0</v>
      </c>
      <c r="P945" t="s">
        <v>224</v>
      </c>
      <c r="Q945" t="s">
        <v>223</v>
      </c>
      <c r="R945" t="s">
        <v>222</v>
      </c>
      <c r="S945" t="s">
        <v>234</v>
      </c>
      <c r="T945">
        <v>96</v>
      </c>
      <c r="U945">
        <v>29.1</v>
      </c>
    </row>
    <row r="946" spans="1:21">
      <c r="A946" t="s">
        <v>7</v>
      </c>
      <c r="B946">
        <v>2012</v>
      </c>
      <c r="C946" t="s">
        <v>94</v>
      </c>
      <c r="E946" t="s">
        <v>5</v>
      </c>
      <c r="F946" t="s">
        <v>46</v>
      </c>
      <c r="G946">
        <v>24</v>
      </c>
      <c r="N946">
        <v>0</v>
      </c>
      <c r="P946" t="s">
        <v>224</v>
      </c>
      <c r="Q946" t="s">
        <v>223</v>
      </c>
      <c r="R946" t="s">
        <v>222</v>
      </c>
      <c r="S946" t="s">
        <v>233</v>
      </c>
      <c r="T946">
        <v>153</v>
      </c>
      <c r="U946">
        <v>18.5</v>
      </c>
    </row>
    <row r="947" spans="1:21">
      <c r="A947" t="s">
        <v>7</v>
      </c>
      <c r="B947">
        <v>2012</v>
      </c>
      <c r="C947" t="s">
        <v>94</v>
      </c>
      <c r="E947" t="s">
        <v>5</v>
      </c>
      <c r="F947" t="s">
        <v>46</v>
      </c>
      <c r="G947">
        <v>24</v>
      </c>
      <c r="N947">
        <v>0</v>
      </c>
      <c r="P947" t="s">
        <v>224</v>
      </c>
      <c r="Q947" t="s">
        <v>223</v>
      </c>
      <c r="R947" t="s">
        <v>222</v>
      </c>
      <c r="S947" t="s">
        <v>232</v>
      </c>
      <c r="T947" s="2">
        <v>2855</v>
      </c>
      <c r="U947">
        <v>17.3</v>
      </c>
    </row>
    <row r="948" spans="1:21">
      <c r="A948" t="s">
        <v>7</v>
      </c>
      <c r="B948">
        <v>2012</v>
      </c>
      <c r="C948" t="s">
        <v>94</v>
      </c>
      <c r="E948" t="s">
        <v>5</v>
      </c>
      <c r="F948" t="s">
        <v>46</v>
      </c>
      <c r="G948">
        <v>24</v>
      </c>
      <c r="N948">
        <v>0</v>
      </c>
      <c r="P948" t="s">
        <v>224</v>
      </c>
      <c r="Q948" t="s">
        <v>223</v>
      </c>
      <c r="R948" t="s">
        <v>222</v>
      </c>
      <c r="S948" t="s">
        <v>237</v>
      </c>
      <c r="T948">
        <v>86</v>
      </c>
      <c r="U948">
        <v>35.6</v>
      </c>
    </row>
    <row r="949" spans="1:21">
      <c r="A949" t="s">
        <v>7</v>
      </c>
      <c r="B949">
        <v>2012</v>
      </c>
      <c r="C949" t="s">
        <v>94</v>
      </c>
      <c r="E949" t="s">
        <v>5</v>
      </c>
      <c r="F949" t="s">
        <v>46</v>
      </c>
      <c r="G949">
        <v>24</v>
      </c>
      <c r="N949">
        <v>0</v>
      </c>
      <c r="P949" t="s">
        <v>224</v>
      </c>
      <c r="Q949" t="s">
        <v>223</v>
      </c>
      <c r="R949" t="s">
        <v>222</v>
      </c>
      <c r="S949" t="s">
        <v>231</v>
      </c>
      <c r="T949" s="2">
        <v>2769</v>
      </c>
      <c r="U949">
        <v>17.100000000000001</v>
      </c>
    </row>
    <row r="950" spans="1:21">
      <c r="A950" t="s">
        <v>7</v>
      </c>
      <c r="B950">
        <v>2012</v>
      </c>
      <c r="C950" t="s">
        <v>94</v>
      </c>
      <c r="E950" t="s">
        <v>5</v>
      </c>
      <c r="F950" t="s">
        <v>46</v>
      </c>
      <c r="G950">
        <v>24</v>
      </c>
      <c r="N950">
        <v>0</v>
      </c>
      <c r="P950" t="s">
        <v>224</v>
      </c>
      <c r="Q950" t="s">
        <v>223</v>
      </c>
      <c r="R950" t="s">
        <v>222</v>
      </c>
      <c r="S950" t="s">
        <v>230</v>
      </c>
      <c r="T950" s="2">
        <v>1556</v>
      </c>
      <c r="U950">
        <v>16.100000000000001</v>
      </c>
    </row>
    <row r="951" spans="1:21">
      <c r="A951" t="s">
        <v>7</v>
      </c>
      <c r="B951">
        <v>2012</v>
      </c>
      <c r="C951" t="s">
        <v>94</v>
      </c>
      <c r="E951" t="s">
        <v>5</v>
      </c>
      <c r="F951" t="s">
        <v>46</v>
      </c>
      <c r="G951">
        <v>24</v>
      </c>
      <c r="N951">
        <v>0</v>
      </c>
      <c r="P951" t="s">
        <v>224</v>
      </c>
      <c r="Q951" t="s">
        <v>223</v>
      </c>
      <c r="R951" t="s">
        <v>222</v>
      </c>
      <c r="S951" t="s">
        <v>229</v>
      </c>
      <c r="T951">
        <v>28</v>
      </c>
      <c r="U951">
        <v>36.200000000000003</v>
      </c>
    </row>
    <row r="952" spans="1:21">
      <c r="A952" t="s">
        <v>7</v>
      </c>
      <c r="B952">
        <v>2012</v>
      </c>
      <c r="C952" t="s">
        <v>94</v>
      </c>
      <c r="E952" t="s">
        <v>5</v>
      </c>
      <c r="F952" t="s">
        <v>46</v>
      </c>
      <c r="G952">
        <v>24</v>
      </c>
      <c r="N952">
        <v>0</v>
      </c>
      <c r="P952" t="s">
        <v>224</v>
      </c>
      <c r="Q952" t="s">
        <v>223</v>
      </c>
      <c r="R952" t="s">
        <v>222</v>
      </c>
      <c r="S952" t="s">
        <v>228</v>
      </c>
      <c r="T952">
        <v>369</v>
      </c>
      <c r="U952">
        <v>52.1</v>
      </c>
    </row>
    <row r="953" spans="1:21">
      <c r="A953" t="s">
        <v>7</v>
      </c>
      <c r="B953">
        <v>2012</v>
      </c>
      <c r="C953" t="s">
        <v>94</v>
      </c>
      <c r="E953" t="s">
        <v>5</v>
      </c>
      <c r="F953" t="s">
        <v>46</v>
      </c>
      <c r="G953">
        <v>24</v>
      </c>
      <c r="N953">
        <v>0</v>
      </c>
      <c r="P953" t="s">
        <v>224</v>
      </c>
      <c r="Q953" t="s">
        <v>223</v>
      </c>
      <c r="R953" t="s">
        <v>222</v>
      </c>
      <c r="S953" t="s">
        <v>227</v>
      </c>
      <c r="T953">
        <v>125</v>
      </c>
      <c r="U953">
        <v>23.2</v>
      </c>
    </row>
    <row r="954" spans="1:21">
      <c r="A954" t="s">
        <v>7</v>
      </c>
      <c r="B954">
        <v>2012</v>
      </c>
      <c r="C954" t="s">
        <v>94</v>
      </c>
      <c r="E954" t="s">
        <v>5</v>
      </c>
      <c r="F954" t="s">
        <v>46</v>
      </c>
      <c r="G954">
        <v>24</v>
      </c>
      <c r="N954">
        <v>0</v>
      </c>
      <c r="P954" t="s">
        <v>224</v>
      </c>
      <c r="Q954" t="s">
        <v>223</v>
      </c>
      <c r="R954" t="s">
        <v>222</v>
      </c>
      <c r="S954" t="s">
        <v>226</v>
      </c>
      <c r="T954">
        <v>787</v>
      </c>
      <c r="U954">
        <v>29.6</v>
      </c>
    </row>
    <row r="955" spans="1:21">
      <c r="A955" t="s">
        <v>7</v>
      </c>
      <c r="B955">
        <v>2012</v>
      </c>
      <c r="C955" t="s">
        <v>94</v>
      </c>
      <c r="E955" t="s">
        <v>5</v>
      </c>
      <c r="F955" t="s">
        <v>46</v>
      </c>
      <c r="G955">
        <v>24</v>
      </c>
      <c r="N955">
        <v>0</v>
      </c>
      <c r="P955" t="s">
        <v>224</v>
      </c>
      <c r="Q955" t="s">
        <v>223</v>
      </c>
      <c r="R955" t="s">
        <v>222</v>
      </c>
      <c r="S955" t="s">
        <v>225</v>
      </c>
      <c r="T955">
        <v>436</v>
      </c>
      <c r="U955">
        <v>27.9</v>
      </c>
    </row>
    <row r="956" spans="1:21">
      <c r="A956" t="s">
        <v>7</v>
      </c>
      <c r="B956">
        <v>2012</v>
      </c>
      <c r="C956" t="s">
        <v>94</v>
      </c>
      <c r="E956" t="s">
        <v>5</v>
      </c>
      <c r="F956" t="s">
        <v>46</v>
      </c>
      <c r="G956">
        <v>24</v>
      </c>
      <c r="N956">
        <v>0</v>
      </c>
      <c r="P956" t="s">
        <v>224</v>
      </c>
      <c r="Q956" t="s">
        <v>223</v>
      </c>
      <c r="R956" t="s">
        <v>222</v>
      </c>
      <c r="S956" t="s">
        <v>221</v>
      </c>
      <c r="T956" s="2">
        <v>20589</v>
      </c>
      <c r="U956">
        <v>24.7</v>
      </c>
    </row>
    <row r="957" spans="1:21">
      <c r="A957" t="s">
        <v>7</v>
      </c>
      <c r="B957">
        <v>2012</v>
      </c>
      <c r="C957" t="s">
        <v>94</v>
      </c>
      <c r="E957" t="s">
        <v>5</v>
      </c>
      <c r="F957" t="s">
        <v>45</v>
      </c>
      <c r="G957">
        <v>25</v>
      </c>
      <c r="N957">
        <v>0</v>
      </c>
      <c r="P957" t="s">
        <v>224</v>
      </c>
      <c r="Q957" t="s">
        <v>223</v>
      </c>
      <c r="R957" t="s">
        <v>222</v>
      </c>
      <c r="S957" t="s">
        <v>236</v>
      </c>
      <c r="T957" t="s">
        <v>13</v>
      </c>
      <c r="U957" t="s">
        <v>12</v>
      </c>
    </row>
    <row r="958" spans="1:21">
      <c r="A958" t="s">
        <v>7</v>
      </c>
      <c r="B958">
        <v>2012</v>
      </c>
      <c r="C958" t="s">
        <v>94</v>
      </c>
      <c r="E958" t="s">
        <v>5</v>
      </c>
      <c r="F958" t="s">
        <v>45</v>
      </c>
      <c r="G958">
        <v>25</v>
      </c>
      <c r="N958">
        <v>0</v>
      </c>
      <c r="P958" t="s">
        <v>224</v>
      </c>
      <c r="Q958" t="s">
        <v>223</v>
      </c>
      <c r="R958" t="s">
        <v>222</v>
      </c>
      <c r="S958" t="s">
        <v>235</v>
      </c>
      <c r="T958">
        <v>338</v>
      </c>
      <c r="U958">
        <v>42.6</v>
      </c>
    </row>
    <row r="959" spans="1:21">
      <c r="A959" t="s">
        <v>7</v>
      </c>
      <c r="B959">
        <v>2012</v>
      </c>
      <c r="C959" t="s">
        <v>94</v>
      </c>
      <c r="E959" t="s">
        <v>5</v>
      </c>
      <c r="F959" t="s">
        <v>45</v>
      </c>
      <c r="G959">
        <v>25</v>
      </c>
      <c r="N959">
        <v>0</v>
      </c>
      <c r="P959" t="s">
        <v>224</v>
      </c>
      <c r="Q959" t="s">
        <v>223</v>
      </c>
      <c r="R959" t="s">
        <v>222</v>
      </c>
      <c r="S959" t="s">
        <v>234</v>
      </c>
      <c r="T959">
        <v>153</v>
      </c>
      <c r="U959">
        <v>21.7</v>
      </c>
    </row>
    <row r="960" spans="1:21">
      <c r="A960" t="s">
        <v>7</v>
      </c>
      <c r="B960">
        <v>2012</v>
      </c>
      <c r="C960" t="s">
        <v>94</v>
      </c>
      <c r="E960" t="s">
        <v>5</v>
      </c>
      <c r="F960" t="s">
        <v>45</v>
      </c>
      <c r="G960">
        <v>25</v>
      </c>
      <c r="N960">
        <v>0</v>
      </c>
      <c r="P960" t="s">
        <v>224</v>
      </c>
      <c r="Q960" t="s">
        <v>223</v>
      </c>
      <c r="R960" t="s">
        <v>222</v>
      </c>
      <c r="S960" t="s">
        <v>233</v>
      </c>
      <c r="T960">
        <v>136</v>
      </c>
      <c r="U960">
        <v>70.400000000000006</v>
      </c>
    </row>
    <row r="961" spans="1:21">
      <c r="A961" t="s">
        <v>7</v>
      </c>
      <c r="B961">
        <v>2012</v>
      </c>
      <c r="C961" t="s">
        <v>94</v>
      </c>
      <c r="E961" t="s">
        <v>5</v>
      </c>
      <c r="F961" t="s">
        <v>45</v>
      </c>
      <c r="G961">
        <v>25</v>
      </c>
      <c r="N961">
        <v>0</v>
      </c>
      <c r="P961" t="s">
        <v>224</v>
      </c>
      <c r="Q961" t="s">
        <v>223</v>
      </c>
      <c r="R961" t="s">
        <v>222</v>
      </c>
      <c r="S961" t="s">
        <v>232</v>
      </c>
      <c r="T961" s="2">
        <v>1024</v>
      </c>
      <c r="U961">
        <v>11.8</v>
      </c>
    </row>
    <row r="962" spans="1:21">
      <c r="A962" t="s">
        <v>7</v>
      </c>
      <c r="B962">
        <v>2012</v>
      </c>
      <c r="C962" t="s">
        <v>94</v>
      </c>
      <c r="E962" t="s">
        <v>5</v>
      </c>
      <c r="F962" t="s">
        <v>45</v>
      </c>
      <c r="G962">
        <v>25</v>
      </c>
      <c r="N962">
        <v>0</v>
      </c>
      <c r="P962" t="s">
        <v>224</v>
      </c>
      <c r="Q962" t="s">
        <v>223</v>
      </c>
      <c r="R962" t="s">
        <v>222</v>
      </c>
      <c r="S962" t="s">
        <v>231</v>
      </c>
      <c r="T962" s="2">
        <v>1024</v>
      </c>
      <c r="U962">
        <v>11.8</v>
      </c>
    </row>
    <row r="963" spans="1:21">
      <c r="A963" t="s">
        <v>7</v>
      </c>
      <c r="B963">
        <v>2012</v>
      </c>
      <c r="C963" t="s">
        <v>94</v>
      </c>
      <c r="E963" t="s">
        <v>5</v>
      </c>
      <c r="F963" t="s">
        <v>45</v>
      </c>
      <c r="G963">
        <v>25</v>
      </c>
      <c r="N963">
        <v>0</v>
      </c>
      <c r="P963" t="s">
        <v>224</v>
      </c>
      <c r="Q963" t="s">
        <v>223</v>
      </c>
      <c r="R963" t="s">
        <v>222</v>
      </c>
      <c r="S963" t="s">
        <v>230</v>
      </c>
      <c r="T963">
        <v>483</v>
      </c>
      <c r="U963" t="s">
        <v>23</v>
      </c>
    </row>
    <row r="964" spans="1:21">
      <c r="A964" t="s">
        <v>7</v>
      </c>
      <c r="B964">
        <v>2012</v>
      </c>
      <c r="C964" t="s">
        <v>94</v>
      </c>
      <c r="E964" t="s">
        <v>5</v>
      </c>
      <c r="F964" t="s">
        <v>45</v>
      </c>
      <c r="G964">
        <v>25</v>
      </c>
      <c r="N964">
        <v>0</v>
      </c>
      <c r="P964" t="s">
        <v>224</v>
      </c>
      <c r="Q964" t="s">
        <v>223</v>
      </c>
      <c r="R964" t="s">
        <v>222</v>
      </c>
      <c r="S964" t="s">
        <v>229</v>
      </c>
      <c r="T964" t="s">
        <v>13</v>
      </c>
      <c r="U964" t="s">
        <v>12</v>
      </c>
    </row>
    <row r="965" spans="1:21">
      <c r="A965" t="s">
        <v>7</v>
      </c>
      <c r="B965">
        <v>2012</v>
      </c>
      <c r="C965" t="s">
        <v>94</v>
      </c>
      <c r="E965" t="s">
        <v>5</v>
      </c>
      <c r="F965" t="s">
        <v>45</v>
      </c>
      <c r="G965">
        <v>25</v>
      </c>
      <c r="N965">
        <v>0</v>
      </c>
      <c r="P965" t="s">
        <v>224</v>
      </c>
      <c r="Q965" t="s">
        <v>223</v>
      </c>
      <c r="R965" t="s">
        <v>222</v>
      </c>
      <c r="S965" t="s">
        <v>228</v>
      </c>
      <c r="T965" t="s">
        <v>13</v>
      </c>
      <c r="U965" t="s">
        <v>12</v>
      </c>
    </row>
    <row r="966" spans="1:21">
      <c r="A966" t="s">
        <v>7</v>
      </c>
      <c r="B966">
        <v>2012</v>
      </c>
      <c r="C966" t="s">
        <v>94</v>
      </c>
      <c r="E966" t="s">
        <v>5</v>
      </c>
      <c r="F966" t="s">
        <v>45</v>
      </c>
      <c r="G966">
        <v>25</v>
      </c>
      <c r="N966">
        <v>0</v>
      </c>
      <c r="P966" t="s">
        <v>224</v>
      </c>
      <c r="Q966" t="s">
        <v>223</v>
      </c>
      <c r="R966" t="s">
        <v>222</v>
      </c>
      <c r="S966" t="s">
        <v>227</v>
      </c>
      <c r="T966">
        <v>187</v>
      </c>
      <c r="U966">
        <v>57.3</v>
      </c>
    </row>
    <row r="967" spans="1:21">
      <c r="A967" t="s">
        <v>7</v>
      </c>
      <c r="B967">
        <v>2012</v>
      </c>
      <c r="C967" t="s">
        <v>94</v>
      </c>
      <c r="E967" t="s">
        <v>5</v>
      </c>
      <c r="F967" t="s">
        <v>45</v>
      </c>
      <c r="G967">
        <v>25</v>
      </c>
      <c r="N967">
        <v>0</v>
      </c>
      <c r="P967" t="s">
        <v>224</v>
      </c>
      <c r="Q967" t="s">
        <v>223</v>
      </c>
      <c r="R967" t="s">
        <v>222</v>
      </c>
      <c r="S967" t="s">
        <v>226</v>
      </c>
      <c r="T967">
        <v>635</v>
      </c>
      <c r="U967">
        <v>53.2</v>
      </c>
    </row>
    <row r="968" spans="1:21">
      <c r="A968" t="s">
        <v>7</v>
      </c>
      <c r="B968">
        <v>2012</v>
      </c>
      <c r="C968" t="s">
        <v>94</v>
      </c>
      <c r="E968" t="s">
        <v>5</v>
      </c>
      <c r="F968" t="s">
        <v>45</v>
      </c>
      <c r="G968">
        <v>25</v>
      </c>
      <c r="N968">
        <v>0</v>
      </c>
      <c r="P968" t="s">
        <v>224</v>
      </c>
      <c r="Q968" t="s">
        <v>223</v>
      </c>
      <c r="R968" t="s">
        <v>222</v>
      </c>
      <c r="S968" t="s">
        <v>225</v>
      </c>
      <c r="T968">
        <v>224</v>
      </c>
      <c r="U968">
        <v>44</v>
      </c>
    </row>
    <row r="969" spans="1:21">
      <c r="A969" t="s">
        <v>7</v>
      </c>
      <c r="B969">
        <v>2012</v>
      </c>
      <c r="C969" t="s">
        <v>94</v>
      </c>
      <c r="E969" t="s">
        <v>5</v>
      </c>
      <c r="F969" t="s">
        <v>45</v>
      </c>
      <c r="G969">
        <v>25</v>
      </c>
      <c r="N969">
        <v>0</v>
      </c>
      <c r="P969" t="s">
        <v>224</v>
      </c>
      <c r="Q969" t="s">
        <v>223</v>
      </c>
      <c r="R969" t="s">
        <v>222</v>
      </c>
      <c r="S969" t="s">
        <v>221</v>
      </c>
      <c r="T969" s="2">
        <v>17085</v>
      </c>
      <c r="U969">
        <v>20.3</v>
      </c>
    </row>
    <row r="970" spans="1:21">
      <c r="A970" t="s">
        <v>7</v>
      </c>
      <c r="B970">
        <v>2012</v>
      </c>
      <c r="C970" t="s">
        <v>94</v>
      </c>
      <c r="E970" t="s">
        <v>5</v>
      </c>
      <c r="F970" t="s">
        <v>44</v>
      </c>
      <c r="G970">
        <v>26</v>
      </c>
      <c r="N970">
        <v>0</v>
      </c>
      <c r="P970" t="s">
        <v>224</v>
      </c>
      <c r="Q970" t="s">
        <v>223</v>
      </c>
      <c r="R970" t="s">
        <v>222</v>
      </c>
      <c r="S970" t="s">
        <v>236</v>
      </c>
      <c r="T970" s="2">
        <v>5655</v>
      </c>
      <c r="U970">
        <v>11.3</v>
      </c>
    </row>
    <row r="971" spans="1:21">
      <c r="A971" t="s">
        <v>7</v>
      </c>
      <c r="B971">
        <v>2012</v>
      </c>
      <c r="C971" t="s">
        <v>94</v>
      </c>
      <c r="E971" t="s">
        <v>5</v>
      </c>
      <c r="F971" t="s">
        <v>44</v>
      </c>
      <c r="G971">
        <v>26</v>
      </c>
      <c r="N971">
        <v>0</v>
      </c>
      <c r="P971" t="s">
        <v>224</v>
      </c>
      <c r="Q971" t="s">
        <v>223</v>
      </c>
      <c r="R971" t="s">
        <v>222</v>
      </c>
      <c r="S971" t="s">
        <v>235</v>
      </c>
      <c r="T971">
        <v>864</v>
      </c>
      <c r="U971">
        <v>14.1</v>
      </c>
    </row>
    <row r="972" spans="1:21">
      <c r="A972" t="s">
        <v>7</v>
      </c>
      <c r="B972">
        <v>2012</v>
      </c>
      <c r="C972" t="s">
        <v>94</v>
      </c>
      <c r="E972" t="s">
        <v>5</v>
      </c>
      <c r="F972" t="s">
        <v>44</v>
      </c>
      <c r="G972">
        <v>26</v>
      </c>
      <c r="N972">
        <v>0</v>
      </c>
      <c r="P972" t="s">
        <v>224</v>
      </c>
      <c r="Q972" t="s">
        <v>223</v>
      </c>
      <c r="R972" t="s">
        <v>222</v>
      </c>
      <c r="S972" t="s">
        <v>234</v>
      </c>
      <c r="T972">
        <v>422</v>
      </c>
      <c r="U972">
        <v>21.7</v>
      </c>
    </row>
    <row r="973" spans="1:21">
      <c r="A973" t="s">
        <v>7</v>
      </c>
      <c r="B973">
        <v>2012</v>
      </c>
      <c r="C973" t="s">
        <v>94</v>
      </c>
      <c r="E973" t="s">
        <v>5</v>
      </c>
      <c r="F973" t="s">
        <v>44</v>
      </c>
      <c r="G973">
        <v>26</v>
      </c>
      <c r="N973">
        <v>0</v>
      </c>
      <c r="P973" t="s">
        <v>224</v>
      </c>
      <c r="Q973" t="s">
        <v>223</v>
      </c>
      <c r="R973" t="s">
        <v>222</v>
      </c>
      <c r="S973" t="s">
        <v>233</v>
      </c>
      <c r="T973">
        <v>337</v>
      </c>
      <c r="U973">
        <v>15.6</v>
      </c>
    </row>
    <row r="974" spans="1:21">
      <c r="A974" t="s">
        <v>7</v>
      </c>
      <c r="B974">
        <v>2012</v>
      </c>
      <c r="C974" t="s">
        <v>94</v>
      </c>
      <c r="E974" t="s">
        <v>5</v>
      </c>
      <c r="F974" t="s">
        <v>44</v>
      </c>
      <c r="G974">
        <v>26</v>
      </c>
      <c r="N974">
        <v>0</v>
      </c>
      <c r="P974" t="s">
        <v>224</v>
      </c>
      <c r="Q974" t="s">
        <v>223</v>
      </c>
      <c r="R974" t="s">
        <v>222</v>
      </c>
      <c r="S974" t="s">
        <v>232</v>
      </c>
      <c r="T974" s="2">
        <v>9784</v>
      </c>
      <c r="U974">
        <v>6.7</v>
      </c>
    </row>
    <row r="975" spans="1:21">
      <c r="A975" t="s">
        <v>7</v>
      </c>
      <c r="B975">
        <v>2012</v>
      </c>
      <c r="C975" t="s">
        <v>94</v>
      </c>
      <c r="E975" t="s">
        <v>5</v>
      </c>
      <c r="F975" t="s">
        <v>44</v>
      </c>
      <c r="G975">
        <v>26</v>
      </c>
      <c r="N975">
        <v>0</v>
      </c>
      <c r="P975" t="s">
        <v>224</v>
      </c>
      <c r="Q975" t="s">
        <v>223</v>
      </c>
      <c r="R975" t="s">
        <v>222</v>
      </c>
      <c r="S975" t="s">
        <v>231</v>
      </c>
      <c r="T975" s="2">
        <v>9784</v>
      </c>
      <c r="U975">
        <v>6.7</v>
      </c>
    </row>
    <row r="976" spans="1:21">
      <c r="A976" t="s">
        <v>7</v>
      </c>
      <c r="B976">
        <v>2012</v>
      </c>
      <c r="C976" t="s">
        <v>94</v>
      </c>
      <c r="E976" t="s">
        <v>5</v>
      </c>
      <c r="F976" t="s">
        <v>44</v>
      </c>
      <c r="G976">
        <v>26</v>
      </c>
      <c r="N976">
        <v>0</v>
      </c>
      <c r="P976" t="s">
        <v>224</v>
      </c>
      <c r="Q976" t="s">
        <v>223</v>
      </c>
      <c r="R976" t="s">
        <v>222</v>
      </c>
      <c r="S976" t="s">
        <v>230</v>
      </c>
      <c r="T976" s="2">
        <v>8317</v>
      </c>
      <c r="U976">
        <v>6.6</v>
      </c>
    </row>
    <row r="977" spans="1:21">
      <c r="A977" t="s">
        <v>7</v>
      </c>
      <c r="B977">
        <v>2012</v>
      </c>
      <c r="C977" t="s">
        <v>94</v>
      </c>
      <c r="E977" t="s">
        <v>5</v>
      </c>
      <c r="F977" t="s">
        <v>44</v>
      </c>
      <c r="G977">
        <v>26</v>
      </c>
      <c r="N977">
        <v>0</v>
      </c>
      <c r="P977" t="s">
        <v>224</v>
      </c>
      <c r="Q977" t="s">
        <v>223</v>
      </c>
      <c r="R977" t="s">
        <v>222</v>
      </c>
      <c r="S977" t="s">
        <v>229</v>
      </c>
      <c r="T977">
        <v>279</v>
      </c>
      <c r="U977">
        <v>14.2</v>
      </c>
    </row>
    <row r="978" spans="1:21">
      <c r="A978" t="s">
        <v>7</v>
      </c>
      <c r="B978">
        <v>2012</v>
      </c>
      <c r="C978" t="s">
        <v>94</v>
      </c>
      <c r="E978" t="s">
        <v>5</v>
      </c>
      <c r="F978" t="s">
        <v>44</v>
      </c>
      <c r="G978">
        <v>26</v>
      </c>
      <c r="N978">
        <v>0</v>
      </c>
      <c r="P978" t="s">
        <v>224</v>
      </c>
      <c r="Q978" t="s">
        <v>223</v>
      </c>
      <c r="R978" t="s">
        <v>222</v>
      </c>
      <c r="S978" t="s">
        <v>228</v>
      </c>
      <c r="T978" s="2">
        <v>2673</v>
      </c>
      <c r="U978">
        <v>11.3</v>
      </c>
    </row>
    <row r="979" spans="1:21">
      <c r="A979" t="s">
        <v>7</v>
      </c>
      <c r="B979">
        <v>2012</v>
      </c>
      <c r="C979" t="s">
        <v>94</v>
      </c>
      <c r="E979" t="s">
        <v>5</v>
      </c>
      <c r="F979" t="s">
        <v>44</v>
      </c>
      <c r="G979">
        <v>26</v>
      </c>
      <c r="N979">
        <v>0</v>
      </c>
      <c r="P979" t="s">
        <v>224</v>
      </c>
      <c r="Q979" t="s">
        <v>223</v>
      </c>
      <c r="R979" t="s">
        <v>222</v>
      </c>
      <c r="S979" t="s">
        <v>227</v>
      </c>
      <c r="T979">
        <v>954</v>
      </c>
      <c r="U979">
        <v>14.6</v>
      </c>
    </row>
    <row r="980" spans="1:21">
      <c r="A980" t="s">
        <v>7</v>
      </c>
      <c r="B980">
        <v>2012</v>
      </c>
      <c r="C980" t="s">
        <v>94</v>
      </c>
      <c r="E980" t="s">
        <v>5</v>
      </c>
      <c r="F980" t="s">
        <v>44</v>
      </c>
      <c r="G980">
        <v>26</v>
      </c>
      <c r="N980">
        <v>0</v>
      </c>
      <c r="P980" t="s">
        <v>224</v>
      </c>
      <c r="Q980" t="s">
        <v>223</v>
      </c>
      <c r="R980" t="s">
        <v>222</v>
      </c>
      <c r="S980" t="s">
        <v>226</v>
      </c>
      <c r="T980" s="2">
        <v>2416</v>
      </c>
      <c r="U980">
        <v>13.4</v>
      </c>
    </row>
    <row r="981" spans="1:21">
      <c r="A981" t="s">
        <v>7</v>
      </c>
      <c r="B981">
        <v>2012</v>
      </c>
      <c r="C981" t="s">
        <v>94</v>
      </c>
      <c r="E981" t="s">
        <v>5</v>
      </c>
      <c r="F981" t="s">
        <v>44</v>
      </c>
      <c r="G981">
        <v>26</v>
      </c>
      <c r="N981">
        <v>0</v>
      </c>
      <c r="P981" t="s">
        <v>224</v>
      </c>
      <c r="Q981" t="s">
        <v>223</v>
      </c>
      <c r="R981" t="s">
        <v>222</v>
      </c>
      <c r="S981" t="s">
        <v>225</v>
      </c>
      <c r="T981" s="2">
        <v>1693</v>
      </c>
      <c r="U981">
        <v>12.6</v>
      </c>
    </row>
    <row r="982" spans="1:21">
      <c r="A982" t="s">
        <v>7</v>
      </c>
      <c r="B982">
        <v>2012</v>
      </c>
      <c r="C982" t="s">
        <v>94</v>
      </c>
      <c r="E982" t="s">
        <v>5</v>
      </c>
      <c r="F982" t="s">
        <v>44</v>
      </c>
      <c r="G982">
        <v>26</v>
      </c>
      <c r="N982">
        <v>0</v>
      </c>
      <c r="P982" t="s">
        <v>224</v>
      </c>
      <c r="Q982" t="s">
        <v>223</v>
      </c>
      <c r="R982" t="s">
        <v>222</v>
      </c>
      <c r="S982" t="s">
        <v>221</v>
      </c>
      <c r="T982" s="2">
        <v>54604</v>
      </c>
      <c r="U982">
        <v>8.5</v>
      </c>
    </row>
    <row r="983" spans="1:21">
      <c r="A983" t="s">
        <v>7</v>
      </c>
      <c r="B983">
        <v>2012</v>
      </c>
      <c r="C983" t="s">
        <v>94</v>
      </c>
      <c r="E983" t="s">
        <v>5</v>
      </c>
      <c r="F983" t="s">
        <v>43</v>
      </c>
      <c r="G983">
        <v>27</v>
      </c>
      <c r="N983">
        <v>0</v>
      </c>
      <c r="P983" t="s">
        <v>224</v>
      </c>
      <c r="Q983" t="s">
        <v>223</v>
      </c>
      <c r="R983" t="s">
        <v>222</v>
      </c>
      <c r="S983" t="s">
        <v>236</v>
      </c>
      <c r="T983" s="2">
        <v>8131</v>
      </c>
      <c r="U983">
        <v>10.9</v>
      </c>
    </row>
    <row r="984" spans="1:21">
      <c r="A984" t="s">
        <v>7</v>
      </c>
      <c r="B984">
        <v>2012</v>
      </c>
      <c r="C984" t="s">
        <v>94</v>
      </c>
      <c r="E984" t="s">
        <v>5</v>
      </c>
      <c r="F984" t="s">
        <v>43</v>
      </c>
      <c r="G984">
        <v>27</v>
      </c>
      <c r="N984">
        <v>0</v>
      </c>
      <c r="P984" t="s">
        <v>224</v>
      </c>
      <c r="Q984" t="s">
        <v>223</v>
      </c>
      <c r="R984" t="s">
        <v>222</v>
      </c>
      <c r="S984" t="s">
        <v>235</v>
      </c>
      <c r="T984">
        <v>246</v>
      </c>
      <c r="U984">
        <v>34.9</v>
      </c>
    </row>
    <row r="985" spans="1:21">
      <c r="A985" t="s">
        <v>7</v>
      </c>
      <c r="B985">
        <v>2012</v>
      </c>
      <c r="C985" t="s">
        <v>94</v>
      </c>
      <c r="E985" t="s">
        <v>5</v>
      </c>
      <c r="F985" t="s">
        <v>43</v>
      </c>
      <c r="G985">
        <v>27</v>
      </c>
      <c r="N985">
        <v>0</v>
      </c>
      <c r="P985" t="s">
        <v>224</v>
      </c>
      <c r="Q985" t="s">
        <v>223</v>
      </c>
      <c r="R985" t="s">
        <v>222</v>
      </c>
      <c r="S985" t="s">
        <v>234</v>
      </c>
      <c r="T985">
        <v>217</v>
      </c>
      <c r="U985">
        <v>28.5</v>
      </c>
    </row>
    <row r="986" spans="1:21">
      <c r="A986" t="s">
        <v>7</v>
      </c>
      <c r="B986">
        <v>2012</v>
      </c>
      <c r="C986" t="s">
        <v>94</v>
      </c>
      <c r="E986" t="s">
        <v>5</v>
      </c>
      <c r="F986" t="s">
        <v>43</v>
      </c>
      <c r="G986">
        <v>27</v>
      </c>
      <c r="N986">
        <v>0</v>
      </c>
      <c r="P986" t="s">
        <v>224</v>
      </c>
      <c r="Q986" t="s">
        <v>223</v>
      </c>
      <c r="R986" t="s">
        <v>222</v>
      </c>
      <c r="S986" t="s">
        <v>233</v>
      </c>
      <c r="T986">
        <v>161</v>
      </c>
      <c r="U986">
        <v>50.3</v>
      </c>
    </row>
    <row r="987" spans="1:21">
      <c r="A987" t="s">
        <v>7</v>
      </c>
      <c r="B987">
        <v>2012</v>
      </c>
      <c r="C987" t="s">
        <v>94</v>
      </c>
      <c r="E987" t="s">
        <v>5</v>
      </c>
      <c r="F987" t="s">
        <v>43</v>
      </c>
      <c r="G987">
        <v>27</v>
      </c>
      <c r="N987">
        <v>0</v>
      </c>
      <c r="P987" t="s">
        <v>224</v>
      </c>
      <c r="Q987" t="s">
        <v>223</v>
      </c>
      <c r="R987" t="s">
        <v>222</v>
      </c>
      <c r="S987" t="s">
        <v>232</v>
      </c>
      <c r="T987" s="2">
        <v>7234</v>
      </c>
      <c r="U987">
        <v>8.6999999999999993</v>
      </c>
    </row>
    <row r="988" spans="1:21">
      <c r="A988" t="s">
        <v>7</v>
      </c>
      <c r="B988">
        <v>2012</v>
      </c>
      <c r="C988" t="s">
        <v>94</v>
      </c>
      <c r="E988" t="s">
        <v>5</v>
      </c>
      <c r="F988" t="s">
        <v>43</v>
      </c>
      <c r="G988">
        <v>27</v>
      </c>
      <c r="N988">
        <v>0</v>
      </c>
      <c r="P988" t="s">
        <v>224</v>
      </c>
      <c r="Q988" t="s">
        <v>223</v>
      </c>
      <c r="R988" t="s">
        <v>222</v>
      </c>
      <c r="S988" t="s">
        <v>231</v>
      </c>
      <c r="T988" s="2">
        <v>7234</v>
      </c>
      <c r="U988">
        <v>8.6999999999999993</v>
      </c>
    </row>
    <row r="989" spans="1:21">
      <c r="A989" t="s">
        <v>7</v>
      </c>
      <c r="B989">
        <v>2012</v>
      </c>
      <c r="C989" t="s">
        <v>94</v>
      </c>
      <c r="E989" t="s">
        <v>5</v>
      </c>
      <c r="F989" t="s">
        <v>43</v>
      </c>
      <c r="G989">
        <v>27</v>
      </c>
      <c r="N989">
        <v>0</v>
      </c>
      <c r="P989" t="s">
        <v>224</v>
      </c>
      <c r="Q989" t="s">
        <v>223</v>
      </c>
      <c r="R989" t="s">
        <v>222</v>
      </c>
      <c r="S989" t="s">
        <v>230</v>
      </c>
      <c r="T989" s="2">
        <v>8162</v>
      </c>
      <c r="U989">
        <v>8.4</v>
      </c>
    </row>
    <row r="990" spans="1:21">
      <c r="A990" t="s">
        <v>7</v>
      </c>
      <c r="B990">
        <v>2012</v>
      </c>
      <c r="C990" t="s">
        <v>94</v>
      </c>
      <c r="E990" t="s">
        <v>5</v>
      </c>
      <c r="F990" t="s">
        <v>43</v>
      </c>
      <c r="G990">
        <v>27</v>
      </c>
      <c r="N990">
        <v>0</v>
      </c>
      <c r="P990" t="s">
        <v>224</v>
      </c>
      <c r="Q990" t="s">
        <v>223</v>
      </c>
      <c r="R990" t="s">
        <v>222</v>
      </c>
      <c r="S990" t="s">
        <v>229</v>
      </c>
      <c r="T990">
        <v>418</v>
      </c>
      <c r="U990">
        <v>20.2</v>
      </c>
    </row>
    <row r="991" spans="1:21">
      <c r="A991" t="s">
        <v>7</v>
      </c>
      <c r="B991">
        <v>2012</v>
      </c>
      <c r="C991" t="s">
        <v>94</v>
      </c>
      <c r="E991" t="s">
        <v>5</v>
      </c>
      <c r="F991" t="s">
        <v>43</v>
      </c>
      <c r="G991">
        <v>27</v>
      </c>
      <c r="N991">
        <v>0</v>
      </c>
      <c r="P991" t="s">
        <v>224</v>
      </c>
      <c r="Q991" t="s">
        <v>223</v>
      </c>
      <c r="R991" t="s">
        <v>222</v>
      </c>
      <c r="S991" t="s">
        <v>228</v>
      </c>
      <c r="T991" s="2">
        <v>2157</v>
      </c>
      <c r="U991">
        <v>37.700000000000003</v>
      </c>
    </row>
    <row r="992" spans="1:21">
      <c r="A992" t="s">
        <v>7</v>
      </c>
      <c r="B992">
        <v>2012</v>
      </c>
      <c r="C992" t="s">
        <v>94</v>
      </c>
      <c r="E992" t="s">
        <v>5</v>
      </c>
      <c r="F992" t="s">
        <v>43</v>
      </c>
      <c r="G992">
        <v>27</v>
      </c>
      <c r="N992">
        <v>0</v>
      </c>
      <c r="P992" t="s">
        <v>224</v>
      </c>
      <c r="Q992" t="s">
        <v>223</v>
      </c>
      <c r="R992" t="s">
        <v>222</v>
      </c>
      <c r="S992" t="s">
        <v>227</v>
      </c>
      <c r="T992">
        <v>503</v>
      </c>
      <c r="U992">
        <v>10.7</v>
      </c>
    </row>
    <row r="993" spans="1:21">
      <c r="A993" t="s">
        <v>7</v>
      </c>
      <c r="B993">
        <v>2012</v>
      </c>
      <c r="C993" t="s">
        <v>94</v>
      </c>
      <c r="E993" t="s">
        <v>5</v>
      </c>
      <c r="F993" t="s">
        <v>43</v>
      </c>
      <c r="G993">
        <v>27</v>
      </c>
      <c r="N993">
        <v>0</v>
      </c>
      <c r="P993" t="s">
        <v>224</v>
      </c>
      <c r="Q993" t="s">
        <v>223</v>
      </c>
      <c r="R993" t="s">
        <v>222</v>
      </c>
      <c r="S993" t="s">
        <v>226</v>
      </c>
      <c r="T993" s="2">
        <v>1387</v>
      </c>
      <c r="U993">
        <v>17.7</v>
      </c>
    </row>
    <row r="994" spans="1:21">
      <c r="A994" t="s">
        <v>7</v>
      </c>
      <c r="B994">
        <v>2012</v>
      </c>
      <c r="C994" t="s">
        <v>94</v>
      </c>
      <c r="E994" t="s">
        <v>5</v>
      </c>
      <c r="F994" t="s">
        <v>43</v>
      </c>
      <c r="G994">
        <v>27</v>
      </c>
      <c r="N994">
        <v>0</v>
      </c>
      <c r="P994" t="s">
        <v>224</v>
      </c>
      <c r="Q994" t="s">
        <v>223</v>
      </c>
      <c r="R994" t="s">
        <v>222</v>
      </c>
      <c r="S994" t="s">
        <v>225</v>
      </c>
      <c r="T994" s="2">
        <v>1484</v>
      </c>
      <c r="U994">
        <v>15.1</v>
      </c>
    </row>
    <row r="995" spans="1:21">
      <c r="A995" t="s">
        <v>7</v>
      </c>
      <c r="B995">
        <v>2012</v>
      </c>
      <c r="C995" t="s">
        <v>94</v>
      </c>
      <c r="E995" t="s">
        <v>5</v>
      </c>
      <c r="F995" t="s">
        <v>43</v>
      </c>
      <c r="G995">
        <v>27</v>
      </c>
      <c r="N995">
        <v>0</v>
      </c>
      <c r="P995" t="s">
        <v>224</v>
      </c>
      <c r="Q995" t="s">
        <v>223</v>
      </c>
      <c r="R995" t="s">
        <v>222</v>
      </c>
      <c r="S995" t="s">
        <v>221</v>
      </c>
      <c r="T995" s="2">
        <v>36284</v>
      </c>
      <c r="U995">
        <v>10.8</v>
      </c>
    </row>
    <row r="996" spans="1:21">
      <c r="A996" t="s">
        <v>7</v>
      </c>
      <c r="B996">
        <v>2012</v>
      </c>
      <c r="C996" t="s">
        <v>94</v>
      </c>
      <c r="E996" t="s">
        <v>5</v>
      </c>
      <c r="F996" t="s">
        <v>42</v>
      </c>
      <c r="G996">
        <v>28</v>
      </c>
      <c r="N996">
        <v>0</v>
      </c>
      <c r="P996" t="s">
        <v>224</v>
      </c>
      <c r="Q996" t="s">
        <v>223</v>
      </c>
      <c r="R996" t="s">
        <v>222</v>
      </c>
      <c r="S996" t="s">
        <v>236</v>
      </c>
      <c r="T996" s="2">
        <v>1150</v>
      </c>
      <c r="U996">
        <v>28.7</v>
      </c>
    </row>
    <row r="997" spans="1:21">
      <c r="A997" t="s">
        <v>7</v>
      </c>
      <c r="B997">
        <v>2012</v>
      </c>
      <c r="C997" t="s">
        <v>94</v>
      </c>
      <c r="E997" t="s">
        <v>5</v>
      </c>
      <c r="F997" t="s">
        <v>42</v>
      </c>
      <c r="G997">
        <v>28</v>
      </c>
      <c r="N997">
        <v>0</v>
      </c>
      <c r="P997" t="s">
        <v>224</v>
      </c>
      <c r="Q997" t="s">
        <v>223</v>
      </c>
      <c r="R997" t="s">
        <v>222</v>
      </c>
      <c r="S997" t="s">
        <v>235</v>
      </c>
      <c r="T997">
        <v>552</v>
      </c>
      <c r="U997">
        <v>23.1</v>
      </c>
    </row>
    <row r="998" spans="1:21">
      <c r="A998" t="s">
        <v>7</v>
      </c>
      <c r="B998">
        <v>2012</v>
      </c>
      <c r="C998" t="s">
        <v>94</v>
      </c>
      <c r="E998" t="s">
        <v>5</v>
      </c>
      <c r="F998" t="s">
        <v>42</v>
      </c>
      <c r="G998">
        <v>28</v>
      </c>
      <c r="N998">
        <v>0</v>
      </c>
      <c r="P998" t="s">
        <v>224</v>
      </c>
      <c r="Q998" t="s">
        <v>223</v>
      </c>
      <c r="R998" t="s">
        <v>222</v>
      </c>
      <c r="S998" t="s">
        <v>234</v>
      </c>
      <c r="T998">
        <v>636</v>
      </c>
      <c r="U998">
        <v>21.3</v>
      </c>
    </row>
    <row r="999" spans="1:21">
      <c r="A999" t="s">
        <v>7</v>
      </c>
      <c r="B999">
        <v>2012</v>
      </c>
      <c r="C999" t="s">
        <v>94</v>
      </c>
      <c r="E999" t="s">
        <v>5</v>
      </c>
      <c r="F999" t="s">
        <v>42</v>
      </c>
      <c r="G999">
        <v>28</v>
      </c>
      <c r="N999">
        <v>0</v>
      </c>
      <c r="P999" t="s">
        <v>224</v>
      </c>
      <c r="Q999" t="s">
        <v>223</v>
      </c>
      <c r="R999" t="s">
        <v>222</v>
      </c>
      <c r="S999" t="s">
        <v>233</v>
      </c>
      <c r="T999">
        <v>203</v>
      </c>
      <c r="U999">
        <v>27.1</v>
      </c>
    </row>
    <row r="1000" spans="1:21">
      <c r="A1000" t="s">
        <v>7</v>
      </c>
      <c r="B1000">
        <v>2012</v>
      </c>
      <c r="C1000" t="s">
        <v>94</v>
      </c>
      <c r="E1000" t="s">
        <v>5</v>
      </c>
      <c r="F1000" t="s">
        <v>42</v>
      </c>
      <c r="G1000">
        <v>28</v>
      </c>
      <c r="N1000">
        <v>0</v>
      </c>
      <c r="P1000" t="s">
        <v>224</v>
      </c>
      <c r="Q1000" t="s">
        <v>223</v>
      </c>
      <c r="R1000" t="s">
        <v>222</v>
      </c>
      <c r="S1000" t="s">
        <v>232</v>
      </c>
      <c r="T1000" s="2">
        <v>5370</v>
      </c>
      <c r="U1000">
        <v>12</v>
      </c>
    </row>
    <row r="1001" spans="1:21">
      <c r="A1001" t="s">
        <v>7</v>
      </c>
      <c r="B1001">
        <v>2012</v>
      </c>
      <c r="C1001" t="s">
        <v>94</v>
      </c>
      <c r="E1001" t="s">
        <v>5</v>
      </c>
      <c r="F1001" t="s">
        <v>42</v>
      </c>
      <c r="G1001">
        <v>28</v>
      </c>
      <c r="N1001">
        <v>0</v>
      </c>
      <c r="P1001" t="s">
        <v>224</v>
      </c>
      <c r="Q1001" t="s">
        <v>223</v>
      </c>
      <c r="R1001" t="s">
        <v>222</v>
      </c>
      <c r="S1001" t="s">
        <v>238</v>
      </c>
      <c r="T1001">
        <v>135</v>
      </c>
      <c r="U1001">
        <v>51.7</v>
      </c>
    </row>
    <row r="1002" spans="1:21">
      <c r="A1002" t="s">
        <v>7</v>
      </c>
      <c r="B1002">
        <v>2012</v>
      </c>
      <c r="C1002" t="s">
        <v>94</v>
      </c>
      <c r="E1002" t="s">
        <v>5</v>
      </c>
      <c r="F1002" t="s">
        <v>42</v>
      </c>
      <c r="G1002">
        <v>28</v>
      </c>
      <c r="N1002">
        <v>0</v>
      </c>
      <c r="P1002" t="s">
        <v>224</v>
      </c>
      <c r="Q1002" t="s">
        <v>223</v>
      </c>
      <c r="R1002" t="s">
        <v>222</v>
      </c>
      <c r="S1002" t="s">
        <v>231</v>
      </c>
      <c r="T1002" s="2">
        <v>5235</v>
      </c>
      <c r="U1002">
        <v>13.2</v>
      </c>
    </row>
    <row r="1003" spans="1:21">
      <c r="A1003" t="s">
        <v>7</v>
      </c>
      <c r="B1003">
        <v>2012</v>
      </c>
      <c r="C1003" t="s">
        <v>94</v>
      </c>
      <c r="E1003" t="s">
        <v>5</v>
      </c>
      <c r="F1003" t="s">
        <v>42</v>
      </c>
      <c r="G1003">
        <v>28</v>
      </c>
      <c r="N1003">
        <v>0</v>
      </c>
      <c r="P1003" t="s">
        <v>224</v>
      </c>
      <c r="Q1003" t="s">
        <v>223</v>
      </c>
      <c r="R1003" t="s">
        <v>222</v>
      </c>
      <c r="S1003" t="s">
        <v>230</v>
      </c>
      <c r="T1003" s="2">
        <v>15290</v>
      </c>
      <c r="U1003">
        <v>16.100000000000001</v>
      </c>
    </row>
    <row r="1004" spans="1:21">
      <c r="A1004" t="s">
        <v>7</v>
      </c>
      <c r="B1004">
        <v>2012</v>
      </c>
      <c r="C1004" t="s">
        <v>94</v>
      </c>
      <c r="E1004" t="s">
        <v>5</v>
      </c>
      <c r="F1004" t="s">
        <v>42</v>
      </c>
      <c r="G1004">
        <v>28</v>
      </c>
      <c r="N1004">
        <v>0</v>
      </c>
      <c r="P1004" t="s">
        <v>224</v>
      </c>
      <c r="Q1004" t="s">
        <v>223</v>
      </c>
      <c r="R1004" t="s">
        <v>222</v>
      </c>
      <c r="S1004" t="s">
        <v>229</v>
      </c>
      <c r="T1004">
        <v>29</v>
      </c>
      <c r="U1004" t="s">
        <v>23</v>
      </c>
    </row>
    <row r="1005" spans="1:21">
      <c r="A1005" t="s">
        <v>7</v>
      </c>
      <c r="B1005">
        <v>2012</v>
      </c>
      <c r="C1005" t="s">
        <v>94</v>
      </c>
      <c r="E1005" t="s">
        <v>5</v>
      </c>
      <c r="F1005" t="s">
        <v>42</v>
      </c>
      <c r="G1005">
        <v>28</v>
      </c>
      <c r="N1005">
        <v>0</v>
      </c>
      <c r="P1005" t="s">
        <v>224</v>
      </c>
      <c r="Q1005" t="s">
        <v>223</v>
      </c>
      <c r="R1005" t="s">
        <v>222</v>
      </c>
      <c r="S1005" t="s">
        <v>228</v>
      </c>
      <c r="T1005">
        <v>210</v>
      </c>
      <c r="U1005">
        <v>17.399999999999999</v>
      </c>
    </row>
    <row r="1006" spans="1:21">
      <c r="A1006" t="s">
        <v>7</v>
      </c>
      <c r="B1006">
        <v>2012</v>
      </c>
      <c r="C1006" t="s">
        <v>94</v>
      </c>
      <c r="E1006" t="s">
        <v>5</v>
      </c>
      <c r="F1006" t="s">
        <v>42</v>
      </c>
      <c r="G1006">
        <v>28</v>
      </c>
      <c r="N1006">
        <v>0</v>
      </c>
      <c r="P1006" t="s">
        <v>224</v>
      </c>
      <c r="Q1006" t="s">
        <v>223</v>
      </c>
      <c r="R1006" t="s">
        <v>222</v>
      </c>
      <c r="S1006" t="s">
        <v>227</v>
      </c>
      <c r="T1006">
        <v>125</v>
      </c>
      <c r="U1006">
        <v>33.5</v>
      </c>
    </row>
    <row r="1007" spans="1:21">
      <c r="A1007" t="s">
        <v>7</v>
      </c>
      <c r="B1007">
        <v>2012</v>
      </c>
      <c r="C1007" t="s">
        <v>94</v>
      </c>
      <c r="E1007" t="s">
        <v>5</v>
      </c>
      <c r="F1007" t="s">
        <v>42</v>
      </c>
      <c r="G1007">
        <v>28</v>
      </c>
      <c r="N1007">
        <v>0</v>
      </c>
      <c r="P1007" t="s">
        <v>224</v>
      </c>
      <c r="Q1007" t="s">
        <v>223</v>
      </c>
      <c r="R1007" t="s">
        <v>222</v>
      </c>
      <c r="S1007" t="s">
        <v>226</v>
      </c>
      <c r="T1007" s="2">
        <v>2755</v>
      </c>
      <c r="U1007">
        <v>12.8</v>
      </c>
    </row>
    <row r="1008" spans="1:21">
      <c r="A1008" t="s">
        <v>7</v>
      </c>
      <c r="B1008">
        <v>2012</v>
      </c>
      <c r="C1008" t="s">
        <v>94</v>
      </c>
      <c r="E1008" t="s">
        <v>5</v>
      </c>
      <c r="F1008" t="s">
        <v>42</v>
      </c>
      <c r="G1008">
        <v>28</v>
      </c>
      <c r="N1008">
        <v>0</v>
      </c>
      <c r="P1008" t="s">
        <v>224</v>
      </c>
      <c r="Q1008" t="s">
        <v>223</v>
      </c>
      <c r="R1008" t="s">
        <v>222</v>
      </c>
      <c r="S1008" t="s">
        <v>225</v>
      </c>
      <c r="T1008">
        <v>833</v>
      </c>
      <c r="U1008">
        <v>11.8</v>
      </c>
    </row>
    <row r="1009" spans="1:21">
      <c r="A1009" t="s">
        <v>7</v>
      </c>
      <c r="B1009">
        <v>2012</v>
      </c>
      <c r="C1009" t="s">
        <v>94</v>
      </c>
      <c r="E1009" t="s">
        <v>5</v>
      </c>
      <c r="F1009" t="s">
        <v>42</v>
      </c>
      <c r="G1009">
        <v>28</v>
      </c>
      <c r="N1009">
        <v>0</v>
      </c>
      <c r="P1009" t="s">
        <v>224</v>
      </c>
      <c r="Q1009" t="s">
        <v>223</v>
      </c>
      <c r="R1009" t="s">
        <v>222</v>
      </c>
      <c r="S1009" t="s">
        <v>221</v>
      </c>
      <c r="T1009" s="2">
        <v>31544</v>
      </c>
      <c r="U1009">
        <v>9.6</v>
      </c>
    </row>
    <row r="1010" spans="1:21">
      <c r="A1010" t="s">
        <v>7</v>
      </c>
      <c r="B1010">
        <v>2012</v>
      </c>
      <c r="C1010" t="s">
        <v>94</v>
      </c>
      <c r="E1010" t="s">
        <v>5</v>
      </c>
      <c r="F1010" t="s">
        <v>41</v>
      </c>
      <c r="G1010">
        <v>29</v>
      </c>
      <c r="N1010">
        <v>0</v>
      </c>
      <c r="P1010" t="s">
        <v>224</v>
      </c>
      <c r="Q1010" t="s">
        <v>223</v>
      </c>
      <c r="R1010" t="s">
        <v>222</v>
      </c>
      <c r="S1010" t="s">
        <v>236</v>
      </c>
      <c r="T1010" s="2">
        <v>5593</v>
      </c>
      <c r="U1010">
        <v>15.4</v>
      </c>
    </row>
    <row r="1011" spans="1:21">
      <c r="A1011" t="s">
        <v>7</v>
      </c>
      <c r="B1011">
        <v>2012</v>
      </c>
      <c r="C1011" t="s">
        <v>94</v>
      </c>
      <c r="E1011" t="s">
        <v>5</v>
      </c>
      <c r="F1011" t="s">
        <v>41</v>
      </c>
      <c r="G1011">
        <v>29</v>
      </c>
      <c r="N1011">
        <v>0</v>
      </c>
      <c r="P1011" t="s">
        <v>224</v>
      </c>
      <c r="Q1011" t="s">
        <v>223</v>
      </c>
      <c r="R1011" t="s">
        <v>222</v>
      </c>
      <c r="S1011" t="s">
        <v>235</v>
      </c>
      <c r="T1011">
        <v>894</v>
      </c>
      <c r="U1011">
        <v>10.4</v>
      </c>
    </row>
    <row r="1012" spans="1:21">
      <c r="A1012" t="s">
        <v>7</v>
      </c>
      <c r="B1012">
        <v>2012</v>
      </c>
      <c r="C1012" t="s">
        <v>94</v>
      </c>
      <c r="E1012" t="s">
        <v>5</v>
      </c>
      <c r="F1012" t="s">
        <v>41</v>
      </c>
      <c r="G1012">
        <v>29</v>
      </c>
      <c r="N1012">
        <v>0</v>
      </c>
      <c r="P1012" t="s">
        <v>224</v>
      </c>
      <c r="Q1012" t="s">
        <v>223</v>
      </c>
      <c r="R1012" t="s">
        <v>222</v>
      </c>
      <c r="S1012" t="s">
        <v>234</v>
      </c>
      <c r="T1012">
        <v>357</v>
      </c>
      <c r="U1012">
        <v>15.7</v>
      </c>
    </row>
    <row r="1013" spans="1:21">
      <c r="A1013" t="s">
        <v>7</v>
      </c>
      <c r="B1013">
        <v>2012</v>
      </c>
      <c r="C1013" t="s">
        <v>94</v>
      </c>
      <c r="E1013" t="s">
        <v>5</v>
      </c>
      <c r="F1013" t="s">
        <v>41</v>
      </c>
      <c r="G1013">
        <v>29</v>
      </c>
      <c r="N1013">
        <v>0</v>
      </c>
      <c r="P1013" t="s">
        <v>224</v>
      </c>
      <c r="Q1013" t="s">
        <v>223</v>
      </c>
      <c r="R1013" t="s">
        <v>222</v>
      </c>
      <c r="S1013" t="s">
        <v>233</v>
      </c>
      <c r="T1013">
        <v>537</v>
      </c>
      <c r="U1013">
        <v>11.9</v>
      </c>
    </row>
    <row r="1014" spans="1:21">
      <c r="A1014" t="s">
        <v>7</v>
      </c>
      <c r="B1014">
        <v>2012</v>
      </c>
      <c r="C1014" t="s">
        <v>94</v>
      </c>
      <c r="E1014" t="s">
        <v>5</v>
      </c>
      <c r="F1014" t="s">
        <v>41</v>
      </c>
      <c r="G1014">
        <v>29</v>
      </c>
      <c r="N1014">
        <v>0</v>
      </c>
      <c r="P1014" t="s">
        <v>224</v>
      </c>
      <c r="Q1014" t="s">
        <v>223</v>
      </c>
      <c r="R1014" t="s">
        <v>222</v>
      </c>
      <c r="S1014" t="s">
        <v>232</v>
      </c>
      <c r="T1014" s="2">
        <v>11249</v>
      </c>
      <c r="U1014">
        <v>6.2</v>
      </c>
    </row>
    <row r="1015" spans="1:21">
      <c r="A1015" t="s">
        <v>7</v>
      </c>
      <c r="B1015">
        <v>2012</v>
      </c>
      <c r="C1015" t="s">
        <v>94</v>
      </c>
      <c r="E1015" t="s">
        <v>5</v>
      </c>
      <c r="F1015" t="s">
        <v>41</v>
      </c>
      <c r="G1015">
        <v>29</v>
      </c>
      <c r="N1015">
        <v>0</v>
      </c>
      <c r="P1015" t="s">
        <v>224</v>
      </c>
      <c r="Q1015" t="s">
        <v>223</v>
      </c>
      <c r="R1015" t="s">
        <v>222</v>
      </c>
      <c r="S1015" t="s">
        <v>238</v>
      </c>
      <c r="T1015">
        <v>12</v>
      </c>
      <c r="U1015" t="s">
        <v>129</v>
      </c>
    </row>
    <row r="1016" spans="1:21">
      <c r="A1016" t="s">
        <v>7</v>
      </c>
      <c r="B1016">
        <v>2012</v>
      </c>
      <c r="C1016" t="s">
        <v>94</v>
      </c>
      <c r="E1016" t="s">
        <v>5</v>
      </c>
      <c r="F1016" t="s">
        <v>41</v>
      </c>
      <c r="G1016">
        <v>29</v>
      </c>
      <c r="N1016">
        <v>0</v>
      </c>
      <c r="P1016" t="s">
        <v>224</v>
      </c>
      <c r="Q1016" t="s">
        <v>223</v>
      </c>
      <c r="R1016" t="s">
        <v>222</v>
      </c>
      <c r="S1016" t="s">
        <v>231</v>
      </c>
      <c r="T1016" s="2">
        <v>11237</v>
      </c>
      <c r="U1016">
        <v>6.2</v>
      </c>
    </row>
    <row r="1017" spans="1:21">
      <c r="A1017" t="s">
        <v>7</v>
      </c>
      <c r="B1017">
        <v>2012</v>
      </c>
      <c r="C1017" t="s">
        <v>94</v>
      </c>
      <c r="E1017" t="s">
        <v>5</v>
      </c>
      <c r="F1017" t="s">
        <v>41</v>
      </c>
      <c r="G1017">
        <v>29</v>
      </c>
      <c r="N1017">
        <v>0</v>
      </c>
      <c r="P1017" t="s">
        <v>224</v>
      </c>
      <c r="Q1017" t="s">
        <v>223</v>
      </c>
      <c r="R1017" t="s">
        <v>222</v>
      </c>
      <c r="S1017" t="s">
        <v>230</v>
      </c>
      <c r="T1017" s="2">
        <v>33422</v>
      </c>
      <c r="U1017">
        <v>2.5</v>
      </c>
    </row>
    <row r="1018" spans="1:21">
      <c r="A1018" t="s">
        <v>7</v>
      </c>
      <c r="B1018">
        <v>2012</v>
      </c>
      <c r="C1018" t="s">
        <v>94</v>
      </c>
      <c r="E1018" t="s">
        <v>5</v>
      </c>
      <c r="F1018" t="s">
        <v>41</v>
      </c>
      <c r="G1018">
        <v>29</v>
      </c>
      <c r="N1018">
        <v>0</v>
      </c>
      <c r="P1018" t="s">
        <v>224</v>
      </c>
      <c r="Q1018" t="s">
        <v>223</v>
      </c>
      <c r="R1018" t="s">
        <v>222</v>
      </c>
      <c r="S1018" t="s">
        <v>229</v>
      </c>
      <c r="T1018">
        <v>455</v>
      </c>
      <c r="U1018">
        <v>7.4</v>
      </c>
    </row>
    <row r="1019" spans="1:21">
      <c r="A1019" t="s">
        <v>7</v>
      </c>
      <c r="B1019">
        <v>2012</v>
      </c>
      <c r="C1019" t="s">
        <v>94</v>
      </c>
      <c r="E1019" t="s">
        <v>5</v>
      </c>
      <c r="F1019" t="s">
        <v>41</v>
      </c>
      <c r="G1019">
        <v>29</v>
      </c>
      <c r="N1019">
        <v>0</v>
      </c>
      <c r="P1019" t="s">
        <v>224</v>
      </c>
      <c r="Q1019" t="s">
        <v>223</v>
      </c>
      <c r="R1019" t="s">
        <v>222</v>
      </c>
      <c r="S1019" t="s">
        <v>228</v>
      </c>
      <c r="T1019" s="2">
        <v>2780</v>
      </c>
      <c r="U1019">
        <v>12.8</v>
      </c>
    </row>
    <row r="1020" spans="1:21">
      <c r="A1020" t="s">
        <v>7</v>
      </c>
      <c r="B1020">
        <v>2012</v>
      </c>
      <c r="C1020" t="s">
        <v>94</v>
      </c>
      <c r="E1020" t="s">
        <v>5</v>
      </c>
      <c r="F1020" t="s">
        <v>41</v>
      </c>
      <c r="G1020">
        <v>29</v>
      </c>
      <c r="N1020">
        <v>0</v>
      </c>
      <c r="P1020" t="s">
        <v>224</v>
      </c>
      <c r="Q1020" t="s">
        <v>223</v>
      </c>
      <c r="R1020" t="s">
        <v>222</v>
      </c>
      <c r="S1020" t="s">
        <v>227</v>
      </c>
      <c r="T1020">
        <v>701</v>
      </c>
      <c r="U1020">
        <v>10.5</v>
      </c>
    </row>
    <row r="1021" spans="1:21">
      <c r="A1021" t="s">
        <v>7</v>
      </c>
      <c r="B1021">
        <v>2012</v>
      </c>
      <c r="C1021" t="s">
        <v>94</v>
      </c>
      <c r="E1021" t="s">
        <v>5</v>
      </c>
      <c r="F1021" t="s">
        <v>41</v>
      </c>
      <c r="G1021">
        <v>29</v>
      </c>
      <c r="N1021">
        <v>0</v>
      </c>
      <c r="P1021" t="s">
        <v>224</v>
      </c>
      <c r="Q1021" t="s">
        <v>223</v>
      </c>
      <c r="R1021" t="s">
        <v>222</v>
      </c>
      <c r="S1021" t="s">
        <v>226</v>
      </c>
      <c r="T1021" s="2">
        <v>2450</v>
      </c>
      <c r="U1021">
        <v>9.6999999999999993</v>
      </c>
    </row>
    <row r="1022" spans="1:21">
      <c r="A1022" t="s">
        <v>7</v>
      </c>
      <c r="B1022">
        <v>2012</v>
      </c>
      <c r="C1022" t="s">
        <v>94</v>
      </c>
      <c r="E1022" t="s">
        <v>5</v>
      </c>
      <c r="F1022" t="s">
        <v>41</v>
      </c>
      <c r="G1022">
        <v>29</v>
      </c>
      <c r="N1022">
        <v>0</v>
      </c>
      <c r="P1022" t="s">
        <v>224</v>
      </c>
      <c r="Q1022" t="s">
        <v>223</v>
      </c>
      <c r="R1022" t="s">
        <v>222</v>
      </c>
      <c r="S1022" t="s">
        <v>225</v>
      </c>
      <c r="T1022" s="2">
        <v>2443</v>
      </c>
      <c r="U1022">
        <v>13.2</v>
      </c>
    </row>
    <row r="1023" spans="1:21">
      <c r="A1023" t="s">
        <v>7</v>
      </c>
      <c r="B1023">
        <v>2012</v>
      </c>
      <c r="C1023" t="s">
        <v>94</v>
      </c>
      <c r="E1023" t="s">
        <v>5</v>
      </c>
      <c r="F1023" t="s">
        <v>41</v>
      </c>
      <c r="G1023">
        <v>29</v>
      </c>
      <c r="N1023">
        <v>0</v>
      </c>
      <c r="P1023" t="s">
        <v>224</v>
      </c>
      <c r="Q1023" t="s">
        <v>223</v>
      </c>
      <c r="R1023" t="s">
        <v>222</v>
      </c>
      <c r="S1023" t="s">
        <v>221</v>
      </c>
      <c r="T1023" s="2">
        <v>56414</v>
      </c>
      <c r="U1023">
        <v>7.4</v>
      </c>
    </row>
    <row r="1024" spans="1:21">
      <c r="A1024" t="s">
        <v>7</v>
      </c>
      <c r="B1024">
        <v>2012</v>
      </c>
      <c r="C1024" t="s">
        <v>94</v>
      </c>
      <c r="E1024" t="s">
        <v>5</v>
      </c>
      <c r="F1024" t="s">
        <v>40</v>
      </c>
      <c r="G1024">
        <v>30</v>
      </c>
      <c r="N1024">
        <v>0</v>
      </c>
      <c r="P1024" t="s">
        <v>224</v>
      </c>
      <c r="Q1024" t="s">
        <v>223</v>
      </c>
      <c r="R1024" t="s">
        <v>222</v>
      </c>
      <c r="S1024" t="s">
        <v>236</v>
      </c>
      <c r="T1024" s="2">
        <v>4059</v>
      </c>
      <c r="U1024">
        <v>6.3</v>
      </c>
    </row>
    <row r="1025" spans="1:21">
      <c r="A1025" t="s">
        <v>7</v>
      </c>
      <c r="B1025">
        <v>2012</v>
      </c>
      <c r="C1025" t="s">
        <v>94</v>
      </c>
      <c r="E1025" t="s">
        <v>5</v>
      </c>
      <c r="F1025" t="s">
        <v>40</v>
      </c>
      <c r="G1025">
        <v>30</v>
      </c>
      <c r="N1025">
        <v>0</v>
      </c>
      <c r="P1025" t="s">
        <v>224</v>
      </c>
      <c r="Q1025" t="s">
        <v>223</v>
      </c>
      <c r="R1025" t="s">
        <v>222</v>
      </c>
      <c r="S1025" t="s">
        <v>235</v>
      </c>
      <c r="T1025">
        <v>167</v>
      </c>
      <c r="U1025">
        <v>46.8</v>
      </c>
    </row>
    <row r="1026" spans="1:21">
      <c r="A1026" t="s">
        <v>7</v>
      </c>
      <c r="B1026">
        <v>2012</v>
      </c>
      <c r="C1026" t="s">
        <v>94</v>
      </c>
      <c r="E1026" t="s">
        <v>5</v>
      </c>
      <c r="F1026" t="s">
        <v>40</v>
      </c>
      <c r="G1026">
        <v>30</v>
      </c>
      <c r="N1026">
        <v>0</v>
      </c>
      <c r="P1026" t="s">
        <v>224</v>
      </c>
      <c r="Q1026" t="s">
        <v>223</v>
      </c>
      <c r="R1026" t="s">
        <v>222</v>
      </c>
      <c r="S1026" t="s">
        <v>234</v>
      </c>
      <c r="T1026">
        <v>85</v>
      </c>
      <c r="U1026">
        <v>32.6</v>
      </c>
    </row>
    <row r="1027" spans="1:21">
      <c r="A1027" t="s">
        <v>7</v>
      </c>
      <c r="B1027">
        <v>2012</v>
      </c>
      <c r="C1027" t="s">
        <v>94</v>
      </c>
      <c r="E1027" t="s">
        <v>5</v>
      </c>
      <c r="F1027" t="s">
        <v>40</v>
      </c>
      <c r="G1027">
        <v>30</v>
      </c>
      <c r="N1027">
        <v>0</v>
      </c>
      <c r="P1027" t="s">
        <v>224</v>
      </c>
      <c r="Q1027" t="s">
        <v>223</v>
      </c>
      <c r="R1027" t="s">
        <v>222</v>
      </c>
      <c r="S1027" t="s">
        <v>233</v>
      </c>
      <c r="T1027">
        <v>87</v>
      </c>
      <c r="U1027">
        <v>26.3</v>
      </c>
    </row>
    <row r="1028" spans="1:21">
      <c r="A1028" t="s">
        <v>7</v>
      </c>
      <c r="B1028">
        <v>2012</v>
      </c>
      <c r="C1028" t="s">
        <v>94</v>
      </c>
      <c r="E1028" t="s">
        <v>5</v>
      </c>
      <c r="F1028" t="s">
        <v>40</v>
      </c>
      <c r="G1028">
        <v>30</v>
      </c>
      <c r="N1028">
        <v>0</v>
      </c>
      <c r="P1028" t="s">
        <v>224</v>
      </c>
      <c r="Q1028" t="s">
        <v>223</v>
      </c>
      <c r="R1028" t="s">
        <v>222</v>
      </c>
      <c r="S1028" t="s">
        <v>232</v>
      </c>
      <c r="T1028" s="2">
        <v>11526</v>
      </c>
      <c r="U1028">
        <v>12.5</v>
      </c>
    </row>
    <row r="1029" spans="1:21">
      <c r="A1029" t="s">
        <v>7</v>
      </c>
      <c r="B1029">
        <v>2012</v>
      </c>
      <c r="C1029" t="s">
        <v>94</v>
      </c>
      <c r="E1029" t="s">
        <v>5</v>
      </c>
      <c r="F1029" t="s">
        <v>40</v>
      </c>
      <c r="G1029">
        <v>30</v>
      </c>
      <c r="N1029">
        <v>0</v>
      </c>
      <c r="P1029" t="s">
        <v>224</v>
      </c>
      <c r="Q1029" t="s">
        <v>223</v>
      </c>
      <c r="R1029" t="s">
        <v>222</v>
      </c>
      <c r="S1029" t="s">
        <v>231</v>
      </c>
      <c r="T1029" s="2">
        <v>11526</v>
      </c>
      <c r="U1029">
        <v>12.5</v>
      </c>
    </row>
    <row r="1030" spans="1:21">
      <c r="A1030" t="s">
        <v>7</v>
      </c>
      <c r="B1030">
        <v>2012</v>
      </c>
      <c r="C1030" t="s">
        <v>94</v>
      </c>
      <c r="E1030" t="s">
        <v>5</v>
      </c>
      <c r="F1030" t="s">
        <v>40</v>
      </c>
      <c r="G1030">
        <v>30</v>
      </c>
      <c r="N1030">
        <v>0</v>
      </c>
      <c r="P1030" t="s">
        <v>224</v>
      </c>
      <c r="Q1030" t="s">
        <v>223</v>
      </c>
      <c r="R1030" t="s">
        <v>222</v>
      </c>
      <c r="S1030" t="s">
        <v>230</v>
      </c>
      <c r="T1030" s="2">
        <v>33582</v>
      </c>
      <c r="U1030">
        <v>4.3</v>
      </c>
    </row>
    <row r="1031" spans="1:21">
      <c r="A1031" t="s">
        <v>7</v>
      </c>
      <c r="B1031">
        <v>2012</v>
      </c>
      <c r="C1031" t="s">
        <v>94</v>
      </c>
      <c r="E1031" t="s">
        <v>5</v>
      </c>
      <c r="F1031" t="s">
        <v>40</v>
      </c>
      <c r="G1031">
        <v>30</v>
      </c>
      <c r="N1031">
        <v>0</v>
      </c>
      <c r="P1031" t="s">
        <v>224</v>
      </c>
      <c r="Q1031" t="s">
        <v>223</v>
      </c>
      <c r="R1031" t="s">
        <v>222</v>
      </c>
      <c r="S1031" t="s">
        <v>229</v>
      </c>
      <c r="T1031">
        <v>452</v>
      </c>
      <c r="U1031">
        <v>15.9</v>
      </c>
    </row>
    <row r="1032" spans="1:21">
      <c r="A1032" t="s">
        <v>7</v>
      </c>
      <c r="B1032">
        <v>2012</v>
      </c>
      <c r="C1032" t="s">
        <v>94</v>
      </c>
      <c r="E1032" t="s">
        <v>5</v>
      </c>
      <c r="F1032" t="s">
        <v>40</v>
      </c>
      <c r="G1032">
        <v>30</v>
      </c>
      <c r="N1032">
        <v>0</v>
      </c>
      <c r="P1032" t="s">
        <v>224</v>
      </c>
      <c r="Q1032" t="s">
        <v>223</v>
      </c>
      <c r="R1032" t="s">
        <v>222</v>
      </c>
      <c r="S1032" t="s">
        <v>228</v>
      </c>
      <c r="T1032">
        <v>218</v>
      </c>
      <c r="U1032">
        <v>28</v>
      </c>
    </row>
    <row r="1033" spans="1:21">
      <c r="A1033" t="s">
        <v>7</v>
      </c>
      <c r="B1033">
        <v>2012</v>
      </c>
      <c r="C1033" t="s">
        <v>94</v>
      </c>
      <c r="E1033" t="s">
        <v>5</v>
      </c>
      <c r="F1033" t="s">
        <v>40</v>
      </c>
      <c r="G1033">
        <v>30</v>
      </c>
      <c r="N1033">
        <v>0</v>
      </c>
      <c r="P1033" t="s">
        <v>224</v>
      </c>
      <c r="Q1033" t="s">
        <v>223</v>
      </c>
      <c r="R1033" t="s">
        <v>222</v>
      </c>
      <c r="S1033" t="s">
        <v>227</v>
      </c>
      <c r="T1033">
        <v>193</v>
      </c>
      <c r="U1033">
        <v>22.6</v>
      </c>
    </row>
    <row r="1034" spans="1:21">
      <c r="A1034" t="s">
        <v>7</v>
      </c>
      <c r="B1034">
        <v>2012</v>
      </c>
      <c r="C1034" t="s">
        <v>94</v>
      </c>
      <c r="E1034" t="s">
        <v>5</v>
      </c>
      <c r="F1034" t="s">
        <v>40</v>
      </c>
      <c r="G1034">
        <v>30</v>
      </c>
      <c r="N1034">
        <v>0</v>
      </c>
      <c r="P1034" t="s">
        <v>224</v>
      </c>
      <c r="Q1034" t="s">
        <v>223</v>
      </c>
      <c r="R1034" t="s">
        <v>222</v>
      </c>
      <c r="S1034" t="s">
        <v>226</v>
      </c>
      <c r="T1034">
        <v>736</v>
      </c>
      <c r="U1034">
        <v>23.3</v>
      </c>
    </row>
    <row r="1035" spans="1:21">
      <c r="A1035" t="s">
        <v>7</v>
      </c>
      <c r="B1035">
        <v>2012</v>
      </c>
      <c r="C1035" t="s">
        <v>94</v>
      </c>
      <c r="E1035" t="s">
        <v>5</v>
      </c>
      <c r="F1035" t="s">
        <v>40</v>
      </c>
      <c r="G1035">
        <v>30</v>
      </c>
      <c r="N1035">
        <v>0</v>
      </c>
      <c r="P1035" t="s">
        <v>224</v>
      </c>
      <c r="Q1035" t="s">
        <v>223</v>
      </c>
      <c r="R1035" t="s">
        <v>222</v>
      </c>
      <c r="S1035" t="s">
        <v>225</v>
      </c>
      <c r="T1035" s="2">
        <v>1049</v>
      </c>
      <c r="U1035">
        <v>22.3</v>
      </c>
    </row>
    <row r="1036" spans="1:21">
      <c r="A1036" t="s">
        <v>7</v>
      </c>
      <c r="B1036">
        <v>2012</v>
      </c>
      <c r="C1036" t="s">
        <v>94</v>
      </c>
      <c r="E1036" t="s">
        <v>5</v>
      </c>
      <c r="F1036" t="s">
        <v>40</v>
      </c>
      <c r="G1036">
        <v>30</v>
      </c>
      <c r="N1036">
        <v>0</v>
      </c>
      <c r="P1036" t="s">
        <v>224</v>
      </c>
      <c r="Q1036" t="s">
        <v>223</v>
      </c>
      <c r="R1036" t="s">
        <v>222</v>
      </c>
      <c r="S1036" t="s">
        <v>221</v>
      </c>
      <c r="T1036" s="2">
        <v>45767</v>
      </c>
      <c r="U1036">
        <v>16.399999999999999</v>
      </c>
    </row>
    <row r="1037" spans="1:21">
      <c r="A1037" t="s">
        <v>7</v>
      </c>
      <c r="B1037">
        <v>2012</v>
      </c>
      <c r="C1037" t="s">
        <v>94</v>
      </c>
      <c r="E1037" t="s">
        <v>5</v>
      </c>
      <c r="F1037" t="s">
        <v>39</v>
      </c>
      <c r="G1037">
        <v>31</v>
      </c>
      <c r="N1037">
        <v>0</v>
      </c>
      <c r="P1037" t="s">
        <v>224</v>
      </c>
      <c r="Q1037" t="s">
        <v>223</v>
      </c>
      <c r="R1037" t="s">
        <v>222</v>
      </c>
      <c r="S1037" t="s">
        <v>236</v>
      </c>
      <c r="T1037" s="2">
        <v>5924</v>
      </c>
      <c r="U1037">
        <v>22.9</v>
      </c>
    </row>
    <row r="1038" spans="1:21">
      <c r="A1038" t="s">
        <v>7</v>
      </c>
      <c r="B1038">
        <v>2012</v>
      </c>
      <c r="C1038" t="s">
        <v>94</v>
      </c>
      <c r="E1038" t="s">
        <v>5</v>
      </c>
      <c r="F1038" t="s">
        <v>39</v>
      </c>
      <c r="G1038">
        <v>31</v>
      </c>
      <c r="N1038">
        <v>0</v>
      </c>
      <c r="P1038" t="s">
        <v>224</v>
      </c>
      <c r="Q1038" t="s">
        <v>223</v>
      </c>
      <c r="R1038" t="s">
        <v>222</v>
      </c>
      <c r="S1038" t="s">
        <v>235</v>
      </c>
      <c r="T1038">
        <v>45</v>
      </c>
      <c r="U1038" t="s">
        <v>23</v>
      </c>
    </row>
    <row r="1039" spans="1:21">
      <c r="A1039" t="s">
        <v>7</v>
      </c>
      <c r="B1039">
        <v>2012</v>
      </c>
      <c r="C1039" t="s">
        <v>94</v>
      </c>
      <c r="E1039" t="s">
        <v>5</v>
      </c>
      <c r="F1039" t="s">
        <v>39</v>
      </c>
      <c r="G1039">
        <v>31</v>
      </c>
      <c r="N1039">
        <v>0</v>
      </c>
      <c r="P1039" t="s">
        <v>224</v>
      </c>
      <c r="Q1039" t="s">
        <v>223</v>
      </c>
      <c r="R1039" t="s">
        <v>222</v>
      </c>
      <c r="S1039" t="s">
        <v>234</v>
      </c>
      <c r="T1039">
        <v>42</v>
      </c>
      <c r="U1039">
        <v>31.1</v>
      </c>
    </row>
    <row r="1040" spans="1:21">
      <c r="A1040" t="s">
        <v>7</v>
      </c>
      <c r="B1040">
        <v>2012</v>
      </c>
      <c r="C1040" t="s">
        <v>94</v>
      </c>
      <c r="E1040" t="s">
        <v>5</v>
      </c>
      <c r="F1040" t="s">
        <v>39</v>
      </c>
      <c r="G1040">
        <v>31</v>
      </c>
      <c r="N1040">
        <v>0</v>
      </c>
      <c r="P1040" t="s">
        <v>224</v>
      </c>
      <c r="Q1040" t="s">
        <v>223</v>
      </c>
      <c r="R1040" t="s">
        <v>222</v>
      </c>
      <c r="S1040" t="s">
        <v>233</v>
      </c>
      <c r="T1040">
        <v>48</v>
      </c>
      <c r="U1040" t="s">
        <v>23</v>
      </c>
    </row>
    <row r="1041" spans="1:21">
      <c r="A1041" t="s">
        <v>7</v>
      </c>
      <c r="B1041">
        <v>2012</v>
      </c>
      <c r="C1041" t="s">
        <v>94</v>
      </c>
      <c r="E1041" t="s">
        <v>5</v>
      </c>
      <c r="F1041" t="s">
        <v>39</v>
      </c>
      <c r="G1041">
        <v>31</v>
      </c>
      <c r="N1041">
        <v>0</v>
      </c>
      <c r="P1041" t="s">
        <v>224</v>
      </c>
      <c r="Q1041" t="s">
        <v>223</v>
      </c>
      <c r="R1041" t="s">
        <v>222</v>
      </c>
      <c r="S1041" t="s">
        <v>232</v>
      </c>
      <c r="T1041" s="2">
        <v>5307</v>
      </c>
      <c r="U1041">
        <v>22.4</v>
      </c>
    </row>
    <row r="1042" spans="1:21">
      <c r="A1042" t="s">
        <v>7</v>
      </c>
      <c r="B1042">
        <v>2012</v>
      </c>
      <c r="C1042" t="s">
        <v>94</v>
      </c>
      <c r="E1042" t="s">
        <v>5</v>
      </c>
      <c r="F1042" t="s">
        <v>39</v>
      </c>
      <c r="G1042">
        <v>31</v>
      </c>
      <c r="N1042">
        <v>0</v>
      </c>
      <c r="P1042" t="s">
        <v>224</v>
      </c>
      <c r="Q1042" t="s">
        <v>223</v>
      </c>
      <c r="R1042" t="s">
        <v>222</v>
      </c>
      <c r="S1042" t="s">
        <v>231</v>
      </c>
      <c r="T1042" s="2">
        <v>5307</v>
      </c>
      <c r="U1042">
        <v>22.4</v>
      </c>
    </row>
    <row r="1043" spans="1:21">
      <c r="A1043" t="s">
        <v>7</v>
      </c>
      <c r="B1043">
        <v>2012</v>
      </c>
      <c r="C1043" t="s">
        <v>94</v>
      </c>
      <c r="E1043" t="s">
        <v>5</v>
      </c>
      <c r="F1043" t="s">
        <v>39</v>
      </c>
      <c r="G1043">
        <v>31</v>
      </c>
      <c r="N1043">
        <v>0</v>
      </c>
      <c r="P1043" t="s">
        <v>224</v>
      </c>
      <c r="Q1043" t="s">
        <v>223</v>
      </c>
      <c r="R1043" t="s">
        <v>222</v>
      </c>
      <c r="S1043" t="s">
        <v>230</v>
      </c>
      <c r="T1043" s="2">
        <v>18046</v>
      </c>
      <c r="U1043">
        <v>34.1</v>
      </c>
    </row>
    <row r="1044" spans="1:21">
      <c r="A1044" t="s">
        <v>7</v>
      </c>
      <c r="B1044">
        <v>2012</v>
      </c>
      <c r="C1044" t="s">
        <v>94</v>
      </c>
      <c r="E1044" t="s">
        <v>5</v>
      </c>
      <c r="F1044" t="s">
        <v>39</v>
      </c>
      <c r="G1044">
        <v>31</v>
      </c>
      <c r="N1044">
        <v>0</v>
      </c>
      <c r="P1044" t="s">
        <v>224</v>
      </c>
      <c r="Q1044" t="s">
        <v>223</v>
      </c>
      <c r="R1044" t="s">
        <v>222</v>
      </c>
      <c r="S1044" t="s">
        <v>229</v>
      </c>
      <c r="T1044" s="2">
        <v>1334</v>
      </c>
      <c r="U1044">
        <v>9.1</v>
      </c>
    </row>
    <row r="1045" spans="1:21">
      <c r="A1045" t="s">
        <v>7</v>
      </c>
      <c r="B1045">
        <v>2012</v>
      </c>
      <c r="C1045" t="s">
        <v>94</v>
      </c>
      <c r="E1045" t="s">
        <v>5</v>
      </c>
      <c r="F1045" t="s">
        <v>39</v>
      </c>
      <c r="G1045">
        <v>31</v>
      </c>
      <c r="N1045">
        <v>0</v>
      </c>
      <c r="P1045" t="s">
        <v>224</v>
      </c>
      <c r="Q1045" t="s">
        <v>223</v>
      </c>
      <c r="R1045" t="s">
        <v>222</v>
      </c>
      <c r="S1045" t="s">
        <v>228</v>
      </c>
      <c r="T1045">
        <v>130</v>
      </c>
      <c r="U1045" t="s">
        <v>23</v>
      </c>
    </row>
    <row r="1046" spans="1:21">
      <c r="A1046" t="s">
        <v>7</v>
      </c>
      <c r="B1046">
        <v>2012</v>
      </c>
      <c r="C1046" t="s">
        <v>94</v>
      </c>
      <c r="E1046" t="s">
        <v>5</v>
      </c>
      <c r="F1046" t="s">
        <v>39</v>
      </c>
      <c r="G1046">
        <v>31</v>
      </c>
      <c r="N1046">
        <v>0</v>
      </c>
      <c r="P1046" t="s">
        <v>224</v>
      </c>
      <c r="Q1046" t="s">
        <v>223</v>
      </c>
      <c r="R1046" t="s">
        <v>222</v>
      </c>
      <c r="S1046" t="s">
        <v>227</v>
      </c>
      <c r="T1046">
        <v>162</v>
      </c>
      <c r="U1046">
        <v>31.9</v>
      </c>
    </row>
    <row r="1047" spans="1:21">
      <c r="A1047" t="s">
        <v>7</v>
      </c>
      <c r="B1047">
        <v>2012</v>
      </c>
      <c r="C1047" t="s">
        <v>94</v>
      </c>
      <c r="E1047" t="s">
        <v>5</v>
      </c>
      <c r="F1047" t="s">
        <v>39</v>
      </c>
      <c r="G1047">
        <v>31</v>
      </c>
      <c r="N1047">
        <v>0</v>
      </c>
      <c r="P1047" t="s">
        <v>224</v>
      </c>
      <c r="Q1047" t="s">
        <v>223</v>
      </c>
      <c r="R1047" t="s">
        <v>222</v>
      </c>
      <c r="S1047" t="s">
        <v>226</v>
      </c>
      <c r="T1047">
        <v>469</v>
      </c>
      <c r="U1047">
        <v>27.1</v>
      </c>
    </row>
    <row r="1048" spans="1:21">
      <c r="A1048" t="s">
        <v>7</v>
      </c>
      <c r="B1048">
        <v>2012</v>
      </c>
      <c r="C1048" t="s">
        <v>94</v>
      </c>
      <c r="E1048" t="s">
        <v>5</v>
      </c>
      <c r="F1048" t="s">
        <v>39</v>
      </c>
      <c r="G1048">
        <v>31</v>
      </c>
      <c r="N1048">
        <v>0</v>
      </c>
      <c r="P1048" t="s">
        <v>224</v>
      </c>
      <c r="Q1048" t="s">
        <v>223</v>
      </c>
      <c r="R1048" t="s">
        <v>222</v>
      </c>
      <c r="S1048" t="s">
        <v>225</v>
      </c>
      <c r="T1048">
        <v>736</v>
      </c>
      <c r="U1048">
        <v>64.400000000000006</v>
      </c>
    </row>
    <row r="1049" spans="1:21">
      <c r="A1049" t="s">
        <v>7</v>
      </c>
      <c r="B1049">
        <v>2012</v>
      </c>
      <c r="C1049" t="s">
        <v>94</v>
      </c>
      <c r="E1049" t="s">
        <v>5</v>
      </c>
      <c r="F1049" t="s">
        <v>39</v>
      </c>
      <c r="G1049">
        <v>31</v>
      </c>
      <c r="N1049">
        <v>0</v>
      </c>
      <c r="P1049" t="s">
        <v>224</v>
      </c>
      <c r="Q1049" t="s">
        <v>223</v>
      </c>
      <c r="R1049" t="s">
        <v>222</v>
      </c>
      <c r="S1049" t="s">
        <v>221</v>
      </c>
      <c r="T1049" s="2">
        <v>32083</v>
      </c>
      <c r="U1049">
        <v>24.1</v>
      </c>
    </row>
    <row r="1050" spans="1:21">
      <c r="A1050" t="s">
        <v>7</v>
      </c>
      <c r="B1050">
        <v>2012</v>
      </c>
      <c r="C1050" t="s">
        <v>94</v>
      </c>
      <c r="E1050" t="s">
        <v>5</v>
      </c>
      <c r="F1050" t="s">
        <v>38</v>
      </c>
      <c r="G1050">
        <v>32</v>
      </c>
      <c r="N1050">
        <v>0</v>
      </c>
      <c r="P1050" t="s">
        <v>224</v>
      </c>
      <c r="Q1050" t="s">
        <v>223</v>
      </c>
      <c r="R1050" t="s">
        <v>222</v>
      </c>
      <c r="S1050" t="s">
        <v>236</v>
      </c>
      <c r="T1050" t="s">
        <v>13</v>
      </c>
      <c r="U1050" t="s">
        <v>12</v>
      </c>
    </row>
    <row r="1051" spans="1:21">
      <c r="A1051" t="s">
        <v>7</v>
      </c>
      <c r="B1051">
        <v>2012</v>
      </c>
      <c r="C1051" t="s">
        <v>94</v>
      </c>
      <c r="E1051" t="s">
        <v>5</v>
      </c>
      <c r="F1051" t="s">
        <v>38</v>
      </c>
      <c r="G1051">
        <v>32</v>
      </c>
      <c r="N1051">
        <v>0</v>
      </c>
      <c r="P1051" t="s">
        <v>224</v>
      </c>
      <c r="Q1051" t="s">
        <v>223</v>
      </c>
      <c r="R1051" t="s">
        <v>222</v>
      </c>
      <c r="S1051" t="s">
        <v>235</v>
      </c>
      <c r="T1051">
        <v>73</v>
      </c>
      <c r="U1051" t="s">
        <v>23</v>
      </c>
    </row>
    <row r="1052" spans="1:21">
      <c r="A1052" t="s">
        <v>7</v>
      </c>
      <c r="B1052">
        <v>2012</v>
      </c>
      <c r="C1052" t="s">
        <v>94</v>
      </c>
      <c r="E1052" t="s">
        <v>5</v>
      </c>
      <c r="F1052" t="s">
        <v>38</v>
      </c>
      <c r="G1052">
        <v>32</v>
      </c>
      <c r="N1052">
        <v>0</v>
      </c>
      <c r="P1052" t="s">
        <v>224</v>
      </c>
      <c r="Q1052" t="s">
        <v>223</v>
      </c>
      <c r="R1052" t="s">
        <v>222</v>
      </c>
      <c r="S1052" t="s">
        <v>234</v>
      </c>
      <c r="T1052">
        <v>172</v>
      </c>
      <c r="U1052">
        <v>27</v>
      </c>
    </row>
    <row r="1053" spans="1:21">
      <c r="A1053" t="s">
        <v>7</v>
      </c>
      <c r="B1053">
        <v>2012</v>
      </c>
      <c r="C1053" t="s">
        <v>94</v>
      </c>
      <c r="E1053" t="s">
        <v>5</v>
      </c>
      <c r="F1053" t="s">
        <v>38</v>
      </c>
      <c r="G1053">
        <v>32</v>
      </c>
      <c r="N1053">
        <v>0</v>
      </c>
      <c r="P1053" t="s">
        <v>224</v>
      </c>
      <c r="Q1053" t="s">
        <v>223</v>
      </c>
      <c r="R1053" t="s">
        <v>222</v>
      </c>
      <c r="S1053" t="s">
        <v>233</v>
      </c>
      <c r="T1053">
        <v>67</v>
      </c>
      <c r="U1053">
        <v>55.2</v>
      </c>
    </row>
    <row r="1054" spans="1:21">
      <c r="A1054" t="s">
        <v>7</v>
      </c>
      <c r="B1054">
        <v>2012</v>
      </c>
      <c r="C1054" t="s">
        <v>94</v>
      </c>
      <c r="E1054" t="s">
        <v>5</v>
      </c>
      <c r="F1054" t="s">
        <v>38</v>
      </c>
      <c r="G1054">
        <v>32</v>
      </c>
      <c r="N1054">
        <v>0</v>
      </c>
      <c r="P1054" t="s">
        <v>224</v>
      </c>
      <c r="Q1054" t="s">
        <v>223</v>
      </c>
      <c r="R1054" t="s">
        <v>222</v>
      </c>
      <c r="S1054" t="s">
        <v>232</v>
      </c>
      <c r="T1054" s="2">
        <v>1882</v>
      </c>
      <c r="U1054">
        <v>51.3</v>
      </c>
    </row>
    <row r="1055" spans="1:21">
      <c r="A1055" t="s">
        <v>7</v>
      </c>
      <c r="B1055">
        <v>2012</v>
      </c>
      <c r="C1055" t="s">
        <v>94</v>
      </c>
      <c r="E1055" t="s">
        <v>5</v>
      </c>
      <c r="F1055" t="s">
        <v>38</v>
      </c>
      <c r="G1055">
        <v>32</v>
      </c>
      <c r="N1055">
        <v>0</v>
      </c>
      <c r="P1055" t="s">
        <v>224</v>
      </c>
      <c r="Q1055" t="s">
        <v>223</v>
      </c>
      <c r="R1055" t="s">
        <v>222</v>
      </c>
      <c r="S1055" t="s">
        <v>231</v>
      </c>
      <c r="T1055" s="2">
        <v>1882</v>
      </c>
      <c r="U1055">
        <v>51.3</v>
      </c>
    </row>
    <row r="1056" spans="1:21">
      <c r="A1056" t="s">
        <v>7</v>
      </c>
      <c r="B1056">
        <v>2012</v>
      </c>
      <c r="C1056" t="s">
        <v>94</v>
      </c>
      <c r="E1056" t="s">
        <v>5</v>
      </c>
      <c r="F1056" t="s">
        <v>38</v>
      </c>
      <c r="G1056">
        <v>32</v>
      </c>
      <c r="N1056">
        <v>0</v>
      </c>
      <c r="P1056" t="s">
        <v>224</v>
      </c>
      <c r="Q1056" t="s">
        <v>223</v>
      </c>
      <c r="R1056" t="s">
        <v>222</v>
      </c>
      <c r="S1056" t="s">
        <v>230</v>
      </c>
      <c r="T1056" s="2">
        <v>6743</v>
      </c>
      <c r="U1056">
        <v>44.8</v>
      </c>
    </row>
    <row r="1057" spans="1:21">
      <c r="A1057" t="s">
        <v>7</v>
      </c>
      <c r="B1057">
        <v>2012</v>
      </c>
      <c r="C1057" t="s">
        <v>94</v>
      </c>
      <c r="E1057" t="s">
        <v>5</v>
      </c>
      <c r="F1057" t="s">
        <v>38</v>
      </c>
      <c r="G1057">
        <v>32</v>
      </c>
      <c r="N1057">
        <v>0</v>
      </c>
      <c r="P1057" t="s">
        <v>224</v>
      </c>
      <c r="Q1057" t="s">
        <v>223</v>
      </c>
      <c r="R1057" t="s">
        <v>222</v>
      </c>
      <c r="S1057" t="s">
        <v>229</v>
      </c>
      <c r="T1057" t="s">
        <v>13</v>
      </c>
      <c r="U1057" t="s">
        <v>12</v>
      </c>
    </row>
    <row r="1058" spans="1:21">
      <c r="A1058" t="s">
        <v>7</v>
      </c>
      <c r="B1058">
        <v>2012</v>
      </c>
      <c r="C1058" t="s">
        <v>94</v>
      </c>
      <c r="E1058" t="s">
        <v>5</v>
      </c>
      <c r="F1058" t="s">
        <v>38</v>
      </c>
      <c r="G1058">
        <v>32</v>
      </c>
      <c r="N1058">
        <v>0</v>
      </c>
      <c r="P1058" t="s">
        <v>224</v>
      </c>
      <c r="Q1058" t="s">
        <v>223</v>
      </c>
      <c r="R1058" t="s">
        <v>222</v>
      </c>
      <c r="S1058" t="s">
        <v>228</v>
      </c>
      <c r="T1058" t="s">
        <v>13</v>
      </c>
      <c r="U1058" t="s">
        <v>12</v>
      </c>
    </row>
    <row r="1059" spans="1:21">
      <c r="A1059" t="s">
        <v>7</v>
      </c>
      <c r="B1059">
        <v>2012</v>
      </c>
      <c r="C1059" t="s">
        <v>94</v>
      </c>
      <c r="E1059" t="s">
        <v>5</v>
      </c>
      <c r="F1059" t="s">
        <v>38</v>
      </c>
      <c r="G1059">
        <v>32</v>
      </c>
      <c r="N1059">
        <v>0</v>
      </c>
      <c r="P1059" t="s">
        <v>224</v>
      </c>
      <c r="Q1059" t="s">
        <v>223</v>
      </c>
      <c r="R1059" t="s">
        <v>222</v>
      </c>
      <c r="S1059" t="s">
        <v>227</v>
      </c>
      <c r="T1059" t="s">
        <v>13</v>
      </c>
      <c r="U1059" t="s">
        <v>12</v>
      </c>
    </row>
    <row r="1060" spans="1:21">
      <c r="A1060" t="s">
        <v>7</v>
      </c>
      <c r="B1060">
        <v>2012</v>
      </c>
      <c r="C1060" t="s">
        <v>94</v>
      </c>
      <c r="E1060" t="s">
        <v>5</v>
      </c>
      <c r="F1060" t="s">
        <v>38</v>
      </c>
      <c r="G1060">
        <v>32</v>
      </c>
      <c r="N1060">
        <v>0</v>
      </c>
      <c r="P1060" t="s">
        <v>224</v>
      </c>
      <c r="Q1060" t="s">
        <v>223</v>
      </c>
      <c r="R1060" t="s">
        <v>222</v>
      </c>
      <c r="S1060" t="s">
        <v>226</v>
      </c>
      <c r="T1060">
        <v>375</v>
      </c>
      <c r="U1060">
        <v>85.1</v>
      </c>
    </row>
    <row r="1061" spans="1:21">
      <c r="A1061" t="s">
        <v>7</v>
      </c>
      <c r="B1061">
        <v>2012</v>
      </c>
      <c r="C1061" t="s">
        <v>94</v>
      </c>
      <c r="E1061" t="s">
        <v>5</v>
      </c>
      <c r="F1061" t="s">
        <v>38</v>
      </c>
      <c r="G1061">
        <v>32</v>
      </c>
      <c r="N1061">
        <v>0</v>
      </c>
      <c r="P1061" t="s">
        <v>224</v>
      </c>
      <c r="Q1061" t="s">
        <v>223</v>
      </c>
      <c r="R1061" t="s">
        <v>222</v>
      </c>
      <c r="S1061" t="s">
        <v>225</v>
      </c>
      <c r="T1061">
        <v>441</v>
      </c>
      <c r="U1061">
        <v>53.3</v>
      </c>
    </row>
    <row r="1062" spans="1:21">
      <c r="A1062" t="s">
        <v>7</v>
      </c>
      <c r="B1062">
        <v>2012</v>
      </c>
      <c r="C1062" t="s">
        <v>94</v>
      </c>
      <c r="E1062" t="s">
        <v>5</v>
      </c>
      <c r="F1062" t="s">
        <v>38</v>
      </c>
      <c r="G1062">
        <v>32</v>
      </c>
      <c r="N1062">
        <v>0</v>
      </c>
      <c r="P1062" t="s">
        <v>224</v>
      </c>
      <c r="Q1062" t="s">
        <v>223</v>
      </c>
      <c r="R1062" t="s">
        <v>222</v>
      </c>
      <c r="S1062" t="s">
        <v>221</v>
      </c>
      <c r="T1062" s="2">
        <v>10985</v>
      </c>
      <c r="U1062">
        <v>35.5</v>
      </c>
    </row>
    <row r="1063" spans="1:21">
      <c r="A1063" t="s">
        <v>7</v>
      </c>
      <c r="B1063">
        <v>2012</v>
      </c>
      <c r="C1063" t="s">
        <v>94</v>
      </c>
      <c r="E1063" t="s">
        <v>5</v>
      </c>
      <c r="F1063" t="s">
        <v>37</v>
      </c>
      <c r="G1063">
        <v>33</v>
      </c>
      <c r="N1063">
        <v>0</v>
      </c>
      <c r="P1063" t="s">
        <v>224</v>
      </c>
      <c r="Q1063" t="s">
        <v>223</v>
      </c>
      <c r="R1063" t="s">
        <v>222</v>
      </c>
      <c r="S1063" t="s">
        <v>236</v>
      </c>
      <c r="T1063" t="s">
        <v>13</v>
      </c>
      <c r="U1063" t="s">
        <v>12</v>
      </c>
    </row>
    <row r="1064" spans="1:21">
      <c r="A1064" t="s">
        <v>7</v>
      </c>
      <c r="B1064">
        <v>2012</v>
      </c>
      <c r="C1064" t="s">
        <v>94</v>
      </c>
      <c r="E1064" t="s">
        <v>5</v>
      </c>
      <c r="F1064" t="s">
        <v>37</v>
      </c>
      <c r="G1064">
        <v>33</v>
      </c>
      <c r="N1064">
        <v>0</v>
      </c>
      <c r="P1064" t="s">
        <v>224</v>
      </c>
      <c r="Q1064" t="s">
        <v>223</v>
      </c>
      <c r="R1064" t="s">
        <v>222</v>
      </c>
      <c r="S1064" t="s">
        <v>235</v>
      </c>
      <c r="T1064" t="s">
        <v>13</v>
      </c>
      <c r="U1064" t="s">
        <v>12</v>
      </c>
    </row>
    <row r="1065" spans="1:21">
      <c r="A1065" t="s">
        <v>7</v>
      </c>
      <c r="B1065">
        <v>2012</v>
      </c>
      <c r="C1065" t="s">
        <v>94</v>
      </c>
      <c r="E1065" t="s">
        <v>5</v>
      </c>
      <c r="F1065" t="s">
        <v>37</v>
      </c>
      <c r="G1065">
        <v>33</v>
      </c>
      <c r="N1065">
        <v>0</v>
      </c>
      <c r="P1065" t="s">
        <v>224</v>
      </c>
      <c r="Q1065" t="s">
        <v>223</v>
      </c>
      <c r="R1065" t="s">
        <v>222</v>
      </c>
      <c r="S1065" t="s">
        <v>234</v>
      </c>
      <c r="T1065">
        <v>39</v>
      </c>
      <c r="U1065">
        <v>37.200000000000003</v>
      </c>
    </row>
    <row r="1066" spans="1:21">
      <c r="A1066" t="s">
        <v>7</v>
      </c>
      <c r="B1066">
        <v>2012</v>
      </c>
      <c r="C1066" t="s">
        <v>94</v>
      </c>
      <c r="E1066" t="s">
        <v>5</v>
      </c>
      <c r="F1066" t="s">
        <v>37</v>
      </c>
      <c r="G1066">
        <v>33</v>
      </c>
      <c r="N1066">
        <v>0</v>
      </c>
      <c r="P1066" t="s">
        <v>224</v>
      </c>
      <c r="Q1066" t="s">
        <v>223</v>
      </c>
      <c r="R1066" t="s">
        <v>222</v>
      </c>
      <c r="S1066" t="s">
        <v>233</v>
      </c>
      <c r="T1066">
        <v>32</v>
      </c>
      <c r="U1066">
        <v>55.1</v>
      </c>
    </row>
    <row r="1067" spans="1:21">
      <c r="A1067" t="s">
        <v>7</v>
      </c>
      <c r="B1067">
        <v>2012</v>
      </c>
      <c r="C1067" t="s">
        <v>94</v>
      </c>
      <c r="E1067" t="s">
        <v>5</v>
      </c>
      <c r="F1067" t="s">
        <v>37</v>
      </c>
      <c r="G1067">
        <v>33</v>
      </c>
      <c r="N1067">
        <v>0</v>
      </c>
      <c r="P1067" t="s">
        <v>224</v>
      </c>
      <c r="Q1067" t="s">
        <v>223</v>
      </c>
      <c r="R1067" t="s">
        <v>222</v>
      </c>
      <c r="S1067" t="s">
        <v>232</v>
      </c>
      <c r="T1067">
        <v>452</v>
      </c>
      <c r="U1067">
        <v>17.100000000000001</v>
      </c>
    </row>
    <row r="1068" spans="1:21">
      <c r="A1068" t="s">
        <v>7</v>
      </c>
      <c r="B1068">
        <v>2012</v>
      </c>
      <c r="C1068" t="s">
        <v>94</v>
      </c>
      <c r="E1068" t="s">
        <v>5</v>
      </c>
      <c r="F1068" t="s">
        <v>37</v>
      </c>
      <c r="G1068">
        <v>33</v>
      </c>
      <c r="N1068">
        <v>0</v>
      </c>
      <c r="P1068" t="s">
        <v>224</v>
      </c>
      <c r="Q1068" t="s">
        <v>223</v>
      </c>
      <c r="R1068" t="s">
        <v>222</v>
      </c>
      <c r="S1068" t="s">
        <v>231</v>
      </c>
      <c r="T1068">
        <v>452</v>
      </c>
      <c r="U1068">
        <v>17.100000000000001</v>
      </c>
    </row>
    <row r="1069" spans="1:21">
      <c r="A1069" t="s">
        <v>7</v>
      </c>
      <c r="B1069">
        <v>2012</v>
      </c>
      <c r="C1069" t="s">
        <v>94</v>
      </c>
      <c r="E1069" t="s">
        <v>5</v>
      </c>
      <c r="F1069" t="s">
        <v>37</v>
      </c>
      <c r="G1069">
        <v>33</v>
      </c>
      <c r="N1069">
        <v>0</v>
      </c>
      <c r="P1069" t="s">
        <v>224</v>
      </c>
      <c r="Q1069" t="s">
        <v>223</v>
      </c>
      <c r="R1069" t="s">
        <v>222</v>
      </c>
      <c r="S1069" t="s">
        <v>230</v>
      </c>
      <c r="T1069">
        <v>211</v>
      </c>
      <c r="U1069" t="s">
        <v>23</v>
      </c>
    </row>
    <row r="1070" spans="1:21">
      <c r="A1070" t="s">
        <v>7</v>
      </c>
      <c r="B1070">
        <v>2012</v>
      </c>
      <c r="C1070" t="s">
        <v>94</v>
      </c>
      <c r="E1070" t="s">
        <v>5</v>
      </c>
      <c r="F1070" t="s">
        <v>37</v>
      </c>
      <c r="G1070">
        <v>33</v>
      </c>
      <c r="N1070">
        <v>0</v>
      </c>
      <c r="P1070" t="s">
        <v>224</v>
      </c>
      <c r="Q1070" t="s">
        <v>223</v>
      </c>
      <c r="R1070" t="s">
        <v>222</v>
      </c>
      <c r="S1070" t="s">
        <v>228</v>
      </c>
      <c r="T1070">
        <v>105</v>
      </c>
      <c r="U1070">
        <v>5.0999999999999996</v>
      </c>
    </row>
    <row r="1071" spans="1:21">
      <c r="A1071" t="s">
        <v>7</v>
      </c>
      <c r="B1071">
        <v>2012</v>
      </c>
      <c r="C1071" t="s">
        <v>94</v>
      </c>
      <c r="E1071" t="s">
        <v>5</v>
      </c>
      <c r="F1071" t="s">
        <v>37</v>
      </c>
      <c r="G1071">
        <v>33</v>
      </c>
      <c r="N1071">
        <v>0</v>
      </c>
      <c r="P1071" t="s">
        <v>224</v>
      </c>
      <c r="Q1071" t="s">
        <v>223</v>
      </c>
      <c r="R1071" t="s">
        <v>222</v>
      </c>
      <c r="S1071" t="s">
        <v>227</v>
      </c>
      <c r="T1071">
        <v>67</v>
      </c>
      <c r="U1071">
        <v>65.8</v>
      </c>
    </row>
    <row r="1072" spans="1:21">
      <c r="A1072" t="s">
        <v>7</v>
      </c>
      <c r="B1072">
        <v>2012</v>
      </c>
      <c r="C1072" t="s">
        <v>94</v>
      </c>
      <c r="E1072" t="s">
        <v>5</v>
      </c>
      <c r="F1072" t="s">
        <v>37</v>
      </c>
      <c r="G1072">
        <v>33</v>
      </c>
      <c r="N1072">
        <v>0</v>
      </c>
      <c r="P1072" t="s">
        <v>224</v>
      </c>
      <c r="Q1072" t="s">
        <v>223</v>
      </c>
      <c r="R1072" t="s">
        <v>222</v>
      </c>
      <c r="S1072" t="s">
        <v>226</v>
      </c>
      <c r="T1072">
        <v>141</v>
      </c>
      <c r="U1072">
        <v>51.1</v>
      </c>
    </row>
    <row r="1073" spans="1:21">
      <c r="A1073" t="s">
        <v>7</v>
      </c>
      <c r="B1073">
        <v>2012</v>
      </c>
      <c r="C1073" t="s">
        <v>94</v>
      </c>
      <c r="E1073" t="s">
        <v>5</v>
      </c>
      <c r="F1073" t="s">
        <v>37</v>
      </c>
      <c r="G1073">
        <v>33</v>
      </c>
      <c r="N1073">
        <v>0</v>
      </c>
      <c r="P1073" t="s">
        <v>224</v>
      </c>
      <c r="Q1073" t="s">
        <v>223</v>
      </c>
      <c r="R1073" t="s">
        <v>222</v>
      </c>
      <c r="S1073" t="s">
        <v>225</v>
      </c>
      <c r="T1073">
        <v>145</v>
      </c>
      <c r="U1073">
        <v>63.7</v>
      </c>
    </row>
    <row r="1074" spans="1:21">
      <c r="A1074" t="s">
        <v>7</v>
      </c>
      <c r="B1074">
        <v>2012</v>
      </c>
      <c r="C1074" t="s">
        <v>94</v>
      </c>
      <c r="E1074" t="s">
        <v>5</v>
      </c>
      <c r="F1074" t="s">
        <v>37</v>
      </c>
      <c r="G1074">
        <v>33</v>
      </c>
      <c r="N1074">
        <v>0</v>
      </c>
      <c r="P1074" t="s">
        <v>224</v>
      </c>
      <c r="Q1074" t="s">
        <v>223</v>
      </c>
      <c r="R1074" t="s">
        <v>222</v>
      </c>
      <c r="S1074" t="s">
        <v>221</v>
      </c>
      <c r="T1074" s="2">
        <v>7861</v>
      </c>
      <c r="U1074">
        <v>19.7</v>
      </c>
    </row>
    <row r="1075" spans="1:21">
      <c r="A1075" t="s">
        <v>7</v>
      </c>
      <c r="B1075">
        <v>2012</v>
      </c>
      <c r="C1075" t="s">
        <v>94</v>
      </c>
      <c r="E1075" t="s">
        <v>5</v>
      </c>
      <c r="F1075" t="s">
        <v>36</v>
      </c>
      <c r="G1075">
        <v>34</v>
      </c>
      <c r="N1075">
        <v>0</v>
      </c>
      <c r="P1075" t="s">
        <v>224</v>
      </c>
      <c r="Q1075" t="s">
        <v>223</v>
      </c>
      <c r="R1075" t="s">
        <v>222</v>
      </c>
      <c r="S1075" t="s">
        <v>236</v>
      </c>
      <c r="T1075" s="2">
        <v>1330</v>
      </c>
      <c r="U1075">
        <v>18.8</v>
      </c>
    </row>
    <row r="1076" spans="1:21">
      <c r="A1076" t="s">
        <v>7</v>
      </c>
      <c r="B1076">
        <v>2012</v>
      </c>
      <c r="C1076" t="s">
        <v>94</v>
      </c>
      <c r="E1076" t="s">
        <v>5</v>
      </c>
      <c r="F1076" t="s">
        <v>36</v>
      </c>
      <c r="G1076">
        <v>34</v>
      </c>
      <c r="N1076">
        <v>0</v>
      </c>
      <c r="P1076" t="s">
        <v>224</v>
      </c>
      <c r="Q1076" t="s">
        <v>223</v>
      </c>
      <c r="R1076" t="s">
        <v>222</v>
      </c>
      <c r="S1076" t="s">
        <v>235</v>
      </c>
      <c r="T1076">
        <v>548</v>
      </c>
      <c r="U1076">
        <v>27.3</v>
      </c>
    </row>
    <row r="1077" spans="1:21">
      <c r="A1077" t="s">
        <v>7</v>
      </c>
      <c r="B1077">
        <v>2012</v>
      </c>
      <c r="C1077" t="s">
        <v>94</v>
      </c>
      <c r="E1077" t="s">
        <v>5</v>
      </c>
      <c r="F1077" t="s">
        <v>36</v>
      </c>
      <c r="G1077">
        <v>34</v>
      </c>
      <c r="N1077">
        <v>0</v>
      </c>
      <c r="P1077" t="s">
        <v>224</v>
      </c>
      <c r="Q1077" t="s">
        <v>223</v>
      </c>
      <c r="R1077" t="s">
        <v>222</v>
      </c>
      <c r="S1077" t="s">
        <v>234</v>
      </c>
      <c r="T1077">
        <v>423</v>
      </c>
      <c r="U1077">
        <v>14.5</v>
      </c>
    </row>
    <row r="1078" spans="1:21">
      <c r="A1078" t="s">
        <v>7</v>
      </c>
      <c r="B1078">
        <v>2012</v>
      </c>
      <c r="C1078" t="s">
        <v>94</v>
      </c>
      <c r="E1078" t="s">
        <v>5</v>
      </c>
      <c r="F1078" t="s">
        <v>36</v>
      </c>
      <c r="G1078">
        <v>34</v>
      </c>
      <c r="N1078">
        <v>0</v>
      </c>
      <c r="P1078" t="s">
        <v>224</v>
      </c>
      <c r="Q1078" t="s">
        <v>223</v>
      </c>
      <c r="R1078" t="s">
        <v>222</v>
      </c>
      <c r="S1078" t="s">
        <v>233</v>
      </c>
      <c r="T1078">
        <v>642</v>
      </c>
      <c r="U1078">
        <v>13.5</v>
      </c>
    </row>
    <row r="1079" spans="1:21">
      <c r="A1079" t="s">
        <v>7</v>
      </c>
      <c r="B1079">
        <v>2012</v>
      </c>
      <c r="C1079" t="s">
        <v>94</v>
      </c>
      <c r="E1079" t="s">
        <v>5</v>
      </c>
      <c r="F1079" t="s">
        <v>36</v>
      </c>
      <c r="G1079">
        <v>34</v>
      </c>
      <c r="N1079">
        <v>0</v>
      </c>
      <c r="P1079" t="s">
        <v>224</v>
      </c>
      <c r="Q1079" t="s">
        <v>223</v>
      </c>
      <c r="R1079" t="s">
        <v>222</v>
      </c>
      <c r="S1079" t="s">
        <v>232</v>
      </c>
      <c r="T1079" s="2">
        <v>2340</v>
      </c>
      <c r="U1079">
        <v>9.6999999999999993</v>
      </c>
    </row>
    <row r="1080" spans="1:21">
      <c r="A1080" t="s">
        <v>7</v>
      </c>
      <c r="B1080">
        <v>2012</v>
      </c>
      <c r="C1080" t="s">
        <v>94</v>
      </c>
      <c r="E1080" t="s">
        <v>5</v>
      </c>
      <c r="F1080" t="s">
        <v>36</v>
      </c>
      <c r="G1080">
        <v>34</v>
      </c>
      <c r="N1080">
        <v>0</v>
      </c>
      <c r="P1080" t="s">
        <v>224</v>
      </c>
      <c r="Q1080" t="s">
        <v>223</v>
      </c>
      <c r="R1080" t="s">
        <v>222</v>
      </c>
      <c r="S1080" t="s">
        <v>231</v>
      </c>
      <c r="T1080" s="2">
        <v>2340</v>
      </c>
      <c r="U1080">
        <v>9.6999999999999993</v>
      </c>
    </row>
    <row r="1081" spans="1:21">
      <c r="A1081" t="s">
        <v>7</v>
      </c>
      <c r="B1081">
        <v>2012</v>
      </c>
      <c r="C1081" t="s">
        <v>94</v>
      </c>
      <c r="E1081" t="s">
        <v>5</v>
      </c>
      <c r="F1081" t="s">
        <v>36</v>
      </c>
      <c r="G1081">
        <v>34</v>
      </c>
      <c r="N1081">
        <v>0</v>
      </c>
      <c r="P1081" t="s">
        <v>224</v>
      </c>
      <c r="Q1081" t="s">
        <v>223</v>
      </c>
      <c r="R1081" t="s">
        <v>222</v>
      </c>
      <c r="S1081" t="s">
        <v>230</v>
      </c>
      <c r="T1081" s="2">
        <v>1878</v>
      </c>
      <c r="U1081">
        <v>9.1999999999999993</v>
      </c>
    </row>
    <row r="1082" spans="1:21">
      <c r="A1082" t="s">
        <v>7</v>
      </c>
      <c r="B1082">
        <v>2012</v>
      </c>
      <c r="C1082" t="s">
        <v>94</v>
      </c>
      <c r="E1082" t="s">
        <v>5</v>
      </c>
      <c r="F1082" t="s">
        <v>36</v>
      </c>
      <c r="G1082">
        <v>34</v>
      </c>
      <c r="N1082">
        <v>0</v>
      </c>
      <c r="P1082" t="s">
        <v>224</v>
      </c>
      <c r="Q1082" t="s">
        <v>223</v>
      </c>
      <c r="R1082" t="s">
        <v>222</v>
      </c>
      <c r="S1082" t="s">
        <v>229</v>
      </c>
      <c r="T1082">
        <v>170</v>
      </c>
      <c r="U1082">
        <v>64.599999999999994</v>
      </c>
    </row>
    <row r="1083" spans="1:21">
      <c r="A1083" t="s">
        <v>7</v>
      </c>
      <c r="B1083">
        <v>2012</v>
      </c>
      <c r="C1083" t="s">
        <v>94</v>
      </c>
      <c r="E1083" t="s">
        <v>5</v>
      </c>
      <c r="F1083" t="s">
        <v>36</v>
      </c>
      <c r="G1083">
        <v>34</v>
      </c>
      <c r="N1083">
        <v>0</v>
      </c>
      <c r="P1083" t="s">
        <v>224</v>
      </c>
      <c r="Q1083" t="s">
        <v>223</v>
      </c>
      <c r="R1083" t="s">
        <v>222</v>
      </c>
      <c r="S1083" t="s">
        <v>228</v>
      </c>
      <c r="T1083">
        <v>62</v>
      </c>
      <c r="U1083">
        <v>37</v>
      </c>
    </row>
    <row r="1084" spans="1:21">
      <c r="A1084" t="s">
        <v>7</v>
      </c>
      <c r="B1084">
        <v>2012</v>
      </c>
      <c r="C1084" t="s">
        <v>94</v>
      </c>
      <c r="E1084" t="s">
        <v>5</v>
      </c>
      <c r="F1084" t="s">
        <v>36</v>
      </c>
      <c r="G1084">
        <v>34</v>
      </c>
      <c r="N1084">
        <v>0</v>
      </c>
      <c r="P1084" t="s">
        <v>224</v>
      </c>
      <c r="Q1084" t="s">
        <v>223</v>
      </c>
      <c r="R1084" t="s">
        <v>222</v>
      </c>
      <c r="S1084" t="s">
        <v>227</v>
      </c>
      <c r="T1084">
        <v>91</v>
      </c>
      <c r="U1084" t="s">
        <v>23</v>
      </c>
    </row>
    <row r="1085" spans="1:21">
      <c r="A1085" t="s">
        <v>7</v>
      </c>
      <c r="B1085">
        <v>2012</v>
      </c>
      <c r="C1085" t="s">
        <v>94</v>
      </c>
      <c r="E1085" t="s">
        <v>5</v>
      </c>
      <c r="F1085" t="s">
        <v>36</v>
      </c>
      <c r="G1085">
        <v>34</v>
      </c>
      <c r="N1085">
        <v>0</v>
      </c>
      <c r="P1085" t="s">
        <v>224</v>
      </c>
      <c r="Q1085" t="s">
        <v>223</v>
      </c>
      <c r="R1085" t="s">
        <v>222</v>
      </c>
      <c r="S1085" t="s">
        <v>226</v>
      </c>
      <c r="T1085" s="2">
        <v>1109</v>
      </c>
      <c r="U1085">
        <v>12</v>
      </c>
    </row>
    <row r="1086" spans="1:21">
      <c r="A1086" t="s">
        <v>7</v>
      </c>
      <c r="B1086">
        <v>2012</v>
      </c>
      <c r="C1086" t="s">
        <v>94</v>
      </c>
      <c r="E1086" t="s">
        <v>5</v>
      </c>
      <c r="F1086" t="s">
        <v>36</v>
      </c>
      <c r="G1086">
        <v>34</v>
      </c>
      <c r="N1086">
        <v>0</v>
      </c>
      <c r="P1086" t="s">
        <v>224</v>
      </c>
      <c r="Q1086" t="s">
        <v>223</v>
      </c>
      <c r="R1086" t="s">
        <v>222</v>
      </c>
      <c r="S1086" t="s">
        <v>225</v>
      </c>
      <c r="T1086" s="2">
        <v>1313</v>
      </c>
      <c r="U1086">
        <v>14.4</v>
      </c>
    </row>
    <row r="1087" spans="1:21">
      <c r="A1087" t="s">
        <v>7</v>
      </c>
      <c r="B1087">
        <v>2012</v>
      </c>
      <c r="C1087" t="s">
        <v>94</v>
      </c>
      <c r="E1087" t="s">
        <v>5</v>
      </c>
      <c r="F1087" t="s">
        <v>36</v>
      </c>
      <c r="G1087">
        <v>34</v>
      </c>
      <c r="N1087">
        <v>0</v>
      </c>
      <c r="P1087" t="s">
        <v>224</v>
      </c>
      <c r="Q1087" t="s">
        <v>223</v>
      </c>
      <c r="R1087" t="s">
        <v>222</v>
      </c>
      <c r="S1087" t="s">
        <v>221</v>
      </c>
      <c r="T1087" s="2">
        <v>17752</v>
      </c>
      <c r="U1087">
        <v>14.9</v>
      </c>
    </row>
    <row r="1088" spans="1:21">
      <c r="A1088" t="s">
        <v>7</v>
      </c>
      <c r="B1088">
        <v>2012</v>
      </c>
      <c r="C1088" t="s">
        <v>94</v>
      </c>
      <c r="E1088" t="s">
        <v>5</v>
      </c>
      <c r="F1088" t="s">
        <v>35</v>
      </c>
      <c r="G1088">
        <v>35</v>
      </c>
      <c r="N1088">
        <v>0</v>
      </c>
      <c r="P1088" t="s">
        <v>224</v>
      </c>
      <c r="Q1088" t="s">
        <v>223</v>
      </c>
      <c r="R1088" t="s">
        <v>222</v>
      </c>
      <c r="S1088" t="s">
        <v>236</v>
      </c>
      <c r="T1088">
        <v>228</v>
      </c>
      <c r="U1088">
        <v>13.8</v>
      </c>
    </row>
    <row r="1089" spans="1:21">
      <c r="A1089" t="s">
        <v>7</v>
      </c>
      <c r="B1089">
        <v>2012</v>
      </c>
      <c r="C1089" t="s">
        <v>94</v>
      </c>
      <c r="E1089" t="s">
        <v>5</v>
      </c>
      <c r="F1089" t="s">
        <v>35</v>
      </c>
      <c r="G1089">
        <v>35</v>
      </c>
      <c r="N1089">
        <v>0</v>
      </c>
      <c r="P1089" t="s">
        <v>224</v>
      </c>
      <c r="Q1089" t="s">
        <v>223</v>
      </c>
      <c r="R1089" t="s">
        <v>222</v>
      </c>
      <c r="S1089" t="s">
        <v>235</v>
      </c>
      <c r="T1089">
        <v>562</v>
      </c>
      <c r="U1089">
        <v>65.900000000000006</v>
      </c>
    </row>
    <row r="1090" spans="1:21">
      <c r="A1090" t="s">
        <v>7</v>
      </c>
      <c r="B1090">
        <v>2012</v>
      </c>
      <c r="C1090" t="s">
        <v>94</v>
      </c>
      <c r="E1090" t="s">
        <v>5</v>
      </c>
      <c r="F1090" t="s">
        <v>35</v>
      </c>
      <c r="G1090">
        <v>35</v>
      </c>
      <c r="N1090">
        <v>0</v>
      </c>
      <c r="P1090" t="s">
        <v>224</v>
      </c>
      <c r="Q1090" t="s">
        <v>223</v>
      </c>
      <c r="R1090" t="s">
        <v>222</v>
      </c>
      <c r="S1090" t="s">
        <v>234</v>
      </c>
      <c r="T1090">
        <v>508</v>
      </c>
      <c r="U1090">
        <v>51.3</v>
      </c>
    </row>
    <row r="1091" spans="1:21">
      <c r="A1091" t="s">
        <v>7</v>
      </c>
      <c r="B1091">
        <v>2012</v>
      </c>
      <c r="C1091" t="s">
        <v>94</v>
      </c>
      <c r="E1091" t="s">
        <v>5</v>
      </c>
      <c r="F1091" t="s">
        <v>35</v>
      </c>
      <c r="G1091">
        <v>35</v>
      </c>
      <c r="N1091">
        <v>0</v>
      </c>
      <c r="P1091" t="s">
        <v>224</v>
      </c>
      <c r="Q1091" t="s">
        <v>223</v>
      </c>
      <c r="R1091" t="s">
        <v>222</v>
      </c>
      <c r="S1091" t="s">
        <v>233</v>
      </c>
      <c r="T1091">
        <v>76</v>
      </c>
      <c r="U1091">
        <v>26.6</v>
      </c>
    </row>
    <row r="1092" spans="1:21">
      <c r="A1092" t="s">
        <v>7</v>
      </c>
      <c r="B1092">
        <v>2012</v>
      </c>
      <c r="C1092" t="s">
        <v>94</v>
      </c>
      <c r="E1092" t="s">
        <v>5</v>
      </c>
      <c r="F1092" t="s">
        <v>35</v>
      </c>
      <c r="G1092">
        <v>35</v>
      </c>
      <c r="N1092">
        <v>0</v>
      </c>
      <c r="P1092" t="s">
        <v>224</v>
      </c>
      <c r="Q1092" t="s">
        <v>223</v>
      </c>
      <c r="R1092" t="s">
        <v>222</v>
      </c>
      <c r="S1092" t="s">
        <v>232</v>
      </c>
      <c r="T1092" s="2">
        <v>3603</v>
      </c>
      <c r="U1092">
        <v>30.2</v>
      </c>
    </row>
    <row r="1093" spans="1:21">
      <c r="A1093" t="s">
        <v>7</v>
      </c>
      <c r="B1093">
        <v>2012</v>
      </c>
      <c r="C1093" t="s">
        <v>94</v>
      </c>
      <c r="E1093" t="s">
        <v>5</v>
      </c>
      <c r="F1093" t="s">
        <v>35</v>
      </c>
      <c r="G1093">
        <v>35</v>
      </c>
      <c r="N1093">
        <v>0</v>
      </c>
      <c r="P1093" t="s">
        <v>224</v>
      </c>
      <c r="Q1093" t="s">
        <v>223</v>
      </c>
      <c r="R1093" t="s">
        <v>222</v>
      </c>
      <c r="S1093" t="s">
        <v>238</v>
      </c>
      <c r="T1093">
        <v>84</v>
      </c>
      <c r="U1093">
        <v>49.2</v>
      </c>
    </row>
    <row r="1094" spans="1:21">
      <c r="A1094" t="s">
        <v>7</v>
      </c>
      <c r="B1094">
        <v>2012</v>
      </c>
      <c r="C1094" t="s">
        <v>94</v>
      </c>
      <c r="E1094" t="s">
        <v>5</v>
      </c>
      <c r="F1094" t="s">
        <v>35</v>
      </c>
      <c r="G1094">
        <v>35</v>
      </c>
      <c r="N1094">
        <v>0</v>
      </c>
      <c r="P1094" t="s">
        <v>224</v>
      </c>
      <c r="Q1094" t="s">
        <v>223</v>
      </c>
      <c r="R1094" t="s">
        <v>222</v>
      </c>
      <c r="S1094" t="s">
        <v>231</v>
      </c>
      <c r="T1094" s="2">
        <v>3519</v>
      </c>
      <c r="U1094">
        <v>31.7</v>
      </c>
    </row>
    <row r="1095" spans="1:21">
      <c r="A1095" t="s">
        <v>7</v>
      </c>
      <c r="B1095">
        <v>2012</v>
      </c>
      <c r="C1095" t="s">
        <v>94</v>
      </c>
      <c r="E1095" t="s">
        <v>5</v>
      </c>
      <c r="F1095" t="s">
        <v>35</v>
      </c>
      <c r="G1095">
        <v>35</v>
      </c>
      <c r="N1095">
        <v>0</v>
      </c>
      <c r="P1095" t="s">
        <v>224</v>
      </c>
      <c r="Q1095" t="s">
        <v>223</v>
      </c>
      <c r="R1095" t="s">
        <v>222</v>
      </c>
      <c r="S1095" t="s">
        <v>230</v>
      </c>
      <c r="T1095" s="2">
        <v>16368</v>
      </c>
      <c r="U1095">
        <v>25.3</v>
      </c>
    </row>
    <row r="1096" spans="1:21">
      <c r="A1096" t="s">
        <v>7</v>
      </c>
      <c r="B1096">
        <v>2012</v>
      </c>
      <c r="C1096" t="s">
        <v>94</v>
      </c>
      <c r="E1096" t="s">
        <v>5</v>
      </c>
      <c r="F1096" t="s">
        <v>35</v>
      </c>
      <c r="G1096">
        <v>35</v>
      </c>
      <c r="N1096">
        <v>0</v>
      </c>
      <c r="P1096" t="s">
        <v>224</v>
      </c>
      <c r="Q1096" t="s">
        <v>223</v>
      </c>
      <c r="R1096" t="s">
        <v>222</v>
      </c>
      <c r="S1096" t="s">
        <v>229</v>
      </c>
      <c r="T1096">
        <v>157</v>
      </c>
      <c r="U1096">
        <v>12.1</v>
      </c>
    </row>
    <row r="1097" spans="1:21">
      <c r="A1097" t="s">
        <v>7</v>
      </c>
      <c r="B1097">
        <v>2012</v>
      </c>
      <c r="C1097" t="s">
        <v>94</v>
      </c>
      <c r="E1097" t="s">
        <v>5</v>
      </c>
      <c r="F1097" t="s">
        <v>35</v>
      </c>
      <c r="G1097">
        <v>35</v>
      </c>
      <c r="N1097">
        <v>0</v>
      </c>
      <c r="P1097" t="s">
        <v>224</v>
      </c>
      <c r="Q1097" t="s">
        <v>223</v>
      </c>
      <c r="R1097" t="s">
        <v>222</v>
      </c>
      <c r="S1097" t="s">
        <v>228</v>
      </c>
      <c r="T1097">
        <v>136</v>
      </c>
      <c r="U1097" t="s">
        <v>23</v>
      </c>
    </row>
    <row r="1098" spans="1:21">
      <c r="A1098" t="s">
        <v>7</v>
      </c>
      <c r="B1098">
        <v>2012</v>
      </c>
      <c r="C1098" t="s">
        <v>94</v>
      </c>
      <c r="E1098" t="s">
        <v>5</v>
      </c>
      <c r="F1098" t="s">
        <v>35</v>
      </c>
      <c r="G1098">
        <v>35</v>
      </c>
      <c r="N1098">
        <v>0</v>
      </c>
      <c r="P1098" t="s">
        <v>224</v>
      </c>
      <c r="Q1098" t="s">
        <v>223</v>
      </c>
      <c r="R1098" t="s">
        <v>222</v>
      </c>
      <c r="S1098" t="s">
        <v>227</v>
      </c>
      <c r="T1098">
        <v>136</v>
      </c>
      <c r="U1098">
        <v>50.4</v>
      </c>
    </row>
    <row r="1099" spans="1:21">
      <c r="A1099" t="s">
        <v>7</v>
      </c>
      <c r="B1099">
        <v>2012</v>
      </c>
      <c r="C1099" t="s">
        <v>94</v>
      </c>
      <c r="E1099" t="s">
        <v>5</v>
      </c>
      <c r="F1099" t="s">
        <v>35</v>
      </c>
      <c r="G1099">
        <v>35</v>
      </c>
      <c r="N1099">
        <v>0</v>
      </c>
      <c r="P1099" t="s">
        <v>224</v>
      </c>
      <c r="Q1099" t="s">
        <v>223</v>
      </c>
      <c r="R1099" t="s">
        <v>222</v>
      </c>
      <c r="S1099" t="s">
        <v>226</v>
      </c>
      <c r="T1099">
        <v>336</v>
      </c>
      <c r="U1099" t="s">
        <v>23</v>
      </c>
    </row>
    <row r="1100" spans="1:21">
      <c r="A1100" t="s">
        <v>7</v>
      </c>
      <c r="B1100">
        <v>2012</v>
      </c>
      <c r="C1100" t="s">
        <v>94</v>
      </c>
      <c r="E1100" t="s">
        <v>5</v>
      </c>
      <c r="F1100" t="s">
        <v>35</v>
      </c>
      <c r="G1100">
        <v>35</v>
      </c>
      <c r="N1100">
        <v>0</v>
      </c>
      <c r="P1100" t="s">
        <v>224</v>
      </c>
      <c r="Q1100" t="s">
        <v>223</v>
      </c>
      <c r="R1100" t="s">
        <v>222</v>
      </c>
      <c r="S1100" t="s">
        <v>225</v>
      </c>
      <c r="T1100" s="2">
        <v>1413</v>
      </c>
      <c r="U1100">
        <v>50.8</v>
      </c>
    </row>
    <row r="1101" spans="1:21">
      <c r="A1101" t="s">
        <v>7</v>
      </c>
      <c r="B1101">
        <v>2012</v>
      </c>
      <c r="C1101" t="s">
        <v>94</v>
      </c>
      <c r="E1101" t="s">
        <v>5</v>
      </c>
      <c r="F1101" t="s">
        <v>35</v>
      </c>
      <c r="G1101">
        <v>35</v>
      </c>
      <c r="N1101">
        <v>0</v>
      </c>
      <c r="P1101" t="s">
        <v>224</v>
      </c>
      <c r="Q1101" t="s">
        <v>223</v>
      </c>
      <c r="R1101" t="s">
        <v>222</v>
      </c>
      <c r="S1101" t="s">
        <v>221</v>
      </c>
      <c r="T1101" s="2">
        <v>27200</v>
      </c>
      <c r="U1101">
        <v>18.8</v>
      </c>
    </row>
    <row r="1102" spans="1:21">
      <c r="A1102" t="s">
        <v>7</v>
      </c>
      <c r="B1102">
        <v>2012</v>
      </c>
      <c r="C1102" t="s">
        <v>94</v>
      </c>
      <c r="E1102" t="s">
        <v>5</v>
      </c>
      <c r="F1102" t="s">
        <v>34</v>
      </c>
      <c r="G1102">
        <v>36</v>
      </c>
      <c r="N1102">
        <v>0</v>
      </c>
      <c r="P1102" t="s">
        <v>224</v>
      </c>
      <c r="Q1102" t="s">
        <v>223</v>
      </c>
      <c r="R1102" t="s">
        <v>222</v>
      </c>
      <c r="S1102" t="s">
        <v>236</v>
      </c>
      <c r="T1102" s="2">
        <v>2216</v>
      </c>
      <c r="U1102">
        <v>14.4</v>
      </c>
    </row>
    <row r="1103" spans="1:21">
      <c r="A1103" t="s">
        <v>7</v>
      </c>
      <c r="B1103">
        <v>2012</v>
      </c>
      <c r="C1103" t="s">
        <v>94</v>
      </c>
      <c r="E1103" t="s">
        <v>5</v>
      </c>
      <c r="F1103" t="s">
        <v>34</v>
      </c>
      <c r="G1103">
        <v>36</v>
      </c>
      <c r="N1103">
        <v>0</v>
      </c>
      <c r="P1103" t="s">
        <v>224</v>
      </c>
      <c r="Q1103" t="s">
        <v>223</v>
      </c>
      <c r="R1103" t="s">
        <v>222</v>
      </c>
      <c r="S1103" t="s">
        <v>235</v>
      </c>
      <c r="T1103" s="2">
        <v>1006</v>
      </c>
      <c r="U1103">
        <v>15</v>
      </c>
    </row>
    <row r="1104" spans="1:21">
      <c r="A1104" t="s">
        <v>7</v>
      </c>
      <c r="B1104">
        <v>2012</v>
      </c>
      <c r="C1104" t="s">
        <v>94</v>
      </c>
      <c r="E1104" t="s">
        <v>5</v>
      </c>
      <c r="F1104" t="s">
        <v>34</v>
      </c>
      <c r="G1104">
        <v>36</v>
      </c>
      <c r="N1104">
        <v>0</v>
      </c>
      <c r="P1104" t="s">
        <v>224</v>
      </c>
      <c r="Q1104" t="s">
        <v>223</v>
      </c>
      <c r="R1104" t="s">
        <v>222</v>
      </c>
      <c r="S1104" t="s">
        <v>234</v>
      </c>
      <c r="T1104">
        <v>476</v>
      </c>
      <c r="U1104">
        <v>18.3</v>
      </c>
    </row>
    <row r="1105" spans="1:21">
      <c r="A1105" t="s">
        <v>7</v>
      </c>
      <c r="B1105">
        <v>2012</v>
      </c>
      <c r="C1105" t="s">
        <v>94</v>
      </c>
      <c r="E1105" t="s">
        <v>5</v>
      </c>
      <c r="F1105" t="s">
        <v>34</v>
      </c>
      <c r="G1105">
        <v>36</v>
      </c>
      <c r="N1105">
        <v>0</v>
      </c>
      <c r="P1105" t="s">
        <v>224</v>
      </c>
      <c r="Q1105" t="s">
        <v>223</v>
      </c>
      <c r="R1105" t="s">
        <v>222</v>
      </c>
      <c r="S1105" t="s">
        <v>233</v>
      </c>
      <c r="T1105">
        <v>482</v>
      </c>
      <c r="U1105">
        <v>28.8</v>
      </c>
    </row>
    <row r="1106" spans="1:21">
      <c r="A1106" t="s">
        <v>7</v>
      </c>
      <c r="B1106">
        <v>2012</v>
      </c>
      <c r="C1106" t="s">
        <v>94</v>
      </c>
      <c r="E1106" t="s">
        <v>5</v>
      </c>
      <c r="F1106" t="s">
        <v>34</v>
      </c>
      <c r="G1106">
        <v>36</v>
      </c>
      <c r="N1106">
        <v>0</v>
      </c>
      <c r="P1106" t="s">
        <v>224</v>
      </c>
      <c r="Q1106" t="s">
        <v>223</v>
      </c>
      <c r="R1106" t="s">
        <v>222</v>
      </c>
      <c r="S1106" t="s">
        <v>232</v>
      </c>
      <c r="T1106" s="2">
        <v>10944</v>
      </c>
      <c r="U1106">
        <v>11.6</v>
      </c>
    </row>
    <row r="1107" spans="1:21">
      <c r="A1107" t="s">
        <v>7</v>
      </c>
      <c r="B1107">
        <v>2012</v>
      </c>
      <c r="C1107" t="s">
        <v>94</v>
      </c>
      <c r="E1107" t="s">
        <v>5</v>
      </c>
      <c r="F1107" t="s">
        <v>34</v>
      </c>
      <c r="G1107">
        <v>36</v>
      </c>
      <c r="N1107">
        <v>0</v>
      </c>
      <c r="P1107" t="s">
        <v>224</v>
      </c>
      <c r="Q1107" t="s">
        <v>223</v>
      </c>
      <c r="R1107" t="s">
        <v>222</v>
      </c>
      <c r="S1107" t="s">
        <v>231</v>
      </c>
      <c r="T1107" s="2">
        <v>10944</v>
      </c>
      <c r="U1107">
        <v>11.6</v>
      </c>
    </row>
    <row r="1108" spans="1:21">
      <c r="A1108" t="s">
        <v>7</v>
      </c>
      <c r="B1108">
        <v>2012</v>
      </c>
      <c r="C1108" t="s">
        <v>94</v>
      </c>
      <c r="E1108" t="s">
        <v>5</v>
      </c>
      <c r="F1108" t="s">
        <v>34</v>
      </c>
      <c r="G1108">
        <v>36</v>
      </c>
      <c r="N1108">
        <v>0</v>
      </c>
      <c r="P1108" t="s">
        <v>224</v>
      </c>
      <c r="Q1108" t="s">
        <v>223</v>
      </c>
      <c r="R1108" t="s">
        <v>222</v>
      </c>
      <c r="S1108" t="s">
        <v>230</v>
      </c>
      <c r="T1108" s="2">
        <v>5698</v>
      </c>
      <c r="U1108">
        <v>10.8</v>
      </c>
    </row>
    <row r="1109" spans="1:21">
      <c r="A1109" t="s">
        <v>7</v>
      </c>
      <c r="B1109">
        <v>2012</v>
      </c>
      <c r="C1109" t="s">
        <v>94</v>
      </c>
      <c r="E1109" t="s">
        <v>5</v>
      </c>
      <c r="F1109" t="s">
        <v>34</v>
      </c>
      <c r="G1109">
        <v>36</v>
      </c>
      <c r="N1109">
        <v>0</v>
      </c>
      <c r="P1109" t="s">
        <v>224</v>
      </c>
      <c r="Q1109" t="s">
        <v>223</v>
      </c>
      <c r="R1109" t="s">
        <v>222</v>
      </c>
      <c r="S1109" t="s">
        <v>229</v>
      </c>
      <c r="T1109">
        <v>144</v>
      </c>
      <c r="U1109">
        <v>17.100000000000001</v>
      </c>
    </row>
    <row r="1110" spans="1:21">
      <c r="A1110" t="s">
        <v>7</v>
      </c>
      <c r="B1110">
        <v>2012</v>
      </c>
      <c r="C1110" t="s">
        <v>94</v>
      </c>
      <c r="E1110" t="s">
        <v>5</v>
      </c>
      <c r="F1110" t="s">
        <v>34</v>
      </c>
      <c r="G1110">
        <v>36</v>
      </c>
      <c r="N1110">
        <v>0</v>
      </c>
      <c r="P1110" t="s">
        <v>224</v>
      </c>
      <c r="Q1110" t="s">
        <v>223</v>
      </c>
      <c r="R1110" t="s">
        <v>222</v>
      </c>
      <c r="S1110" t="s">
        <v>228</v>
      </c>
      <c r="T1110" s="2">
        <v>5727</v>
      </c>
      <c r="U1110">
        <v>15.8</v>
      </c>
    </row>
    <row r="1111" spans="1:21">
      <c r="A1111" t="s">
        <v>7</v>
      </c>
      <c r="B1111">
        <v>2012</v>
      </c>
      <c r="C1111" t="s">
        <v>94</v>
      </c>
      <c r="E1111" t="s">
        <v>5</v>
      </c>
      <c r="F1111" t="s">
        <v>34</v>
      </c>
      <c r="G1111">
        <v>36</v>
      </c>
      <c r="N1111">
        <v>0</v>
      </c>
      <c r="P1111" t="s">
        <v>224</v>
      </c>
      <c r="Q1111" t="s">
        <v>223</v>
      </c>
      <c r="R1111" t="s">
        <v>222</v>
      </c>
      <c r="S1111" t="s">
        <v>227</v>
      </c>
      <c r="T1111">
        <v>456</v>
      </c>
      <c r="U1111">
        <v>32</v>
      </c>
    </row>
    <row r="1112" spans="1:21">
      <c r="A1112" t="s">
        <v>7</v>
      </c>
      <c r="B1112">
        <v>2012</v>
      </c>
      <c r="C1112" t="s">
        <v>94</v>
      </c>
      <c r="E1112" t="s">
        <v>5</v>
      </c>
      <c r="F1112" t="s">
        <v>34</v>
      </c>
      <c r="G1112">
        <v>36</v>
      </c>
      <c r="N1112">
        <v>0</v>
      </c>
      <c r="P1112" t="s">
        <v>224</v>
      </c>
      <c r="Q1112" t="s">
        <v>223</v>
      </c>
      <c r="R1112" t="s">
        <v>222</v>
      </c>
      <c r="S1112" t="s">
        <v>226</v>
      </c>
      <c r="T1112" s="2">
        <v>1896</v>
      </c>
      <c r="U1112">
        <v>24.3</v>
      </c>
    </row>
    <row r="1113" spans="1:21">
      <c r="A1113" t="s">
        <v>7</v>
      </c>
      <c r="B1113">
        <v>2012</v>
      </c>
      <c r="C1113" t="s">
        <v>94</v>
      </c>
      <c r="E1113" t="s">
        <v>5</v>
      </c>
      <c r="F1113" t="s">
        <v>34</v>
      </c>
      <c r="G1113">
        <v>36</v>
      </c>
      <c r="N1113">
        <v>0</v>
      </c>
      <c r="P1113" t="s">
        <v>224</v>
      </c>
      <c r="Q1113" t="s">
        <v>223</v>
      </c>
      <c r="R1113" t="s">
        <v>222</v>
      </c>
      <c r="S1113" t="s">
        <v>225</v>
      </c>
      <c r="T1113" s="2">
        <v>1621</v>
      </c>
      <c r="U1113">
        <v>18</v>
      </c>
    </row>
    <row r="1114" spans="1:21">
      <c r="A1114" t="s">
        <v>7</v>
      </c>
      <c r="B1114">
        <v>2012</v>
      </c>
      <c r="C1114" t="s">
        <v>94</v>
      </c>
      <c r="E1114" t="s">
        <v>5</v>
      </c>
      <c r="F1114" t="s">
        <v>34</v>
      </c>
      <c r="G1114">
        <v>36</v>
      </c>
      <c r="N1114">
        <v>0</v>
      </c>
      <c r="P1114" t="s">
        <v>224</v>
      </c>
      <c r="Q1114" t="s">
        <v>223</v>
      </c>
      <c r="R1114" t="s">
        <v>222</v>
      </c>
      <c r="S1114" t="s">
        <v>221</v>
      </c>
      <c r="T1114" s="2">
        <v>59491</v>
      </c>
      <c r="U1114">
        <v>15</v>
      </c>
    </row>
    <row r="1115" spans="1:21">
      <c r="A1115" t="s">
        <v>7</v>
      </c>
      <c r="B1115">
        <v>2012</v>
      </c>
      <c r="C1115" t="s">
        <v>94</v>
      </c>
      <c r="E1115" t="s">
        <v>5</v>
      </c>
      <c r="F1115" t="s">
        <v>33</v>
      </c>
      <c r="G1115">
        <v>37</v>
      </c>
      <c r="N1115">
        <v>0</v>
      </c>
      <c r="P1115" t="s">
        <v>224</v>
      </c>
      <c r="Q1115" t="s">
        <v>223</v>
      </c>
      <c r="R1115" t="s">
        <v>222</v>
      </c>
      <c r="S1115" t="s">
        <v>236</v>
      </c>
      <c r="T1115" s="2">
        <v>1586</v>
      </c>
      <c r="U1115">
        <v>10.1</v>
      </c>
    </row>
    <row r="1116" spans="1:21">
      <c r="A1116" t="s">
        <v>7</v>
      </c>
      <c r="B1116">
        <v>2012</v>
      </c>
      <c r="C1116" t="s">
        <v>94</v>
      </c>
      <c r="E1116" t="s">
        <v>5</v>
      </c>
      <c r="F1116" t="s">
        <v>33</v>
      </c>
      <c r="G1116">
        <v>37</v>
      </c>
      <c r="N1116">
        <v>0</v>
      </c>
      <c r="P1116" t="s">
        <v>224</v>
      </c>
      <c r="Q1116" t="s">
        <v>223</v>
      </c>
      <c r="R1116" t="s">
        <v>222</v>
      </c>
      <c r="S1116" t="s">
        <v>235</v>
      </c>
      <c r="T1116">
        <v>759</v>
      </c>
      <c r="U1116">
        <v>15.3</v>
      </c>
    </row>
    <row r="1117" spans="1:21">
      <c r="A1117" t="s">
        <v>7</v>
      </c>
      <c r="B1117">
        <v>2012</v>
      </c>
      <c r="C1117" t="s">
        <v>94</v>
      </c>
      <c r="E1117" t="s">
        <v>5</v>
      </c>
      <c r="F1117" t="s">
        <v>33</v>
      </c>
      <c r="G1117">
        <v>37</v>
      </c>
      <c r="N1117">
        <v>0</v>
      </c>
      <c r="P1117" t="s">
        <v>224</v>
      </c>
      <c r="Q1117" t="s">
        <v>223</v>
      </c>
      <c r="R1117" t="s">
        <v>222</v>
      </c>
      <c r="S1117" t="s">
        <v>234</v>
      </c>
      <c r="T1117">
        <v>633</v>
      </c>
      <c r="U1117">
        <v>13.6</v>
      </c>
    </row>
    <row r="1118" spans="1:21">
      <c r="A1118" t="s">
        <v>7</v>
      </c>
      <c r="B1118">
        <v>2012</v>
      </c>
      <c r="C1118" t="s">
        <v>94</v>
      </c>
      <c r="E1118" t="s">
        <v>5</v>
      </c>
      <c r="F1118" t="s">
        <v>33</v>
      </c>
      <c r="G1118">
        <v>37</v>
      </c>
      <c r="N1118">
        <v>0</v>
      </c>
      <c r="P1118" t="s">
        <v>224</v>
      </c>
      <c r="Q1118" t="s">
        <v>223</v>
      </c>
      <c r="R1118" t="s">
        <v>222</v>
      </c>
      <c r="S1118" t="s">
        <v>233</v>
      </c>
      <c r="T1118">
        <v>363</v>
      </c>
      <c r="U1118">
        <v>37.6</v>
      </c>
    </row>
    <row r="1119" spans="1:21">
      <c r="A1119" t="s">
        <v>7</v>
      </c>
      <c r="B1119">
        <v>2012</v>
      </c>
      <c r="C1119" t="s">
        <v>94</v>
      </c>
      <c r="E1119" t="s">
        <v>5</v>
      </c>
      <c r="F1119" t="s">
        <v>33</v>
      </c>
      <c r="G1119">
        <v>37</v>
      </c>
      <c r="N1119">
        <v>0</v>
      </c>
      <c r="P1119" t="s">
        <v>224</v>
      </c>
      <c r="Q1119" t="s">
        <v>223</v>
      </c>
      <c r="R1119" t="s">
        <v>222</v>
      </c>
      <c r="S1119" t="s">
        <v>232</v>
      </c>
      <c r="T1119" s="2">
        <v>6531</v>
      </c>
      <c r="U1119">
        <v>10.199999999999999</v>
      </c>
    </row>
    <row r="1120" spans="1:21">
      <c r="A1120" t="s">
        <v>7</v>
      </c>
      <c r="B1120">
        <v>2012</v>
      </c>
      <c r="C1120" t="s">
        <v>94</v>
      </c>
      <c r="E1120" t="s">
        <v>5</v>
      </c>
      <c r="F1120" t="s">
        <v>33</v>
      </c>
      <c r="G1120">
        <v>37</v>
      </c>
      <c r="N1120">
        <v>0</v>
      </c>
      <c r="P1120" t="s">
        <v>224</v>
      </c>
      <c r="Q1120" t="s">
        <v>223</v>
      </c>
      <c r="R1120" t="s">
        <v>222</v>
      </c>
      <c r="S1120" t="s">
        <v>237</v>
      </c>
      <c r="T1120">
        <v>306</v>
      </c>
      <c r="U1120">
        <v>33</v>
      </c>
    </row>
    <row r="1121" spans="1:21">
      <c r="A1121" t="s">
        <v>7</v>
      </c>
      <c r="B1121">
        <v>2012</v>
      </c>
      <c r="C1121" t="s">
        <v>94</v>
      </c>
      <c r="E1121" t="s">
        <v>5</v>
      </c>
      <c r="F1121" t="s">
        <v>33</v>
      </c>
      <c r="G1121">
        <v>37</v>
      </c>
      <c r="N1121">
        <v>0</v>
      </c>
      <c r="P1121" t="s">
        <v>224</v>
      </c>
      <c r="Q1121" t="s">
        <v>223</v>
      </c>
      <c r="R1121" t="s">
        <v>222</v>
      </c>
      <c r="S1121" t="s">
        <v>238</v>
      </c>
      <c r="T1121">
        <v>53</v>
      </c>
      <c r="U1121">
        <v>37.799999999999997</v>
      </c>
    </row>
    <row r="1122" spans="1:21">
      <c r="A1122" t="s">
        <v>7</v>
      </c>
      <c r="B1122">
        <v>2012</v>
      </c>
      <c r="C1122" t="s">
        <v>94</v>
      </c>
      <c r="E1122" t="s">
        <v>5</v>
      </c>
      <c r="F1122" t="s">
        <v>33</v>
      </c>
      <c r="G1122">
        <v>37</v>
      </c>
      <c r="N1122">
        <v>0</v>
      </c>
      <c r="P1122" t="s">
        <v>224</v>
      </c>
      <c r="Q1122" t="s">
        <v>223</v>
      </c>
      <c r="R1122" t="s">
        <v>222</v>
      </c>
      <c r="S1122" t="s">
        <v>231</v>
      </c>
      <c r="T1122" s="2">
        <v>6172</v>
      </c>
      <c r="U1122">
        <v>10.3</v>
      </c>
    </row>
    <row r="1123" spans="1:21">
      <c r="A1123" t="s">
        <v>7</v>
      </c>
      <c r="B1123">
        <v>2012</v>
      </c>
      <c r="C1123" t="s">
        <v>94</v>
      </c>
      <c r="E1123" t="s">
        <v>5</v>
      </c>
      <c r="F1123" t="s">
        <v>33</v>
      </c>
      <c r="G1123">
        <v>37</v>
      </c>
      <c r="N1123">
        <v>0</v>
      </c>
      <c r="P1123" t="s">
        <v>224</v>
      </c>
      <c r="Q1123" t="s">
        <v>223</v>
      </c>
      <c r="R1123" t="s">
        <v>222</v>
      </c>
      <c r="S1123" t="s">
        <v>230</v>
      </c>
      <c r="T1123" s="2">
        <v>10652</v>
      </c>
      <c r="U1123">
        <v>10</v>
      </c>
    </row>
    <row r="1124" spans="1:21">
      <c r="A1124" t="s">
        <v>7</v>
      </c>
      <c r="B1124">
        <v>2012</v>
      </c>
      <c r="C1124" t="s">
        <v>94</v>
      </c>
      <c r="E1124" t="s">
        <v>5</v>
      </c>
      <c r="F1124" t="s">
        <v>33</v>
      </c>
      <c r="G1124">
        <v>37</v>
      </c>
      <c r="N1124">
        <v>0</v>
      </c>
      <c r="P1124" t="s">
        <v>224</v>
      </c>
      <c r="Q1124" t="s">
        <v>223</v>
      </c>
      <c r="R1124" t="s">
        <v>222</v>
      </c>
      <c r="S1124" t="s">
        <v>228</v>
      </c>
      <c r="T1124">
        <v>115</v>
      </c>
      <c r="U1124">
        <v>6.4</v>
      </c>
    </row>
    <row r="1125" spans="1:21">
      <c r="A1125" t="s">
        <v>7</v>
      </c>
      <c r="B1125">
        <v>2012</v>
      </c>
      <c r="C1125" t="s">
        <v>94</v>
      </c>
      <c r="E1125" t="s">
        <v>5</v>
      </c>
      <c r="F1125" t="s">
        <v>33</v>
      </c>
      <c r="G1125">
        <v>37</v>
      </c>
      <c r="N1125">
        <v>0</v>
      </c>
      <c r="P1125" t="s">
        <v>224</v>
      </c>
      <c r="Q1125" t="s">
        <v>223</v>
      </c>
      <c r="R1125" t="s">
        <v>222</v>
      </c>
      <c r="S1125" t="s">
        <v>227</v>
      </c>
      <c r="T1125">
        <v>646</v>
      </c>
      <c r="U1125">
        <v>27.3</v>
      </c>
    </row>
    <row r="1126" spans="1:21">
      <c r="A1126" t="s">
        <v>7</v>
      </c>
      <c r="B1126">
        <v>2012</v>
      </c>
      <c r="C1126" t="s">
        <v>94</v>
      </c>
      <c r="E1126" t="s">
        <v>5</v>
      </c>
      <c r="F1126" t="s">
        <v>33</v>
      </c>
      <c r="G1126">
        <v>37</v>
      </c>
      <c r="N1126">
        <v>0</v>
      </c>
      <c r="P1126" t="s">
        <v>224</v>
      </c>
      <c r="Q1126" t="s">
        <v>223</v>
      </c>
      <c r="R1126" t="s">
        <v>222</v>
      </c>
      <c r="S1126" t="s">
        <v>226</v>
      </c>
      <c r="T1126" s="2">
        <v>2820</v>
      </c>
      <c r="U1126">
        <v>21.2</v>
      </c>
    </row>
    <row r="1127" spans="1:21">
      <c r="A1127" t="s">
        <v>7</v>
      </c>
      <c r="B1127">
        <v>2012</v>
      </c>
      <c r="C1127" t="s">
        <v>94</v>
      </c>
      <c r="E1127" t="s">
        <v>5</v>
      </c>
      <c r="F1127" t="s">
        <v>33</v>
      </c>
      <c r="G1127">
        <v>37</v>
      </c>
      <c r="N1127">
        <v>0</v>
      </c>
      <c r="P1127" t="s">
        <v>224</v>
      </c>
      <c r="Q1127" t="s">
        <v>223</v>
      </c>
      <c r="R1127" t="s">
        <v>222</v>
      </c>
      <c r="S1127" t="s">
        <v>225</v>
      </c>
      <c r="T1127" s="2">
        <v>1896</v>
      </c>
      <c r="U1127">
        <v>14</v>
      </c>
    </row>
    <row r="1128" spans="1:21">
      <c r="A1128" t="s">
        <v>7</v>
      </c>
      <c r="B1128">
        <v>2012</v>
      </c>
      <c r="C1128" t="s">
        <v>94</v>
      </c>
      <c r="E1128" t="s">
        <v>5</v>
      </c>
      <c r="F1128" t="s">
        <v>33</v>
      </c>
      <c r="G1128">
        <v>37</v>
      </c>
      <c r="N1128">
        <v>0</v>
      </c>
      <c r="P1128" t="s">
        <v>224</v>
      </c>
      <c r="Q1128" t="s">
        <v>223</v>
      </c>
      <c r="R1128" t="s">
        <v>222</v>
      </c>
      <c r="S1128" t="s">
        <v>221</v>
      </c>
      <c r="T1128" s="2">
        <v>40869</v>
      </c>
      <c r="U1128">
        <v>14.7</v>
      </c>
    </row>
    <row r="1129" spans="1:21">
      <c r="A1129" t="s">
        <v>7</v>
      </c>
      <c r="B1129">
        <v>2012</v>
      </c>
      <c r="C1129" t="s">
        <v>94</v>
      </c>
      <c r="E1129" t="s">
        <v>5</v>
      </c>
      <c r="F1129" t="s">
        <v>32</v>
      </c>
      <c r="G1129">
        <v>38</v>
      </c>
      <c r="N1129">
        <v>0</v>
      </c>
      <c r="P1129" t="s">
        <v>224</v>
      </c>
      <c r="Q1129" t="s">
        <v>223</v>
      </c>
      <c r="R1129" t="s">
        <v>222</v>
      </c>
      <c r="S1129" t="s">
        <v>236</v>
      </c>
      <c r="T1129" s="2">
        <v>5845</v>
      </c>
      <c r="U1129">
        <v>8</v>
      </c>
    </row>
    <row r="1130" spans="1:21">
      <c r="A1130" t="s">
        <v>7</v>
      </c>
      <c r="B1130">
        <v>2012</v>
      </c>
      <c r="C1130" t="s">
        <v>94</v>
      </c>
      <c r="E1130" t="s">
        <v>5</v>
      </c>
      <c r="F1130" t="s">
        <v>32</v>
      </c>
      <c r="G1130">
        <v>38</v>
      </c>
      <c r="N1130">
        <v>0</v>
      </c>
      <c r="P1130" t="s">
        <v>224</v>
      </c>
      <c r="Q1130" t="s">
        <v>223</v>
      </c>
      <c r="R1130" t="s">
        <v>222</v>
      </c>
      <c r="S1130" t="s">
        <v>235</v>
      </c>
      <c r="T1130">
        <v>139</v>
      </c>
      <c r="U1130">
        <v>40.4</v>
      </c>
    </row>
    <row r="1131" spans="1:21">
      <c r="A1131" t="s">
        <v>7</v>
      </c>
      <c r="B1131">
        <v>2012</v>
      </c>
      <c r="C1131" t="s">
        <v>94</v>
      </c>
      <c r="E1131" t="s">
        <v>5</v>
      </c>
      <c r="F1131" t="s">
        <v>32</v>
      </c>
      <c r="G1131">
        <v>38</v>
      </c>
      <c r="N1131">
        <v>0</v>
      </c>
      <c r="P1131" t="s">
        <v>224</v>
      </c>
      <c r="Q1131" t="s">
        <v>223</v>
      </c>
      <c r="R1131" t="s">
        <v>222</v>
      </c>
      <c r="S1131" t="s">
        <v>234</v>
      </c>
      <c r="T1131">
        <v>38</v>
      </c>
      <c r="U1131">
        <v>27.8</v>
      </c>
    </row>
    <row r="1132" spans="1:21">
      <c r="A1132" t="s">
        <v>7</v>
      </c>
      <c r="B1132">
        <v>2012</v>
      </c>
      <c r="C1132" t="s">
        <v>94</v>
      </c>
      <c r="E1132" t="s">
        <v>5</v>
      </c>
      <c r="F1132" t="s">
        <v>32</v>
      </c>
      <c r="G1132">
        <v>38</v>
      </c>
      <c r="N1132">
        <v>0</v>
      </c>
      <c r="P1132" t="s">
        <v>224</v>
      </c>
      <c r="Q1132" t="s">
        <v>223</v>
      </c>
      <c r="R1132" t="s">
        <v>222</v>
      </c>
      <c r="S1132" t="s">
        <v>233</v>
      </c>
      <c r="T1132">
        <v>11</v>
      </c>
      <c r="U1132">
        <v>44.8</v>
      </c>
    </row>
    <row r="1133" spans="1:21">
      <c r="A1133" t="s">
        <v>7</v>
      </c>
      <c r="B1133">
        <v>2012</v>
      </c>
      <c r="C1133" t="s">
        <v>94</v>
      </c>
      <c r="E1133" t="s">
        <v>5</v>
      </c>
      <c r="F1133" t="s">
        <v>32</v>
      </c>
      <c r="G1133">
        <v>38</v>
      </c>
      <c r="N1133">
        <v>0</v>
      </c>
      <c r="P1133" t="s">
        <v>224</v>
      </c>
      <c r="Q1133" t="s">
        <v>223</v>
      </c>
      <c r="R1133" t="s">
        <v>222</v>
      </c>
      <c r="S1133" t="s">
        <v>232</v>
      </c>
      <c r="T1133" s="2">
        <v>5553</v>
      </c>
      <c r="U1133">
        <v>11.6</v>
      </c>
    </row>
    <row r="1134" spans="1:21">
      <c r="A1134" t="s">
        <v>7</v>
      </c>
      <c r="B1134">
        <v>2012</v>
      </c>
      <c r="C1134" t="s">
        <v>94</v>
      </c>
      <c r="E1134" t="s">
        <v>5</v>
      </c>
      <c r="F1134" t="s">
        <v>32</v>
      </c>
      <c r="G1134">
        <v>38</v>
      </c>
      <c r="N1134">
        <v>0</v>
      </c>
      <c r="P1134" t="s">
        <v>224</v>
      </c>
      <c r="Q1134" t="s">
        <v>223</v>
      </c>
      <c r="R1134" t="s">
        <v>222</v>
      </c>
      <c r="S1134" t="s">
        <v>231</v>
      </c>
      <c r="T1134" s="2">
        <v>5553</v>
      </c>
      <c r="U1134">
        <v>11.6</v>
      </c>
    </row>
    <row r="1135" spans="1:21">
      <c r="A1135" t="s">
        <v>7</v>
      </c>
      <c r="B1135">
        <v>2012</v>
      </c>
      <c r="C1135" t="s">
        <v>94</v>
      </c>
      <c r="E1135" t="s">
        <v>5</v>
      </c>
      <c r="F1135" t="s">
        <v>32</v>
      </c>
      <c r="G1135">
        <v>38</v>
      </c>
      <c r="N1135">
        <v>0</v>
      </c>
      <c r="P1135" t="s">
        <v>224</v>
      </c>
      <c r="Q1135" t="s">
        <v>223</v>
      </c>
      <c r="R1135" t="s">
        <v>222</v>
      </c>
      <c r="S1135" t="s">
        <v>230</v>
      </c>
      <c r="T1135" s="2">
        <v>10638</v>
      </c>
      <c r="U1135">
        <v>10</v>
      </c>
    </row>
    <row r="1136" spans="1:21">
      <c r="A1136" t="s">
        <v>7</v>
      </c>
      <c r="B1136">
        <v>2012</v>
      </c>
      <c r="C1136" t="s">
        <v>94</v>
      </c>
      <c r="E1136" t="s">
        <v>5</v>
      </c>
      <c r="F1136" t="s">
        <v>32</v>
      </c>
      <c r="G1136">
        <v>38</v>
      </c>
      <c r="N1136">
        <v>0</v>
      </c>
      <c r="P1136" t="s">
        <v>224</v>
      </c>
      <c r="Q1136" t="s">
        <v>223</v>
      </c>
      <c r="R1136" t="s">
        <v>222</v>
      </c>
      <c r="S1136" t="s">
        <v>229</v>
      </c>
      <c r="T1136">
        <v>230</v>
      </c>
      <c r="U1136">
        <v>20.3</v>
      </c>
    </row>
    <row r="1137" spans="1:21">
      <c r="A1137" t="s">
        <v>7</v>
      </c>
      <c r="B1137">
        <v>2012</v>
      </c>
      <c r="C1137" t="s">
        <v>94</v>
      </c>
      <c r="E1137" t="s">
        <v>5</v>
      </c>
      <c r="F1137" t="s">
        <v>32</v>
      </c>
      <c r="G1137">
        <v>38</v>
      </c>
      <c r="N1137">
        <v>0</v>
      </c>
      <c r="P1137" t="s">
        <v>224</v>
      </c>
      <c r="Q1137" t="s">
        <v>223</v>
      </c>
      <c r="R1137" t="s">
        <v>222</v>
      </c>
      <c r="S1137" t="s">
        <v>228</v>
      </c>
      <c r="T1137">
        <v>180</v>
      </c>
      <c r="U1137">
        <v>10.3</v>
      </c>
    </row>
    <row r="1138" spans="1:21">
      <c r="A1138" t="s">
        <v>7</v>
      </c>
      <c r="B1138">
        <v>2012</v>
      </c>
      <c r="C1138" t="s">
        <v>94</v>
      </c>
      <c r="E1138" t="s">
        <v>5</v>
      </c>
      <c r="F1138" t="s">
        <v>32</v>
      </c>
      <c r="G1138">
        <v>38</v>
      </c>
      <c r="N1138">
        <v>0</v>
      </c>
      <c r="P1138" t="s">
        <v>224</v>
      </c>
      <c r="Q1138" t="s">
        <v>223</v>
      </c>
      <c r="R1138" t="s">
        <v>222</v>
      </c>
      <c r="S1138" t="s">
        <v>227</v>
      </c>
      <c r="T1138">
        <v>64</v>
      </c>
      <c r="U1138">
        <v>34.5</v>
      </c>
    </row>
    <row r="1139" spans="1:21">
      <c r="A1139" t="s">
        <v>7</v>
      </c>
      <c r="B1139">
        <v>2012</v>
      </c>
      <c r="C1139" t="s">
        <v>94</v>
      </c>
      <c r="E1139" t="s">
        <v>5</v>
      </c>
      <c r="F1139" t="s">
        <v>32</v>
      </c>
      <c r="G1139">
        <v>38</v>
      </c>
      <c r="N1139">
        <v>0</v>
      </c>
      <c r="P1139" t="s">
        <v>224</v>
      </c>
      <c r="Q1139" t="s">
        <v>223</v>
      </c>
      <c r="R1139" t="s">
        <v>222</v>
      </c>
      <c r="S1139" t="s">
        <v>226</v>
      </c>
      <c r="T1139">
        <v>231</v>
      </c>
      <c r="U1139">
        <v>27.5</v>
      </c>
    </row>
    <row r="1140" spans="1:21">
      <c r="A1140" t="s">
        <v>7</v>
      </c>
      <c r="B1140">
        <v>2012</v>
      </c>
      <c r="C1140" t="s">
        <v>94</v>
      </c>
      <c r="E1140" t="s">
        <v>5</v>
      </c>
      <c r="F1140" t="s">
        <v>32</v>
      </c>
      <c r="G1140">
        <v>38</v>
      </c>
      <c r="N1140">
        <v>0</v>
      </c>
      <c r="P1140" t="s">
        <v>224</v>
      </c>
      <c r="Q1140" t="s">
        <v>223</v>
      </c>
      <c r="R1140" t="s">
        <v>222</v>
      </c>
      <c r="S1140" t="s">
        <v>225</v>
      </c>
      <c r="T1140">
        <v>395</v>
      </c>
      <c r="U1140">
        <v>21.5</v>
      </c>
    </row>
    <row r="1141" spans="1:21">
      <c r="A1141" t="s">
        <v>7</v>
      </c>
      <c r="B1141">
        <v>2012</v>
      </c>
      <c r="C1141" t="s">
        <v>94</v>
      </c>
      <c r="E1141" t="s">
        <v>5</v>
      </c>
      <c r="F1141" t="s">
        <v>32</v>
      </c>
      <c r="G1141">
        <v>38</v>
      </c>
      <c r="N1141">
        <v>0</v>
      </c>
      <c r="P1141" t="s">
        <v>224</v>
      </c>
      <c r="Q1141" t="s">
        <v>223</v>
      </c>
      <c r="R1141" t="s">
        <v>222</v>
      </c>
      <c r="S1141" t="s">
        <v>221</v>
      </c>
      <c r="T1141" s="2">
        <v>21947</v>
      </c>
      <c r="U1141">
        <v>29.2</v>
      </c>
    </row>
    <row r="1142" spans="1:21">
      <c r="A1142" t="s">
        <v>7</v>
      </c>
      <c r="B1142">
        <v>2012</v>
      </c>
      <c r="C1142" t="s">
        <v>94</v>
      </c>
      <c r="E1142" t="s">
        <v>5</v>
      </c>
      <c r="F1142" t="s">
        <v>31</v>
      </c>
      <c r="G1142">
        <v>39</v>
      </c>
      <c r="N1142">
        <v>0</v>
      </c>
      <c r="P1142" t="s">
        <v>224</v>
      </c>
      <c r="Q1142" t="s">
        <v>223</v>
      </c>
      <c r="R1142" t="s">
        <v>222</v>
      </c>
      <c r="S1142" t="s">
        <v>236</v>
      </c>
      <c r="T1142" s="2">
        <v>8083</v>
      </c>
      <c r="U1142">
        <v>7.8</v>
      </c>
    </row>
    <row r="1143" spans="1:21">
      <c r="A1143" t="s">
        <v>7</v>
      </c>
      <c r="B1143">
        <v>2012</v>
      </c>
      <c r="C1143" t="s">
        <v>94</v>
      </c>
      <c r="E1143" t="s">
        <v>5</v>
      </c>
      <c r="F1143" t="s">
        <v>31</v>
      </c>
      <c r="G1143">
        <v>39</v>
      </c>
      <c r="N1143">
        <v>0</v>
      </c>
      <c r="P1143" t="s">
        <v>224</v>
      </c>
      <c r="Q1143" t="s">
        <v>223</v>
      </c>
      <c r="R1143" t="s">
        <v>222</v>
      </c>
      <c r="S1143" t="s">
        <v>235</v>
      </c>
      <c r="T1143" s="2">
        <v>1284</v>
      </c>
      <c r="U1143">
        <v>14.2</v>
      </c>
    </row>
    <row r="1144" spans="1:21">
      <c r="A1144" t="s">
        <v>7</v>
      </c>
      <c r="B1144">
        <v>2012</v>
      </c>
      <c r="C1144" t="s">
        <v>94</v>
      </c>
      <c r="E1144" t="s">
        <v>5</v>
      </c>
      <c r="F1144" t="s">
        <v>31</v>
      </c>
      <c r="G1144">
        <v>39</v>
      </c>
      <c r="N1144">
        <v>0</v>
      </c>
      <c r="P1144" t="s">
        <v>224</v>
      </c>
      <c r="Q1144" t="s">
        <v>223</v>
      </c>
      <c r="R1144" t="s">
        <v>222</v>
      </c>
      <c r="S1144" t="s">
        <v>234</v>
      </c>
      <c r="T1144">
        <v>502</v>
      </c>
      <c r="U1144">
        <v>25.7</v>
      </c>
    </row>
    <row r="1145" spans="1:21">
      <c r="A1145" t="s">
        <v>7</v>
      </c>
      <c r="B1145">
        <v>2012</v>
      </c>
      <c r="C1145" t="s">
        <v>94</v>
      </c>
      <c r="E1145" t="s">
        <v>5</v>
      </c>
      <c r="F1145" t="s">
        <v>31</v>
      </c>
      <c r="G1145">
        <v>39</v>
      </c>
      <c r="N1145">
        <v>0</v>
      </c>
      <c r="P1145" t="s">
        <v>224</v>
      </c>
      <c r="Q1145" t="s">
        <v>223</v>
      </c>
      <c r="R1145" t="s">
        <v>222</v>
      </c>
      <c r="S1145" t="s">
        <v>233</v>
      </c>
      <c r="T1145">
        <v>548</v>
      </c>
      <c r="U1145">
        <v>20.399999999999999</v>
      </c>
    </row>
    <row r="1146" spans="1:21">
      <c r="A1146" t="s">
        <v>7</v>
      </c>
      <c r="B1146">
        <v>2012</v>
      </c>
      <c r="C1146" t="s">
        <v>94</v>
      </c>
      <c r="E1146" t="s">
        <v>5</v>
      </c>
      <c r="F1146" t="s">
        <v>31</v>
      </c>
      <c r="G1146">
        <v>39</v>
      </c>
      <c r="N1146">
        <v>0</v>
      </c>
      <c r="P1146" t="s">
        <v>224</v>
      </c>
      <c r="Q1146" t="s">
        <v>223</v>
      </c>
      <c r="R1146" t="s">
        <v>222</v>
      </c>
      <c r="S1146" t="s">
        <v>232</v>
      </c>
      <c r="T1146" s="2">
        <v>11074</v>
      </c>
      <c r="U1146">
        <v>8.9</v>
      </c>
    </row>
    <row r="1147" spans="1:21">
      <c r="A1147" t="s">
        <v>7</v>
      </c>
      <c r="B1147">
        <v>2012</v>
      </c>
      <c r="C1147" t="s">
        <v>94</v>
      </c>
      <c r="E1147" t="s">
        <v>5</v>
      </c>
      <c r="F1147" t="s">
        <v>31</v>
      </c>
      <c r="G1147">
        <v>39</v>
      </c>
      <c r="N1147">
        <v>0</v>
      </c>
      <c r="P1147" t="s">
        <v>224</v>
      </c>
      <c r="Q1147" t="s">
        <v>223</v>
      </c>
      <c r="R1147" t="s">
        <v>222</v>
      </c>
      <c r="S1147" t="s">
        <v>237</v>
      </c>
      <c r="T1147">
        <v>41</v>
      </c>
      <c r="U1147">
        <v>31.2</v>
      </c>
    </row>
    <row r="1148" spans="1:21">
      <c r="A1148" t="s">
        <v>7</v>
      </c>
      <c r="B1148">
        <v>2012</v>
      </c>
      <c r="C1148" t="s">
        <v>94</v>
      </c>
      <c r="E1148" t="s">
        <v>5</v>
      </c>
      <c r="F1148" t="s">
        <v>31</v>
      </c>
      <c r="G1148">
        <v>39</v>
      </c>
      <c r="N1148">
        <v>0</v>
      </c>
      <c r="P1148" t="s">
        <v>224</v>
      </c>
      <c r="Q1148" t="s">
        <v>223</v>
      </c>
      <c r="R1148" t="s">
        <v>222</v>
      </c>
      <c r="S1148" t="s">
        <v>231</v>
      </c>
      <c r="T1148" s="2">
        <v>11033</v>
      </c>
      <c r="U1148">
        <v>8.9</v>
      </c>
    </row>
    <row r="1149" spans="1:21">
      <c r="A1149" t="s">
        <v>7</v>
      </c>
      <c r="B1149">
        <v>2012</v>
      </c>
      <c r="C1149" t="s">
        <v>94</v>
      </c>
      <c r="E1149" t="s">
        <v>5</v>
      </c>
      <c r="F1149" t="s">
        <v>31</v>
      </c>
      <c r="G1149">
        <v>39</v>
      </c>
      <c r="N1149">
        <v>0</v>
      </c>
      <c r="P1149" t="s">
        <v>224</v>
      </c>
      <c r="Q1149" t="s">
        <v>223</v>
      </c>
      <c r="R1149" t="s">
        <v>222</v>
      </c>
      <c r="S1149" t="s">
        <v>230</v>
      </c>
      <c r="T1149" s="2">
        <v>11457</v>
      </c>
      <c r="U1149">
        <v>8.5</v>
      </c>
    </row>
    <row r="1150" spans="1:21">
      <c r="A1150" t="s">
        <v>7</v>
      </c>
      <c r="B1150">
        <v>2012</v>
      </c>
      <c r="C1150" t="s">
        <v>94</v>
      </c>
      <c r="E1150" t="s">
        <v>5</v>
      </c>
      <c r="F1150" t="s">
        <v>31</v>
      </c>
      <c r="G1150">
        <v>39</v>
      </c>
      <c r="N1150">
        <v>0</v>
      </c>
      <c r="P1150" t="s">
        <v>224</v>
      </c>
      <c r="Q1150" t="s">
        <v>223</v>
      </c>
      <c r="R1150" t="s">
        <v>222</v>
      </c>
      <c r="S1150" t="s">
        <v>229</v>
      </c>
      <c r="T1150">
        <v>195</v>
      </c>
      <c r="U1150">
        <v>22.3</v>
      </c>
    </row>
    <row r="1151" spans="1:21">
      <c r="A1151" t="s">
        <v>7</v>
      </c>
      <c r="B1151">
        <v>2012</v>
      </c>
      <c r="C1151" t="s">
        <v>94</v>
      </c>
      <c r="E1151" t="s">
        <v>5</v>
      </c>
      <c r="F1151" t="s">
        <v>31</v>
      </c>
      <c r="G1151">
        <v>39</v>
      </c>
      <c r="N1151">
        <v>0</v>
      </c>
      <c r="P1151" t="s">
        <v>224</v>
      </c>
      <c r="Q1151" t="s">
        <v>223</v>
      </c>
      <c r="R1151" t="s">
        <v>222</v>
      </c>
      <c r="S1151" t="s">
        <v>228</v>
      </c>
      <c r="T1151" s="2">
        <v>9615</v>
      </c>
      <c r="U1151">
        <v>10.5</v>
      </c>
    </row>
    <row r="1152" spans="1:21">
      <c r="A1152" t="s">
        <v>7</v>
      </c>
      <c r="B1152">
        <v>2012</v>
      </c>
      <c r="C1152" t="s">
        <v>94</v>
      </c>
      <c r="E1152" t="s">
        <v>5</v>
      </c>
      <c r="F1152" t="s">
        <v>31</v>
      </c>
      <c r="G1152">
        <v>39</v>
      </c>
      <c r="N1152">
        <v>0</v>
      </c>
      <c r="P1152" t="s">
        <v>224</v>
      </c>
      <c r="Q1152" t="s">
        <v>223</v>
      </c>
      <c r="R1152" t="s">
        <v>222</v>
      </c>
      <c r="S1152" t="s">
        <v>227</v>
      </c>
      <c r="T1152">
        <v>753</v>
      </c>
      <c r="U1152">
        <v>24.7</v>
      </c>
    </row>
    <row r="1153" spans="1:21">
      <c r="A1153" t="s">
        <v>7</v>
      </c>
      <c r="B1153">
        <v>2012</v>
      </c>
      <c r="C1153" t="s">
        <v>94</v>
      </c>
      <c r="E1153" t="s">
        <v>5</v>
      </c>
      <c r="F1153" t="s">
        <v>31</v>
      </c>
      <c r="G1153">
        <v>39</v>
      </c>
      <c r="N1153">
        <v>0</v>
      </c>
      <c r="P1153" t="s">
        <v>224</v>
      </c>
      <c r="Q1153" t="s">
        <v>223</v>
      </c>
      <c r="R1153" t="s">
        <v>222</v>
      </c>
      <c r="S1153" t="s">
        <v>226</v>
      </c>
      <c r="T1153" s="2">
        <v>2435</v>
      </c>
      <c r="U1153">
        <v>12.5</v>
      </c>
    </row>
    <row r="1154" spans="1:21">
      <c r="A1154" t="s">
        <v>7</v>
      </c>
      <c r="B1154">
        <v>2012</v>
      </c>
      <c r="C1154" t="s">
        <v>94</v>
      </c>
      <c r="E1154" t="s">
        <v>5</v>
      </c>
      <c r="F1154" t="s">
        <v>31</v>
      </c>
      <c r="G1154">
        <v>39</v>
      </c>
      <c r="N1154">
        <v>0</v>
      </c>
      <c r="P1154" t="s">
        <v>224</v>
      </c>
      <c r="Q1154" t="s">
        <v>223</v>
      </c>
      <c r="R1154" t="s">
        <v>222</v>
      </c>
      <c r="S1154" t="s">
        <v>225</v>
      </c>
      <c r="T1154" s="2">
        <v>2064</v>
      </c>
      <c r="U1154">
        <v>25.7</v>
      </c>
    </row>
    <row r="1155" spans="1:21">
      <c r="A1155" t="s">
        <v>7</v>
      </c>
      <c r="B1155">
        <v>2012</v>
      </c>
      <c r="C1155" t="s">
        <v>94</v>
      </c>
      <c r="E1155" t="s">
        <v>5</v>
      </c>
      <c r="F1155" t="s">
        <v>31</v>
      </c>
      <c r="G1155">
        <v>39</v>
      </c>
      <c r="N1155">
        <v>0</v>
      </c>
      <c r="P1155" t="s">
        <v>224</v>
      </c>
      <c r="Q1155" t="s">
        <v>223</v>
      </c>
      <c r="R1155" t="s">
        <v>222</v>
      </c>
      <c r="S1155" t="s">
        <v>221</v>
      </c>
      <c r="T1155" s="2">
        <v>66117</v>
      </c>
      <c r="U1155">
        <v>10.1</v>
      </c>
    </row>
    <row r="1156" spans="1:21">
      <c r="A1156" t="s">
        <v>7</v>
      </c>
      <c r="B1156">
        <v>2012</v>
      </c>
      <c r="C1156" t="s">
        <v>94</v>
      </c>
      <c r="E1156" t="s">
        <v>5</v>
      </c>
      <c r="F1156" t="s">
        <v>30</v>
      </c>
      <c r="G1156">
        <v>40</v>
      </c>
      <c r="N1156">
        <v>0</v>
      </c>
      <c r="P1156" t="s">
        <v>224</v>
      </c>
      <c r="Q1156" t="s">
        <v>223</v>
      </c>
      <c r="R1156" t="s">
        <v>222</v>
      </c>
      <c r="S1156" t="s">
        <v>236</v>
      </c>
      <c r="T1156" s="2">
        <v>4125</v>
      </c>
      <c r="U1156">
        <v>16.100000000000001</v>
      </c>
    </row>
    <row r="1157" spans="1:21">
      <c r="A1157" t="s">
        <v>7</v>
      </c>
      <c r="B1157">
        <v>2012</v>
      </c>
      <c r="C1157" t="s">
        <v>94</v>
      </c>
      <c r="E1157" t="s">
        <v>5</v>
      </c>
      <c r="F1157" t="s">
        <v>30</v>
      </c>
      <c r="G1157">
        <v>40</v>
      </c>
      <c r="N1157">
        <v>0</v>
      </c>
      <c r="P1157" t="s">
        <v>224</v>
      </c>
      <c r="Q1157" t="s">
        <v>223</v>
      </c>
      <c r="R1157" t="s">
        <v>222</v>
      </c>
      <c r="S1157" t="s">
        <v>235</v>
      </c>
      <c r="T1157">
        <v>225</v>
      </c>
      <c r="U1157">
        <v>33.6</v>
      </c>
    </row>
    <row r="1158" spans="1:21">
      <c r="A1158" t="s">
        <v>7</v>
      </c>
      <c r="B1158">
        <v>2012</v>
      </c>
      <c r="C1158" t="s">
        <v>94</v>
      </c>
      <c r="E1158" t="s">
        <v>5</v>
      </c>
      <c r="F1158" t="s">
        <v>30</v>
      </c>
      <c r="G1158">
        <v>40</v>
      </c>
      <c r="N1158">
        <v>0</v>
      </c>
      <c r="P1158" t="s">
        <v>224</v>
      </c>
      <c r="Q1158" t="s">
        <v>223</v>
      </c>
      <c r="R1158" t="s">
        <v>222</v>
      </c>
      <c r="S1158" t="s">
        <v>234</v>
      </c>
      <c r="T1158" s="2">
        <v>1798</v>
      </c>
      <c r="U1158">
        <v>42.2</v>
      </c>
    </row>
    <row r="1159" spans="1:21">
      <c r="A1159" t="s">
        <v>7</v>
      </c>
      <c r="B1159">
        <v>2012</v>
      </c>
      <c r="C1159" t="s">
        <v>94</v>
      </c>
      <c r="E1159" t="s">
        <v>5</v>
      </c>
      <c r="F1159" t="s">
        <v>30</v>
      </c>
      <c r="G1159">
        <v>40</v>
      </c>
      <c r="N1159">
        <v>0</v>
      </c>
      <c r="P1159" t="s">
        <v>224</v>
      </c>
      <c r="Q1159" t="s">
        <v>223</v>
      </c>
      <c r="R1159" t="s">
        <v>222</v>
      </c>
      <c r="S1159" t="s">
        <v>233</v>
      </c>
      <c r="T1159">
        <v>87</v>
      </c>
      <c r="U1159">
        <v>44.3</v>
      </c>
    </row>
    <row r="1160" spans="1:21">
      <c r="A1160" t="s">
        <v>7</v>
      </c>
      <c r="B1160">
        <v>2012</v>
      </c>
      <c r="C1160" t="s">
        <v>94</v>
      </c>
      <c r="E1160" t="s">
        <v>5</v>
      </c>
      <c r="F1160" t="s">
        <v>30</v>
      </c>
      <c r="G1160">
        <v>40</v>
      </c>
      <c r="N1160">
        <v>0</v>
      </c>
      <c r="P1160" t="s">
        <v>224</v>
      </c>
      <c r="Q1160" t="s">
        <v>223</v>
      </c>
      <c r="R1160" t="s">
        <v>222</v>
      </c>
      <c r="S1160" t="s">
        <v>232</v>
      </c>
      <c r="T1160" s="2">
        <v>12904</v>
      </c>
      <c r="U1160">
        <v>5.8</v>
      </c>
    </row>
    <row r="1161" spans="1:21">
      <c r="A1161" t="s">
        <v>7</v>
      </c>
      <c r="B1161">
        <v>2012</v>
      </c>
      <c r="C1161" t="s">
        <v>94</v>
      </c>
      <c r="E1161" t="s">
        <v>5</v>
      </c>
      <c r="F1161" t="s">
        <v>30</v>
      </c>
      <c r="G1161">
        <v>40</v>
      </c>
      <c r="N1161">
        <v>0</v>
      </c>
      <c r="P1161" t="s">
        <v>224</v>
      </c>
      <c r="Q1161" t="s">
        <v>223</v>
      </c>
      <c r="R1161" t="s">
        <v>222</v>
      </c>
      <c r="S1161" t="s">
        <v>238</v>
      </c>
      <c r="T1161">
        <v>68</v>
      </c>
      <c r="U1161">
        <v>7.1</v>
      </c>
    </row>
    <row r="1162" spans="1:21">
      <c r="A1162" t="s">
        <v>7</v>
      </c>
      <c r="B1162">
        <v>2012</v>
      </c>
      <c r="C1162" t="s">
        <v>94</v>
      </c>
      <c r="E1162" t="s">
        <v>5</v>
      </c>
      <c r="F1162" t="s">
        <v>30</v>
      </c>
      <c r="G1162">
        <v>40</v>
      </c>
      <c r="N1162">
        <v>0</v>
      </c>
      <c r="P1162" t="s">
        <v>224</v>
      </c>
      <c r="Q1162" t="s">
        <v>223</v>
      </c>
      <c r="R1162" t="s">
        <v>222</v>
      </c>
      <c r="S1162" t="s">
        <v>231</v>
      </c>
      <c r="T1162" s="2">
        <v>12836</v>
      </c>
      <c r="U1162">
        <v>5.9</v>
      </c>
    </row>
    <row r="1163" spans="1:21">
      <c r="A1163" t="s">
        <v>7</v>
      </c>
      <c r="B1163">
        <v>2012</v>
      </c>
      <c r="C1163" t="s">
        <v>94</v>
      </c>
      <c r="E1163" t="s">
        <v>5</v>
      </c>
      <c r="F1163" t="s">
        <v>30</v>
      </c>
      <c r="G1163">
        <v>40</v>
      </c>
      <c r="N1163">
        <v>0</v>
      </c>
      <c r="P1163" t="s">
        <v>224</v>
      </c>
      <c r="Q1163" t="s">
        <v>223</v>
      </c>
      <c r="R1163" t="s">
        <v>222</v>
      </c>
      <c r="S1163" t="s">
        <v>230</v>
      </c>
      <c r="T1163" s="2">
        <v>62397</v>
      </c>
      <c r="U1163">
        <v>3.5</v>
      </c>
    </row>
    <row r="1164" spans="1:21">
      <c r="A1164" t="s">
        <v>7</v>
      </c>
      <c r="B1164">
        <v>2012</v>
      </c>
      <c r="C1164" t="s">
        <v>94</v>
      </c>
      <c r="E1164" t="s">
        <v>5</v>
      </c>
      <c r="F1164" t="s">
        <v>30</v>
      </c>
      <c r="G1164">
        <v>40</v>
      </c>
      <c r="N1164">
        <v>0</v>
      </c>
      <c r="P1164" t="s">
        <v>224</v>
      </c>
      <c r="Q1164" t="s">
        <v>223</v>
      </c>
      <c r="R1164" t="s">
        <v>222</v>
      </c>
      <c r="S1164" t="s">
        <v>229</v>
      </c>
      <c r="T1164">
        <v>510</v>
      </c>
      <c r="U1164">
        <v>21.4</v>
      </c>
    </row>
    <row r="1165" spans="1:21">
      <c r="A1165" t="s">
        <v>7</v>
      </c>
      <c r="B1165">
        <v>2012</v>
      </c>
      <c r="C1165" t="s">
        <v>94</v>
      </c>
      <c r="E1165" t="s">
        <v>5</v>
      </c>
      <c r="F1165" t="s">
        <v>30</v>
      </c>
      <c r="G1165">
        <v>40</v>
      </c>
      <c r="N1165">
        <v>0</v>
      </c>
      <c r="P1165" t="s">
        <v>224</v>
      </c>
      <c r="Q1165" t="s">
        <v>223</v>
      </c>
      <c r="R1165" t="s">
        <v>222</v>
      </c>
      <c r="S1165" t="s">
        <v>228</v>
      </c>
      <c r="T1165">
        <v>477</v>
      </c>
      <c r="U1165">
        <v>31.2</v>
      </c>
    </row>
    <row r="1166" spans="1:21">
      <c r="A1166" t="s">
        <v>7</v>
      </c>
      <c r="B1166">
        <v>2012</v>
      </c>
      <c r="C1166" t="s">
        <v>94</v>
      </c>
      <c r="E1166" t="s">
        <v>5</v>
      </c>
      <c r="F1166" t="s">
        <v>30</v>
      </c>
      <c r="G1166">
        <v>40</v>
      </c>
      <c r="N1166">
        <v>0</v>
      </c>
      <c r="P1166" t="s">
        <v>224</v>
      </c>
      <c r="Q1166" t="s">
        <v>223</v>
      </c>
      <c r="R1166" t="s">
        <v>222</v>
      </c>
      <c r="S1166" t="s">
        <v>227</v>
      </c>
      <c r="T1166">
        <v>797</v>
      </c>
      <c r="U1166">
        <v>13.7</v>
      </c>
    </row>
    <row r="1167" spans="1:21">
      <c r="A1167" t="s">
        <v>7</v>
      </c>
      <c r="B1167">
        <v>2012</v>
      </c>
      <c r="C1167" t="s">
        <v>94</v>
      </c>
      <c r="E1167" t="s">
        <v>5</v>
      </c>
      <c r="F1167" t="s">
        <v>30</v>
      </c>
      <c r="G1167">
        <v>40</v>
      </c>
      <c r="N1167">
        <v>0</v>
      </c>
      <c r="P1167" t="s">
        <v>224</v>
      </c>
      <c r="Q1167" t="s">
        <v>223</v>
      </c>
      <c r="R1167" t="s">
        <v>222</v>
      </c>
      <c r="S1167" t="s">
        <v>226</v>
      </c>
      <c r="T1167" s="2">
        <v>2401</v>
      </c>
      <c r="U1167">
        <v>10.3</v>
      </c>
    </row>
    <row r="1168" spans="1:21">
      <c r="A1168" t="s">
        <v>7</v>
      </c>
      <c r="B1168">
        <v>2012</v>
      </c>
      <c r="C1168" t="s">
        <v>94</v>
      </c>
      <c r="E1168" t="s">
        <v>5</v>
      </c>
      <c r="F1168" t="s">
        <v>30</v>
      </c>
      <c r="G1168">
        <v>40</v>
      </c>
      <c r="N1168">
        <v>0</v>
      </c>
      <c r="P1168" t="s">
        <v>224</v>
      </c>
      <c r="Q1168" t="s">
        <v>223</v>
      </c>
      <c r="R1168" t="s">
        <v>222</v>
      </c>
      <c r="S1168" t="s">
        <v>225</v>
      </c>
      <c r="T1168" s="2">
        <v>2636</v>
      </c>
      <c r="U1168">
        <v>35.6</v>
      </c>
    </row>
    <row r="1169" spans="1:21">
      <c r="A1169" t="s">
        <v>7</v>
      </c>
      <c r="B1169">
        <v>2012</v>
      </c>
      <c r="C1169" t="s">
        <v>94</v>
      </c>
      <c r="E1169" t="s">
        <v>5</v>
      </c>
      <c r="F1169" t="s">
        <v>30</v>
      </c>
      <c r="G1169">
        <v>40</v>
      </c>
      <c r="N1169">
        <v>0</v>
      </c>
      <c r="P1169" t="s">
        <v>224</v>
      </c>
      <c r="Q1169" t="s">
        <v>223</v>
      </c>
      <c r="R1169" t="s">
        <v>222</v>
      </c>
      <c r="S1169" t="s">
        <v>221</v>
      </c>
      <c r="T1169" s="2">
        <v>70561</v>
      </c>
      <c r="U1169">
        <v>14.3</v>
      </c>
    </row>
    <row r="1170" spans="1:21">
      <c r="A1170" t="s">
        <v>7</v>
      </c>
      <c r="B1170">
        <v>2012</v>
      </c>
      <c r="C1170" t="s">
        <v>94</v>
      </c>
      <c r="E1170" t="s">
        <v>5</v>
      </c>
      <c r="F1170" t="s">
        <v>29</v>
      </c>
      <c r="G1170">
        <v>41</v>
      </c>
      <c r="N1170">
        <v>0</v>
      </c>
      <c r="P1170" t="s">
        <v>224</v>
      </c>
      <c r="Q1170" t="s">
        <v>223</v>
      </c>
      <c r="R1170" t="s">
        <v>222</v>
      </c>
      <c r="S1170" t="s">
        <v>236</v>
      </c>
      <c r="T1170" s="2">
        <v>1088</v>
      </c>
      <c r="U1170">
        <v>20.3</v>
      </c>
    </row>
    <row r="1171" spans="1:21">
      <c r="A1171" t="s">
        <v>7</v>
      </c>
      <c r="B1171">
        <v>2012</v>
      </c>
      <c r="C1171" t="s">
        <v>94</v>
      </c>
      <c r="E1171" t="s">
        <v>5</v>
      </c>
      <c r="F1171" t="s">
        <v>29</v>
      </c>
      <c r="G1171">
        <v>41</v>
      </c>
      <c r="N1171">
        <v>0</v>
      </c>
      <c r="P1171" t="s">
        <v>224</v>
      </c>
      <c r="Q1171" t="s">
        <v>223</v>
      </c>
      <c r="R1171" t="s">
        <v>222</v>
      </c>
      <c r="S1171" t="s">
        <v>235</v>
      </c>
      <c r="T1171">
        <v>315</v>
      </c>
      <c r="U1171">
        <v>11.4</v>
      </c>
    </row>
    <row r="1172" spans="1:21">
      <c r="A1172" t="s">
        <v>7</v>
      </c>
      <c r="B1172">
        <v>2012</v>
      </c>
      <c r="C1172" t="s">
        <v>94</v>
      </c>
      <c r="E1172" t="s">
        <v>5</v>
      </c>
      <c r="F1172" t="s">
        <v>29</v>
      </c>
      <c r="G1172">
        <v>41</v>
      </c>
      <c r="N1172">
        <v>0</v>
      </c>
      <c r="P1172" t="s">
        <v>224</v>
      </c>
      <c r="Q1172" t="s">
        <v>223</v>
      </c>
      <c r="R1172" t="s">
        <v>222</v>
      </c>
      <c r="S1172" t="s">
        <v>234</v>
      </c>
      <c r="T1172">
        <v>861</v>
      </c>
      <c r="U1172">
        <v>9.4</v>
      </c>
    </row>
    <row r="1173" spans="1:21">
      <c r="A1173" t="s">
        <v>7</v>
      </c>
      <c r="B1173">
        <v>2012</v>
      </c>
      <c r="C1173" t="s">
        <v>94</v>
      </c>
      <c r="E1173" t="s">
        <v>5</v>
      </c>
      <c r="F1173" t="s">
        <v>29</v>
      </c>
      <c r="G1173">
        <v>41</v>
      </c>
      <c r="N1173">
        <v>0</v>
      </c>
      <c r="P1173" t="s">
        <v>224</v>
      </c>
      <c r="Q1173" t="s">
        <v>223</v>
      </c>
      <c r="R1173" t="s">
        <v>222</v>
      </c>
      <c r="S1173" t="s">
        <v>233</v>
      </c>
      <c r="T1173">
        <v>639</v>
      </c>
      <c r="U1173">
        <v>17.8</v>
      </c>
    </row>
    <row r="1174" spans="1:21">
      <c r="A1174" t="s">
        <v>7</v>
      </c>
      <c r="B1174">
        <v>2012</v>
      </c>
      <c r="C1174" t="s">
        <v>94</v>
      </c>
      <c r="E1174" t="s">
        <v>5</v>
      </c>
      <c r="F1174" t="s">
        <v>29</v>
      </c>
      <c r="G1174">
        <v>41</v>
      </c>
      <c r="N1174">
        <v>0</v>
      </c>
      <c r="P1174" t="s">
        <v>224</v>
      </c>
      <c r="Q1174" t="s">
        <v>223</v>
      </c>
      <c r="R1174" t="s">
        <v>222</v>
      </c>
      <c r="S1174" t="s">
        <v>232</v>
      </c>
      <c r="T1174" s="2">
        <v>6306</v>
      </c>
      <c r="U1174">
        <v>11.8</v>
      </c>
    </row>
    <row r="1175" spans="1:21">
      <c r="A1175" t="s">
        <v>7</v>
      </c>
      <c r="B1175">
        <v>2012</v>
      </c>
      <c r="C1175" t="s">
        <v>94</v>
      </c>
      <c r="E1175" t="s">
        <v>5</v>
      </c>
      <c r="F1175" t="s">
        <v>29</v>
      </c>
      <c r="G1175">
        <v>41</v>
      </c>
      <c r="N1175">
        <v>0</v>
      </c>
      <c r="P1175" t="s">
        <v>224</v>
      </c>
      <c r="Q1175" t="s">
        <v>223</v>
      </c>
      <c r="R1175" t="s">
        <v>222</v>
      </c>
      <c r="S1175" t="s">
        <v>231</v>
      </c>
      <c r="T1175" s="2">
        <v>6306</v>
      </c>
      <c r="U1175">
        <v>11.8</v>
      </c>
    </row>
    <row r="1176" spans="1:21">
      <c r="A1176" t="s">
        <v>7</v>
      </c>
      <c r="B1176">
        <v>2012</v>
      </c>
      <c r="C1176" t="s">
        <v>94</v>
      </c>
      <c r="E1176" t="s">
        <v>5</v>
      </c>
      <c r="F1176" t="s">
        <v>29</v>
      </c>
      <c r="G1176">
        <v>41</v>
      </c>
      <c r="N1176">
        <v>0</v>
      </c>
      <c r="P1176" t="s">
        <v>224</v>
      </c>
      <c r="Q1176" t="s">
        <v>223</v>
      </c>
      <c r="R1176" t="s">
        <v>222</v>
      </c>
      <c r="S1176" t="s">
        <v>230</v>
      </c>
      <c r="T1176" s="2">
        <v>19763</v>
      </c>
      <c r="U1176">
        <v>5.7</v>
      </c>
    </row>
    <row r="1177" spans="1:21">
      <c r="A1177" t="s">
        <v>7</v>
      </c>
      <c r="B1177">
        <v>2012</v>
      </c>
      <c r="C1177" t="s">
        <v>94</v>
      </c>
      <c r="E1177" t="s">
        <v>5</v>
      </c>
      <c r="F1177" t="s">
        <v>29</v>
      </c>
      <c r="G1177">
        <v>41</v>
      </c>
      <c r="N1177">
        <v>0</v>
      </c>
      <c r="P1177" t="s">
        <v>224</v>
      </c>
      <c r="Q1177" t="s">
        <v>223</v>
      </c>
      <c r="R1177" t="s">
        <v>222</v>
      </c>
      <c r="S1177" t="s">
        <v>229</v>
      </c>
      <c r="T1177">
        <v>300</v>
      </c>
      <c r="U1177">
        <v>20.8</v>
      </c>
    </row>
    <row r="1178" spans="1:21">
      <c r="A1178" t="s">
        <v>7</v>
      </c>
      <c r="B1178">
        <v>2012</v>
      </c>
      <c r="C1178" t="s">
        <v>94</v>
      </c>
      <c r="E1178" t="s">
        <v>5</v>
      </c>
      <c r="F1178" t="s">
        <v>29</v>
      </c>
      <c r="G1178">
        <v>41</v>
      </c>
      <c r="N1178">
        <v>0</v>
      </c>
      <c r="P1178" t="s">
        <v>224</v>
      </c>
      <c r="Q1178" t="s">
        <v>223</v>
      </c>
      <c r="R1178" t="s">
        <v>222</v>
      </c>
      <c r="S1178" t="s">
        <v>228</v>
      </c>
      <c r="T1178">
        <v>485</v>
      </c>
      <c r="U1178">
        <v>37.4</v>
      </c>
    </row>
    <row r="1179" spans="1:21">
      <c r="A1179" t="s">
        <v>7</v>
      </c>
      <c r="B1179">
        <v>2012</v>
      </c>
      <c r="C1179" t="s">
        <v>94</v>
      </c>
      <c r="E1179" t="s">
        <v>5</v>
      </c>
      <c r="F1179" t="s">
        <v>29</v>
      </c>
      <c r="G1179">
        <v>41</v>
      </c>
      <c r="N1179">
        <v>0</v>
      </c>
      <c r="P1179" t="s">
        <v>224</v>
      </c>
      <c r="Q1179" t="s">
        <v>223</v>
      </c>
      <c r="R1179" t="s">
        <v>222</v>
      </c>
      <c r="S1179" t="s">
        <v>227</v>
      </c>
      <c r="T1179">
        <v>752</v>
      </c>
      <c r="U1179">
        <v>24.5</v>
      </c>
    </row>
    <row r="1180" spans="1:21">
      <c r="A1180" t="s">
        <v>7</v>
      </c>
      <c r="B1180">
        <v>2012</v>
      </c>
      <c r="C1180" t="s">
        <v>94</v>
      </c>
      <c r="E1180" t="s">
        <v>5</v>
      </c>
      <c r="F1180" t="s">
        <v>29</v>
      </c>
      <c r="G1180">
        <v>41</v>
      </c>
      <c r="N1180">
        <v>0</v>
      </c>
      <c r="P1180" t="s">
        <v>224</v>
      </c>
      <c r="Q1180" t="s">
        <v>223</v>
      </c>
      <c r="R1180" t="s">
        <v>222</v>
      </c>
      <c r="S1180" t="s">
        <v>226</v>
      </c>
      <c r="T1180" s="2">
        <v>1679</v>
      </c>
      <c r="U1180">
        <v>22.5</v>
      </c>
    </row>
    <row r="1181" spans="1:21">
      <c r="A1181" t="s">
        <v>7</v>
      </c>
      <c r="B1181">
        <v>2012</v>
      </c>
      <c r="C1181" t="s">
        <v>94</v>
      </c>
      <c r="E1181" t="s">
        <v>5</v>
      </c>
      <c r="F1181" t="s">
        <v>29</v>
      </c>
      <c r="G1181">
        <v>41</v>
      </c>
      <c r="N1181">
        <v>0</v>
      </c>
      <c r="P1181" t="s">
        <v>224</v>
      </c>
      <c r="Q1181" t="s">
        <v>223</v>
      </c>
      <c r="R1181" t="s">
        <v>222</v>
      </c>
      <c r="S1181" t="s">
        <v>225</v>
      </c>
      <c r="T1181" s="2">
        <v>1688</v>
      </c>
      <c r="U1181">
        <v>20.7</v>
      </c>
    </row>
    <row r="1182" spans="1:21">
      <c r="A1182" t="s">
        <v>7</v>
      </c>
      <c r="B1182">
        <v>2012</v>
      </c>
      <c r="C1182" t="s">
        <v>94</v>
      </c>
      <c r="E1182" t="s">
        <v>5</v>
      </c>
      <c r="F1182" t="s">
        <v>29</v>
      </c>
      <c r="G1182">
        <v>41</v>
      </c>
      <c r="N1182">
        <v>0</v>
      </c>
      <c r="P1182" t="s">
        <v>224</v>
      </c>
      <c r="Q1182" t="s">
        <v>223</v>
      </c>
      <c r="R1182" t="s">
        <v>222</v>
      </c>
      <c r="S1182" t="s">
        <v>221</v>
      </c>
      <c r="T1182" s="2">
        <v>36551</v>
      </c>
      <c r="U1182">
        <v>8.6</v>
      </c>
    </row>
    <row r="1183" spans="1:21">
      <c r="A1183" t="s">
        <v>7</v>
      </c>
      <c r="B1183">
        <v>2012</v>
      </c>
      <c r="C1183" t="s">
        <v>94</v>
      </c>
      <c r="E1183" t="s">
        <v>5</v>
      </c>
      <c r="F1183" t="s">
        <v>28</v>
      </c>
      <c r="G1183">
        <v>42</v>
      </c>
      <c r="N1183">
        <v>0</v>
      </c>
      <c r="P1183" t="s">
        <v>224</v>
      </c>
      <c r="Q1183" t="s">
        <v>223</v>
      </c>
      <c r="R1183" t="s">
        <v>222</v>
      </c>
      <c r="S1183" t="s">
        <v>236</v>
      </c>
      <c r="T1183" s="2">
        <v>6459</v>
      </c>
      <c r="U1183">
        <v>5.7</v>
      </c>
    </row>
    <row r="1184" spans="1:21">
      <c r="A1184" t="s">
        <v>7</v>
      </c>
      <c r="B1184">
        <v>2012</v>
      </c>
      <c r="C1184" t="s">
        <v>94</v>
      </c>
      <c r="E1184" t="s">
        <v>5</v>
      </c>
      <c r="F1184" t="s">
        <v>28</v>
      </c>
      <c r="G1184">
        <v>42</v>
      </c>
      <c r="N1184">
        <v>0</v>
      </c>
      <c r="P1184" t="s">
        <v>224</v>
      </c>
      <c r="Q1184" t="s">
        <v>223</v>
      </c>
      <c r="R1184" t="s">
        <v>222</v>
      </c>
      <c r="S1184" t="s">
        <v>235</v>
      </c>
      <c r="T1184" s="2">
        <v>1517</v>
      </c>
      <c r="U1184">
        <v>12.4</v>
      </c>
    </row>
    <row r="1185" spans="1:21">
      <c r="A1185" t="s">
        <v>7</v>
      </c>
      <c r="B1185">
        <v>2012</v>
      </c>
      <c r="C1185" t="s">
        <v>94</v>
      </c>
      <c r="E1185" t="s">
        <v>5</v>
      </c>
      <c r="F1185" t="s">
        <v>28</v>
      </c>
      <c r="G1185">
        <v>42</v>
      </c>
      <c r="N1185">
        <v>0</v>
      </c>
      <c r="P1185" t="s">
        <v>224</v>
      </c>
      <c r="Q1185" t="s">
        <v>223</v>
      </c>
      <c r="R1185" t="s">
        <v>222</v>
      </c>
      <c r="S1185" t="s">
        <v>234</v>
      </c>
      <c r="T1185">
        <v>913</v>
      </c>
      <c r="U1185">
        <v>17</v>
      </c>
    </row>
    <row r="1186" spans="1:21">
      <c r="A1186" t="s">
        <v>7</v>
      </c>
      <c r="B1186">
        <v>2012</v>
      </c>
      <c r="C1186" t="s">
        <v>94</v>
      </c>
      <c r="E1186" t="s">
        <v>5</v>
      </c>
      <c r="F1186" t="s">
        <v>28</v>
      </c>
      <c r="G1186">
        <v>42</v>
      </c>
      <c r="N1186">
        <v>0</v>
      </c>
      <c r="P1186" t="s">
        <v>224</v>
      </c>
      <c r="Q1186" t="s">
        <v>223</v>
      </c>
      <c r="R1186" t="s">
        <v>222</v>
      </c>
      <c r="S1186" t="s">
        <v>233</v>
      </c>
      <c r="T1186">
        <v>828</v>
      </c>
      <c r="U1186">
        <v>12.7</v>
      </c>
    </row>
    <row r="1187" spans="1:21">
      <c r="A1187" t="s">
        <v>7</v>
      </c>
      <c r="B1187">
        <v>2012</v>
      </c>
      <c r="C1187" t="s">
        <v>94</v>
      </c>
      <c r="E1187" t="s">
        <v>5</v>
      </c>
      <c r="F1187" t="s">
        <v>28</v>
      </c>
      <c r="G1187">
        <v>42</v>
      </c>
      <c r="N1187">
        <v>0</v>
      </c>
      <c r="P1187" t="s">
        <v>224</v>
      </c>
      <c r="Q1187" t="s">
        <v>223</v>
      </c>
      <c r="R1187" t="s">
        <v>222</v>
      </c>
      <c r="S1187" t="s">
        <v>232</v>
      </c>
      <c r="T1187" s="2">
        <v>16106</v>
      </c>
      <c r="U1187">
        <v>5.9</v>
      </c>
    </row>
    <row r="1188" spans="1:21">
      <c r="A1188" t="s">
        <v>7</v>
      </c>
      <c r="B1188">
        <v>2012</v>
      </c>
      <c r="C1188" t="s">
        <v>94</v>
      </c>
      <c r="E1188" t="s">
        <v>5</v>
      </c>
      <c r="F1188" t="s">
        <v>28</v>
      </c>
      <c r="G1188">
        <v>42</v>
      </c>
      <c r="N1188">
        <v>0</v>
      </c>
      <c r="P1188" t="s">
        <v>224</v>
      </c>
      <c r="Q1188" t="s">
        <v>223</v>
      </c>
      <c r="R1188" t="s">
        <v>222</v>
      </c>
      <c r="S1188" t="s">
        <v>237</v>
      </c>
      <c r="T1188">
        <v>598</v>
      </c>
      <c r="U1188">
        <v>13</v>
      </c>
    </row>
    <row r="1189" spans="1:21">
      <c r="A1189" t="s">
        <v>7</v>
      </c>
      <c r="B1189">
        <v>2012</v>
      </c>
      <c r="C1189" t="s">
        <v>94</v>
      </c>
      <c r="E1189" t="s">
        <v>5</v>
      </c>
      <c r="F1189" t="s">
        <v>28</v>
      </c>
      <c r="G1189">
        <v>42</v>
      </c>
      <c r="N1189">
        <v>0</v>
      </c>
      <c r="P1189" t="s">
        <v>224</v>
      </c>
      <c r="Q1189" t="s">
        <v>223</v>
      </c>
      <c r="R1189" t="s">
        <v>222</v>
      </c>
      <c r="S1189" t="s">
        <v>231</v>
      </c>
      <c r="T1189" s="2">
        <v>15508</v>
      </c>
      <c r="U1189">
        <v>5.9</v>
      </c>
    </row>
    <row r="1190" spans="1:21">
      <c r="A1190" t="s">
        <v>7</v>
      </c>
      <c r="B1190">
        <v>2012</v>
      </c>
      <c r="C1190" t="s">
        <v>94</v>
      </c>
      <c r="E1190" t="s">
        <v>5</v>
      </c>
      <c r="F1190" t="s">
        <v>28</v>
      </c>
      <c r="G1190">
        <v>42</v>
      </c>
      <c r="N1190">
        <v>0</v>
      </c>
      <c r="P1190" t="s">
        <v>224</v>
      </c>
      <c r="Q1190" t="s">
        <v>223</v>
      </c>
      <c r="R1190" t="s">
        <v>222</v>
      </c>
      <c r="S1190" t="s">
        <v>230</v>
      </c>
      <c r="T1190" s="2">
        <v>9199</v>
      </c>
      <c r="U1190">
        <v>5</v>
      </c>
    </row>
    <row r="1191" spans="1:21">
      <c r="A1191" t="s">
        <v>7</v>
      </c>
      <c r="B1191">
        <v>2012</v>
      </c>
      <c r="C1191" t="s">
        <v>94</v>
      </c>
      <c r="E1191" t="s">
        <v>5</v>
      </c>
      <c r="F1191" t="s">
        <v>28</v>
      </c>
      <c r="G1191">
        <v>42</v>
      </c>
      <c r="N1191">
        <v>0</v>
      </c>
      <c r="P1191" t="s">
        <v>224</v>
      </c>
      <c r="Q1191" t="s">
        <v>223</v>
      </c>
      <c r="R1191" t="s">
        <v>222</v>
      </c>
      <c r="S1191" t="s">
        <v>229</v>
      </c>
      <c r="T1191">
        <v>790</v>
      </c>
      <c r="U1191">
        <v>11.9</v>
      </c>
    </row>
    <row r="1192" spans="1:21">
      <c r="A1192" t="s">
        <v>7</v>
      </c>
      <c r="B1192">
        <v>2012</v>
      </c>
      <c r="C1192" t="s">
        <v>94</v>
      </c>
      <c r="E1192" t="s">
        <v>5</v>
      </c>
      <c r="F1192" t="s">
        <v>28</v>
      </c>
      <c r="G1192">
        <v>42</v>
      </c>
      <c r="N1192">
        <v>0</v>
      </c>
      <c r="P1192" t="s">
        <v>224</v>
      </c>
      <c r="Q1192" t="s">
        <v>223</v>
      </c>
      <c r="R1192" t="s">
        <v>222</v>
      </c>
      <c r="S1192" t="s">
        <v>228</v>
      </c>
      <c r="T1192" s="2">
        <v>13851</v>
      </c>
      <c r="U1192">
        <v>6</v>
      </c>
    </row>
    <row r="1193" spans="1:21">
      <c r="A1193" t="s">
        <v>7</v>
      </c>
      <c r="B1193">
        <v>2012</v>
      </c>
      <c r="C1193" t="s">
        <v>94</v>
      </c>
      <c r="E1193" t="s">
        <v>5</v>
      </c>
      <c r="F1193" t="s">
        <v>28</v>
      </c>
      <c r="G1193">
        <v>42</v>
      </c>
      <c r="N1193">
        <v>0</v>
      </c>
      <c r="P1193" t="s">
        <v>224</v>
      </c>
      <c r="Q1193" t="s">
        <v>223</v>
      </c>
      <c r="R1193" t="s">
        <v>222</v>
      </c>
      <c r="S1193" t="s">
        <v>227</v>
      </c>
      <c r="T1193">
        <v>667</v>
      </c>
      <c r="U1193">
        <v>22</v>
      </c>
    </row>
    <row r="1194" spans="1:21">
      <c r="A1194" t="s">
        <v>7</v>
      </c>
      <c r="B1194">
        <v>2012</v>
      </c>
      <c r="C1194" t="s">
        <v>94</v>
      </c>
      <c r="E1194" t="s">
        <v>5</v>
      </c>
      <c r="F1194" t="s">
        <v>28</v>
      </c>
      <c r="G1194">
        <v>42</v>
      </c>
      <c r="N1194">
        <v>0</v>
      </c>
      <c r="P1194" t="s">
        <v>224</v>
      </c>
      <c r="Q1194" t="s">
        <v>223</v>
      </c>
      <c r="R1194" t="s">
        <v>222</v>
      </c>
      <c r="S1194" t="s">
        <v>226</v>
      </c>
      <c r="T1194" s="2">
        <v>3345</v>
      </c>
      <c r="U1194">
        <v>11.8</v>
      </c>
    </row>
    <row r="1195" spans="1:21">
      <c r="A1195" t="s">
        <v>7</v>
      </c>
      <c r="B1195">
        <v>2012</v>
      </c>
      <c r="C1195" t="s">
        <v>94</v>
      </c>
      <c r="E1195" t="s">
        <v>5</v>
      </c>
      <c r="F1195" t="s">
        <v>28</v>
      </c>
      <c r="G1195">
        <v>42</v>
      </c>
      <c r="N1195">
        <v>0</v>
      </c>
      <c r="P1195" t="s">
        <v>224</v>
      </c>
      <c r="Q1195" t="s">
        <v>223</v>
      </c>
      <c r="R1195" t="s">
        <v>222</v>
      </c>
      <c r="S1195" t="s">
        <v>225</v>
      </c>
      <c r="T1195" s="2">
        <v>2183</v>
      </c>
      <c r="U1195">
        <v>11.5</v>
      </c>
    </row>
    <row r="1196" spans="1:21">
      <c r="A1196" t="s">
        <v>7</v>
      </c>
      <c r="B1196">
        <v>2012</v>
      </c>
      <c r="C1196" t="s">
        <v>94</v>
      </c>
      <c r="E1196" t="s">
        <v>5</v>
      </c>
      <c r="F1196" t="s">
        <v>28</v>
      </c>
      <c r="G1196">
        <v>42</v>
      </c>
      <c r="N1196">
        <v>0</v>
      </c>
      <c r="P1196" t="s">
        <v>224</v>
      </c>
      <c r="Q1196" t="s">
        <v>223</v>
      </c>
      <c r="R1196" t="s">
        <v>222</v>
      </c>
      <c r="S1196" t="s">
        <v>221</v>
      </c>
      <c r="T1196" s="2">
        <v>64042</v>
      </c>
      <c r="U1196">
        <v>7.7</v>
      </c>
    </row>
    <row r="1197" spans="1:21">
      <c r="A1197" t="s">
        <v>7</v>
      </c>
      <c r="B1197">
        <v>2012</v>
      </c>
      <c r="C1197" t="s">
        <v>94</v>
      </c>
      <c r="E1197" t="s">
        <v>5</v>
      </c>
      <c r="F1197" t="s">
        <v>27</v>
      </c>
      <c r="G1197">
        <v>44</v>
      </c>
      <c r="N1197">
        <v>0</v>
      </c>
      <c r="P1197" t="s">
        <v>224</v>
      </c>
      <c r="Q1197" t="s">
        <v>223</v>
      </c>
      <c r="R1197" t="s">
        <v>222</v>
      </c>
      <c r="S1197" t="s">
        <v>236</v>
      </c>
      <c r="T1197" t="s">
        <v>13</v>
      </c>
      <c r="U1197" t="s">
        <v>12</v>
      </c>
    </row>
    <row r="1198" spans="1:21">
      <c r="A1198" t="s">
        <v>7</v>
      </c>
      <c r="B1198">
        <v>2012</v>
      </c>
      <c r="C1198" t="s">
        <v>94</v>
      </c>
      <c r="E1198" t="s">
        <v>5</v>
      </c>
      <c r="F1198" t="s">
        <v>27</v>
      </c>
      <c r="G1198">
        <v>44</v>
      </c>
      <c r="N1198">
        <v>0</v>
      </c>
      <c r="P1198" t="s">
        <v>224</v>
      </c>
      <c r="Q1198" t="s">
        <v>223</v>
      </c>
      <c r="R1198" t="s">
        <v>222</v>
      </c>
      <c r="S1198" t="s">
        <v>235</v>
      </c>
      <c r="T1198">
        <v>73</v>
      </c>
      <c r="U1198" t="s">
        <v>23</v>
      </c>
    </row>
    <row r="1199" spans="1:21">
      <c r="A1199" t="s">
        <v>7</v>
      </c>
      <c r="B1199">
        <v>2012</v>
      </c>
      <c r="C1199" t="s">
        <v>94</v>
      </c>
      <c r="E1199" t="s">
        <v>5</v>
      </c>
      <c r="F1199" t="s">
        <v>27</v>
      </c>
      <c r="G1199">
        <v>44</v>
      </c>
      <c r="N1199">
        <v>0</v>
      </c>
      <c r="P1199" t="s">
        <v>224</v>
      </c>
      <c r="Q1199" t="s">
        <v>223</v>
      </c>
      <c r="R1199" t="s">
        <v>222</v>
      </c>
      <c r="S1199" t="s">
        <v>234</v>
      </c>
      <c r="T1199">
        <v>37</v>
      </c>
      <c r="U1199">
        <v>51.5</v>
      </c>
    </row>
    <row r="1200" spans="1:21">
      <c r="A1200" t="s">
        <v>7</v>
      </c>
      <c r="B1200">
        <v>2012</v>
      </c>
      <c r="C1200" t="s">
        <v>94</v>
      </c>
      <c r="E1200" t="s">
        <v>5</v>
      </c>
      <c r="F1200" t="s">
        <v>27</v>
      </c>
      <c r="G1200">
        <v>44</v>
      </c>
      <c r="N1200">
        <v>0</v>
      </c>
      <c r="P1200" t="s">
        <v>224</v>
      </c>
      <c r="Q1200" t="s">
        <v>223</v>
      </c>
      <c r="R1200" t="s">
        <v>222</v>
      </c>
      <c r="S1200" t="s">
        <v>233</v>
      </c>
      <c r="T1200">
        <v>29</v>
      </c>
      <c r="U1200" t="s">
        <v>23</v>
      </c>
    </row>
    <row r="1201" spans="1:21">
      <c r="A1201" t="s">
        <v>7</v>
      </c>
      <c r="B1201">
        <v>2012</v>
      </c>
      <c r="C1201" t="s">
        <v>94</v>
      </c>
      <c r="E1201" t="s">
        <v>5</v>
      </c>
      <c r="F1201" t="s">
        <v>27</v>
      </c>
      <c r="G1201">
        <v>44</v>
      </c>
      <c r="N1201">
        <v>0</v>
      </c>
      <c r="P1201" t="s">
        <v>224</v>
      </c>
      <c r="Q1201" t="s">
        <v>223</v>
      </c>
      <c r="R1201" t="s">
        <v>222</v>
      </c>
      <c r="S1201" t="s">
        <v>232</v>
      </c>
      <c r="T1201">
        <v>113</v>
      </c>
      <c r="U1201">
        <v>16.5</v>
      </c>
    </row>
    <row r="1202" spans="1:21">
      <c r="A1202" t="s">
        <v>7</v>
      </c>
      <c r="B1202">
        <v>2012</v>
      </c>
      <c r="C1202" t="s">
        <v>94</v>
      </c>
      <c r="E1202" t="s">
        <v>5</v>
      </c>
      <c r="F1202" t="s">
        <v>27</v>
      </c>
      <c r="G1202">
        <v>44</v>
      </c>
      <c r="N1202">
        <v>0</v>
      </c>
      <c r="P1202" t="s">
        <v>224</v>
      </c>
      <c r="Q1202" t="s">
        <v>223</v>
      </c>
      <c r="R1202" t="s">
        <v>222</v>
      </c>
      <c r="S1202" t="s">
        <v>231</v>
      </c>
      <c r="T1202">
        <v>113</v>
      </c>
      <c r="U1202">
        <v>16.5</v>
      </c>
    </row>
    <row r="1203" spans="1:21">
      <c r="A1203" t="s">
        <v>7</v>
      </c>
      <c r="B1203">
        <v>2012</v>
      </c>
      <c r="C1203" t="s">
        <v>94</v>
      </c>
      <c r="E1203" t="s">
        <v>5</v>
      </c>
      <c r="F1203" t="s">
        <v>27</v>
      </c>
      <c r="G1203">
        <v>44</v>
      </c>
      <c r="N1203">
        <v>0</v>
      </c>
      <c r="P1203" t="s">
        <v>224</v>
      </c>
      <c r="Q1203" t="s">
        <v>223</v>
      </c>
      <c r="R1203" t="s">
        <v>222</v>
      </c>
      <c r="S1203" t="s">
        <v>230</v>
      </c>
      <c r="T1203">
        <v>153</v>
      </c>
      <c r="U1203">
        <v>43.4</v>
      </c>
    </row>
    <row r="1204" spans="1:21">
      <c r="A1204" t="s">
        <v>7</v>
      </c>
      <c r="B1204">
        <v>2012</v>
      </c>
      <c r="C1204" t="s">
        <v>94</v>
      </c>
      <c r="E1204" t="s">
        <v>5</v>
      </c>
      <c r="F1204" t="s">
        <v>27</v>
      </c>
      <c r="G1204">
        <v>44</v>
      </c>
      <c r="N1204">
        <v>0</v>
      </c>
      <c r="P1204" t="s">
        <v>224</v>
      </c>
      <c r="Q1204" t="s">
        <v>223</v>
      </c>
      <c r="R1204" t="s">
        <v>222</v>
      </c>
      <c r="S1204" t="s">
        <v>228</v>
      </c>
      <c r="T1204" t="s">
        <v>13</v>
      </c>
      <c r="U1204" t="s">
        <v>12</v>
      </c>
    </row>
    <row r="1205" spans="1:21">
      <c r="A1205" t="s">
        <v>7</v>
      </c>
      <c r="B1205">
        <v>2012</v>
      </c>
      <c r="C1205" t="s">
        <v>94</v>
      </c>
      <c r="E1205" t="s">
        <v>5</v>
      </c>
      <c r="F1205" t="s">
        <v>27</v>
      </c>
      <c r="G1205">
        <v>44</v>
      </c>
      <c r="N1205">
        <v>0</v>
      </c>
      <c r="P1205" t="s">
        <v>224</v>
      </c>
      <c r="Q1205" t="s">
        <v>223</v>
      </c>
      <c r="R1205" t="s">
        <v>222</v>
      </c>
      <c r="S1205" t="s">
        <v>227</v>
      </c>
      <c r="T1205">
        <v>14</v>
      </c>
      <c r="U1205">
        <v>95.8</v>
      </c>
    </row>
    <row r="1206" spans="1:21">
      <c r="A1206" t="s">
        <v>7</v>
      </c>
      <c r="B1206">
        <v>2012</v>
      </c>
      <c r="C1206" t="s">
        <v>94</v>
      </c>
      <c r="E1206" t="s">
        <v>5</v>
      </c>
      <c r="F1206" t="s">
        <v>27</v>
      </c>
      <c r="G1206">
        <v>44</v>
      </c>
      <c r="N1206">
        <v>0</v>
      </c>
      <c r="P1206" t="s">
        <v>224</v>
      </c>
      <c r="Q1206" t="s">
        <v>223</v>
      </c>
      <c r="R1206" t="s">
        <v>222</v>
      </c>
      <c r="S1206" t="s">
        <v>226</v>
      </c>
      <c r="T1206">
        <v>102</v>
      </c>
      <c r="U1206">
        <v>58.1</v>
      </c>
    </row>
    <row r="1207" spans="1:21">
      <c r="A1207" t="s">
        <v>7</v>
      </c>
      <c r="B1207">
        <v>2012</v>
      </c>
      <c r="C1207" t="s">
        <v>94</v>
      </c>
      <c r="E1207" t="s">
        <v>5</v>
      </c>
      <c r="F1207" t="s">
        <v>27</v>
      </c>
      <c r="G1207">
        <v>44</v>
      </c>
      <c r="N1207">
        <v>0</v>
      </c>
      <c r="P1207" t="s">
        <v>224</v>
      </c>
      <c r="Q1207" t="s">
        <v>223</v>
      </c>
      <c r="R1207" t="s">
        <v>222</v>
      </c>
      <c r="S1207" t="s">
        <v>225</v>
      </c>
      <c r="T1207">
        <v>11</v>
      </c>
      <c r="U1207">
        <v>43.8</v>
      </c>
    </row>
    <row r="1208" spans="1:21">
      <c r="A1208" t="s">
        <v>7</v>
      </c>
      <c r="B1208">
        <v>2012</v>
      </c>
      <c r="C1208" t="s">
        <v>94</v>
      </c>
      <c r="E1208" t="s">
        <v>5</v>
      </c>
      <c r="F1208" t="s">
        <v>27</v>
      </c>
      <c r="G1208">
        <v>44</v>
      </c>
      <c r="N1208">
        <v>0</v>
      </c>
      <c r="P1208" t="s">
        <v>224</v>
      </c>
      <c r="Q1208" t="s">
        <v>223</v>
      </c>
      <c r="R1208" t="s">
        <v>222</v>
      </c>
      <c r="S1208" t="s">
        <v>221</v>
      </c>
      <c r="T1208" s="2">
        <v>1879</v>
      </c>
      <c r="U1208">
        <v>19.899999999999999</v>
      </c>
    </row>
    <row r="1209" spans="1:21">
      <c r="A1209" t="s">
        <v>7</v>
      </c>
      <c r="B1209">
        <v>2012</v>
      </c>
      <c r="C1209" t="s">
        <v>94</v>
      </c>
      <c r="E1209" t="s">
        <v>5</v>
      </c>
      <c r="F1209" t="s">
        <v>26</v>
      </c>
      <c r="G1209">
        <v>45</v>
      </c>
      <c r="N1209">
        <v>0</v>
      </c>
      <c r="P1209" t="s">
        <v>224</v>
      </c>
      <c r="Q1209" t="s">
        <v>223</v>
      </c>
      <c r="R1209" t="s">
        <v>222</v>
      </c>
      <c r="S1209" t="s">
        <v>236</v>
      </c>
      <c r="T1209">
        <v>901</v>
      </c>
      <c r="U1209">
        <v>11.9</v>
      </c>
    </row>
    <row r="1210" spans="1:21">
      <c r="A1210" t="s">
        <v>7</v>
      </c>
      <c r="B1210">
        <v>2012</v>
      </c>
      <c r="C1210" t="s">
        <v>94</v>
      </c>
      <c r="E1210" t="s">
        <v>5</v>
      </c>
      <c r="F1210" t="s">
        <v>26</v>
      </c>
      <c r="G1210">
        <v>45</v>
      </c>
      <c r="N1210">
        <v>0</v>
      </c>
      <c r="P1210" t="s">
        <v>224</v>
      </c>
      <c r="Q1210" t="s">
        <v>223</v>
      </c>
      <c r="R1210" t="s">
        <v>222</v>
      </c>
      <c r="S1210" t="s">
        <v>235</v>
      </c>
      <c r="T1210">
        <v>551</v>
      </c>
      <c r="U1210">
        <v>18.7</v>
      </c>
    </row>
    <row r="1211" spans="1:21">
      <c r="A1211" t="s">
        <v>7</v>
      </c>
      <c r="B1211">
        <v>2012</v>
      </c>
      <c r="C1211" t="s">
        <v>94</v>
      </c>
      <c r="E1211" t="s">
        <v>5</v>
      </c>
      <c r="F1211" t="s">
        <v>26</v>
      </c>
      <c r="G1211">
        <v>45</v>
      </c>
      <c r="N1211">
        <v>0</v>
      </c>
      <c r="P1211" t="s">
        <v>224</v>
      </c>
      <c r="Q1211" t="s">
        <v>223</v>
      </c>
      <c r="R1211" t="s">
        <v>222</v>
      </c>
      <c r="S1211" t="s">
        <v>234</v>
      </c>
      <c r="T1211">
        <v>482</v>
      </c>
      <c r="U1211">
        <v>20.7</v>
      </c>
    </row>
    <row r="1212" spans="1:21">
      <c r="A1212" t="s">
        <v>7</v>
      </c>
      <c r="B1212">
        <v>2012</v>
      </c>
      <c r="C1212" t="s">
        <v>94</v>
      </c>
      <c r="E1212" t="s">
        <v>5</v>
      </c>
      <c r="F1212" t="s">
        <v>26</v>
      </c>
      <c r="G1212">
        <v>45</v>
      </c>
      <c r="N1212">
        <v>0</v>
      </c>
      <c r="P1212" t="s">
        <v>224</v>
      </c>
      <c r="Q1212" t="s">
        <v>223</v>
      </c>
      <c r="R1212" t="s">
        <v>222</v>
      </c>
      <c r="S1212" t="s">
        <v>233</v>
      </c>
      <c r="T1212">
        <v>260</v>
      </c>
      <c r="U1212">
        <v>19</v>
      </c>
    </row>
    <row r="1213" spans="1:21">
      <c r="A1213" t="s">
        <v>7</v>
      </c>
      <c r="B1213">
        <v>2012</v>
      </c>
      <c r="C1213" t="s">
        <v>94</v>
      </c>
      <c r="E1213" t="s">
        <v>5</v>
      </c>
      <c r="F1213" t="s">
        <v>26</v>
      </c>
      <c r="G1213">
        <v>45</v>
      </c>
      <c r="N1213">
        <v>0</v>
      </c>
      <c r="P1213" t="s">
        <v>224</v>
      </c>
      <c r="Q1213" t="s">
        <v>223</v>
      </c>
      <c r="R1213" t="s">
        <v>222</v>
      </c>
      <c r="S1213" t="s">
        <v>232</v>
      </c>
      <c r="T1213" s="2">
        <v>4871</v>
      </c>
      <c r="U1213">
        <v>7.2</v>
      </c>
    </row>
    <row r="1214" spans="1:21">
      <c r="A1214" t="s">
        <v>7</v>
      </c>
      <c r="B1214">
        <v>2012</v>
      </c>
      <c r="C1214" t="s">
        <v>94</v>
      </c>
      <c r="E1214" t="s">
        <v>5</v>
      </c>
      <c r="F1214" t="s">
        <v>26</v>
      </c>
      <c r="G1214">
        <v>45</v>
      </c>
      <c r="N1214">
        <v>0</v>
      </c>
      <c r="P1214" t="s">
        <v>224</v>
      </c>
      <c r="Q1214" t="s">
        <v>223</v>
      </c>
      <c r="R1214" t="s">
        <v>222</v>
      </c>
      <c r="S1214" t="s">
        <v>237</v>
      </c>
      <c r="T1214" t="s">
        <v>13</v>
      </c>
      <c r="U1214" t="s">
        <v>12</v>
      </c>
    </row>
    <row r="1215" spans="1:21">
      <c r="A1215" t="s">
        <v>7</v>
      </c>
      <c r="B1215">
        <v>2012</v>
      </c>
      <c r="C1215" t="s">
        <v>94</v>
      </c>
      <c r="E1215" t="s">
        <v>5</v>
      </c>
      <c r="F1215" t="s">
        <v>26</v>
      </c>
      <c r="G1215">
        <v>45</v>
      </c>
      <c r="N1215">
        <v>0</v>
      </c>
      <c r="P1215" t="s">
        <v>224</v>
      </c>
      <c r="Q1215" t="s">
        <v>223</v>
      </c>
      <c r="R1215" t="s">
        <v>222</v>
      </c>
      <c r="S1215" t="s">
        <v>238</v>
      </c>
      <c r="T1215" t="s">
        <v>13</v>
      </c>
      <c r="U1215" t="s">
        <v>12</v>
      </c>
    </row>
    <row r="1216" spans="1:21">
      <c r="A1216" t="s">
        <v>7</v>
      </c>
      <c r="B1216">
        <v>2012</v>
      </c>
      <c r="C1216" t="s">
        <v>94</v>
      </c>
      <c r="E1216" t="s">
        <v>5</v>
      </c>
      <c r="F1216" t="s">
        <v>26</v>
      </c>
      <c r="G1216">
        <v>45</v>
      </c>
      <c r="N1216">
        <v>0</v>
      </c>
      <c r="P1216" t="s">
        <v>224</v>
      </c>
      <c r="Q1216" t="s">
        <v>223</v>
      </c>
      <c r="R1216" t="s">
        <v>222</v>
      </c>
      <c r="S1216" t="s">
        <v>231</v>
      </c>
      <c r="T1216" s="2">
        <v>4781</v>
      </c>
      <c r="U1216">
        <v>7.1</v>
      </c>
    </row>
    <row r="1217" spans="1:21">
      <c r="A1217" t="s">
        <v>7</v>
      </c>
      <c r="B1217">
        <v>2012</v>
      </c>
      <c r="C1217" t="s">
        <v>94</v>
      </c>
      <c r="E1217" t="s">
        <v>5</v>
      </c>
      <c r="F1217" t="s">
        <v>26</v>
      </c>
      <c r="G1217">
        <v>45</v>
      </c>
      <c r="N1217">
        <v>0</v>
      </c>
      <c r="P1217" t="s">
        <v>224</v>
      </c>
      <c r="Q1217" t="s">
        <v>223</v>
      </c>
      <c r="R1217" t="s">
        <v>222</v>
      </c>
      <c r="S1217" t="s">
        <v>230</v>
      </c>
      <c r="T1217" s="2">
        <v>5871</v>
      </c>
      <c r="U1217">
        <v>8.4</v>
      </c>
    </row>
    <row r="1218" spans="1:21">
      <c r="A1218" t="s">
        <v>7</v>
      </c>
      <c r="B1218">
        <v>2012</v>
      </c>
      <c r="C1218" t="s">
        <v>94</v>
      </c>
      <c r="E1218" t="s">
        <v>5</v>
      </c>
      <c r="F1218" t="s">
        <v>26</v>
      </c>
      <c r="G1218">
        <v>45</v>
      </c>
      <c r="N1218">
        <v>0</v>
      </c>
      <c r="P1218" t="s">
        <v>224</v>
      </c>
      <c r="Q1218" t="s">
        <v>223</v>
      </c>
      <c r="R1218" t="s">
        <v>222</v>
      </c>
      <c r="S1218" t="s">
        <v>228</v>
      </c>
      <c r="T1218">
        <v>75</v>
      </c>
      <c r="U1218">
        <v>12.9</v>
      </c>
    </row>
    <row r="1219" spans="1:21">
      <c r="A1219" t="s">
        <v>7</v>
      </c>
      <c r="B1219">
        <v>2012</v>
      </c>
      <c r="C1219" t="s">
        <v>94</v>
      </c>
      <c r="E1219" t="s">
        <v>5</v>
      </c>
      <c r="F1219" t="s">
        <v>26</v>
      </c>
      <c r="G1219">
        <v>45</v>
      </c>
      <c r="N1219">
        <v>0</v>
      </c>
      <c r="P1219" t="s">
        <v>224</v>
      </c>
      <c r="Q1219" t="s">
        <v>223</v>
      </c>
      <c r="R1219" t="s">
        <v>222</v>
      </c>
      <c r="S1219" t="s">
        <v>227</v>
      </c>
      <c r="T1219">
        <v>326</v>
      </c>
      <c r="U1219">
        <v>42.8</v>
      </c>
    </row>
    <row r="1220" spans="1:21">
      <c r="A1220" t="s">
        <v>7</v>
      </c>
      <c r="B1220">
        <v>2012</v>
      </c>
      <c r="C1220" t="s">
        <v>94</v>
      </c>
      <c r="E1220" t="s">
        <v>5</v>
      </c>
      <c r="F1220" t="s">
        <v>26</v>
      </c>
      <c r="G1220">
        <v>45</v>
      </c>
      <c r="N1220">
        <v>0</v>
      </c>
      <c r="P1220" t="s">
        <v>224</v>
      </c>
      <c r="Q1220" t="s">
        <v>223</v>
      </c>
      <c r="R1220" t="s">
        <v>222</v>
      </c>
      <c r="S1220" t="s">
        <v>226</v>
      </c>
      <c r="T1220" s="2">
        <v>1960</v>
      </c>
      <c r="U1220">
        <v>22.3</v>
      </c>
    </row>
    <row r="1221" spans="1:21">
      <c r="A1221" t="s">
        <v>7</v>
      </c>
      <c r="B1221">
        <v>2012</v>
      </c>
      <c r="C1221" t="s">
        <v>94</v>
      </c>
      <c r="E1221" t="s">
        <v>5</v>
      </c>
      <c r="F1221" t="s">
        <v>26</v>
      </c>
      <c r="G1221">
        <v>45</v>
      </c>
      <c r="N1221">
        <v>0</v>
      </c>
      <c r="P1221" t="s">
        <v>224</v>
      </c>
      <c r="Q1221" t="s">
        <v>223</v>
      </c>
      <c r="R1221" t="s">
        <v>222</v>
      </c>
      <c r="S1221" t="s">
        <v>225</v>
      </c>
      <c r="T1221" s="2">
        <v>1345</v>
      </c>
      <c r="U1221">
        <v>14</v>
      </c>
    </row>
    <row r="1222" spans="1:21">
      <c r="A1222" t="s">
        <v>7</v>
      </c>
      <c r="B1222">
        <v>2012</v>
      </c>
      <c r="C1222" t="s">
        <v>94</v>
      </c>
      <c r="E1222" t="s">
        <v>5</v>
      </c>
      <c r="F1222" t="s">
        <v>26</v>
      </c>
      <c r="G1222">
        <v>45</v>
      </c>
      <c r="N1222">
        <v>0</v>
      </c>
      <c r="P1222" t="s">
        <v>224</v>
      </c>
      <c r="Q1222" t="s">
        <v>223</v>
      </c>
      <c r="R1222" t="s">
        <v>222</v>
      </c>
      <c r="S1222" t="s">
        <v>221</v>
      </c>
      <c r="T1222" s="2">
        <v>35753</v>
      </c>
      <c r="U1222">
        <v>13.2</v>
      </c>
    </row>
    <row r="1223" spans="1:21">
      <c r="A1223" t="s">
        <v>7</v>
      </c>
      <c r="B1223">
        <v>2012</v>
      </c>
      <c r="C1223" t="s">
        <v>94</v>
      </c>
      <c r="E1223" t="s">
        <v>5</v>
      </c>
      <c r="F1223" t="s">
        <v>25</v>
      </c>
      <c r="G1223">
        <v>46</v>
      </c>
      <c r="N1223">
        <v>0</v>
      </c>
      <c r="P1223" t="s">
        <v>224</v>
      </c>
      <c r="Q1223" t="s">
        <v>223</v>
      </c>
      <c r="R1223" t="s">
        <v>222</v>
      </c>
      <c r="S1223" t="s">
        <v>236</v>
      </c>
      <c r="T1223" s="2">
        <v>6653</v>
      </c>
      <c r="U1223">
        <v>7.6</v>
      </c>
    </row>
    <row r="1224" spans="1:21">
      <c r="A1224" t="s">
        <v>7</v>
      </c>
      <c r="B1224">
        <v>2012</v>
      </c>
      <c r="C1224" t="s">
        <v>94</v>
      </c>
      <c r="E1224" t="s">
        <v>5</v>
      </c>
      <c r="F1224" t="s">
        <v>25</v>
      </c>
      <c r="G1224">
        <v>46</v>
      </c>
      <c r="N1224">
        <v>0</v>
      </c>
      <c r="P1224" t="s">
        <v>224</v>
      </c>
      <c r="Q1224" t="s">
        <v>223</v>
      </c>
      <c r="R1224" t="s">
        <v>222</v>
      </c>
      <c r="S1224" t="s">
        <v>235</v>
      </c>
      <c r="T1224">
        <v>46</v>
      </c>
      <c r="U1224">
        <v>42.9</v>
      </c>
    </row>
    <row r="1225" spans="1:21">
      <c r="A1225" t="s">
        <v>7</v>
      </c>
      <c r="B1225">
        <v>2012</v>
      </c>
      <c r="C1225" t="s">
        <v>94</v>
      </c>
      <c r="E1225" t="s">
        <v>5</v>
      </c>
      <c r="F1225" t="s">
        <v>25</v>
      </c>
      <c r="G1225">
        <v>46</v>
      </c>
      <c r="N1225">
        <v>0</v>
      </c>
      <c r="P1225" t="s">
        <v>224</v>
      </c>
      <c r="Q1225" t="s">
        <v>223</v>
      </c>
      <c r="R1225" t="s">
        <v>222</v>
      </c>
      <c r="S1225" t="s">
        <v>234</v>
      </c>
      <c r="T1225">
        <v>16</v>
      </c>
      <c r="U1225">
        <v>83</v>
      </c>
    </row>
    <row r="1226" spans="1:21">
      <c r="A1226" t="s">
        <v>7</v>
      </c>
      <c r="B1226">
        <v>2012</v>
      </c>
      <c r="C1226" t="s">
        <v>94</v>
      </c>
      <c r="E1226" t="s">
        <v>5</v>
      </c>
      <c r="F1226" t="s">
        <v>25</v>
      </c>
      <c r="G1226">
        <v>46</v>
      </c>
      <c r="N1226">
        <v>0</v>
      </c>
      <c r="P1226" t="s">
        <v>224</v>
      </c>
      <c r="Q1226" t="s">
        <v>223</v>
      </c>
      <c r="R1226" t="s">
        <v>222</v>
      </c>
      <c r="S1226" t="s">
        <v>233</v>
      </c>
      <c r="T1226">
        <v>72</v>
      </c>
      <c r="U1226">
        <v>33.1</v>
      </c>
    </row>
    <row r="1227" spans="1:21">
      <c r="A1227" t="s">
        <v>7</v>
      </c>
      <c r="B1227">
        <v>2012</v>
      </c>
      <c r="C1227" t="s">
        <v>94</v>
      </c>
      <c r="E1227" t="s">
        <v>5</v>
      </c>
      <c r="F1227" t="s">
        <v>25</v>
      </c>
      <c r="G1227">
        <v>46</v>
      </c>
      <c r="N1227">
        <v>0</v>
      </c>
      <c r="P1227" t="s">
        <v>224</v>
      </c>
      <c r="Q1227" t="s">
        <v>223</v>
      </c>
      <c r="R1227" t="s">
        <v>222</v>
      </c>
      <c r="S1227" t="s">
        <v>232</v>
      </c>
      <c r="T1227" s="2">
        <v>3414</v>
      </c>
      <c r="U1227">
        <v>6.8</v>
      </c>
    </row>
    <row r="1228" spans="1:21">
      <c r="A1228" t="s">
        <v>7</v>
      </c>
      <c r="B1228">
        <v>2012</v>
      </c>
      <c r="C1228" t="s">
        <v>94</v>
      </c>
      <c r="E1228" t="s">
        <v>5</v>
      </c>
      <c r="F1228" t="s">
        <v>25</v>
      </c>
      <c r="G1228">
        <v>46</v>
      </c>
      <c r="N1228">
        <v>0</v>
      </c>
      <c r="P1228" t="s">
        <v>224</v>
      </c>
      <c r="Q1228" t="s">
        <v>223</v>
      </c>
      <c r="R1228" t="s">
        <v>222</v>
      </c>
      <c r="S1228" t="s">
        <v>231</v>
      </c>
      <c r="T1228" s="2">
        <v>3414</v>
      </c>
      <c r="U1228">
        <v>6.8</v>
      </c>
    </row>
    <row r="1229" spans="1:21">
      <c r="A1229" t="s">
        <v>7</v>
      </c>
      <c r="B1229">
        <v>2012</v>
      </c>
      <c r="C1229" t="s">
        <v>94</v>
      </c>
      <c r="E1229" t="s">
        <v>5</v>
      </c>
      <c r="F1229" t="s">
        <v>25</v>
      </c>
      <c r="G1229">
        <v>46</v>
      </c>
      <c r="N1229">
        <v>0</v>
      </c>
      <c r="P1229" t="s">
        <v>224</v>
      </c>
      <c r="Q1229" t="s">
        <v>223</v>
      </c>
      <c r="R1229" t="s">
        <v>222</v>
      </c>
      <c r="S1229" t="s">
        <v>230</v>
      </c>
      <c r="T1229" s="2">
        <v>23293</v>
      </c>
      <c r="U1229">
        <v>9.1</v>
      </c>
    </row>
    <row r="1230" spans="1:21">
      <c r="A1230" t="s">
        <v>7</v>
      </c>
      <c r="B1230">
        <v>2012</v>
      </c>
      <c r="C1230" t="s">
        <v>94</v>
      </c>
      <c r="E1230" t="s">
        <v>5</v>
      </c>
      <c r="F1230" t="s">
        <v>25</v>
      </c>
      <c r="G1230">
        <v>46</v>
      </c>
      <c r="N1230">
        <v>0</v>
      </c>
      <c r="P1230" t="s">
        <v>224</v>
      </c>
      <c r="Q1230" t="s">
        <v>223</v>
      </c>
      <c r="R1230" t="s">
        <v>222</v>
      </c>
      <c r="S1230" t="s">
        <v>229</v>
      </c>
      <c r="T1230">
        <v>650</v>
      </c>
      <c r="U1230">
        <v>12.7</v>
      </c>
    </row>
    <row r="1231" spans="1:21">
      <c r="A1231" t="s">
        <v>7</v>
      </c>
      <c r="B1231">
        <v>2012</v>
      </c>
      <c r="C1231" t="s">
        <v>94</v>
      </c>
      <c r="E1231" t="s">
        <v>5</v>
      </c>
      <c r="F1231" t="s">
        <v>25</v>
      </c>
      <c r="G1231">
        <v>46</v>
      </c>
      <c r="N1231">
        <v>0</v>
      </c>
      <c r="P1231" t="s">
        <v>224</v>
      </c>
      <c r="Q1231" t="s">
        <v>223</v>
      </c>
      <c r="R1231" t="s">
        <v>222</v>
      </c>
      <c r="S1231" t="s">
        <v>228</v>
      </c>
      <c r="T1231">
        <v>274</v>
      </c>
      <c r="U1231" t="s">
        <v>23</v>
      </c>
    </row>
    <row r="1232" spans="1:21">
      <c r="A1232" t="s">
        <v>7</v>
      </c>
      <c r="B1232">
        <v>2012</v>
      </c>
      <c r="C1232" t="s">
        <v>94</v>
      </c>
      <c r="E1232" t="s">
        <v>5</v>
      </c>
      <c r="F1232" t="s">
        <v>25</v>
      </c>
      <c r="G1232">
        <v>46</v>
      </c>
      <c r="N1232">
        <v>0</v>
      </c>
      <c r="P1232" t="s">
        <v>224</v>
      </c>
      <c r="Q1232" t="s">
        <v>223</v>
      </c>
      <c r="R1232" t="s">
        <v>222</v>
      </c>
      <c r="S1232" t="s">
        <v>227</v>
      </c>
      <c r="T1232">
        <v>107</v>
      </c>
      <c r="U1232">
        <v>22</v>
      </c>
    </row>
    <row r="1233" spans="1:21">
      <c r="A1233" t="s">
        <v>7</v>
      </c>
      <c r="B1233">
        <v>2012</v>
      </c>
      <c r="C1233" t="s">
        <v>94</v>
      </c>
      <c r="E1233" t="s">
        <v>5</v>
      </c>
      <c r="F1233" t="s">
        <v>25</v>
      </c>
      <c r="G1233">
        <v>46</v>
      </c>
      <c r="N1233">
        <v>0</v>
      </c>
      <c r="P1233" t="s">
        <v>224</v>
      </c>
      <c r="Q1233" t="s">
        <v>223</v>
      </c>
      <c r="R1233" t="s">
        <v>222</v>
      </c>
      <c r="S1233" t="s">
        <v>226</v>
      </c>
      <c r="T1233">
        <v>278</v>
      </c>
      <c r="U1233">
        <v>22.9</v>
      </c>
    </row>
    <row r="1234" spans="1:21">
      <c r="A1234" t="s">
        <v>7</v>
      </c>
      <c r="B1234">
        <v>2012</v>
      </c>
      <c r="C1234" t="s">
        <v>94</v>
      </c>
      <c r="E1234" t="s">
        <v>5</v>
      </c>
      <c r="F1234" t="s">
        <v>25</v>
      </c>
      <c r="G1234">
        <v>46</v>
      </c>
      <c r="N1234">
        <v>0</v>
      </c>
      <c r="P1234" t="s">
        <v>224</v>
      </c>
      <c r="Q1234" t="s">
        <v>223</v>
      </c>
      <c r="R1234" t="s">
        <v>222</v>
      </c>
      <c r="S1234" t="s">
        <v>225</v>
      </c>
      <c r="T1234">
        <v>523</v>
      </c>
      <c r="U1234">
        <v>28.2</v>
      </c>
    </row>
    <row r="1235" spans="1:21">
      <c r="A1235" t="s">
        <v>7</v>
      </c>
      <c r="B1235">
        <v>2012</v>
      </c>
      <c r="C1235" t="s">
        <v>94</v>
      </c>
      <c r="E1235" t="s">
        <v>5</v>
      </c>
      <c r="F1235" t="s">
        <v>25</v>
      </c>
      <c r="G1235">
        <v>46</v>
      </c>
      <c r="N1235">
        <v>0</v>
      </c>
      <c r="P1235" t="s">
        <v>224</v>
      </c>
      <c r="Q1235" t="s">
        <v>223</v>
      </c>
      <c r="R1235" t="s">
        <v>222</v>
      </c>
      <c r="S1235" t="s">
        <v>221</v>
      </c>
      <c r="T1235" s="2">
        <v>33599</v>
      </c>
      <c r="U1235">
        <v>19.8</v>
      </c>
    </row>
    <row r="1236" spans="1:21">
      <c r="A1236" t="s">
        <v>7</v>
      </c>
      <c r="B1236">
        <v>2012</v>
      </c>
      <c r="C1236" t="s">
        <v>94</v>
      </c>
      <c r="E1236" t="s">
        <v>5</v>
      </c>
      <c r="F1236" t="s">
        <v>24</v>
      </c>
      <c r="G1236">
        <v>47</v>
      </c>
      <c r="N1236">
        <v>0</v>
      </c>
      <c r="P1236" t="s">
        <v>224</v>
      </c>
      <c r="Q1236" t="s">
        <v>223</v>
      </c>
      <c r="R1236" t="s">
        <v>222</v>
      </c>
      <c r="S1236" t="s">
        <v>236</v>
      </c>
      <c r="T1236" s="2">
        <v>2483</v>
      </c>
      <c r="U1236">
        <v>27.4</v>
      </c>
    </row>
    <row r="1237" spans="1:21">
      <c r="A1237" t="s">
        <v>7</v>
      </c>
      <c r="B1237">
        <v>2012</v>
      </c>
      <c r="C1237" t="s">
        <v>94</v>
      </c>
      <c r="E1237" t="s">
        <v>5</v>
      </c>
      <c r="F1237" t="s">
        <v>24</v>
      </c>
      <c r="G1237">
        <v>47</v>
      </c>
      <c r="N1237">
        <v>0</v>
      </c>
      <c r="P1237" t="s">
        <v>224</v>
      </c>
      <c r="Q1237" t="s">
        <v>223</v>
      </c>
      <c r="R1237" t="s">
        <v>222</v>
      </c>
      <c r="S1237" t="s">
        <v>235</v>
      </c>
      <c r="T1237">
        <v>695</v>
      </c>
      <c r="U1237">
        <v>15.6</v>
      </c>
    </row>
    <row r="1238" spans="1:21">
      <c r="A1238" t="s">
        <v>7</v>
      </c>
      <c r="B1238">
        <v>2012</v>
      </c>
      <c r="C1238" t="s">
        <v>94</v>
      </c>
      <c r="E1238" t="s">
        <v>5</v>
      </c>
      <c r="F1238" t="s">
        <v>24</v>
      </c>
      <c r="G1238">
        <v>47</v>
      </c>
      <c r="N1238">
        <v>0</v>
      </c>
      <c r="P1238" t="s">
        <v>224</v>
      </c>
      <c r="Q1238" t="s">
        <v>223</v>
      </c>
      <c r="R1238" t="s">
        <v>222</v>
      </c>
      <c r="S1238" t="s">
        <v>234</v>
      </c>
      <c r="T1238">
        <v>237</v>
      </c>
      <c r="U1238">
        <v>37.9</v>
      </c>
    </row>
    <row r="1239" spans="1:21">
      <c r="A1239" t="s">
        <v>7</v>
      </c>
      <c r="B1239">
        <v>2012</v>
      </c>
      <c r="C1239" t="s">
        <v>94</v>
      </c>
      <c r="E1239" t="s">
        <v>5</v>
      </c>
      <c r="F1239" t="s">
        <v>24</v>
      </c>
      <c r="G1239">
        <v>47</v>
      </c>
      <c r="N1239">
        <v>0</v>
      </c>
      <c r="P1239" t="s">
        <v>224</v>
      </c>
      <c r="Q1239" t="s">
        <v>223</v>
      </c>
      <c r="R1239" t="s">
        <v>222</v>
      </c>
      <c r="S1239" t="s">
        <v>233</v>
      </c>
      <c r="T1239">
        <v>349</v>
      </c>
      <c r="U1239">
        <v>17.399999999999999</v>
      </c>
    </row>
    <row r="1240" spans="1:21">
      <c r="A1240" t="s">
        <v>7</v>
      </c>
      <c r="B1240">
        <v>2012</v>
      </c>
      <c r="C1240" t="s">
        <v>94</v>
      </c>
      <c r="E1240" t="s">
        <v>5</v>
      </c>
      <c r="F1240" t="s">
        <v>24</v>
      </c>
      <c r="G1240">
        <v>47</v>
      </c>
      <c r="N1240">
        <v>0</v>
      </c>
      <c r="P1240" t="s">
        <v>224</v>
      </c>
      <c r="Q1240" t="s">
        <v>223</v>
      </c>
      <c r="R1240" t="s">
        <v>222</v>
      </c>
      <c r="S1240" t="s">
        <v>232</v>
      </c>
      <c r="T1240" s="2">
        <v>8762</v>
      </c>
      <c r="U1240">
        <v>5</v>
      </c>
    </row>
    <row r="1241" spans="1:21">
      <c r="A1241" t="s">
        <v>7</v>
      </c>
      <c r="B1241">
        <v>2012</v>
      </c>
      <c r="C1241" t="s">
        <v>94</v>
      </c>
      <c r="E1241" t="s">
        <v>5</v>
      </c>
      <c r="F1241" t="s">
        <v>24</v>
      </c>
      <c r="G1241">
        <v>47</v>
      </c>
      <c r="N1241">
        <v>0</v>
      </c>
      <c r="P1241" t="s">
        <v>224</v>
      </c>
      <c r="Q1241" t="s">
        <v>223</v>
      </c>
      <c r="R1241" t="s">
        <v>222</v>
      </c>
      <c r="S1241" t="s">
        <v>237</v>
      </c>
      <c r="T1241">
        <v>190</v>
      </c>
      <c r="U1241">
        <v>21.6</v>
      </c>
    </row>
    <row r="1242" spans="1:21">
      <c r="A1242" t="s">
        <v>7</v>
      </c>
      <c r="B1242">
        <v>2012</v>
      </c>
      <c r="C1242" t="s">
        <v>94</v>
      </c>
      <c r="E1242" t="s">
        <v>5</v>
      </c>
      <c r="F1242" t="s">
        <v>24</v>
      </c>
      <c r="G1242">
        <v>47</v>
      </c>
      <c r="N1242">
        <v>0</v>
      </c>
      <c r="P1242" t="s">
        <v>224</v>
      </c>
      <c r="Q1242" t="s">
        <v>223</v>
      </c>
      <c r="R1242" t="s">
        <v>222</v>
      </c>
      <c r="S1242" t="s">
        <v>238</v>
      </c>
      <c r="T1242">
        <v>53</v>
      </c>
      <c r="U1242">
        <v>12.9</v>
      </c>
    </row>
    <row r="1243" spans="1:21">
      <c r="A1243" t="s">
        <v>7</v>
      </c>
      <c r="B1243">
        <v>2012</v>
      </c>
      <c r="C1243" t="s">
        <v>94</v>
      </c>
      <c r="E1243" t="s">
        <v>5</v>
      </c>
      <c r="F1243" t="s">
        <v>24</v>
      </c>
      <c r="G1243">
        <v>47</v>
      </c>
      <c r="N1243">
        <v>0</v>
      </c>
      <c r="P1243" t="s">
        <v>224</v>
      </c>
      <c r="Q1243" t="s">
        <v>223</v>
      </c>
      <c r="R1243" t="s">
        <v>222</v>
      </c>
      <c r="S1243" t="s">
        <v>231</v>
      </c>
      <c r="T1243" s="2">
        <v>8519</v>
      </c>
      <c r="U1243">
        <v>5.0999999999999996</v>
      </c>
    </row>
    <row r="1244" spans="1:21">
      <c r="A1244" t="s">
        <v>7</v>
      </c>
      <c r="B1244">
        <v>2012</v>
      </c>
      <c r="C1244" t="s">
        <v>94</v>
      </c>
      <c r="E1244" t="s">
        <v>5</v>
      </c>
      <c r="F1244" t="s">
        <v>24</v>
      </c>
      <c r="G1244">
        <v>47</v>
      </c>
      <c r="N1244">
        <v>0</v>
      </c>
      <c r="P1244" t="s">
        <v>224</v>
      </c>
      <c r="Q1244" t="s">
        <v>223</v>
      </c>
      <c r="R1244" t="s">
        <v>222</v>
      </c>
      <c r="S1244" t="s">
        <v>230</v>
      </c>
      <c r="T1244" s="2">
        <v>27641</v>
      </c>
      <c r="U1244">
        <v>2.9</v>
      </c>
    </row>
    <row r="1245" spans="1:21">
      <c r="A1245" t="s">
        <v>7</v>
      </c>
      <c r="B1245">
        <v>2012</v>
      </c>
      <c r="C1245" t="s">
        <v>94</v>
      </c>
      <c r="E1245" t="s">
        <v>5</v>
      </c>
      <c r="F1245" t="s">
        <v>24</v>
      </c>
      <c r="G1245">
        <v>47</v>
      </c>
      <c r="N1245">
        <v>0</v>
      </c>
      <c r="P1245" t="s">
        <v>224</v>
      </c>
      <c r="Q1245" t="s">
        <v>223</v>
      </c>
      <c r="R1245" t="s">
        <v>222</v>
      </c>
      <c r="S1245" t="s">
        <v>229</v>
      </c>
      <c r="T1245">
        <v>55</v>
      </c>
      <c r="U1245">
        <v>22.4</v>
      </c>
    </row>
    <row r="1246" spans="1:21">
      <c r="A1246" t="s">
        <v>7</v>
      </c>
      <c r="B1246">
        <v>2012</v>
      </c>
      <c r="C1246" t="s">
        <v>94</v>
      </c>
      <c r="E1246" t="s">
        <v>5</v>
      </c>
      <c r="F1246" t="s">
        <v>24</v>
      </c>
      <c r="G1246">
        <v>47</v>
      </c>
      <c r="N1246">
        <v>0</v>
      </c>
      <c r="P1246" t="s">
        <v>224</v>
      </c>
      <c r="Q1246" t="s">
        <v>223</v>
      </c>
      <c r="R1246" t="s">
        <v>222</v>
      </c>
      <c r="S1246" t="s">
        <v>228</v>
      </c>
      <c r="T1246">
        <v>326</v>
      </c>
      <c r="U1246">
        <v>17</v>
      </c>
    </row>
    <row r="1247" spans="1:21">
      <c r="A1247" t="s">
        <v>7</v>
      </c>
      <c r="B1247">
        <v>2012</v>
      </c>
      <c r="C1247" t="s">
        <v>94</v>
      </c>
      <c r="E1247" t="s">
        <v>5</v>
      </c>
      <c r="F1247" t="s">
        <v>24</v>
      </c>
      <c r="G1247">
        <v>47</v>
      </c>
      <c r="N1247">
        <v>0</v>
      </c>
      <c r="P1247" t="s">
        <v>224</v>
      </c>
      <c r="Q1247" t="s">
        <v>223</v>
      </c>
      <c r="R1247" t="s">
        <v>222</v>
      </c>
      <c r="S1247" t="s">
        <v>227</v>
      </c>
      <c r="T1247">
        <v>378</v>
      </c>
      <c r="U1247">
        <v>42.2</v>
      </c>
    </row>
    <row r="1248" spans="1:21">
      <c r="A1248" t="s">
        <v>7</v>
      </c>
      <c r="B1248">
        <v>2012</v>
      </c>
      <c r="C1248" t="s">
        <v>94</v>
      </c>
      <c r="E1248" t="s">
        <v>5</v>
      </c>
      <c r="F1248" t="s">
        <v>24</v>
      </c>
      <c r="G1248">
        <v>47</v>
      </c>
      <c r="N1248">
        <v>0</v>
      </c>
      <c r="P1248" t="s">
        <v>224</v>
      </c>
      <c r="Q1248" t="s">
        <v>223</v>
      </c>
      <c r="R1248" t="s">
        <v>222</v>
      </c>
      <c r="S1248" t="s">
        <v>226</v>
      </c>
      <c r="T1248" s="2">
        <v>2400</v>
      </c>
      <c r="U1248">
        <v>21.5</v>
      </c>
    </row>
    <row r="1249" spans="1:21">
      <c r="A1249" t="s">
        <v>7</v>
      </c>
      <c r="B1249">
        <v>2012</v>
      </c>
      <c r="C1249" t="s">
        <v>94</v>
      </c>
      <c r="E1249" t="s">
        <v>5</v>
      </c>
      <c r="F1249" t="s">
        <v>24</v>
      </c>
      <c r="G1249">
        <v>47</v>
      </c>
      <c r="N1249">
        <v>0</v>
      </c>
      <c r="P1249" t="s">
        <v>224</v>
      </c>
      <c r="Q1249" t="s">
        <v>223</v>
      </c>
      <c r="R1249" t="s">
        <v>222</v>
      </c>
      <c r="S1249" t="s">
        <v>225</v>
      </c>
      <c r="T1249" s="2">
        <v>2145</v>
      </c>
      <c r="U1249">
        <v>20.100000000000001</v>
      </c>
    </row>
    <row r="1250" spans="1:21">
      <c r="A1250" t="s">
        <v>7</v>
      </c>
      <c r="B1250">
        <v>2012</v>
      </c>
      <c r="C1250" t="s">
        <v>94</v>
      </c>
      <c r="E1250" t="s">
        <v>5</v>
      </c>
      <c r="F1250" t="s">
        <v>24</v>
      </c>
      <c r="G1250">
        <v>47</v>
      </c>
      <c r="N1250">
        <v>0</v>
      </c>
      <c r="P1250" t="s">
        <v>224</v>
      </c>
      <c r="Q1250" t="s">
        <v>223</v>
      </c>
      <c r="R1250" t="s">
        <v>222</v>
      </c>
      <c r="S1250" t="s">
        <v>221</v>
      </c>
      <c r="T1250" s="2">
        <v>51070</v>
      </c>
      <c r="U1250">
        <v>19.7</v>
      </c>
    </row>
    <row r="1251" spans="1:21">
      <c r="A1251" t="s">
        <v>7</v>
      </c>
      <c r="B1251">
        <v>2012</v>
      </c>
      <c r="C1251" t="s">
        <v>94</v>
      </c>
      <c r="E1251" t="s">
        <v>5</v>
      </c>
      <c r="F1251" t="s">
        <v>22</v>
      </c>
      <c r="G1251">
        <v>48</v>
      </c>
      <c r="N1251">
        <v>0</v>
      </c>
      <c r="P1251" t="s">
        <v>224</v>
      </c>
      <c r="Q1251" t="s">
        <v>223</v>
      </c>
      <c r="R1251" t="s">
        <v>222</v>
      </c>
      <c r="S1251" t="s">
        <v>236</v>
      </c>
      <c r="T1251" s="2">
        <v>4059</v>
      </c>
      <c r="U1251">
        <v>12.3</v>
      </c>
    </row>
    <row r="1252" spans="1:21">
      <c r="A1252" t="s">
        <v>7</v>
      </c>
      <c r="B1252">
        <v>2012</v>
      </c>
      <c r="C1252" t="s">
        <v>94</v>
      </c>
      <c r="E1252" t="s">
        <v>5</v>
      </c>
      <c r="F1252" t="s">
        <v>22</v>
      </c>
      <c r="G1252">
        <v>48</v>
      </c>
      <c r="N1252">
        <v>0</v>
      </c>
      <c r="P1252" t="s">
        <v>224</v>
      </c>
      <c r="Q1252" t="s">
        <v>223</v>
      </c>
      <c r="R1252" t="s">
        <v>222</v>
      </c>
      <c r="S1252" t="s">
        <v>235</v>
      </c>
      <c r="T1252" s="2">
        <v>1004</v>
      </c>
      <c r="U1252">
        <v>20.2</v>
      </c>
    </row>
    <row r="1253" spans="1:21">
      <c r="A1253" t="s">
        <v>7</v>
      </c>
      <c r="B1253">
        <v>2012</v>
      </c>
      <c r="C1253" t="s">
        <v>94</v>
      </c>
      <c r="E1253" t="s">
        <v>5</v>
      </c>
      <c r="F1253" t="s">
        <v>22</v>
      </c>
      <c r="G1253">
        <v>48</v>
      </c>
      <c r="N1253">
        <v>0</v>
      </c>
      <c r="P1253" t="s">
        <v>224</v>
      </c>
      <c r="Q1253" t="s">
        <v>223</v>
      </c>
      <c r="R1253" t="s">
        <v>222</v>
      </c>
      <c r="S1253" t="s">
        <v>234</v>
      </c>
      <c r="T1253" s="2">
        <v>2451</v>
      </c>
      <c r="U1253">
        <v>8.5</v>
      </c>
    </row>
    <row r="1254" spans="1:21">
      <c r="A1254" t="s">
        <v>7</v>
      </c>
      <c r="B1254">
        <v>2012</v>
      </c>
      <c r="C1254" t="s">
        <v>94</v>
      </c>
      <c r="E1254" t="s">
        <v>5</v>
      </c>
      <c r="F1254" t="s">
        <v>22</v>
      </c>
      <c r="G1254">
        <v>48</v>
      </c>
      <c r="N1254">
        <v>0</v>
      </c>
      <c r="P1254" t="s">
        <v>224</v>
      </c>
      <c r="Q1254" t="s">
        <v>223</v>
      </c>
      <c r="R1254" t="s">
        <v>222</v>
      </c>
      <c r="S1254" t="s">
        <v>233</v>
      </c>
      <c r="T1254">
        <v>611</v>
      </c>
      <c r="U1254">
        <v>27.2</v>
      </c>
    </row>
    <row r="1255" spans="1:21">
      <c r="A1255" t="s">
        <v>7</v>
      </c>
      <c r="B1255">
        <v>2012</v>
      </c>
      <c r="C1255" t="s">
        <v>94</v>
      </c>
      <c r="E1255" t="s">
        <v>5</v>
      </c>
      <c r="F1255" t="s">
        <v>22</v>
      </c>
      <c r="G1255">
        <v>48</v>
      </c>
      <c r="N1255">
        <v>0</v>
      </c>
      <c r="P1255" t="s">
        <v>224</v>
      </c>
      <c r="Q1255" t="s">
        <v>223</v>
      </c>
      <c r="R1255" t="s">
        <v>222</v>
      </c>
      <c r="S1255" t="s">
        <v>232</v>
      </c>
      <c r="T1255" s="2">
        <v>34189</v>
      </c>
      <c r="U1255">
        <v>6.7</v>
      </c>
    </row>
    <row r="1256" spans="1:21">
      <c r="A1256" t="s">
        <v>7</v>
      </c>
      <c r="B1256">
        <v>2012</v>
      </c>
      <c r="C1256" t="s">
        <v>94</v>
      </c>
      <c r="E1256" t="s">
        <v>5</v>
      </c>
      <c r="F1256" t="s">
        <v>22</v>
      </c>
      <c r="G1256">
        <v>48</v>
      </c>
      <c r="N1256">
        <v>0</v>
      </c>
      <c r="P1256" t="s">
        <v>224</v>
      </c>
      <c r="Q1256" t="s">
        <v>223</v>
      </c>
      <c r="R1256" t="s">
        <v>222</v>
      </c>
      <c r="S1256" t="s">
        <v>238</v>
      </c>
      <c r="T1256" s="2">
        <v>1294</v>
      </c>
      <c r="U1256">
        <v>17</v>
      </c>
    </row>
    <row r="1257" spans="1:21">
      <c r="A1257" t="s">
        <v>7</v>
      </c>
      <c r="B1257">
        <v>2012</v>
      </c>
      <c r="C1257" t="s">
        <v>94</v>
      </c>
      <c r="E1257" t="s">
        <v>5</v>
      </c>
      <c r="F1257" t="s">
        <v>22</v>
      </c>
      <c r="G1257">
        <v>48</v>
      </c>
      <c r="N1257">
        <v>0</v>
      </c>
      <c r="P1257" t="s">
        <v>224</v>
      </c>
      <c r="Q1257" t="s">
        <v>223</v>
      </c>
      <c r="R1257" t="s">
        <v>222</v>
      </c>
      <c r="S1257" t="s">
        <v>231</v>
      </c>
      <c r="T1257" s="2">
        <v>32895</v>
      </c>
      <c r="U1257">
        <v>6.9</v>
      </c>
    </row>
    <row r="1258" spans="1:21">
      <c r="A1258" t="s">
        <v>7</v>
      </c>
      <c r="B1258">
        <v>2012</v>
      </c>
      <c r="C1258" t="s">
        <v>94</v>
      </c>
      <c r="E1258" t="s">
        <v>5</v>
      </c>
      <c r="F1258" t="s">
        <v>22</v>
      </c>
      <c r="G1258">
        <v>48</v>
      </c>
      <c r="N1258">
        <v>0</v>
      </c>
      <c r="P1258" t="s">
        <v>224</v>
      </c>
      <c r="Q1258" t="s">
        <v>223</v>
      </c>
      <c r="R1258" t="s">
        <v>222</v>
      </c>
      <c r="S1258" t="s">
        <v>230</v>
      </c>
      <c r="T1258" s="2">
        <v>148457</v>
      </c>
      <c r="U1258">
        <v>3.7</v>
      </c>
    </row>
    <row r="1259" spans="1:21">
      <c r="A1259" t="s">
        <v>7</v>
      </c>
      <c r="B1259">
        <v>2012</v>
      </c>
      <c r="C1259" t="s">
        <v>94</v>
      </c>
      <c r="E1259" t="s">
        <v>5</v>
      </c>
      <c r="F1259" t="s">
        <v>22</v>
      </c>
      <c r="G1259">
        <v>48</v>
      </c>
      <c r="N1259">
        <v>0</v>
      </c>
      <c r="P1259" t="s">
        <v>224</v>
      </c>
      <c r="Q1259" t="s">
        <v>223</v>
      </c>
      <c r="R1259" t="s">
        <v>222</v>
      </c>
      <c r="S1259" t="s">
        <v>229</v>
      </c>
      <c r="T1259" s="2">
        <v>2464</v>
      </c>
      <c r="U1259">
        <v>10.199999999999999</v>
      </c>
    </row>
    <row r="1260" spans="1:21">
      <c r="A1260" t="s">
        <v>7</v>
      </c>
      <c r="B1260">
        <v>2012</v>
      </c>
      <c r="C1260" t="s">
        <v>94</v>
      </c>
      <c r="E1260" t="s">
        <v>5</v>
      </c>
      <c r="F1260" t="s">
        <v>22</v>
      </c>
      <c r="G1260">
        <v>48</v>
      </c>
      <c r="N1260">
        <v>0</v>
      </c>
      <c r="P1260" t="s">
        <v>224</v>
      </c>
      <c r="Q1260" t="s">
        <v>223</v>
      </c>
      <c r="R1260" t="s">
        <v>222</v>
      </c>
      <c r="S1260" t="s">
        <v>228</v>
      </c>
      <c r="T1260">
        <v>595</v>
      </c>
      <c r="U1260">
        <v>34.4</v>
      </c>
    </row>
    <row r="1261" spans="1:21">
      <c r="A1261" t="s">
        <v>7</v>
      </c>
      <c r="B1261">
        <v>2012</v>
      </c>
      <c r="C1261" t="s">
        <v>94</v>
      </c>
      <c r="E1261" t="s">
        <v>5</v>
      </c>
      <c r="F1261" t="s">
        <v>22</v>
      </c>
      <c r="G1261">
        <v>48</v>
      </c>
      <c r="N1261">
        <v>0</v>
      </c>
      <c r="P1261" t="s">
        <v>224</v>
      </c>
      <c r="Q1261" t="s">
        <v>223</v>
      </c>
      <c r="R1261" t="s">
        <v>222</v>
      </c>
      <c r="S1261" t="s">
        <v>227</v>
      </c>
      <c r="T1261" s="2">
        <v>1599</v>
      </c>
      <c r="U1261">
        <v>20.100000000000001</v>
      </c>
    </row>
    <row r="1262" spans="1:21">
      <c r="A1262" t="s">
        <v>7</v>
      </c>
      <c r="B1262">
        <v>2012</v>
      </c>
      <c r="C1262" t="s">
        <v>94</v>
      </c>
      <c r="E1262" t="s">
        <v>5</v>
      </c>
      <c r="F1262" t="s">
        <v>22</v>
      </c>
      <c r="G1262">
        <v>48</v>
      </c>
      <c r="N1262">
        <v>0</v>
      </c>
      <c r="P1262" t="s">
        <v>224</v>
      </c>
      <c r="Q1262" t="s">
        <v>223</v>
      </c>
      <c r="R1262" t="s">
        <v>222</v>
      </c>
      <c r="S1262" t="s">
        <v>226</v>
      </c>
      <c r="T1262" s="2">
        <v>6362</v>
      </c>
      <c r="U1262">
        <v>36.9</v>
      </c>
    </row>
    <row r="1263" spans="1:21">
      <c r="A1263" t="s">
        <v>7</v>
      </c>
      <c r="B1263">
        <v>2012</v>
      </c>
      <c r="C1263" t="s">
        <v>94</v>
      </c>
      <c r="E1263" t="s">
        <v>5</v>
      </c>
      <c r="F1263" t="s">
        <v>22</v>
      </c>
      <c r="G1263">
        <v>48</v>
      </c>
      <c r="N1263">
        <v>0</v>
      </c>
      <c r="P1263" t="s">
        <v>224</v>
      </c>
      <c r="Q1263" t="s">
        <v>223</v>
      </c>
      <c r="R1263" t="s">
        <v>222</v>
      </c>
      <c r="S1263" t="s">
        <v>225</v>
      </c>
      <c r="T1263" s="2">
        <v>12534</v>
      </c>
      <c r="U1263">
        <v>16.3</v>
      </c>
    </row>
    <row r="1264" spans="1:21">
      <c r="A1264" t="s">
        <v>7</v>
      </c>
      <c r="B1264">
        <v>2012</v>
      </c>
      <c r="C1264" t="s">
        <v>94</v>
      </c>
      <c r="E1264" t="s">
        <v>5</v>
      </c>
      <c r="F1264" t="s">
        <v>22</v>
      </c>
      <c r="G1264">
        <v>48</v>
      </c>
      <c r="N1264">
        <v>0</v>
      </c>
      <c r="P1264" t="s">
        <v>224</v>
      </c>
      <c r="Q1264" t="s">
        <v>223</v>
      </c>
      <c r="R1264" t="s">
        <v>222</v>
      </c>
      <c r="S1264" t="s">
        <v>221</v>
      </c>
      <c r="T1264" s="2">
        <v>181491</v>
      </c>
      <c r="U1264">
        <v>9.9</v>
      </c>
    </row>
    <row r="1265" spans="1:21">
      <c r="A1265" t="s">
        <v>7</v>
      </c>
      <c r="B1265">
        <v>2012</v>
      </c>
      <c r="C1265" t="s">
        <v>94</v>
      </c>
      <c r="E1265" t="s">
        <v>5</v>
      </c>
      <c r="F1265" t="s">
        <v>19</v>
      </c>
      <c r="G1265">
        <v>49</v>
      </c>
      <c r="N1265">
        <v>0</v>
      </c>
      <c r="P1265" t="s">
        <v>224</v>
      </c>
      <c r="Q1265" t="s">
        <v>223</v>
      </c>
      <c r="R1265" t="s">
        <v>222</v>
      </c>
      <c r="S1265" t="s">
        <v>236</v>
      </c>
      <c r="T1265">
        <v>505</v>
      </c>
      <c r="U1265">
        <v>13.3</v>
      </c>
    </row>
    <row r="1266" spans="1:21">
      <c r="A1266" t="s">
        <v>7</v>
      </c>
      <c r="B1266">
        <v>2012</v>
      </c>
      <c r="C1266" t="s">
        <v>94</v>
      </c>
      <c r="E1266" t="s">
        <v>5</v>
      </c>
      <c r="F1266" t="s">
        <v>19</v>
      </c>
      <c r="G1266">
        <v>49</v>
      </c>
      <c r="N1266">
        <v>0</v>
      </c>
      <c r="P1266" t="s">
        <v>224</v>
      </c>
      <c r="Q1266" t="s">
        <v>223</v>
      </c>
      <c r="R1266" t="s">
        <v>222</v>
      </c>
      <c r="S1266" t="s">
        <v>235</v>
      </c>
      <c r="T1266">
        <v>413</v>
      </c>
      <c r="U1266">
        <v>23.7</v>
      </c>
    </row>
    <row r="1267" spans="1:21">
      <c r="A1267" t="s">
        <v>7</v>
      </c>
      <c r="B1267">
        <v>2012</v>
      </c>
      <c r="C1267" t="s">
        <v>94</v>
      </c>
      <c r="E1267" t="s">
        <v>5</v>
      </c>
      <c r="F1267" t="s">
        <v>19</v>
      </c>
      <c r="G1267">
        <v>49</v>
      </c>
      <c r="N1267">
        <v>0</v>
      </c>
      <c r="P1267" t="s">
        <v>224</v>
      </c>
      <c r="Q1267" t="s">
        <v>223</v>
      </c>
      <c r="R1267" t="s">
        <v>222</v>
      </c>
      <c r="S1267" t="s">
        <v>234</v>
      </c>
      <c r="T1267">
        <v>243</v>
      </c>
      <c r="U1267">
        <v>9.1</v>
      </c>
    </row>
    <row r="1268" spans="1:21">
      <c r="A1268" t="s">
        <v>7</v>
      </c>
      <c r="B1268">
        <v>2012</v>
      </c>
      <c r="C1268" t="s">
        <v>94</v>
      </c>
      <c r="E1268" t="s">
        <v>5</v>
      </c>
      <c r="F1268" t="s">
        <v>19</v>
      </c>
      <c r="G1268">
        <v>49</v>
      </c>
      <c r="N1268">
        <v>0</v>
      </c>
      <c r="P1268" t="s">
        <v>224</v>
      </c>
      <c r="Q1268" t="s">
        <v>223</v>
      </c>
      <c r="R1268" t="s">
        <v>222</v>
      </c>
      <c r="S1268" t="s">
        <v>233</v>
      </c>
      <c r="T1268">
        <v>125</v>
      </c>
      <c r="U1268">
        <v>42.3</v>
      </c>
    </row>
    <row r="1269" spans="1:21">
      <c r="A1269" t="s">
        <v>7</v>
      </c>
      <c r="B1269">
        <v>2012</v>
      </c>
      <c r="C1269" t="s">
        <v>94</v>
      </c>
      <c r="E1269" t="s">
        <v>5</v>
      </c>
      <c r="F1269" t="s">
        <v>19</v>
      </c>
      <c r="G1269">
        <v>49</v>
      </c>
      <c r="N1269">
        <v>0</v>
      </c>
      <c r="P1269" t="s">
        <v>224</v>
      </c>
      <c r="Q1269" t="s">
        <v>223</v>
      </c>
      <c r="R1269" t="s">
        <v>222</v>
      </c>
      <c r="S1269" t="s">
        <v>232</v>
      </c>
      <c r="T1269" s="2">
        <v>7734</v>
      </c>
      <c r="U1269">
        <v>11.9</v>
      </c>
    </row>
    <row r="1270" spans="1:21">
      <c r="A1270" t="s">
        <v>7</v>
      </c>
      <c r="B1270">
        <v>2012</v>
      </c>
      <c r="C1270" t="s">
        <v>94</v>
      </c>
      <c r="E1270" t="s">
        <v>5</v>
      </c>
      <c r="F1270" t="s">
        <v>19</v>
      </c>
      <c r="G1270">
        <v>49</v>
      </c>
      <c r="N1270">
        <v>0</v>
      </c>
      <c r="P1270" t="s">
        <v>224</v>
      </c>
      <c r="Q1270" t="s">
        <v>223</v>
      </c>
      <c r="R1270" t="s">
        <v>222</v>
      </c>
      <c r="S1270" t="s">
        <v>231</v>
      </c>
      <c r="T1270" s="2">
        <v>7734</v>
      </c>
      <c r="U1270">
        <v>11.9</v>
      </c>
    </row>
    <row r="1271" spans="1:21">
      <c r="A1271" t="s">
        <v>7</v>
      </c>
      <c r="B1271">
        <v>2012</v>
      </c>
      <c r="C1271" t="s">
        <v>94</v>
      </c>
      <c r="E1271" t="s">
        <v>5</v>
      </c>
      <c r="F1271" t="s">
        <v>19</v>
      </c>
      <c r="G1271">
        <v>49</v>
      </c>
      <c r="N1271">
        <v>0</v>
      </c>
      <c r="P1271" t="s">
        <v>224</v>
      </c>
      <c r="Q1271" t="s">
        <v>223</v>
      </c>
      <c r="R1271" t="s">
        <v>222</v>
      </c>
      <c r="S1271" t="s">
        <v>230</v>
      </c>
      <c r="T1271" s="2">
        <v>13998</v>
      </c>
      <c r="U1271">
        <v>10.8</v>
      </c>
    </row>
    <row r="1272" spans="1:21">
      <c r="A1272" t="s">
        <v>7</v>
      </c>
      <c r="B1272">
        <v>2012</v>
      </c>
      <c r="C1272" t="s">
        <v>94</v>
      </c>
      <c r="E1272" t="s">
        <v>5</v>
      </c>
      <c r="F1272" t="s">
        <v>19</v>
      </c>
      <c r="G1272">
        <v>49</v>
      </c>
      <c r="N1272">
        <v>0</v>
      </c>
      <c r="P1272" t="s">
        <v>224</v>
      </c>
      <c r="Q1272" t="s">
        <v>223</v>
      </c>
      <c r="R1272" t="s">
        <v>222</v>
      </c>
      <c r="S1272" t="s">
        <v>229</v>
      </c>
      <c r="T1272">
        <v>365</v>
      </c>
      <c r="U1272">
        <v>16.7</v>
      </c>
    </row>
    <row r="1273" spans="1:21">
      <c r="A1273" t="s">
        <v>7</v>
      </c>
      <c r="B1273">
        <v>2012</v>
      </c>
      <c r="C1273" t="s">
        <v>94</v>
      </c>
      <c r="E1273" t="s">
        <v>5</v>
      </c>
      <c r="F1273" t="s">
        <v>19</v>
      </c>
      <c r="G1273">
        <v>49</v>
      </c>
      <c r="N1273">
        <v>0</v>
      </c>
      <c r="P1273" t="s">
        <v>224</v>
      </c>
      <c r="Q1273" t="s">
        <v>223</v>
      </c>
      <c r="R1273" t="s">
        <v>222</v>
      </c>
      <c r="S1273" t="s">
        <v>228</v>
      </c>
      <c r="T1273">
        <v>403</v>
      </c>
      <c r="U1273">
        <v>50.7</v>
      </c>
    </row>
    <row r="1274" spans="1:21">
      <c r="A1274" t="s">
        <v>7</v>
      </c>
      <c r="B1274">
        <v>2012</v>
      </c>
      <c r="C1274" t="s">
        <v>94</v>
      </c>
      <c r="E1274" t="s">
        <v>5</v>
      </c>
      <c r="F1274" t="s">
        <v>19</v>
      </c>
      <c r="G1274">
        <v>49</v>
      </c>
      <c r="N1274">
        <v>0</v>
      </c>
      <c r="P1274" t="s">
        <v>224</v>
      </c>
      <c r="Q1274" t="s">
        <v>223</v>
      </c>
      <c r="R1274" t="s">
        <v>222</v>
      </c>
      <c r="S1274" t="s">
        <v>227</v>
      </c>
      <c r="T1274">
        <v>589</v>
      </c>
      <c r="U1274">
        <v>31.5</v>
      </c>
    </row>
    <row r="1275" spans="1:21">
      <c r="A1275" t="s">
        <v>7</v>
      </c>
      <c r="B1275">
        <v>2012</v>
      </c>
      <c r="C1275" t="s">
        <v>94</v>
      </c>
      <c r="E1275" t="s">
        <v>5</v>
      </c>
      <c r="F1275" t="s">
        <v>19</v>
      </c>
      <c r="G1275">
        <v>49</v>
      </c>
      <c r="N1275">
        <v>0</v>
      </c>
      <c r="P1275" t="s">
        <v>224</v>
      </c>
      <c r="Q1275" t="s">
        <v>223</v>
      </c>
      <c r="R1275" t="s">
        <v>222</v>
      </c>
      <c r="S1275" t="s">
        <v>226</v>
      </c>
      <c r="T1275">
        <v>340</v>
      </c>
      <c r="U1275">
        <v>72.400000000000006</v>
      </c>
    </row>
    <row r="1276" spans="1:21">
      <c r="A1276" t="s">
        <v>7</v>
      </c>
      <c r="B1276">
        <v>2012</v>
      </c>
      <c r="C1276" t="s">
        <v>94</v>
      </c>
      <c r="E1276" t="s">
        <v>5</v>
      </c>
      <c r="F1276" t="s">
        <v>19</v>
      </c>
      <c r="G1276">
        <v>49</v>
      </c>
      <c r="N1276">
        <v>0</v>
      </c>
      <c r="P1276" t="s">
        <v>224</v>
      </c>
      <c r="Q1276" t="s">
        <v>223</v>
      </c>
      <c r="R1276" t="s">
        <v>222</v>
      </c>
      <c r="S1276" t="s">
        <v>225</v>
      </c>
      <c r="T1276" s="2">
        <v>1440</v>
      </c>
      <c r="U1276">
        <v>24.9</v>
      </c>
    </row>
    <row r="1277" spans="1:21">
      <c r="A1277" t="s">
        <v>7</v>
      </c>
      <c r="B1277">
        <v>2012</v>
      </c>
      <c r="C1277" t="s">
        <v>94</v>
      </c>
      <c r="E1277" t="s">
        <v>5</v>
      </c>
      <c r="F1277" t="s">
        <v>19</v>
      </c>
      <c r="G1277">
        <v>49</v>
      </c>
      <c r="N1277">
        <v>0</v>
      </c>
      <c r="P1277" t="s">
        <v>224</v>
      </c>
      <c r="Q1277" t="s">
        <v>223</v>
      </c>
      <c r="R1277" t="s">
        <v>222</v>
      </c>
      <c r="S1277" t="s">
        <v>221</v>
      </c>
      <c r="T1277" s="2">
        <v>32824</v>
      </c>
      <c r="U1277">
        <v>10.199999999999999</v>
      </c>
    </row>
    <row r="1278" spans="1:21">
      <c r="A1278" t="s">
        <v>7</v>
      </c>
      <c r="B1278">
        <v>2012</v>
      </c>
      <c r="C1278" t="s">
        <v>94</v>
      </c>
      <c r="E1278" t="s">
        <v>5</v>
      </c>
      <c r="F1278" t="s">
        <v>18</v>
      </c>
      <c r="G1278">
        <v>50</v>
      </c>
      <c r="N1278">
        <v>0</v>
      </c>
      <c r="P1278" t="s">
        <v>224</v>
      </c>
      <c r="Q1278" t="s">
        <v>223</v>
      </c>
      <c r="R1278" t="s">
        <v>222</v>
      </c>
      <c r="S1278" t="s">
        <v>236</v>
      </c>
      <c r="T1278">
        <v>56</v>
      </c>
      <c r="U1278">
        <v>52.4</v>
      </c>
    </row>
    <row r="1279" spans="1:21">
      <c r="A1279" t="s">
        <v>7</v>
      </c>
      <c r="B1279">
        <v>2012</v>
      </c>
      <c r="C1279" t="s">
        <v>94</v>
      </c>
      <c r="E1279" t="s">
        <v>5</v>
      </c>
      <c r="F1279" t="s">
        <v>18</v>
      </c>
      <c r="G1279">
        <v>50</v>
      </c>
      <c r="N1279">
        <v>0</v>
      </c>
      <c r="P1279" t="s">
        <v>224</v>
      </c>
      <c r="Q1279" t="s">
        <v>223</v>
      </c>
      <c r="R1279" t="s">
        <v>222</v>
      </c>
      <c r="S1279" t="s">
        <v>235</v>
      </c>
      <c r="T1279">
        <v>98</v>
      </c>
      <c r="U1279">
        <v>33.700000000000003</v>
      </c>
    </row>
    <row r="1280" spans="1:21">
      <c r="A1280" t="s">
        <v>7</v>
      </c>
      <c r="B1280">
        <v>2012</v>
      </c>
      <c r="C1280" t="s">
        <v>94</v>
      </c>
      <c r="E1280" t="s">
        <v>5</v>
      </c>
      <c r="F1280" t="s">
        <v>18</v>
      </c>
      <c r="G1280">
        <v>50</v>
      </c>
      <c r="N1280">
        <v>0</v>
      </c>
      <c r="P1280" t="s">
        <v>224</v>
      </c>
      <c r="Q1280" t="s">
        <v>223</v>
      </c>
      <c r="R1280" t="s">
        <v>222</v>
      </c>
      <c r="S1280" t="s">
        <v>234</v>
      </c>
      <c r="T1280">
        <v>55</v>
      </c>
      <c r="U1280">
        <v>23.6</v>
      </c>
    </row>
    <row r="1281" spans="1:21">
      <c r="A1281" t="s">
        <v>7</v>
      </c>
      <c r="B1281">
        <v>2012</v>
      </c>
      <c r="C1281" t="s">
        <v>94</v>
      </c>
      <c r="E1281" t="s">
        <v>5</v>
      </c>
      <c r="F1281" t="s">
        <v>18</v>
      </c>
      <c r="G1281">
        <v>50</v>
      </c>
      <c r="N1281">
        <v>0</v>
      </c>
      <c r="P1281" t="s">
        <v>224</v>
      </c>
      <c r="Q1281" t="s">
        <v>223</v>
      </c>
      <c r="R1281" t="s">
        <v>222</v>
      </c>
      <c r="S1281" t="s">
        <v>233</v>
      </c>
      <c r="T1281">
        <v>84</v>
      </c>
      <c r="U1281">
        <v>45.9</v>
      </c>
    </row>
    <row r="1282" spans="1:21">
      <c r="A1282" t="s">
        <v>7</v>
      </c>
      <c r="B1282">
        <v>2012</v>
      </c>
      <c r="C1282" t="s">
        <v>94</v>
      </c>
      <c r="E1282" t="s">
        <v>5</v>
      </c>
      <c r="F1282" t="s">
        <v>18</v>
      </c>
      <c r="G1282">
        <v>50</v>
      </c>
      <c r="N1282">
        <v>0</v>
      </c>
      <c r="P1282" t="s">
        <v>224</v>
      </c>
      <c r="Q1282" t="s">
        <v>223</v>
      </c>
      <c r="R1282" t="s">
        <v>222</v>
      </c>
      <c r="S1282" t="s">
        <v>232</v>
      </c>
      <c r="T1282" s="2">
        <v>1268</v>
      </c>
      <c r="U1282">
        <v>11.2</v>
      </c>
    </row>
    <row r="1283" spans="1:21">
      <c r="A1283" t="s">
        <v>7</v>
      </c>
      <c r="B1283">
        <v>2012</v>
      </c>
      <c r="C1283" t="s">
        <v>94</v>
      </c>
      <c r="E1283" t="s">
        <v>5</v>
      </c>
      <c r="F1283" t="s">
        <v>18</v>
      </c>
      <c r="G1283">
        <v>50</v>
      </c>
      <c r="N1283">
        <v>0</v>
      </c>
      <c r="P1283" t="s">
        <v>224</v>
      </c>
      <c r="Q1283" t="s">
        <v>223</v>
      </c>
      <c r="R1283" t="s">
        <v>222</v>
      </c>
      <c r="S1283" t="s">
        <v>231</v>
      </c>
      <c r="T1283" s="2">
        <v>1268</v>
      </c>
      <c r="U1283">
        <v>11.2</v>
      </c>
    </row>
    <row r="1284" spans="1:21">
      <c r="A1284" t="s">
        <v>7</v>
      </c>
      <c r="B1284">
        <v>2012</v>
      </c>
      <c r="C1284" t="s">
        <v>94</v>
      </c>
      <c r="E1284" t="s">
        <v>5</v>
      </c>
      <c r="F1284" t="s">
        <v>18</v>
      </c>
      <c r="G1284">
        <v>50</v>
      </c>
      <c r="N1284">
        <v>0</v>
      </c>
      <c r="P1284" t="s">
        <v>224</v>
      </c>
      <c r="Q1284" t="s">
        <v>223</v>
      </c>
      <c r="R1284" t="s">
        <v>222</v>
      </c>
      <c r="S1284" t="s">
        <v>230</v>
      </c>
      <c r="T1284">
        <v>517</v>
      </c>
      <c r="U1284">
        <v>93.6</v>
      </c>
    </row>
    <row r="1285" spans="1:21">
      <c r="A1285" t="s">
        <v>7</v>
      </c>
      <c r="B1285">
        <v>2012</v>
      </c>
      <c r="C1285" t="s">
        <v>94</v>
      </c>
      <c r="E1285" t="s">
        <v>5</v>
      </c>
      <c r="F1285" t="s">
        <v>18</v>
      </c>
      <c r="G1285">
        <v>50</v>
      </c>
      <c r="N1285">
        <v>0</v>
      </c>
      <c r="P1285" t="s">
        <v>224</v>
      </c>
      <c r="Q1285" t="s">
        <v>223</v>
      </c>
      <c r="R1285" t="s">
        <v>222</v>
      </c>
      <c r="S1285" t="s">
        <v>229</v>
      </c>
      <c r="T1285">
        <v>9</v>
      </c>
      <c r="U1285">
        <v>34.200000000000003</v>
      </c>
    </row>
    <row r="1286" spans="1:21">
      <c r="A1286" t="s">
        <v>7</v>
      </c>
      <c r="B1286">
        <v>2012</v>
      </c>
      <c r="C1286" t="s">
        <v>94</v>
      </c>
      <c r="E1286" t="s">
        <v>5</v>
      </c>
      <c r="F1286" t="s">
        <v>18</v>
      </c>
      <c r="G1286">
        <v>50</v>
      </c>
      <c r="N1286">
        <v>0</v>
      </c>
      <c r="P1286" t="s">
        <v>224</v>
      </c>
      <c r="Q1286" t="s">
        <v>223</v>
      </c>
      <c r="R1286" t="s">
        <v>222</v>
      </c>
      <c r="S1286" t="s">
        <v>228</v>
      </c>
      <c r="T1286">
        <v>418</v>
      </c>
      <c r="U1286">
        <v>7.8</v>
      </c>
    </row>
    <row r="1287" spans="1:21">
      <c r="A1287" t="s">
        <v>7</v>
      </c>
      <c r="B1287">
        <v>2012</v>
      </c>
      <c r="C1287" t="s">
        <v>94</v>
      </c>
      <c r="E1287" t="s">
        <v>5</v>
      </c>
      <c r="F1287" t="s">
        <v>18</v>
      </c>
      <c r="G1287">
        <v>50</v>
      </c>
      <c r="N1287">
        <v>0</v>
      </c>
      <c r="P1287" t="s">
        <v>224</v>
      </c>
      <c r="Q1287" t="s">
        <v>223</v>
      </c>
      <c r="R1287" t="s">
        <v>222</v>
      </c>
      <c r="S1287" t="s">
        <v>227</v>
      </c>
      <c r="T1287">
        <v>48</v>
      </c>
      <c r="U1287">
        <v>93.2</v>
      </c>
    </row>
    <row r="1288" spans="1:21">
      <c r="A1288" t="s">
        <v>7</v>
      </c>
      <c r="B1288">
        <v>2012</v>
      </c>
      <c r="C1288" t="s">
        <v>94</v>
      </c>
      <c r="E1288" t="s">
        <v>5</v>
      </c>
      <c r="F1288" t="s">
        <v>18</v>
      </c>
      <c r="G1288">
        <v>50</v>
      </c>
      <c r="N1288">
        <v>0</v>
      </c>
      <c r="P1288" t="s">
        <v>224</v>
      </c>
      <c r="Q1288" t="s">
        <v>223</v>
      </c>
      <c r="R1288" t="s">
        <v>222</v>
      </c>
      <c r="S1288" t="s">
        <v>226</v>
      </c>
      <c r="T1288">
        <v>219</v>
      </c>
      <c r="U1288">
        <v>60.8</v>
      </c>
    </row>
    <row r="1289" spans="1:21">
      <c r="A1289" t="s">
        <v>7</v>
      </c>
      <c r="B1289">
        <v>2012</v>
      </c>
      <c r="C1289" t="s">
        <v>94</v>
      </c>
      <c r="E1289" t="s">
        <v>5</v>
      </c>
      <c r="F1289" t="s">
        <v>18</v>
      </c>
      <c r="G1289">
        <v>50</v>
      </c>
      <c r="N1289">
        <v>0</v>
      </c>
      <c r="P1289" t="s">
        <v>224</v>
      </c>
      <c r="Q1289" t="s">
        <v>223</v>
      </c>
      <c r="R1289" t="s">
        <v>222</v>
      </c>
      <c r="S1289" t="s">
        <v>225</v>
      </c>
      <c r="T1289">
        <v>126</v>
      </c>
      <c r="U1289">
        <v>92.4</v>
      </c>
    </row>
    <row r="1290" spans="1:21">
      <c r="A1290" t="s">
        <v>7</v>
      </c>
      <c r="B1290">
        <v>2012</v>
      </c>
      <c r="C1290" t="s">
        <v>94</v>
      </c>
      <c r="E1290" t="s">
        <v>5</v>
      </c>
      <c r="F1290" t="s">
        <v>18</v>
      </c>
      <c r="G1290">
        <v>50</v>
      </c>
      <c r="N1290">
        <v>0</v>
      </c>
      <c r="P1290" t="s">
        <v>224</v>
      </c>
      <c r="Q1290" t="s">
        <v>223</v>
      </c>
      <c r="R1290" t="s">
        <v>222</v>
      </c>
      <c r="S1290" t="s">
        <v>221</v>
      </c>
      <c r="T1290" s="2">
        <v>8768</v>
      </c>
      <c r="U1290">
        <v>14.1</v>
      </c>
    </row>
    <row r="1291" spans="1:21">
      <c r="A1291" t="s">
        <v>7</v>
      </c>
      <c r="B1291">
        <v>2012</v>
      </c>
      <c r="C1291" t="s">
        <v>94</v>
      </c>
      <c r="E1291" t="s">
        <v>5</v>
      </c>
      <c r="F1291" t="s">
        <v>17</v>
      </c>
      <c r="G1291">
        <v>51</v>
      </c>
      <c r="N1291">
        <v>0</v>
      </c>
      <c r="P1291" t="s">
        <v>224</v>
      </c>
      <c r="Q1291" t="s">
        <v>223</v>
      </c>
      <c r="R1291" t="s">
        <v>222</v>
      </c>
      <c r="S1291" t="s">
        <v>236</v>
      </c>
      <c r="T1291" s="2">
        <v>1077</v>
      </c>
      <c r="U1291">
        <v>5.0999999999999996</v>
      </c>
    </row>
    <row r="1292" spans="1:21">
      <c r="A1292" t="s">
        <v>7</v>
      </c>
      <c r="B1292">
        <v>2012</v>
      </c>
      <c r="C1292" t="s">
        <v>94</v>
      </c>
      <c r="E1292" t="s">
        <v>5</v>
      </c>
      <c r="F1292" t="s">
        <v>17</v>
      </c>
      <c r="G1292">
        <v>51</v>
      </c>
      <c r="N1292">
        <v>0</v>
      </c>
      <c r="P1292" t="s">
        <v>224</v>
      </c>
      <c r="Q1292" t="s">
        <v>223</v>
      </c>
      <c r="R1292" t="s">
        <v>222</v>
      </c>
      <c r="S1292" t="s">
        <v>235</v>
      </c>
      <c r="T1292">
        <v>420</v>
      </c>
      <c r="U1292">
        <v>19.5</v>
      </c>
    </row>
    <row r="1293" spans="1:21">
      <c r="A1293" t="s">
        <v>7</v>
      </c>
      <c r="B1293">
        <v>2012</v>
      </c>
      <c r="C1293" t="s">
        <v>94</v>
      </c>
      <c r="E1293" t="s">
        <v>5</v>
      </c>
      <c r="F1293" t="s">
        <v>17</v>
      </c>
      <c r="G1293">
        <v>51</v>
      </c>
      <c r="N1293">
        <v>0</v>
      </c>
      <c r="P1293" t="s">
        <v>224</v>
      </c>
      <c r="Q1293" t="s">
        <v>223</v>
      </c>
      <c r="R1293" t="s">
        <v>222</v>
      </c>
      <c r="S1293" t="s">
        <v>234</v>
      </c>
      <c r="T1293">
        <v>529</v>
      </c>
      <c r="U1293">
        <v>15</v>
      </c>
    </row>
    <row r="1294" spans="1:21">
      <c r="A1294" t="s">
        <v>7</v>
      </c>
      <c r="B1294">
        <v>2012</v>
      </c>
      <c r="C1294" t="s">
        <v>94</v>
      </c>
      <c r="E1294" t="s">
        <v>5</v>
      </c>
      <c r="F1294" t="s">
        <v>17</v>
      </c>
      <c r="G1294">
        <v>51</v>
      </c>
      <c r="N1294">
        <v>0</v>
      </c>
      <c r="P1294" t="s">
        <v>224</v>
      </c>
      <c r="Q1294" t="s">
        <v>223</v>
      </c>
      <c r="R1294" t="s">
        <v>222</v>
      </c>
      <c r="S1294" t="s">
        <v>233</v>
      </c>
      <c r="T1294">
        <v>315</v>
      </c>
      <c r="U1294">
        <v>16.7</v>
      </c>
    </row>
    <row r="1295" spans="1:21">
      <c r="A1295" t="s">
        <v>7</v>
      </c>
      <c r="B1295">
        <v>2012</v>
      </c>
      <c r="C1295" t="s">
        <v>94</v>
      </c>
      <c r="E1295" t="s">
        <v>5</v>
      </c>
      <c r="F1295" t="s">
        <v>17</v>
      </c>
      <c r="G1295">
        <v>51</v>
      </c>
      <c r="N1295">
        <v>0</v>
      </c>
      <c r="P1295" t="s">
        <v>224</v>
      </c>
      <c r="Q1295" t="s">
        <v>223</v>
      </c>
      <c r="R1295" t="s">
        <v>222</v>
      </c>
      <c r="S1295" t="s">
        <v>232</v>
      </c>
      <c r="T1295" s="2">
        <v>9256</v>
      </c>
      <c r="U1295">
        <v>5.8</v>
      </c>
    </row>
    <row r="1296" spans="1:21">
      <c r="A1296" t="s">
        <v>7</v>
      </c>
      <c r="B1296">
        <v>2012</v>
      </c>
      <c r="C1296" t="s">
        <v>94</v>
      </c>
      <c r="E1296" t="s">
        <v>5</v>
      </c>
      <c r="F1296" t="s">
        <v>17</v>
      </c>
      <c r="G1296">
        <v>51</v>
      </c>
      <c r="N1296">
        <v>0</v>
      </c>
      <c r="P1296" t="s">
        <v>224</v>
      </c>
      <c r="Q1296" t="s">
        <v>223</v>
      </c>
      <c r="R1296" t="s">
        <v>222</v>
      </c>
      <c r="S1296" t="s">
        <v>237</v>
      </c>
      <c r="T1296">
        <v>133</v>
      </c>
      <c r="U1296">
        <v>24</v>
      </c>
    </row>
    <row r="1297" spans="1:21">
      <c r="A1297" t="s">
        <v>7</v>
      </c>
      <c r="B1297">
        <v>2012</v>
      </c>
      <c r="C1297" t="s">
        <v>94</v>
      </c>
      <c r="E1297" t="s">
        <v>5</v>
      </c>
      <c r="F1297" t="s">
        <v>17</v>
      </c>
      <c r="G1297">
        <v>51</v>
      </c>
      <c r="N1297">
        <v>0</v>
      </c>
      <c r="P1297" t="s">
        <v>224</v>
      </c>
      <c r="Q1297" t="s">
        <v>223</v>
      </c>
      <c r="R1297" t="s">
        <v>222</v>
      </c>
      <c r="S1297" t="s">
        <v>238</v>
      </c>
      <c r="T1297">
        <v>13</v>
      </c>
      <c r="U1297">
        <v>62.8</v>
      </c>
    </row>
    <row r="1298" spans="1:21">
      <c r="A1298" t="s">
        <v>7</v>
      </c>
      <c r="B1298">
        <v>2012</v>
      </c>
      <c r="C1298" t="s">
        <v>94</v>
      </c>
      <c r="E1298" t="s">
        <v>5</v>
      </c>
      <c r="F1298" t="s">
        <v>17</v>
      </c>
      <c r="G1298">
        <v>51</v>
      </c>
      <c r="N1298">
        <v>0</v>
      </c>
      <c r="P1298" t="s">
        <v>224</v>
      </c>
      <c r="Q1298" t="s">
        <v>223</v>
      </c>
      <c r="R1298" t="s">
        <v>222</v>
      </c>
      <c r="S1298" t="s">
        <v>231</v>
      </c>
      <c r="T1298" s="2">
        <v>9110</v>
      </c>
      <c r="U1298">
        <v>5.6</v>
      </c>
    </row>
    <row r="1299" spans="1:21">
      <c r="A1299" t="s">
        <v>7</v>
      </c>
      <c r="B1299">
        <v>2012</v>
      </c>
      <c r="C1299" t="s">
        <v>94</v>
      </c>
      <c r="E1299" t="s">
        <v>5</v>
      </c>
      <c r="F1299" t="s">
        <v>17</v>
      </c>
      <c r="G1299">
        <v>51</v>
      </c>
      <c r="N1299">
        <v>0</v>
      </c>
      <c r="P1299" t="s">
        <v>224</v>
      </c>
      <c r="Q1299" t="s">
        <v>223</v>
      </c>
      <c r="R1299" t="s">
        <v>222</v>
      </c>
      <c r="S1299" t="s">
        <v>230</v>
      </c>
      <c r="T1299" s="2">
        <v>15181</v>
      </c>
      <c r="U1299">
        <v>3.7</v>
      </c>
    </row>
    <row r="1300" spans="1:21">
      <c r="A1300" t="s">
        <v>7</v>
      </c>
      <c r="B1300">
        <v>2012</v>
      </c>
      <c r="C1300" t="s">
        <v>94</v>
      </c>
      <c r="E1300" t="s">
        <v>5</v>
      </c>
      <c r="F1300" t="s">
        <v>17</v>
      </c>
      <c r="G1300">
        <v>51</v>
      </c>
      <c r="N1300">
        <v>0</v>
      </c>
      <c r="P1300" t="s">
        <v>224</v>
      </c>
      <c r="Q1300" t="s">
        <v>223</v>
      </c>
      <c r="R1300" t="s">
        <v>222</v>
      </c>
      <c r="S1300" t="s">
        <v>229</v>
      </c>
      <c r="T1300">
        <v>168</v>
      </c>
      <c r="U1300">
        <v>12.1</v>
      </c>
    </row>
    <row r="1301" spans="1:21">
      <c r="A1301" t="s">
        <v>7</v>
      </c>
      <c r="B1301">
        <v>2012</v>
      </c>
      <c r="C1301" t="s">
        <v>94</v>
      </c>
      <c r="E1301" t="s">
        <v>5</v>
      </c>
      <c r="F1301" t="s">
        <v>17</v>
      </c>
      <c r="G1301">
        <v>51</v>
      </c>
      <c r="N1301">
        <v>0</v>
      </c>
      <c r="P1301" t="s">
        <v>224</v>
      </c>
      <c r="Q1301" t="s">
        <v>223</v>
      </c>
      <c r="R1301" t="s">
        <v>222</v>
      </c>
      <c r="S1301" t="s">
        <v>228</v>
      </c>
      <c r="T1301">
        <v>878</v>
      </c>
      <c r="U1301">
        <v>11.9</v>
      </c>
    </row>
    <row r="1302" spans="1:21">
      <c r="A1302" t="s">
        <v>7</v>
      </c>
      <c r="B1302">
        <v>2012</v>
      </c>
      <c r="C1302" t="s">
        <v>94</v>
      </c>
      <c r="E1302" t="s">
        <v>5</v>
      </c>
      <c r="F1302" t="s">
        <v>17</v>
      </c>
      <c r="G1302">
        <v>51</v>
      </c>
      <c r="N1302">
        <v>0</v>
      </c>
      <c r="P1302" t="s">
        <v>224</v>
      </c>
      <c r="Q1302" t="s">
        <v>223</v>
      </c>
      <c r="R1302" t="s">
        <v>222</v>
      </c>
      <c r="S1302" t="s">
        <v>227</v>
      </c>
      <c r="T1302">
        <v>370</v>
      </c>
      <c r="U1302">
        <v>53</v>
      </c>
    </row>
    <row r="1303" spans="1:21">
      <c r="A1303" t="s">
        <v>7</v>
      </c>
      <c r="B1303">
        <v>2012</v>
      </c>
      <c r="C1303" t="s">
        <v>94</v>
      </c>
      <c r="E1303" t="s">
        <v>5</v>
      </c>
      <c r="F1303" t="s">
        <v>17</v>
      </c>
      <c r="G1303">
        <v>51</v>
      </c>
      <c r="N1303">
        <v>0</v>
      </c>
      <c r="P1303" t="s">
        <v>224</v>
      </c>
      <c r="Q1303" t="s">
        <v>223</v>
      </c>
      <c r="R1303" t="s">
        <v>222</v>
      </c>
      <c r="S1303" t="s">
        <v>226</v>
      </c>
      <c r="T1303" s="2">
        <v>2928</v>
      </c>
      <c r="U1303">
        <v>32.4</v>
      </c>
    </row>
    <row r="1304" spans="1:21">
      <c r="A1304" t="s">
        <v>7</v>
      </c>
      <c r="B1304">
        <v>2012</v>
      </c>
      <c r="C1304" t="s">
        <v>94</v>
      </c>
      <c r="E1304" t="s">
        <v>5</v>
      </c>
      <c r="F1304" t="s">
        <v>17</v>
      </c>
      <c r="G1304">
        <v>51</v>
      </c>
      <c r="N1304">
        <v>0</v>
      </c>
      <c r="P1304" t="s">
        <v>224</v>
      </c>
      <c r="Q1304" t="s">
        <v>223</v>
      </c>
      <c r="R1304" t="s">
        <v>222</v>
      </c>
      <c r="S1304" t="s">
        <v>225</v>
      </c>
      <c r="T1304" s="2">
        <v>1534</v>
      </c>
      <c r="U1304">
        <v>10.9</v>
      </c>
    </row>
    <row r="1305" spans="1:21">
      <c r="A1305" t="s">
        <v>7</v>
      </c>
      <c r="B1305">
        <v>2012</v>
      </c>
      <c r="C1305" t="s">
        <v>94</v>
      </c>
      <c r="E1305" t="s">
        <v>5</v>
      </c>
      <c r="F1305" t="s">
        <v>17</v>
      </c>
      <c r="G1305">
        <v>51</v>
      </c>
      <c r="N1305">
        <v>0</v>
      </c>
      <c r="P1305" t="s">
        <v>224</v>
      </c>
      <c r="Q1305" t="s">
        <v>223</v>
      </c>
      <c r="R1305" t="s">
        <v>222</v>
      </c>
      <c r="S1305" t="s">
        <v>221</v>
      </c>
      <c r="T1305" s="2">
        <v>54184</v>
      </c>
      <c r="U1305">
        <v>10.7</v>
      </c>
    </row>
    <row r="1306" spans="1:21">
      <c r="A1306" t="s">
        <v>7</v>
      </c>
      <c r="B1306">
        <v>2012</v>
      </c>
      <c r="C1306" t="s">
        <v>94</v>
      </c>
      <c r="E1306" t="s">
        <v>5</v>
      </c>
      <c r="F1306" t="s">
        <v>14</v>
      </c>
      <c r="G1306">
        <v>53</v>
      </c>
      <c r="N1306">
        <v>0</v>
      </c>
      <c r="P1306" t="s">
        <v>224</v>
      </c>
      <c r="Q1306" t="s">
        <v>223</v>
      </c>
      <c r="R1306" t="s">
        <v>222</v>
      </c>
      <c r="S1306" t="s">
        <v>236</v>
      </c>
      <c r="T1306" s="2">
        <v>1314</v>
      </c>
      <c r="U1306">
        <v>23.7</v>
      </c>
    </row>
    <row r="1307" spans="1:21">
      <c r="A1307" t="s">
        <v>7</v>
      </c>
      <c r="B1307">
        <v>2012</v>
      </c>
      <c r="C1307" t="s">
        <v>94</v>
      </c>
      <c r="E1307" t="s">
        <v>5</v>
      </c>
      <c r="F1307" t="s">
        <v>14</v>
      </c>
      <c r="G1307">
        <v>53</v>
      </c>
      <c r="N1307">
        <v>0</v>
      </c>
      <c r="P1307" t="s">
        <v>224</v>
      </c>
      <c r="Q1307" t="s">
        <v>223</v>
      </c>
      <c r="R1307" t="s">
        <v>222</v>
      </c>
      <c r="S1307" t="s">
        <v>235</v>
      </c>
      <c r="T1307">
        <v>800</v>
      </c>
      <c r="U1307">
        <v>22.9</v>
      </c>
    </row>
    <row r="1308" spans="1:21">
      <c r="A1308" t="s">
        <v>7</v>
      </c>
      <c r="B1308">
        <v>2012</v>
      </c>
      <c r="C1308" t="s">
        <v>94</v>
      </c>
      <c r="E1308" t="s">
        <v>5</v>
      </c>
      <c r="F1308" t="s">
        <v>14</v>
      </c>
      <c r="G1308">
        <v>53</v>
      </c>
      <c r="N1308">
        <v>0</v>
      </c>
      <c r="P1308" t="s">
        <v>224</v>
      </c>
      <c r="Q1308" t="s">
        <v>223</v>
      </c>
      <c r="R1308" t="s">
        <v>222</v>
      </c>
      <c r="S1308" t="s">
        <v>234</v>
      </c>
      <c r="T1308">
        <v>958</v>
      </c>
      <c r="U1308">
        <v>7.5</v>
      </c>
    </row>
    <row r="1309" spans="1:21">
      <c r="A1309" t="s">
        <v>7</v>
      </c>
      <c r="B1309">
        <v>2012</v>
      </c>
      <c r="C1309" t="s">
        <v>94</v>
      </c>
      <c r="E1309" t="s">
        <v>5</v>
      </c>
      <c r="F1309" t="s">
        <v>14</v>
      </c>
      <c r="G1309">
        <v>53</v>
      </c>
      <c r="N1309">
        <v>0</v>
      </c>
      <c r="P1309" t="s">
        <v>224</v>
      </c>
      <c r="Q1309" t="s">
        <v>223</v>
      </c>
      <c r="R1309" t="s">
        <v>222</v>
      </c>
      <c r="S1309" t="s">
        <v>233</v>
      </c>
      <c r="T1309">
        <v>412</v>
      </c>
      <c r="U1309">
        <v>16.100000000000001</v>
      </c>
    </row>
    <row r="1310" spans="1:21">
      <c r="A1310" t="s">
        <v>7</v>
      </c>
      <c r="B1310">
        <v>2012</v>
      </c>
      <c r="C1310" t="s">
        <v>94</v>
      </c>
      <c r="E1310" t="s">
        <v>5</v>
      </c>
      <c r="F1310" t="s">
        <v>14</v>
      </c>
      <c r="G1310">
        <v>53</v>
      </c>
      <c r="N1310">
        <v>0</v>
      </c>
      <c r="P1310" t="s">
        <v>224</v>
      </c>
      <c r="Q1310" t="s">
        <v>223</v>
      </c>
      <c r="R1310" t="s">
        <v>222</v>
      </c>
      <c r="S1310" t="s">
        <v>232</v>
      </c>
      <c r="T1310" s="2">
        <v>5155</v>
      </c>
      <c r="U1310">
        <v>9.5</v>
      </c>
    </row>
    <row r="1311" spans="1:21">
      <c r="A1311" t="s">
        <v>7</v>
      </c>
      <c r="B1311">
        <v>2012</v>
      </c>
      <c r="C1311" t="s">
        <v>94</v>
      </c>
      <c r="E1311" t="s">
        <v>5</v>
      </c>
      <c r="F1311" t="s">
        <v>14</v>
      </c>
      <c r="G1311">
        <v>53</v>
      </c>
      <c r="N1311">
        <v>0</v>
      </c>
      <c r="P1311" t="s">
        <v>224</v>
      </c>
      <c r="Q1311" t="s">
        <v>223</v>
      </c>
      <c r="R1311" t="s">
        <v>222</v>
      </c>
      <c r="S1311" t="s">
        <v>231</v>
      </c>
      <c r="T1311" s="2">
        <v>5155</v>
      </c>
      <c r="U1311">
        <v>9.5</v>
      </c>
    </row>
    <row r="1312" spans="1:21">
      <c r="A1312" t="s">
        <v>7</v>
      </c>
      <c r="B1312">
        <v>2012</v>
      </c>
      <c r="C1312" t="s">
        <v>94</v>
      </c>
      <c r="E1312" t="s">
        <v>5</v>
      </c>
      <c r="F1312" t="s">
        <v>14</v>
      </c>
      <c r="G1312">
        <v>53</v>
      </c>
      <c r="N1312">
        <v>0</v>
      </c>
      <c r="P1312" t="s">
        <v>224</v>
      </c>
      <c r="Q1312" t="s">
        <v>223</v>
      </c>
      <c r="R1312" t="s">
        <v>222</v>
      </c>
      <c r="S1312" t="s">
        <v>230</v>
      </c>
      <c r="T1312" s="2">
        <v>12150</v>
      </c>
      <c r="U1312">
        <v>8.8000000000000007</v>
      </c>
    </row>
    <row r="1313" spans="1:21">
      <c r="A1313" t="s">
        <v>7</v>
      </c>
      <c r="B1313">
        <v>2012</v>
      </c>
      <c r="C1313" t="s">
        <v>94</v>
      </c>
      <c r="E1313" t="s">
        <v>5</v>
      </c>
      <c r="F1313" t="s">
        <v>14</v>
      </c>
      <c r="G1313">
        <v>53</v>
      </c>
      <c r="N1313">
        <v>0</v>
      </c>
      <c r="P1313" t="s">
        <v>224</v>
      </c>
      <c r="Q1313" t="s">
        <v>223</v>
      </c>
      <c r="R1313" t="s">
        <v>222</v>
      </c>
      <c r="S1313" t="s">
        <v>229</v>
      </c>
      <c r="T1313">
        <v>357</v>
      </c>
      <c r="U1313">
        <v>20.100000000000001</v>
      </c>
    </row>
    <row r="1314" spans="1:21">
      <c r="A1314" t="s">
        <v>7</v>
      </c>
      <c r="B1314">
        <v>2012</v>
      </c>
      <c r="C1314" t="s">
        <v>94</v>
      </c>
      <c r="E1314" t="s">
        <v>5</v>
      </c>
      <c r="F1314" t="s">
        <v>14</v>
      </c>
      <c r="G1314">
        <v>53</v>
      </c>
      <c r="N1314">
        <v>0</v>
      </c>
      <c r="P1314" t="s">
        <v>224</v>
      </c>
      <c r="Q1314" t="s">
        <v>223</v>
      </c>
      <c r="R1314" t="s">
        <v>222</v>
      </c>
      <c r="S1314" t="s">
        <v>228</v>
      </c>
      <c r="T1314">
        <v>233</v>
      </c>
      <c r="U1314" t="s">
        <v>23</v>
      </c>
    </row>
    <row r="1315" spans="1:21">
      <c r="A1315" t="s">
        <v>7</v>
      </c>
      <c r="B1315">
        <v>2012</v>
      </c>
      <c r="C1315" t="s">
        <v>94</v>
      </c>
      <c r="E1315" t="s">
        <v>5</v>
      </c>
      <c r="F1315" t="s">
        <v>14</v>
      </c>
      <c r="G1315">
        <v>53</v>
      </c>
      <c r="N1315">
        <v>0</v>
      </c>
      <c r="P1315" t="s">
        <v>224</v>
      </c>
      <c r="Q1315" t="s">
        <v>223</v>
      </c>
      <c r="R1315" t="s">
        <v>222</v>
      </c>
      <c r="S1315" t="s">
        <v>227</v>
      </c>
      <c r="T1315">
        <v>798</v>
      </c>
      <c r="U1315">
        <v>35.1</v>
      </c>
    </row>
    <row r="1316" spans="1:21">
      <c r="A1316" t="s">
        <v>7</v>
      </c>
      <c r="B1316">
        <v>2012</v>
      </c>
      <c r="C1316" t="s">
        <v>94</v>
      </c>
      <c r="E1316" t="s">
        <v>5</v>
      </c>
      <c r="F1316" t="s">
        <v>14</v>
      </c>
      <c r="G1316">
        <v>53</v>
      </c>
      <c r="N1316">
        <v>0</v>
      </c>
      <c r="P1316" t="s">
        <v>224</v>
      </c>
      <c r="Q1316" t="s">
        <v>223</v>
      </c>
      <c r="R1316" t="s">
        <v>222</v>
      </c>
      <c r="S1316" t="s">
        <v>226</v>
      </c>
      <c r="T1316" s="2">
        <v>1929</v>
      </c>
      <c r="U1316">
        <v>35.1</v>
      </c>
    </row>
    <row r="1317" spans="1:21">
      <c r="A1317" t="s">
        <v>7</v>
      </c>
      <c r="B1317">
        <v>2012</v>
      </c>
      <c r="C1317" t="s">
        <v>94</v>
      </c>
      <c r="E1317" t="s">
        <v>5</v>
      </c>
      <c r="F1317" t="s">
        <v>14</v>
      </c>
      <c r="G1317">
        <v>53</v>
      </c>
      <c r="N1317">
        <v>0</v>
      </c>
      <c r="P1317" t="s">
        <v>224</v>
      </c>
      <c r="Q1317" t="s">
        <v>223</v>
      </c>
      <c r="R1317" t="s">
        <v>222</v>
      </c>
      <c r="S1317" t="s">
        <v>225</v>
      </c>
      <c r="T1317" s="2">
        <v>1414</v>
      </c>
      <c r="U1317">
        <v>28.8</v>
      </c>
    </row>
    <row r="1318" spans="1:21">
      <c r="A1318" t="s">
        <v>7</v>
      </c>
      <c r="B1318">
        <v>2012</v>
      </c>
      <c r="C1318" t="s">
        <v>94</v>
      </c>
      <c r="E1318" t="s">
        <v>5</v>
      </c>
      <c r="F1318" t="s">
        <v>14</v>
      </c>
      <c r="G1318">
        <v>53</v>
      </c>
      <c r="N1318">
        <v>0</v>
      </c>
      <c r="P1318" t="s">
        <v>224</v>
      </c>
      <c r="Q1318" t="s">
        <v>223</v>
      </c>
      <c r="R1318" t="s">
        <v>222</v>
      </c>
      <c r="S1318" t="s">
        <v>221</v>
      </c>
      <c r="T1318" s="2">
        <v>39096</v>
      </c>
      <c r="U1318">
        <v>12.3</v>
      </c>
    </row>
    <row r="1319" spans="1:21">
      <c r="A1319" t="s">
        <v>7</v>
      </c>
      <c r="B1319">
        <v>2012</v>
      </c>
      <c r="C1319" t="s">
        <v>94</v>
      </c>
      <c r="E1319" t="s">
        <v>5</v>
      </c>
      <c r="F1319" t="s">
        <v>11</v>
      </c>
      <c r="G1319">
        <v>54</v>
      </c>
      <c r="N1319">
        <v>0</v>
      </c>
      <c r="P1319" t="s">
        <v>224</v>
      </c>
      <c r="Q1319" t="s">
        <v>223</v>
      </c>
      <c r="R1319" t="s">
        <v>222</v>
      </c>
      <c r="S1319" t="s">
        <v>236</v>
      </c>
      <c r="T1319">
        <v>140</v>
      </c>
      <c r="U1319">
        <v>26.8</v>
      </c>
    </row>
    <row r="1320" spans="1:21">
      <c r="A1320" t="s">
        <v>7</v>
      </c>
      <c r="B1320">
        <v>2012</v>
      </c>
      <c r="C1320" t="s">
        <v>94</v>
      </c>
      <c r="E1320" t="s">
        <v>5</v>
      </c>
      <c r="F1320" t="s">
        <v>11</v>
      </c>
      <c r="G1320">
        <v>54</v>
      </c>
      <c r="N1320">
        <v>0</v>
      </c>
      <c r="P1320" t="s">
        <v>224</v>
      </c>
      <c r="Q1320" t="s">
        <v>223</v>
      </c>
      <c r="R1320" t="s">
        <v>222</v>
      </c>
      <c r="S1320" t="s">
        <v>235</v>
      </c>
      <c r="T1320">
        <v>285</v>
      </c>
      <c r="U1320">
        <v>22.7</v>
      </c>
    </row>
    <row r="1321" spans="1:21">
      <c r="A1321" t="s">
        <v>7</v>
      </c>
      <c r="B1321">
        <v>2012</v>
      </c>
      <c r="C1321" t="s">
        <v>94</v>
      </c>
      <c r="E1321" t="s">
        <v>5</v>
      </c>
      <c r="F1321" t="s">
        <v>11</v>
      </c>
      <c r="G1321">
        <v>54</v>
      </c>
      <c r="N1321">
        <v>0</v>
      </c>
      <c r="P1321" t="s">
        <v>224</v>
      </c>
      <c r="Q1321" t="s">
        <v>223</v>
      </c>
      <c r="R1321" t="s">
        <v>222</v>
      </c>
      <c r="S1321" t="s">
        <v>234</v>
      </c>
      <c r="T1321">
        <v>125</v>
      </c>
      <c r="U1321">
        <v>55.2</v>
      </c>
    </row>
    <row r="1322" spans="1:21">
      <c r="A1322" t="s">
        <v>7</v>
      </c>
      <c r="B1322">
        <v>2012</v>
      </c>
      <c r="C1322" t="s">
        <v>94</v>
      </c>
      <c r="E1322" t="s">
        <v>5</v>
      </c>
      <c r="F1322" t="s">
        <v>11</v>
      </c>
      <c r="G1322">
        <v>54</v>
      </c>
      <c r="N1322">
        <v>0</v>
      </c>
      <c r="P1322" t="s">
        <v>224</v>
      </c>
      <c r="Q1322" t="s">
        <v>223</v>
      </c>
      <c r="R1322" t="s">
        <v>222</v>
      </c>
      <c r="S1322" t="s">
        <v>233</v>
      </c>
      <c r="T1322">
        <v>169</v>
      </c>
      <c r="U1322">
        <v>53.8</v>
      </c>
    </row>
    <row r="1323" spans="1:21">
      <c r="A1323" t="s">
        <v>7</v>
      </c>
      <c r="B1323">
        <v>2012</v>
      </c>
      <c r="C1323" t="s">
        <v>94</v>
      </c>
      <c r="E1323" t="s">
        <v>5</v>
      </c>
      <c r="F1323" t="s">
        <v>11</v>
      </c>
      <c r="G1323">
        <v>54</v>
      </c>
      <c r="N1323">
        <v>0</v>
      </c>
      <c r="P1323" t="s">
        <v>224</v>
      </c>
      <c r="Q1323" t="s">
        <v>223</v>
      </c>
      <c r="R1323" t="s">
        <v>222</v>
      </c>
      <c r="S1323" t="s">
        <v>232</v>
      </c>
      <c r="T1323" s="2">
        <v>5467</v>
      </c>
      <c r="U1323">
        <v>9.6</v>
      </c>
    </row>
    <row r="1324" spans="1:21">
      <c r="A1324" t="s">
        <v>7</v>
      </c>
      <c r="B1324">
        <v>2012</v>
      </c>
      <c r="C1324" t="s">
        <v>94</v>
      </c>
      <c r="E1324" t="s">
        <v>5</v>
      </c>
      <c r="F1324" t="s">
        <v>11</v>
      </c>
      <c r="G1324">
        <v>54</v>
      </c>
      <c r="N1324">
        <v>0</v>
      </c>
      <c r="P1324" t="s">
        <v>224</v>
      </c>
      <c r="Q1324" t="s">
        <v>223</v>
      </c>
      <c r="R1324" t="s">
        <v>222</v>
      </c>
      <c r="S1324" t="s">
        <v>237</v>
      </c>
      <c r="T1324" t="s">
        <v>13</v>
      </c>
      <c r="U1324" t="s">
        <v>12</v>
      </c>
    </row>
    <row r="1325" spans="1:21">
      <c r="A1325" t="s">
        <v>7</v>
      </c>
      <c r="B1325">
        <v>2012</v>
      </c>
      <c r="C1325" t="s">
        <v>94</v>
      </c>
      <c r="E1325" t="s">
        <v>5</v>
      </c>
      <c r="F1325" t="s">
        <v>11</v>
      </c>
      <c r="G1325">
        <v>54</v>
      </c>
      <c r="N1325">
        <v>0</v>
      </c>
      <c r="P1325" t="s">
        <v>224</v>
      </c>
      <c r="Q1325" t="s">
        <v>223</v>
      </c>
      <c r="R1325" t="s">
        <v>222</v>
      </c>
      <c r="S1325" t="s">
        <v>231</v>
      </c>
      <c r="T1325" t="s">
        <v>13</v>
      </c>
      <c r="U1325" t="s">
        <v>12</v>
      </c>
    </row>
    <row r="1326" spans="1:21">
      <c r="A1326" t="s">
        <v>7</v>
      </c>
      <c r="B1326">
        <v>2012</v>
      </c>
      <c r="C1326" t="s">
        <v>94</v>
      </c>
      <c r="E1326" t="s">
        <v>5</v>
      </c>
      <c r="F1326" t="s">
        <v>11</v>
      </c>
      <c r="G1326">
        <v>54</v>
      </c>
      <c r="N1326">
        <v>0</v>
      </c>
      <c r="P1326" t="s">
        <v>224</v>
      </c>
      <c r="Q1326" t="s">
        <v>223</v>
      </c>
      <c r="R1326" t="s">
        <v>222</v>
      </c>
      <c r="S1326" t="s">
        <v>230</v>
      </c>
      <c r="T1326" s="2">
        <v>6620</v>
      </c>
      <c r="U1326">
        <v>8.3000000000000007</v>
      </c>
    </row>
    <row r="1327" spans="1:21">
      <c r="A1327" t="s">
        <v>7</v>
      </c>
      <c r="B1327">
        <v>2012</v>
      </c>
      <c r="C1327" t="s">
        <v>94</v>
      </c>
      <c r="E1327" t="s">
        <v>5</v>
      </c>
      <c r="F1327" t="s">
        <v>11</v>
      </c>
      <c r="G1327">
        <v>54</v>
      </c>
      <c r="N1327">
        <v>0</v>
      </c>
      <c r="P1327" t="s">
        <v>224</v>
      </c>
      <c r="Q1327" t="s">
        <v>223</v>
      </c>
      <c r="R1327" t="s">
        <v>222</v>
      </c>
      <c r="S1327" t="s">
        <v>229</v>
      </c>
      <c r="T1327">
        <v>52</v>
      </c>
      <c r="U1327">
        <v>47.8</v>
      </c>
    </row>
    <row r="1328" spans="1:21">
      <c r="A1328" t="s">
        <v>7</v>
      </c>
      <c r="B1328">
        <v>2012</v>
      </c>
      <c r="C1328" t="s">
        <v>94</v>
      </c>
      <c r="E1328" t="s">
        <v>5</v>
      </c>
      <c r="F1328" t="s">
        <v>11</v>
      </c>
      <c r="G1328">
        <v>54</v>
      </c>
      <c r="N1328">
        <v>0</v>
      </c>
      <c r="P1328" t="s">
        <v>224</v>
      </c>
      <c r="Q1328" t="s">
        <v>223</v>
      </c>
      <c r="R1328" t="s">
        <v>222</v>
      </c>
      <c r="S1328" t="s">
        <v>228</v>
      </c>
      <c r="T1328">
        <v>121</v>
      </c>
      <c r="U1328">
        <v>20.9</v>
      </c>
    </row>
    <row r="1329" spans="1:21">
      <c r="A1329" t="s">
        <v>7</v>
      </c>
      <c r="B1329">
        <v>2012</v>
      </c>
      <c r="C1329" t="s">
        <v>94</v>
      </c>
      <c r="E1329" t="s">
        <v>5</v>
      </c>
      <c r="F1329" t="s">
        <v>11</v>
      </c>
      <c r="G1329">
        <v>54</v>
      </c>
      <c r="N1329">
        <v>0</v>
      </c>
      <c r="P1329" t="s">
        <v>224</v>
      </c>
      <c r="Q1329" t="s">
        <v>223</v>
      </c>
      <c r="R1329" t="s">
        <v>222</v>
      </c>
      <c r="S1329" t="s">
        <v>227</v>
      </c>
      <c r="T1329">
        <v>271</v>
      </c>
      <c r="U1329">
        <v>33.5</v>
      </c>
    </row>
    <row r="1330" spans="1:21">
      <c r="A1330" t="s">
        <v>7</v>
      </c>
      <c r="B1330">
        <v>2012</v>
      </c>
      <c r="C1330" t="s">
        <v>94</v>
      </c>
      <c r="E1330" t="s">
        <v>5</v>
      </c>
      <c r="F1330" t="s">
        <v>11</v>
      </c>
      <c r="G1330">
        <v>54</v>
      </c>
      <c r="N1330">
        <v>0</v>
      </c>
      <c r="P1330" t="s">
        <v>224</v>
      </c>
      <c r="Q1330" t="s">
        <v>223</v>
      </c>
      <c r="R1330" t="s">
        <v>222</v>
      </c>
      <c r="S1330" t="s">
        <v>226</v>
      </c>
      <c r="T1330" s="2">
        <v>1282</v>
      </c>
      <c r="U1330">
        <v>18.600000000000001</v>
      </c>
    </row>
    <row r="1331" spans="1:21">
      <c r="A1331" t="s">
        <v>7</v>
      </c>
      <c r="B1331">
        <v>2012</v>
      </c>
      <c r="C1331" t="s">
        <v>94</v>
      </c>
      <c r="E1331" t="s">
        <v>5</v>
      </c>
      <c r="F1331" t="s">
        <v>11</v>
      </c>
      <c r="G1331">
        <v>54</v>
      </c>
      <c r="N1331">
        <v>0</v>
      </c>
      <c r="P1331" t="s">
        <v>224</v>
      </c>
      <c r="Q1331" t="s">
        <v>223</v>
      </c>
      <c r="R1331" t="s">
        <v>222</v>
      </c>
      <c r="S1331" t="s">
        <v>225</v>
      </c>
      <c r="T1331">
        <v>765</v>
      </c>
      <c r="U1331">
        <v>19.5</v>
      </c>
    </row>
    <row r="1332" spans="1:21">
      <c r="A1332" t="s">
        <v>7</v>
      </c>
      <c r="B1332">
        <v>2012</v>
      </c>
      <c r="C1332" t="s">
        <v>94</v>
      </c>
      <c r="E1332" t="s">
        <v>5</v>
      </c>
      <c r="F1332" t="s">
        <v>11</v>
      </c>
      <c r="G1332">
        <v>54</v>
      </c>
      <c r="N1332">
        <v>0</v>
      </c>
      <c r="P1332" t="s">
        <v>224</v>
      </c>
      <c r="Q1332" t="s">
        <v>223</v>
      </c>
      <c r="R1332" t="s">
        <v>222</v>
      </c>
      <c r="S1332" t="s">
        <v>221</v>
      </c>
      <c r="T1332" s="2">
        <v>11170</v>
      </c>
      <c r="U1332">
        <v>10</v>
      </c>
    </row>
    <row r="1333" spans="1:21">
      <c r="A1333" t="s">
        <v>7</v>
      </c>
      <c r="B1333">
        <v>2012</v>
      </c>
      <c r="C1333" t="s">
        <v>94</v>
      </c>
      <c r="E1333" t="s">
        <v>5</v>
      </c>
      <c r="F1333" t="s">
        <v>10</v>
      </c>
      <c r="G1333">
        <v>55</v>
      </c>
      <c r="N1333">
        <v>0</v>
      </c>
      <c r="P1333" t="s">
        <v>224</v>
      </c>
      <c r="Q1333" t="s">
        <v>223</v>
      </c>
      <c r="R1333" t="s">
        <v>222</v>
      </c>
      <c r="S1333" t="s">
        <v>236</v>
      </c>
      <c r="T1333" s="2">
        <v>17389</v>
      </c>
      <c r="U1333">
        <v>6.7</v>
      </c>
    </row>
    <row r="1334" spans="1:21">
      <c r="A1334" t="s">
        <v>7</v>
      </c>
      <c r="B1334">
        <v>2012</v>
      </c>
      <c r="C1334" t="s">
        <v>94</v>
      </c>
      <c r="E1334" t="s">
        <v>5</v>
      </c>
      <c r="F1334" t="s">
        <v>10</v>
      </c>
      <c r="G1334">
        <v>55</v>
      </c>
      <c r="N1334">
        <v>0</v>
      </c>
      <c r="P1334" t="s">
        <v>224</v>
      </c>
      <c r="Q1334" t="s">
        <v>223</v>
      </c>
      <c r="R1334" t="s">
        <v>222</v>
      </c>
      <c r="S1334" t="s">
        <v>235</v>
      </c>
      <c r="T1334" s="2">
        <v>1249</v>
      </c>
      <c r="U1334">
        <v>19.100000000000001</v>
      </c>
    </row>
    <row r="1335" spans="1:21">
      <c r="A1335" t="s">
        <v>7</v>
      </c>
      <c r="B1335">
        <v>2012</v>
      </c>
      <c r="C1335" t="s">
        <v>94</v>
      </c>
      <c r="E1335" t="s">
        <v>5</v>
      </c>
      <c r="F1335" t="s">
        <v>10</v>
      </c>
      <c r="G1335">
        <v>55</v>
      </c>
      <c r="N1335">
        <v>0</v>
      </c>
      <c r="P1335" t="s">
        <v>224</v>
      </c>
      <c r="Q1335" t="s">
        <v>223</v>
      </c>
      <c r="R1335" t="s">
        <v>222</v>
      </c>
      <c r="S1335" t="s">
        <v>234</v>
      </c>
      <c r="T1335">
        <v>350</v>
      </c>
      <c r="U1335">
        <v>14.1</v>
      </c>
    </row>
    <row r="1336" spans="1:21">
      <c r="A1336" t="s">
        <v>7</v>
      </c>
      <c r="B1336">
        <v>2012</v>
      </c>
      <c r="C1336" t="s">
        <v>94</v>
      </c>
      <c r="E1336" t="s">
        <v>5</v>
      </c>
      <c r="F1336" t="s">
        <v>10</v>
      </c>
      <c r="G1336">
        <v>55</v>
      </c>
      <c r="N1336">
        <v>0</v>
      </c>
      <c r="P1336" t="s">
        <v>224</v>
      </c>
      <c r="Q1336" t="s">
        <v>223</v>
      </c>
      <c r="R1336" t="s">
        <v>222</v>
      </c>
      <c r="S1336" t="s">
        <v>233</v>
      </c>
      <c r="T1336">
        <v>678</v>
      </c>
      <c r="U1336">
        <v>12.3</v>
      </c>
    </row>
    <row r="1337" spans="1:21">
      <c r="A1337" t="s">
        <v>7</v>
      </c>
      <c r="B1337">
        <v>2012</v>
      </c>
      <c r="C1337" t="s">
        <v>94</v>
      </c>
      <c r="E1337" t="s">
        <v>5</v>
      </c>
      <c r="F1337" t="s">
        <v>10</v>
      </c>
      <c r="G1337">
        <v>55</v>
      </c>
      <c r="N1337">
        <v>0</v>
      </c>
      <c r="P1337" t="s">
        <v>224</v>
      </c>
      <c r="Q1337" t="s">
        <v>223</v>
      </c>
      <c r="R1337" t="s">
        <v>222</v>
      </c>
      <c r="S1337" t="s">
        <v>232</v>
      </c>
      <c r="T1337" s="2">
        <v>12139</v>
      </c>
      <c r="U1337">
        <v>4.9000000000000004</v>
      </c>
    </row>
    <row r="1338" spans="1:21">
      <c r="A1338" t="s">
        <v>7</v>
      </c>
      <c r="B1338">
        <v>2012</v>
      </c>
      <c r="C1338" t="s">
        <v>94</v>
      </c>
      <c r="E1338" t="s">
        <v>5</v>
      </c>
      <c r="F1338" t="s">
        <v>10</v>
      </c>
      <c r="G1338">
        <v>55</v>
      </c>
      <c r="N1338">
        <v>0</v>
      </c>
      <c r="P1338" t="s">
        <v>224</v>
      </c>
      <c r="Q1338" t="s">
        <v>223</v>
      </c>
      <c r="R1338" t="s">
        <v>222</v>
      </c>
      <c r="S1338" t="s">
        <v>237</v>
      </c>
      <c r="T1338">
        <v>34</v>
      </c>
      <c r="U1338">
        <v>25.1</v>
      </c>
    </row>
    <row r="1339" spans="1:21">
      <c r="A1339" t="s">
        <v>7</v>
      </c>
      <c r="B1339">
        <v>2012</v>
      </c>
      <c r="C1339" t="s">
        <v>94</v>
      </c>
      <c r="E1339" t="s">
        <v>5</v>
      </c>
      <c r="F1339" t="s">
        <v>10</v>
      </c>
      <c r="G1339">
        <v>55</v>
      </c>
      <c r="N1339">
        <v>0</v>
      </c>
      <c r="P1339" t="s">
        <v>224</v>
      </c>
      <c r="Q1339" t="s">
        <v>223</v>
      </c>
      <c r="R1339" t="s">
        <v>222</v>
      </c>
      <c r="S1339" t="s">
        <v>231</v>
      </c>
      <c r="T1339" s="2">
        <v>12105</v>
      </c>
      <c r="U1339">
        <v>4.9000000000000004</v>
      </c>
    </row>
    <row r="1340" spans="1:21">
      <c r="A1340" t="s">
        <v>7</v>
      </c>
      <c r="B1340">
        <v>2012</v>
      </c>
      <c r="C1340" t="s">
        <v>94</v>
      </c>
      <c r="E1340" t="s">
        <v>5</v>
      </c>
      <c r="F1340" t="s">
        <v>10</v>
      </c>
      <c r="G1340">
        <v>55</v>
      </c>
      <c r="N1340">
        <v>0</v>
      </c>
      <c r="P1340" t="s">
        <v>224</v>
      </c>
      <c r="Q1340" t="s">
        <v>223</v>
      </c>
      <c r="R1340" t="s">
        <v>222</v>
      </c>
      <c r="S1340" t="s">
        <v>230</v>
      </c>
      <c r="T1340" s="2">
        <v>16619</v>
      </c>
      <c r="U1340">
        <v>2.8</v>
      </c>
    </row>
    <row r="1341" spans="1:21">
      <c r="A1341" t="s">
        <v>7</v>
      </c>
      <c r="B1341">
        <v>2012</v>
      </c>
      <c r="C1341" t="s">
        <v>94</v>
      </c>
      <c r="E1341" t="s">
        <v>5</v>
      </c>
      <c r="F1341" t="s">
        <v>10</v>
      </c>
      <c r="G1341">
        <v>55</v>
      </c>
      <c r="N1341">
        <v>0</v>
      </c>
      <c r="P1341" t="s">
        <v>224</v>
      </c>
      <c r="Q1341" t="s">
        <v>223</v>
      </c>
      <c r="R1341" t="s">
        <v>222</v>
      </c>
      <c r="S1341" t="s">
        <v>229</v>
      </c>
      <c r="T1341">
        <v>746</v>
      </c>
      <c r="U1341">
        <v>7.3</v>
      </c>
    </row>
    <row r="1342" spans="1:21">
      <c r="A1342" t="s">
        <v>7</v>
      </c>
      <c r="B1342">
        <v>2012</v>
      </c>
      <c r="C1342" t="s">
        <v>94</v>
      </c>
      <c r="E1342" t="s">
        <v>5</v>
      </c>
      <c r="F1342" t="s">
        <v>10</v>
      </c>
      <c r="G1342">
        <v>55</v>
      </c>
      <c r="N1342">
        <v>0</v>
      </c>
      <c r="P1342" t="s">
        <v>224</v>
      </c>
      <c r="Q1342" t="s">
        <v>223</v>
      </c>
      <c r="R1342" t="s">
        <v>222</v>
      </c>
      <c r="S1342" t="s">
        <v>228</v>
      </c>
      <c r="T1342" s="2">
        <v>10639</v>
      </c>
      <c r="U1342">
        <v>5.9</v>
      </c>
    </row>
    <row r="1343" spans="1:21">
      <c r="A1343" t="s">
        <v>7</v>
      </c>
      <c r="B1343">
        <v>2012</v>
      </c>
      <c r="C1343" t="s">
        <v>94</v>
      </c>
      <c r="E1343" t="s">
        <v>5</v>
      </c>
      <c r="F1343" t="s">
        <v>10</v>
      </c>
      <c r="G1343">
        <v>55</v>
      </c>
      <c r="N1343">
        <v>0</v>
      </c>
      <c r="P1343" t="s">
        <v>224</v>
      </c>
      <c r="Q1343" t="s">
        <v>223</v>
      </c>
      <c r="R1343" t="s">
        <v>222</v>
      </c>
      <c r="S1343" t="s">
        <v>227</v>
      </c>
      <c r="T1343">
        <v>714</v>
      </c>
      <c r="U1343">
        <v>17.8</v>
      </c>
    </row>
    <row r="1344" spans="1:21">
      <c r="A1344" t="s">
        <v>7</v>
      </c>
      <c r="B1344">
        <v>2012</v>
      </c>
      <c r="C1344" t="s">
        <v>94</v>
      </c>
      <c r="E1344" t="s">
        <v>5</v>
      </c>
      <c r="F1344" t="s">
        <v>10</v>
      </c>
      <c r="G1344">
        <v>55</v>
      </c>
      <c r="N1344">
        <v>0</v>
      </c>
      <c r="P1344" t="s">
        <v>224</v>
      </c>
      <c r="Q1344" t="s">
        <v>223</v>
      </c>
      <c r="R1344" t="s">
        <v>222</v>
      </c>
      <c r="S1344" t="s">
        <v>226</v>
      </c>
      <c r="T1344" s="2">
        <v>3677</v>
      </c>
      <c r="U1344">
        <v>12.5</v>
      </c>
    </row>
    <row r="1345" spans="1:21">
      <c r="A1345" t="s">
        <v>7</v>
      </c>
      <c r="B1345">
        <v>2012</v>
      </c>
      <c r="C1345" t="s">
        <v>94</v>
      </c>
      <c r="E1345" t="s">
        <v>5</v>
      </c>
      <c r="F1345" t="s">
        <v>10</v>
      </c>
      <c r="G1345">
        <v>55</v>
      </c>
      <c r="N1345">
        <v>0</v>
      </c>
      <c r="P1345" t="s">
        <v>224</v>
      </c>
      <c r="Q1345" t="s">
        <v>223</v>
      </c>
      <c r="R1345" t="s">
        <v>222</v>
      </c>
      <c r="S1345" t="s">
        <v>225</v>
      </c>
      <c r="T1345" s="2">
        <v>3301</v>
      </c>
      <c r="U1345">
        <v>6.3</v>
      </c>
    </row>
    <row r="1346" spans="1:21">
      <c r="A1346" t="s">
        <v>7</v>
      </c>
      <c r="B1346">
        <v>2012</v>
      </c>
      <c r="C1346" t="s">
        <v>94</v>
      </c>
      <c r="E1346" t="s">
        <v>5</v>
      </c>
      <c r="F1346" t="s">
        <v>10</v>
      </c>
      <c r="G1346">
        <v>55</v>
      </c>
      <c r="N1346">
        <v>0</v>
      </c>
      <c r="P1346" t="s">
        <v>224</v>
      </c>
      <c r="Q1346" t="s">
        <v>223</v>
      </c>
      <c r="R1346" t="s">
        <v>222</v>
      </c>
      <c r="S1346" t="s">
        <v>221</v>
      </c>
      <c r="T1346" s="2">
        <v>35980</v>
      </c>
      <c r="U1346">
        <v>10.1</v>
      </c>
    </row>
    <row r="1347" spans="1:21">
      <c r="A1347" t="s">
        <v>7</v>
      </c>
      <c r="B1347">
        <v>2012</v>
      </c>
      <c r="C1347" t="s">
        <v>94</v>
      </c>
      <c r="E1347" t="s">
        <v>5</v>
      </c>
      <c r="F1347" t="s">
        <v>4</v>
      </c>
      <c r="G1347">
        <v>56</v>
      </c>
      <c r="N1347">
        <v>0</v>
      </c>
      <c r="P1347" t="s">
        <v>224</v>
      </c>
      <c r="Q1347" t="s">
        <v>223</v>
      </c>
      <c r="R1347" t="s">
        <v>222</v>
      </c>
      <c r="S1347" t="s">
        <v>236</v>
      </c>
      <c r="T1347">
        <v>545</v>
      </c>
      <c r="U1347">
        <v>26.8</v>
      </c>
    </row>
    <row r="1348" spans="1:21">
      <c r="A1348" t="s">
        <v>7</v>
      </c>
      <c r="B1348">
        <v>2012</v>
      </c>
      <c r="C1348" t="s">
        <v>94</v>
      </c>
      <c r="E1348" t="s">
        <v>5</v>
      </c>
      <c r="F1348" t="s">
        <v>4</v>
      </c>
      <c r="G1348">
        <v>56</v>
      </c>
      <c r="N1348">
        <v>0</v>
      </c>
      <c r="P1348" t="s">
        <v>224</v>
      </c>
      <c r="Q1348" t="s">
        <v>223</v>
      </c>
      <c r="R1348" t="s">
        <v>222</v>
      </c>
      <c r="S1348" t="s">
        <v>235</v>
      </c>
      <c r="T1348">
        <v>21</v>
      </c>
      <c r="U1348">
        <v>61.6</v>
      </c>
    </row>
    <row r="1349" spans="1:21">
      <c r="A1349" t="s">
        <v>7</v>
      </c>
      <c r="B1349">
        <v>2012</v>
      </c>
      <c r="C1349" t="s">
        <v>94</v>
      </c>
      <c r="E1349" t="s">
        <v>5</v>
      </c>
      <c r="F1349" t="s">
        <v>4</v>
      </c>
      <c r="G1349">
        <v>56</v>
      </c>
      <c r="N1349">
        <v>0</v>
      </c>
      <c r="P1349" t="s">
        <v>224</v>
      </c>
      <c r="Q1349" t="s">
        <v>223</v>
      </c>
      <c r="R1349" t="s">
        <v>222</v>
      </c>
      <c r="S1349" t="s">
        <v>234</v>
      </c>
      <c r="T1349">
        <v>31</v>
      </c>
      <c r="U1349">
        <v>14.1</v>
      </c>
    </row>
    <row r="1350" spans="1:21">
      <c r="A1350" t="s">
        <v>7</v>
      </c>
      <c r="B1350">
        <v>2012</v>
      </c>
      <c r="C1350" t="s">
        <v>94</v>
      </c>
      <c r="E1350" t="s">
        <v>5</v>
      </c>
      <c r="F1350" t="s">
        <v>4</v>
      </c>
      <c r="G1350">
        <v>56</v>
      </c>
      <c r="N1350">
        <v>0</v>
      </c>
      <c r="P1350" t="s">
        <v>224</v>
      </c>
      <c r="Q1350" t="s">
        <v>223</v>
      </c>
      <c r="R1350" t="s">
        <v>222</v>
      </c>
      <c r="S1350" t="s">
        <v>233</v>
      </c>
      <c r="T1350">
        <v>96</v>
      </c>
      <c r="U1350">
        <v>50.4</v>
      </c>
    </row>
    <row r="1351" spans="1:21">
      <c r="A1351" t="s">
        <v>7</v>
      </c>
      <c r="B1351">
        <v>2012</v>
      </c>
      <c r="C1351" t="s">
        <v>94</v>
      </c>
      <c r="E1351" t="s">
        <v>5</v>
      </c>
      <c r="F1351" t="s">
        <v>4</v>
      </c>
      <c r="G1351">
        <v>56</v>
      </c>
      <c r="N1351">
        <v>0</v>
      </c>
      <c r="P1351" t="s">
        <v>224</v>
      </c>
      <c r="Q1351" t="s">
        <v>223</v>
      </c>
      <c r="R1351" t="s">
        <v>222</v>
      </c>
      <c r="S1351" t="s">
        <v>232</v>
      </c>
      <c r="T1351" s="2">
        <v>9034</v>
      </c>
      <c r="U1351">
        <v>12.1</v>
      </c>
    </row>
    <row r="1352" spans="1:21">
      <c r="A1352" t="s">
        <v>7</v>
      </c>
      <c r="B1352">
        <v>2012</v>
      </c>
      <c r="C1352" t="s">
        <v>94</v>
      </c>
      <c r="E1352" t="s">
        <v>5</v>
      </c>
      <c r="F1352" t="s">
        <v>4</v>
      </c>
      <c r="G1352">
        <v>56</v>
      </c>
      <c r="N1352">
        <v>0</v>
      </c>
      <c r="P1352" t="s">
        <v>224</v>
      </c>
      <c r="Q1352" t="s">
        <v>223</v>
      </c>
      <c r="R1352" t="s">
        <v>222</v>
      </c>
      <c r="S1352" t="s">
        <v>231</v>
      </c>
      <c r="T1352" s="2">
        <v>9034</v>
      </c>
      <c r="U1352">
        <v>12.1</v>
      </c>
    </row>
    <row r="1353" spans="1:21">
      <c r="A1353" t="s">
        <v>7</v>
      </c>
      <c r="B1353">
        <v>2012</v>
      </c>
      <c r="C1353" t="s">
        <v>94</v>
      </c>
      <c r="E1353" t="s">
        <v>5</v>
      </c>
      <c r="F1353" t="s">
        <v>4</v>
      </c>
      <c r="G1353">
        <v>56</v>
      </c>
      <c r="N1353">
        <v>0</v>
      </c>
      <c r="P1353" t="s">
        <v>224</v>
      </c>
      <c r="Q1353" t="s">
        <v>223</v>
      </c>
      <c r="R1353" t="s">
        <v>222</v>
      </c>
      <c r="S1353" t="s">
        <v>230</v>
      </c>
      <c r="T1353" s="2">
        <v>25311</v>
      </c>
      <c r="U1353">
        <v>9.4</v>
      </c>
    </row>
    <row r="1354" spans="1:21">
      <c r="A1354" t="s">
        <v>7</v>
      </c>
      <c r="B1354">
        <v>2012</v>
      </c>
      <c r="C1354" t="s">
        <v>94</v>
      </c>
      <c r="E1354" t="s">
        <v>5</v>
      </c>
      <c r="F1354" t="s">
        <v>4</v>
      </c>
      <c r="G1354">
        <v>56</v>
      </c>
      <c r="N1354">
        <v>0</v>
      </c>
      <c r="P1354" t="s">
        <v>224</v>
      </c>
      <c r="Q1354" t="s">
        <v>223</v>
      </c>
      <c r="R1354" t="s">
        <v>222</v>
      </c>
      <c r="S1354" t="s">
        <v>229</v>
      </c>
      <c r="T1354">
        <v>338</v>
      </c>
      <c r="U1354">
        <v>18.399999999999999</v>
      </c>
    </row>
    <row r="1355" spans="1:21">
      <c r="A1355" t="s">
        <v>7</v>
      </c>
      <c r="B1355">
        <v>2012</v>
      </c>
      <c r="C1355" t="s">
        <v>94</v>
      </c>
      <c r="E1355" t="s">
        <v>5</v>
      </c>
      <c r="F1355" t="s">
        <v>4</v>
      </c>
      <c r="G1355">
        <v>56</v>
      </c>
      <c r="N1355">
        <v>0</v>
      </c>
      <c r="P1355" t="s">
        <v>224</v>
      </c>
      <c r="Q1355" t="s">
        <v>223</v>
      </c>
      <c r="R1355" t="s">
        <v>222</v>
      </c>
      <c r="S1355" t="s">
        <v>228</v>
      </c>
      <c r="T1355">
        <v>48</v>
      </c>
      <c r="U1355">
        <v>70.2</v>
      </c>
    </row>
    <row r="1356" spans="1:21">
      <c r="A1356" t="s">
        <v>7</v>
      </c>
      <c r="B1356">
        <v>2012</v>
      </c>
      <c r="C1356" t="s">
        <v>94</v>
      </c>
      <c r="E1356" t="s">
        <v>5</v>
      </c>
      <c r="F1356" t="s">
        <v>4</v>
      </c>
      <c r="G1356">
        <v>56</v>
      </c>
      <c r="N1356">
        <v>0</v>
      </c>
      <c r="P1356" t="s">
        <v>224</v>
      </c>
      <c r="Q1356" t="s">
        <v>223</v>
      </c>
      <c r="R1356" t="s">
        <v>222</v>
      </c>
      <c r="S1356" t="s">
        <v>227</v>
      </c>
      <c r="T1356">
        <v>471</v>
      </c>
      <c r="U1356">
        <v>30.7</v>
      </c>
    </row>
    <row r="1357" spans="1:21">
      <c r="A1357" t="s">
        <v>7</v>
      </c>
      <c r="B1357">
        <v>2012</v>
      </c>
      <c r="C1357" t="s">
        <v>94</v>
      </c>
      <c r="E1357" t="s">
        <v>5</v>
      </c>
      <c r="F1357" t="s">
        <v>4</v>
      </c>
      <c r="G1357">
        <v>56</v>
      </c>
      <c r="N1357">
        <v>0</v>
      </c>
      <c r="P1357" t="s">
        <v>224</v>
      </c>
      <c r="Q1357" t="s">
        <v>223</v>
      </c>
      <c r="R1357" t="s">
        <v>222</v>
      </c>
      <c r="S1357" t="s">
        <v>226</v>
      </c>
      <c r="T1357">
        <v>299</v>
      </c>
      <c r="U1357">
        <v>20.9</v>
      </c>
    </row>
    <row r="1358" spans="1:21">
      <c r="A1358" t="s">
        <v>7</v>
      </c>
      <c r="B1358">
        <v>2012</v>
      </c>
      <c r="C1358" t="s">
        <v>94</v>
      </c>
      <c r="E1358" t="s">
        <v>5</v>
      </c>
      <c r="F1358" t="s">
        <v>4</v>
      </c>
      <c r="G1358">
        <v>56</v>
      </c>
      <c r="N1358">
        <v>0</v>
      </c>
      <c r="P1358" t="s">
        <v>224</v>
      </c>
      <c r="Q1358" t="s">
        <v>223</v>
      </c>
      <c r="R1358" t="s">
        <v>222</v>
      </c>
      <c r="S1358" t="s">
        <v>225</v>
      </c>
      <c r="T1358" s="2">
        <v>1081</v>
      </c>
      <c r="U1358">
        <v>30.3</v>
      </c>
    </row>
    <row r="1359" spans="1:21">
      <c r="A1359" t="s">
        <v>7</v>
      </c>
      <c r="B1359">
        <v>2012</v>
      </c>
      <c r="C1359" t="s">
        <v>94</v>
      </c>
      <c r="E1359" t="s">
        <v>5</v>
      </c>
      <c r="F1359" t="s">
        <v>4</v>
      </c>
      <c r="G1359">
        <v>56</v>
      </c>
      <c r="N1359">
        <v>0</v>
      </c>
      <c r="P1359" t="s">
        <v>224</v>
      </c>
      <c r="Q1359" t="s">
        <v>223</v>
      </c>
      <c r="R1359" t="s">
        <v>222</v>
      </c>
      <c r="S1359" t="s">
        <v>221</v>
      </c>
      <c r="T1359" s="2">
        <v>35186</v>
      </c>
      <c r="U1359">
        <v>27.9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55AB-7323-4B43-A5D5-D6513B4D02AC}">
  <sheetPr codeName="Sheet2">
    <tabColor theme="9"/>
  </sheetPr>
  <dimension ref="A1:W8"/>
  <sheetViews>
    <sheetView workbookViewId="0">
      <selection activeCell="H35" sqref="H35"/>
    </sheetView>
  </sheetViews>
  <sheetFormatPr defaultRowHeight="15"/>
  <sheetData>
    <row r="1" spans="1:23">
      <c r="A1" t="s">
        <v>88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t="s">
        <v>69</v>
      </c>
      <c r="U1" t="s">
        <v>68</v>
      </c>
      <c r="W1" s="7" t="s">
        <v>209</v>
      </c>
    </row>
    <row r="2" spans="1:23">
      <c r="A2" t="s">
        <v>92</v>
      </c>
      <c r="B2">
        <v>2016</v>
      </c>
      <c r="C2" t="s">
        <v>6</v>
      </c>
      <c r="E2" t="s">
        <v>5</v>
      </c>
      <c r="F2" t="s">
        <v>62</v>
      </c>
      <c r="G2">
        <v>5</v>
      </c>
      <c r="N2">
        <v>0</v>
      </c>
      <c r="P2" t="s">
        <v>216</v>
      </c>
      <c r="Q2" t="s">
        <v>217</v>
      </c>
      <c r="R2" t="s">
        <v>1</v>
      </c>
      <c r="S2" t="s">
        <v>0</v>
      </c>
      <c r="T2" s="2">
        <v>1546000</v>
      </c>
      <c r="W2" s="7" t="s">
        <v>218</v>
      </c>
    </row>
    <row r="3" spans="1:23">
      <c r="A3" t="s">
        <v>92</v>
      </c>
      <c r="B3">
        <v>2016</v>
      </c>
      <c r="C3" t="s">
        <v>6</v>
      </c>
      <c r="E3" t="s">
        <v>5</v>
      </c>
      <c r="F3" t="s">
        <v>61</v>
      </c>
      <c r="G3">
        <v>6</v>
      </c>
      <c r="N3">
        <v>0</v>
      </c>
      <c r="P3" t="s">
        <v>216</v>
      </c>
      <c r="Q3" t="s">
        <v>217</v>
      </c>
      <c r="R3" t="s">
        <v>1</v>
      </c>
      <c r="S3" t="s">
        <v>0</v>
      </c>
      <c r="T3" s="2">
        <v>541000</v>
      </c>
      <c r="W3" s="7" t="s">
        <v>218</v>
      </c>
    </row>
    <row r="4" spans="1:23">
      <c r="A4" t="s">
        <v>92</v>
      </c>
      <c r="B4">
        <v>2016</v>
      </c>
      <c r="C4" t="s">
        <v>6</v>
      </c>
      <c r="E4" t="s">
        <v>5</v>
      </c>
      <c r="F4" t="s">
        <v>48</v>
      </c>
      <c r="G4">
        <v>22</v>
      </c>
      <c r="N4">
        <v>0</v>
      </c>
      <c r="P4" t="s">
        <v>216</v>
      </c>
      <c r="Q4" t="s">
        <v>217</v>
      </c>
      <c r="R4" t="s">
        <v>1</v>
      </c>
      <c r="S4" t="s">
        <v>0</v>
      </c>
      <c r="T4" s="2">
        <v>437000</v>
      </c>
      <c r="W4" s="7" t="s">
        <v>218</v>
      </c>
    </row>
    <row r="5" spans="1:23">
      <c r="A5" t="s">
        <v>92</v>
      </c>
      <c r="B5">
        <v>2016</v>
      </c>
      <c r="C5" t="s">
        <v>6</v>
      </c>
      <c r="E5" t="s">
        <v>5</v>
      </c>
      <c r="F5" t="s">
        <v>42</v>
      </c>
      <c r="G5">
        <v>28</v>
      </c>
      <c r="N5">
        <v>0</v>
      </c>
      <c r="P5" t="s">
        <v>216</v>
      </c>
      <c r="Q5" t="s">
        <v>217</v>
      </c>
      <c r="R5" t="s">
        <v>1</v>
      </c>
      <c r="S5" t="s">
        <v>0</v>
      </c>
      <c r="T5" s="2">
        <v>195000</v>
      </c>
      <c r="W5" s="7" t="s">
        <v>218</v>
      </c>
    </row>
    <row r="6" spans="1:23">
      <c r="A6" t="s">
        <v>92</v>
      </c>
      <c r="B6">
        <v>2016</v>
      </c>
      <c r="C6" t="s">
        <v>6</v>
      </c>
      <c r="E6" t="s">
        <v>5</v>
      </c>
      <c r="F6" t="s">
        <v>41</v>
      </c>
      <c r="G6">
        <v>29</v>
      </c>
      <c r="N6">
        <v>0</v>
      </c>
      <c r="P6" t="s">
        <v>216</v>
      </c>
      <c r="Q6" t="s">
        <v>217</v>
      </c>
      <c r="R6" t="s">
        <v>1</v>
      </c>
      <c r="S6" t="s">
        <v>0</v>
      </c>
      <c r="T6" s="2">
        <v>236000</v>
      </c>
      <c r="W6" s="7" t="s">
        <v>218</v>
      </c>
    </row>
    <row r="7" spans="1:23">
      <c r="A7" t="s">
        <v>92</v>
      </c>
      <c r="B7">
        <v>2016</v>
      </c>
      <c r="C7" t="s">
        <v>6</v>
      </c>
      <c r="E7" t="s">
        <v>5</v>
      </c>
      <c r="F7" t="s">
        <v>22</v>
      </c>
      <c r="G7">
        <v>48</v>
      </c>
      <c r="N7">
        <v>0</v>
      </c>
      <c r="P7" t="s">
        <v>216</v>
      </c>
      <c r="Q7" t="s">
        <v>217</v>
      </c>
      <c r="R7" t="s">
        <v>1</v>
      </c>
      <c r="S7" t="s">
        <v>0</v>
      </c>
      <c r="T7" s="2">
        <v>195000</v>
      </c>
      <c r="W7" s="7" t="s">
        <v>218</v>
      </c>
    </row>
    <row r="8" spans="1:23">
      <c r="W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62DF-A27C-40A5-B063-2DDC363CF0B9}">
  <sheetPr codeName="Sheet3">
    <tabColor theme="9"/>
  </sheetPr>
  <dimension ref="A1:W51"/>
  <sheetViews>
    <sheetView workbookViewId="0">
      <selection activeCell="H35" sqref="H35"/>
    </sheetView>
  </sheetViews>
  <sheetFormatPr defaultRowHeight="15"/>
  <cols>
    <col min="23" max="23" width="9.140625" style="7"/>
  </cols>
  <sheetData>
    <row r="1" spans="1:23">
      <c r="A1" t="s">
        <v>88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t="s">
        <v>69</v>
      </c>
      <c r="U1" t="s">
        <v>68</v>
      </c>
      <c r="W1" s="7" t="s">
        <v>209</v>
      </c>
    </row>
    <row r="2" spans="1:23">
      <c r="A2" t="s">
        <v>7</v>
      </c>
      <c r="B2">
        <v>2017</v>
      </c>
      <c r="C2" t="s">
        <v>6</v>
      </c>
      <c r="E2" t="s">
        <v>5</v>
      </c>
      <c r="F2" t="s">
        <v>65</v>
      </c>
      <c r="G2">
        <v>1</v>
      </c>
      <c r="N2">
        <v>0</v>
      </c>
      <c r="P2" t="s">
        <v>213</v>
      </c>
      <c r="Q2" t="s">
        <v>214</v>
      </c>
      <c r="R2" t="s">
        <v>1</v>
      </c>
      <c r="S2" t="s">
        <v>0</v>
      </c>
      <c r="T2" s="2">
        <v>2818783</v>
      </c>
      <c r="U2">
        <v>3.2</v>
      </c>
      <c r="W2" s="7" t="s">
        <v>215</v>
      </c>
    </row>
    <row r="3" spans="1:23">
      <c r="A3" t="s">
        <v>7</v>
      </c>
      <c r="B3">
        <v>2017</v>
      </c>
      <c r="C3" t="s">
        <v>6</v>
      </c>
      <c r="E3" t="s">
        <v>5</v>
      </c>
      <c r="F3" t="s">
        <v>64</v>
      </c>
      <c r="G3">
        <v>2</v>
      </c>
      <c r="N3">
        <v>0</v>
      </c>
      <c r="P3" t="s">
        <v>213</v>
      </c>
      <c r="Q3" t="s">
        <v>214</v>
      </c>
      <c r="R3" t="s">
        <v>1</v>
      </c>
      <c r="S3" t="s">
        <v>0</v>
      </c>
      <c r="T3" s="2">
        <v>83732</v>
      </c>
      <c r="U3">
        <v>0.1</v>
      </c>
      <c r="W3" s="7" t="s">
        <v>215</v>
      </c>
    </row>
    <row r="4" spans="1:23">
      <c r="A4" t="s">
        <v>7</v>
      </c>
      <c r="B4">
        <v>2017</v>
      </c>
      <c r="C4" t="s">
        <v>6</v>
      </c>
      <c r="E4" t="s">
        <v>5</v>
      </c>
      <c r="F4" t="s">
        <v>63</v>
      </c>
      <c r="G4">
        <v>4</v>
      </c>
      <c r="N4">
        <v>0</v>
      </c>
      <c r="P4" t="s">
        <v>213</v>
      </c>
      <c r="Q4" t="s">
        <v>214</v>
      </c>
      <c r="R4" t="s">
        <v>1</v>
      </c>
      <c r="S4" t="s">
        <v>0</v>
      </c>
      <c r="T4" s="2">
        <v>1286648</v>
      </c>
      <c r="U4">
        <v>8.6</v>
      </c>
      <c r="W4" s="7" t="s">
        <v>215</v>
      </c>
    </row>
    <row r="5" spans="1:23">
      <c r="A5" t="s">
        <v>7</v>
      </c>
      <c r="B5">
        <v>2017</v>
      </c>
      <c r="C5" t="s">
        <v>6</v>
      </c>
      <c r="E5" t="s">
        <v>5</v>
      </c>
      <c r="F5" t="s">
        <v>62</v>
      </c>
      <c r="G5">
        <v>5</v>
      </c>
      <c r="N5">
        <v>0</v>
      </c>
      <c r="P5" t="s">
        <v>213</v>
      </c>
      <c r="Q5" t="s">
        <v>214</v>
      </c>
      <c r="R5" t="s">
        <v>1</v>
      </c>
      <c r="S5" t="s">
        <v>0</v>
      </c>
      <c r="T5" s="2">
        <v>7825947</v>
      </c>
      <c r="U5">
        <v>3.9</v>
      </c>
      <c r="W5" s="7" t="s">
        <v>215</v>
      </c>
    </row>
    <row r="6" spans="1:23">
      <c r="A6" t="s">
        <v>7</v>
      </c>
      <c r="B6">
        <v>2017</v>
      </c>
      <c r="C6" t="s">
        <v>6</v>
      </c>
      <c r="E6" t="s">
        <v>5</v>
      </c>
      <c r="F6" t="s">
        <v>61</v>
      </c>
      <c r="G6">
        <v>6</v>
      </c>
      <c r="N6">
        <v>0</v>
      </c>
      <c r="P6" t="s">
        <v>213</v>
      </c>
      <c r="Q6" t="s">
        <v>214</v>
      </c>
      <c r="R6" t="s">
        <v>1</v>
      </c>
      <c r="S6" t="s">
        <v>0</v>
      </c>
      <c r="T6" s="2">
        <v>9597439</v>
      </c>
      <c r="U6">
        <v>8</v>
      </c>
      <c r="W6" s="7" t="s">
        <v>215</v>
      </c>
    </row>
    <row r="7" spans="1:23">
      <c r="A7" t="s">
        <v>7</v>
      </c>
      <c r="B7">
        <v>2017</v>
      </c>
      <c r="C7" t="s">
        <v>6</v>
      </c>
      <c r="E7" t="s">
        <v>5</v>
      </c>
      <c r="F7" t="s">
        <v>60</v>
      </c>
      <c r="G7">
        <v>8</v>
      </c>
      <c r="N7">
        <v>0</v>
      </c>
      <c r="P7" t="s">
        <v>213</v>
      </c>
      <c r="Q7" t="s">
        <v>214</v>
      </c>
      <c r="R7" t="s">
        <v>1</v>
      </c>
      <c r="S7" t="s">
        <v>0</v>
      </c>
      <c r="T7" s="2">
        <v>11056259</v>
      </c>
      <c r="U7">
        <v>5.7</v>
      </c>
      <c r="W7" s="7" t="s">
        <v>215</v>
      </c>
    </row>
    <row r="8" spans="1:23">
      <c r="A8" t="s">
        <v>7</v>
      </c>
      <c r="B8">
        <v>2017</v>
      </c>
      <c r="C8" t="s">
        <v>6</v>
      </c>
      <c r="E8" t="s">
        <v>5</v>
      </c>
      <c r="F8" t="s">
        <v>59</v>
      </c>
      <c r="G8">
        <v>9</v>
      </c>
      <c r="N8">
        <v>0</v>
      </c>
      <c r="P8" t="s">
        <v>213</v>
      </c>
      <c r="Q8" t="s">
        <v>214</v>
      </c>
      <c r="R8" t="s">
        <v>1</v>
      </c>
      <c r="S8" t="s">
        <v>0</v>
      </c>
      <c r="T8" s="2">
        <v>148609</v>
      </c>
      <c r="U8">
        <v>6</v>
      </c>
      <c r="W8" s="7" t="s">
        <v>215</v>
      </c>
    </row>
    <row r="9" spans="1:23">
      <c r="A9" t="s">
        <v>7</v>
      </c>
      <c r="B9">
        <v>2017</v>
      </c>
      <c r="C9" t="s">
        <v>6</v>
      </c>
      <c r="E9" t="s">
        <v>5</v>
      </c>
      <c r="F9" t="s">
        <v>58</v>
      </c>
      <c r="G9">
        <v>10</v>
      </c>
      <c r="N9">
        <v>0</v>
      </c>
      <c r="P9" t="s">
        <v>213</v>
      </c>
      <c r="Q9" t="s">
        <v>214</v>
      </c>
      <c r="R9" t="s">
        <v>1</v>
      </c>
      <c r="S9" t="s">
        <v>0</v>
      </c>
      <c r="T9" s="2">
        <v>452211</v>
      </c>
      <c r="U9">
        <v>7</v>
      </c>
      <c r="W9" s="7" t="s">
        <v>215</v>
      </c>
    </row>
    <row r="10" spans="1:23">
      <c r="A10" t="s">
        <v>7</v>
      </c>
      <c r="B10">
        <v>2017</v>
      </c>
      <c r="C10" t="s">
        <v>6</v>
      </c>
      <c r="E10" t="s">
        <v>5</v>
      </c>
      <c r="F10" t="s">
        <v>57</v>
      </c>
      <c r="G10">
        <v>12</v>
      </c>
      <c r="N10">
        <v>0</v>
      </c>
      <c r="P10" t="s">
        <v>213</v>
      </c>
      <c r="Q10" t="s">
        <v>214</v>
      </c>
      <c r="R10" t="s">
        <v>1</v>
      </c>
      <c r="S10" t="s">
        <v>0</v>
      </c>
      <c r="T10" s="2">
        <v>2825803</v>
      </c>
      <c r="U10">
        <v>8.1</v>
      </c>
      <c r="W10" s="7" t="s">
        <v>215</v>
      </c>
    </row>
    <row r="11" spans="1:23">
      <c r="A11" t="s">
        <v>7</v>
      </c>
      <c r="B11">
        <v>2017</v>
      </c>
      <c r="C11" t="s">
        <v>6</v>
      </c>
      <c r="E11" t="s">
        <v>5</v>
      </c>
      <c r="F11" t="s">
        <v>56</v>
      </c>
      <c r="G11">
        <v>13</v>
      </c>
      <c r="N11">
        <v>0</v>
      </c>
      <c r="P11" t="s">
        <v>213</v>
      </c>
      <c r="Q11" t="s">
        <v>214</v>
      </c>
      <c r="R11" t="s">
        <v>1</v>
      </c>
      <c r="S11" t="s">
        <v>0</v>
      </c>
      <c r="T11" s="2">
        <v>4372134</v>
      </c>
      <c r="U11">
        <v>4.4000000000000004</v>
      </c>
      <c r="W11" s="7" t="s">
        <v>215</v>
      </c>
    </row>
    <row r="12" spans="1:23">
      <c r="A12" t="s">
        <v>7</v>
      </c>
      <c r="B12">
        <v>2017</v>
      </c>
      <c r="C12" t="s">
        <v>6</v>
      </c>
      <c r="E12" t="s">
        <v>5</v>
      </c>
      <c r="F12" t="s">
        <v>55</v>
      </c>
      <c r="G12">
        <v>15</v>
      </c>
      <c r="N12">
        <v>0</v>
      </c>
      <c r="P12" t="s">
        <v>213</v>
      </c>
      <c r="Q12" t="s">
        <v>214</v>
      </c>
      <c r="R12" t="s">
        <v>1</v>
      </c>
      <c r="S12" t="s">
        <v>0</v>
      </c>
      <c r="T12" s="2">
        <v>191175</v>
      </c>
      <c r="U12">
        <v>5.2</v>
      </c>
      <c r="W12" s="7" t="s">
        <v>215</v>
      </c>
    </row>
    <row r="13" spans="1:23">
      <c r="A13" t="s">
        <v>7</v>
      </c>
      <c r="B13">
        <v>2017</v>
      </c>
      <c r="C13" t="s">
        <v>6</v>
      </c>
      <c r="E13" t="s">
        <v>5</v>
      </c>
      <c r="F13" t="s">
        <v>54</v>
      </c>
      <c r="G13">
        <v>16</v>
      </c>
      <c r="N13">
        <v>0</v>
      </c>
      <c r="P13" t="s">
        <v>213</v>
      </c>
      <c r="Q13" t="s">
        <v>214</v>
      </c>
      <c r="R13" t="s">
        <v>1</v>
      </c>
      <c r="S13" t="s">
        <v>0</v>
      </c>
      <c r="T13" s="2">
        <v>5894676</v>
      </c>
      <c r="U13">
        <v>6.7</v>
      </c>
      <c r="W13" s="7" t="s">
        <v>215</v>
      </c>
    </row>
    <row r="14" spans="1:23">
      <c r="A14" t="s">
        <v>7</v>
      </c>
      <c r="B14">
        <v>2017</v>
      </c>
      <c r="C14" t="s">
        <v>6</v>
      </c>
      <c r="E14" t="s">
        <v>5</v>
      </c>
      <c r="F14" t="s">
        <v>53</v>
      </c>
      <c r="G14">
        <v>17</v>
      </c>
      <c r="N14">
        <v>0</v>
      </c>
      <c r="P14" t="s">
        <v>213</v>
      </c>
      <c r="Q14" t="s">
        <v>214</v>
      </c>
      <c r="R14" t="s">
        <v>1</v>
      </c>
      <c r="S14" t="s">
        <v>0</v>
      </c>
      <c r="T14" s="2">
        <v>24003086</v>
      </c>
      <c r="U14">
        <v>2.8</v>
      </c>
      <c r="W14" s="7" t="s">
        <v>215</v>
      </c>
    </row>
    <row r="15" spans="1:23">
      <c r="A15" t="s">
        <v>7</v>
      </c>
      <c r="B15">
        <v>2017</v>
      </c>
      <c r="C15" t="s">
        <v>6</v>
      </c>
      <c r="E15" t="s">
        <v>5</v>
      </c>
      <c r="F15" t="s">
        <v>52</v>
      </c>
      <c r="G15">
        <v>18</v>
      </c>
      <c r="N15">
        <v>0</v>
      </c>
      <c r="P15" t="s">
        <v>213</v>
      </c>
      <c r="Q15" t="s">
        <v>214</v>
      </c>
      <c r="R15" t="s">
        <v>1</v>
      </c>
      <c r="S15" t="s">
        <v>0</v>
      </c>
      <c r="T15" s="2">
        <v>12909673</v>
      </c>
      <c r="U15">
        <v>2.4</v>
      </c>
      <c r="W15" s="7" t="s">
        <v>215</v>
      </c>
    </row>
    <row r="16" spans="1:23">
      <c r="A16" t="s">
        <v>7</v>
      </c>
      <c r="B16">
        <v>2017</v>
      </c>
      <c r="C16" t="s">
        <v>6</v>
      </c>
      <c r="E16" t="s">
        <v>5</v>
      </c>
      <c r="F16" t="s">
        <v>51</v>
      </c>
      <c r="G16">
        <v>19</v>
      </c>
      <c r="N16">
        <v>0</v>
      </c>
      <c r="P16" t="s">
        <v>213</v>
      </c>
      <c r="Q16" t="s">
        <v>214</v>
      </c>
      <c r="R16" t="s">
        <v>1</v>
      </c>
      <c r="S16" t="s">
        <v>0</v>
      </c>
      <c r="T16" s="2">
        <v>26545960</v>
      </c>
      <c r="U16">
        <v>1.8</v>
      </c>
      <c r="W16" s="7" t="s">
        <v>215</v>
      </c>
    </row>
    <row r="17" spans="1:23">
      <c r="A17" t="s">
        <v>7</v>
      </c>
      <c r="B17">
        <v>2017</v>
      </c>
      <c r="C17" t="s">
        <v>6</v>
      </c>
      <c r="E17" t="s">
        <v>5</v>
      </c>
      <c r="F17" t="s">
        <v>50</v>
      </c>
      <c r="G17">
        <v>20</v>
      </c>
      <c r="N17">
        <v>0</v>
      </c>
      <c r="P17" t="s">
        <v>213</v>
      </c>
      <c r="Q17" t="s">
        <v>214</v>
      </c>
      <c r="R17" t="s">
        <v>1</v>
      </c>
      <c r="S17" t="s">
        <v>0</v>
      </c>
      <c r="T17" s="2">
        <v>29125505</v>
      </c>
      <c r="U17">
        <v>2.6</v>
      </c>
      <c r="W17" s="7" t="s">
        <v>215</v>
      </c>
    </row>
    <row r="18" spans="1:23">
      <c r="A18" t="s">
        <v>7</v>
      </c>
      <c r="B18">
        <v>2017</v>
      </c>
      <c r="C18" t="s">
        <v>6</v>
      </c>
      <c r="E18" t="s">
        <v>5</v>
      </c>
      <c r="F18" t="s">
        <v>49</v>
      </c>
      <c r="G18">
        <v>21</v>
      </c>
      <c r="N18">
        <v>0</v>
      </c>
      <c r="P18" t="s">
        <v>213</v>
      </c>
      <c r="Q18" t="s">
        <v>214</v>
      </c>
      <c r="R18" t="s">
        <v>1</v>
      </c>
      <c r="S18" t="s">
        <v>0</v>
      </c>
      <c r="T18" s="2">
        <v>6630448</v>
      </c>
      <c r="U18">
        <v>2.9</v>
      </c>
      <c r="W18" s="7" t="s">
        <v>215</v>
      </c>
    </row>
    <row r="19" spans="1:23">
      <c r="A19" t="s">
        <v>7</v>
      </c>
      <c r="B19">
        <v>2017</v>
      </c>
      <c r="C19" t="s">
        <v>6</v>
      </c>
      <c r="E19" t="s">
        <v>5</v>
      </c>
      <c r="F19" t="s">
        <v>48</v>
      </c>
      <c r="G19">
        <v>22</v>
      </c>
      <c r="N19">
        <v>0</v>
      </c>
      <c r="P19" t="s">
        <v>213</v>
      </c>
      <c r="Q19" t="s">
        <v>214</v>
      </c>
      <c r="R19" t="s">
        <v>1</v>
      </c>
      <c r="S19" t="s">
        <v>0</v>
      </c>
      <c r="T19" s="2">
        <v>4345843</v>
      </c>
      <c r="U19">
        <v>5.4</v>
      </c>
      <c r="W19" s="7" t="s">
        <v>215</v>
      </c>
    </row>
    <row r="20" spans="1:23">
      <c r="A20" t="s">
        <v>7</v>
      </c>
      <c r="B20">
        <v>2017</v>
      </c>
      <c r="C20" t="s">
        <v>6</v>
      </c>
      <c r="E20" t="s">
        <v>5</v>
      </c>
      <c r="F20" t="s">
        <v>47</v>
      </c>
      <c r="G20">
        <v>23</v>
      </c>
      <c r="N20">
        <v>0</v>
      </c>
      <c r="P20" t="s">
        <v>213</v>
      </c>
      <c r="Q20" t="s">
        <v>214</v>
      </c>
      <c r="R20" t="s">
        <v>1</v>
      </c>
      <c r="S20" t="s">
        <v>0</v>
      </c>
      <c r="T20" s="2">
        <v>472508</v>
      </c>
      <c r="U20">
        <v>9.6999999999999993</v>
      </c>
      <c r="W20" s="7" t="s">
        <v>215</v>
      </c>
    </row>
    <row r="21" spans="1:23">
      <c r="A21" t="s">
        <v>7</v>
      </c>
      <c r="B21">
        <v>2017</v>
      </c>
      <c r="C21" t="s">
        <v>6</v>
      </c>
      <c r="E21" t="s">
        <v>5</v>
      </c>
      <c r="F21" t="s">
        <v>46</v>
      </c>
      <c r="G21">
        <v>24</v>
      </c>
      <c r="N21">
        <v>0</v>
      </c>
      <c r="P21" t="s">
        <v>213</v>
      </c>
      <c r="Q21" t="s">
        <v>214</v>
      </c>
      <c r="R21" t="s">
        <v>1</v>
      </c>
      <c r="S21" t="s">
        <v>0</v>
      </c>
      <c r="T21" s="2">
        <v>1426671</v>
      </c>
      <c r="U21">
        <v>3</v>
      </c>
      <c r="W21" s="7" t="s">
        <v>215</v>
      </c>
    </row>
    <row r="22" spans="1:23">
      <c r="A22" t="s">
        <v>7</v>
      </c>
      <c r="B22">
        <v>2017</v>
      </c>
      <c r="C22" t="s">
        <v>6</v>
      </c>
      <c r="E22" t="s">
        <v>5</v>
      </c>
      <c r="F22" t="s">
        <v>45</v>
      </c>
      <c r="G22">
        <v>25</v>
      </c>
      <c r="N22">
        <v>0</v>
      </c>
      <c r="P22" t="s">
        <v>213</v>
      </c>
      <c r="Q22" t="s">
        <v>214</v>
      </c>
      <c r="R22" t="s">
        <v>1</v>
      </c>
      <c r="S22" t="s">
        <v>0</v>
      </c>
      <c r="T22" s="2">
        <v>171496</v>
      </c>
      <c r="U22">
        <v>6.6</v>
      </c>
      <c r="W22" s="7" t="s">
        <v>215</v>
      </c>
    </row>
    <row r="23" spans="1:23">
      <c r="A23" t="s">
        <v>7</v>
      </c>
      <c r="B23">
        <v>2017</v>
      </c>
      <c r="C23" t="s">
        <v>6</v>
      </c>
      <c r="E23" t="s">
        <v>5</v>
      </c>
      <c r="F23" t="s">
        <v>44</v>
      </c>
      <c r="G23">
        <v>26</v>
      </c>
      <c r="N23">
        <v>0</v>
      </c>
      <c r="P23" t="s">
        <v>213</v>
      </c>
      <c r="Q23" t="s">
        <v>214</v>
      </c>
      <c r="R23" t="s">
        <v>1</v>
      </c>
      <c r="S23" t="s">
        <v>0</v>
      </c>
      <c r="T23" s="2">
        <v>7924480</v>
      </c>
      <c r="U23">
        <v>4.4000000000000004</v>
      </c>
      <c r="W23" s="7" t="s">
        <v>215</v>
      </c>
    </row>
    <row r="24" spans="1:23">
      <c r="A24" t="s">
        <v>7</v>
      </c>
      <c r="B24">
        <v>2017</v>
      </c>
      <c r="C24" t="s">
        <v>6</v>
      </c>
      <c r="E24" t="s">
        <v>5</v>
      </c>
      <c r="F24" t="s">
        <v>43</v>
      </c>
      <c r="G24">
        <v>27</v>
      </c>
      <c r="N24">
        <v>0</v>
      </c>
      <c r="P24" t="s">
        <v>213</v>
      </c>
      <c r="Q24" t="s">
        <v>214</v>
      </c>
      <c r="R24" t="s">
        <v>1</v>
      </c>
      <c r="S24" t="s">
        <v>0</v>
      </c>
      <c r="T24" s="2">
        <v>21786756</v>
      </c>
      <c r="U24">
        <v>1.6</v>
      </c>
      <c r="W24" s="7" t="s">
        <v>215</v>
      </c>
    </row>
    <row r="25" spans="1:23">
      <c r="A25" t="s">
        <v>7</v>
      </c>
      <c r="B25">
        <v>2017</v>
      </c>
      <c r="C25" t="s">
        <v>6</v>
      </c>
      <c r="E25" t="s">
        <v>5</v>
      </c>
      <c r="F25" t="s">
        <v>42</v>
      </c>
      <c r="G25">
        <v>28</v>
      </c>
      <c r="N25">
        <v>0</v>
      </c>
      <c r="P25" t="s">
        <v>213</v>
      </c>
      <c r="Q25" t="s">
        <v>214</v>
      </c>
      <c r="R25" t="s">
        <v>1</v>
      </c>
      <c r="S25" t="s">
        <v>0</v>
      </c>
      <c r="T25" s="2">
        <v>4960620</v>
      </c>
      <c r="U25">
        <v>5</v>
      </c>
      <c r="W25" s="7" t="s">
        <v>215</v>
      </c>
    </row>
    <row r="26" spans="1:23">
      <c r="A26" t="s">
        <v>7</v>
      </c>
      <c r="B26">
        <v>2017</v>
      </c>
      <c r="C26" t="s">
        <v>6</v>
      </c>
      <c r="E26" t="s">
        <v>5</v>
      </c>
      <c r="F26" t="s">
        <v>41</v>
      </c>
      <c r="G26">
        <v>29</v>
      </c>
      <c r="N26">
        <v>0</v>
      </c>
      <c r="P26" t="s">
        <v>213</v>
      </c>
      <c r="Q26" t="s">
        <v>214</v>
      </c>
      <c r="R26" t="s">
        <v>1</v>
      </c>
      <c r="S26" t="s">
        <v>0</v>
      </c>
      <c r="T26" s="2">
        <v>15599446</v>
      </c>
      <c r="U26">
        <v>3.9</v>
      </c>
      <c r="W26" s="7" t="s">
        <v>215</v>
      </c>
    </row>
    <row r="27" spans="1:23">
      <c r="A27" t="s">
        <v>7</v>
      </c>
      <c r="B27">
        <v>2017</v>
      </c>
      <c r="C27" t="s">
        <v>6</v>
      </c>
      <c r="E27" t="s">
        <v>5</v>
      </c>
      <c r="F27" t="s">
        <v>40</v>
      </c>
      <c r="G27">
        <v>30</v>
      </c>
      <c r="N27">
        <v>0</v>
      </c>
      <c r="P27" t="s">
        <v>213</v>
      </c>
      <c r="Q27" t="s">
        <v>214</v>
      </c>
      <c r="R27" t="s">
        <v>1</v>
      </c>
      <c r="S27" t="s">
        <v>0</v>
      </c>
      <c r="T27" s="2">
        <v>16406300</v>
      </c>
      <c r="U27">
        <v>4.3</v>
      </c>
      <c r="W27" s="7" t="s">
        <v>215</v>
      </c>
    </row>
    <row r="28" spans="1:23">
      <c r="A28" t="s">
        <v>7</v>
      </c>
      <c r="B28">
        <v>2017</v>
      </c>
      <c r="C28" t="s">
        <v>6</v>
      </c>
      <c r="E28" t="s">
        <v>5</v>
      </c>
      <c r="F28" t="s">
        <v>39</v>
      </c>
      <c r="G28">
        <v>31</v>
      </c>
      <c r="N28">
        <v>0</v>
      </c>
      <c r="P28" t="s">
        <v>213</v>
      </c>
      <c r="Q28" t="s">
        <v>214</v>
      </c>
      <c r="R28" t="s">
        <v>1</v>
      </c>
      <c r="S28" t="s">
        <v>0</v>
      </c>
      <c r="T28" s="2">
        <v>22242599</v>
      </c>
      <c r="U28">
        <v>4.0999999999999996</v>
      </c>
      <c r="W28" s="7" t="s">
        <v>215</v>
      </c>
    </row>
    <row r="29" spans="1:23">
      <c r="A29" t="s">
        <v>7</v>
      </c>
      <c r="B29">
        <v>2017</v>
      </c>
      <c r="C29" t="s">
        <v>6</v>
      </c>
      <c r="E29" t="s">
        <v>5</v>
      </c>
      <c r="F29" t="s">
        <v>38</v>
      </c>
      <c r="G29">
        <v>32</v>
      </c>
      <c r="N29">
        <v>0</v>
      </c>
      <c r="P29" t="s">
        <v>213</v>
      </c>
      <c r="Q29" t="s">
        <v>214</v>
      </c>
      <c r="R29" t="s">
        <v>1</v>
      </c>
      <c r="S29" t="s">
        <v>0</v>
      </c>
      <c r="T29" s="2">
        <v>794699</v>
      </c>
      <c r="U29">
        <v>15.2</v>
      </c>
      <c r="W29" s="7" t="s">
        <v>215</v>
      </c>
    </row>
    <row r="30" spans="1:23">
      <c r="A30" t="s">
        <v>7</v>
      </c>
      <c r="B30">
        <v>2017</v>
      </c>
      <c r="C30" t="s">
        <v>6</v>
      </c>
      <c r="E30" t="s">
        <v>5</v>
      </c>
      <c r="F30" t="s">
        <v>37</v>
      </c>
      <c r="G30">
        <v>33</v>
      </c>
      <c r="N30">
        <v>0</v>
      </c>
      <c r="P30" t="s">
        <v>213</v>
      </c>
      <c r="Q30" t="s">
        <v>214</v>
      </c>
      <c r="R30" t="s">
        <v>1</v>
      </c>
      <c r="S30" t="s">
        <v>0</v>
      </c>
      <c r="T30" s="2">
        <v>107996</v>
      </c>
      <c r="U30">
        <v>6.3</v>
      </c>
      <c r="W30" s="7" t="s">
        <v>215</v>
      </c>
    </row>
    <row r="31" spans="1:23">
      <c r="A31" t="s">
        <v>7</v>
      </c>
      <c r="B31">
        <v>2017</v>
      </c>
      <c r="C31" t="s">
        <v>6</v>
      </c>
      <c r="E31" t="s">
        <v>5</v>
      </c>
      <c r="F31" t="s">
        <v>36</v>
      </c>
      <c r="G31">
        <v>34</v>
      </c>
      <c r="N31">
        <v>0</v>
      </c>
      <c r="P31" t="s">
        <v>213</v>
      </c>
      <c r="Q31" t="s">
        <v>214</v>
      </c>
      <c r="R31" t="s">
        <v>1</v>
      </c>
      <c r="S31" t="s">
        <v>0</v>
      </c>
      <c r="T31" s="2">
        <v>463019</v>
      </c>
      <c r="U31">
        <v>6.5</v>
      </c>
      <c r="W31" s="7" t="s">
        <v>215</v>
      </c>
    </row>
    <row r="32" spans="1:23">
      <c r="A32" t="s">
        <v>7</v>
      </c>
      <c r="B32">
        <v>2017</v>
      </c>
      <c r="C32" t="s">
        <v>6</v>
      </c>
      <c r="E32" t="s">
        <v>5</v>
      </c>
      <c r="F32" t="s">
        <v>35</v>
      </c>
      <c r="G32">
        <v>35</v>
      </c>
      <c r="N32">
        <v>0</v>
      </c>
      <c r="P32" t="s">
        <v>213</v>
      </c>
      <c r="Q32" t="s">
        <v>214</v>
      </c>
      <c r="R32" t="s">
        <v>1</v>
      </c>
      <c r="S32" t="s">
        <v>0</v>
      </c>
      <c r="T32" s="2">
        <v>1825827</v>
      </c>
      <c r="U32">
        <v>4.4000000000000004</v>
      </c>
      <c r="W32" s="7" t="s">
        <v>215</v>
      </c>
    </row>
    <row r="33" spans="1:23">
      <c r="A33" t="s">
        <v>7</v>
      </c>
      <c r="B33">
        <v>2017</v>
      </c>
      <c r="C33" t="s">
        <v>6</v>
      </c>
      <c r="E33" t="s">
        <v>5</v>
      </c>
      <c r="F33" t="s">
        <v>34</v>
      </c>
      <c r="G33">
        <v>36</v>
      </c>
      <c r="N33">
        <v>0</v>
      </c>
      <c r="P33" t="s">
        <v>213</v>
      </c>
      <c r="Q33" t="s">
        <v>214</v>
      </c>
      <c r="R33" t="s">
        <v>1</v>
      </c>
      <c r="S33" t="s">
        <v>0</v>
      </c>
      <c r="T33" s="2">
        <v>4291388</v>
      </c>
      <c r="U33">
        <v>2.4</v>
      </c>
      <c r="W33" s="7" t="s">
        <v>215</v>
      </c>
    </row>
    <row r="34" spans="1:23">
      <c r="A34" t="s">
        <v>7</v>
      </c>
      <c r="B34">
        <v>2017</v>
      </c>
      <c r="C34" t="s">
        <v>6</v>
      </c>
      <c r="E34" t="s">
        <v>5</v>
      </c>
      <c r="F34" t="s">
        <v>33</v>
      </c>
      <c r="G34">
        <v>37</v>
      </c>
      <c r="N34">
        <v>0</v>
      </c>
      <c r="P34" t="s">
        <v>213</v>
      </c>
      <c r="Q34" t="s">
        <v>214</v>
      </c>
      <c r="R34" t="s">
        <v>1</v>
      </c>
      <c r="S34" t="s">
        <v>0</v>
      </c>
      <c r="T34" s="2">
        <v>5000685</v>
      </c>
      <c r="U34">
        <v>1.9</v>
      </c>
      <c r="W34" s="7" t="s">
        <v>215</v>
      </c>
    </row>
    <row r="35" spans="1:23">
      <c r="A35" t="s">
        <v>7</v>
      </c>
      <c r="B35">
        <v>2017</v>
      </c>
      <c r="C35" t="s">
        <v>6</v>
      </c>
      <c r="E35" t="s">
        <v>5</v>
      </c>
      <c r="F35" t="s">
        <v>32</v>
      </c>
      <c r="G35">
        <v>38</v>
      </c>
      <c r="N35">
        <v>0</v>
      </c>
      <c r="P35" t="s">
        <v>213</v>
      </c>
      <c r="Q35" t="s">
        <v>214</v>
      </c>
      <c r="R35" t="s">
        <v>1</v>
      </c>
      <c r="S35" t="s">
        <v>0</v>
      </c>
      <c r="T35" s="2">
        <v>27951676</v>
      </c>
      <c r="U35">
        <v>5.8</v>
      </c>
      <c r="W35" s="7" t="s">
        <v>215</v>
      </c>
    </row>
    <row r="36" spans="1:23">
      <c r="A36" t="s">
        <v>7</v>
      </c>
      <c r="B36">
        <v>2017</v>
      </c>
      <c r="C36" t="s">
        <v>6</v>
      </c>
      <c r="E36" t="s">
        <v>5</v>
      </c>
      <c r="F36" t="s">
        <v>31</v>
      </c>
      <c r="G36">
        <v>39</v>
      </c>
      <c r="N36">
        <v>0</v>
      </c>
      <c r="P36" t="s">
        <v>213</v>
      </c>
      <c r="Q36" t="s">
        <v>214</v>
      </c>
      <c r="R36" t="s">
        <v>1</v>
      </c>
      <c r="S36" t="s">
        <v>0</v>
      </c>
      <c r="T36" s="2">
        <v>10960704</v>
      </c>
      <c r="U36">
        <v>2</v>
      </c>
      <c r="W36" s="7" t="s">
        <v>215</v>
      </c>
    </row>
    <row r="37" spans="1:23">
      <c r="A37" t="s">
        <v>7</v>
      </c>
      <c r="B37">
        <v>2017</v>
      </c>
      <c r="C37" t="s">
        <v>6</v>
      </c>
      <c r="E37" t="s">
        <v>5</v>
      </c>
      <c r="F37" t="s">
        <v>30</v>
      </c>
      <c r="G37">
        <v>40</v>
      </c>
      <c r="N37">
        <v>0</v>
      </c>
      <c r="P37" t="s">
        <v>213</v>
      </c>
      <c r="Q37" t="s">
        <v>214</v>
      </c>
      <c r="R37" t="s">
        <v>1</v>
      </c>
      <c r="S37" t="s">
        <v>0</v>
      </c>
      <c r="T37" s="2">
        <v>11715717</v>
      </c>
      <c r="U37">
        <v>2.8</v>
      </c>
      <c r="W37" s="7" t="s">
        <v>215</v>
      </c>
    </row>
    <row r="38" spans="1:23">
      <c r="A38" t="s">
        <v>7</v>
      </c>
      <c r="B38">
        <v>2017</v>
      </c>
      <c r="C38" t="s">
        <v>6</v>
      </c>
      <c r="E38" t="s">
        <v>5</v>
      </c>
      <c r="F38" t="s">
        <v>29</v>
      </c>
      <c r="G38">
        <v>41</v>
      </c>
      <c r="N38">
        <v>0</v>
      </c>
      <c r="P38" t="s">
        <v>213</v>
      </c>
      <c r="Q38" t="s">
        <v>214</v>
      </c>
      <c r="R38" t="s">
        <v>1</v>
      </c>
      <c r="S38" t="s">
        <v>0</v>
      </c>
      <c r="T38" s="2">
        <v>4726109</v>
      </c>
      <c r="U38">
        <v>5.0999999999999996</v>
      </c>
      <c r="W38" s="7" t="s">
        <v>215</v>
      </c>
    </row>
    <row r="39" spans="1:23">
      <c r="A39" t="s">
        <v>7</v>
      </c>
      <c r="B39">
        <v>2017</v>
      </c>
      <c r="C39" t="s">
        <v>6</v>
      </c>
      <c r="E39" t="s">
        <v>5</v>
      </c>
      <c r="F39" t="s">
        <v>28</v>
      </c>
      <c r="G39">
        <v>42</v>
      </c>
      <c r="N39">
        <v>0</v>
      </c>
      <c r="P39" t="s">
        <v>213</v>
      </c>
      <c r="Q39" t="s">
        <v>214</v>
      </c>
      <c r="R39" t="s">
        <v>1</v>
      </c>
      <c r="S39" t="s">
        <v>0</v>
      </c>
      <c r="T39" s="2">
        <v>4651210</v>
      </c>
      <c r="U39">
        <v>4.4000000000000004</v>
      </c>
      <c r="W39" s="7" t="s">
        <v>215</v>
      </c>
    </row>
    <row r="40" spans="1:23">
      <c r="A40" t="s">
        <v>7</v>
      </c>
      <c r="B40">
        <v>2017</v>
      </c>
      <c r="C40" t="s">
        <v>6</v>
      </c>
      <c r="E40" t="s">
        <v>5</v>
      </c>
      <c r="F40" t="s">
        <v>27</v>
      </c>
      <c r="G40">
        <v>44</v>
      </c>
      <c r="N40">
        <v>0</v>
      </c>
      <c r="P40" t="s">
        <v>213</v>
      </c>
      <c r="Q40" t="s">
        <v>214</v>
      </c>
      <c r="R40" t="s">
        <v>1</v>
      </c>
      <c r="S40" t="s">
        <v>0</v>
      </c>
      <c r="T40" s="2">
        <v>17654</v>
      </c>
      <c r="U40">
        <v>5.9</v>
      </c>
      <c r="W40" s="7" t="s">
        <v>215</v>
      </c>
    </row>
    <row r="41" spans="1:23">
      <c r="A41" t="s">
        <v>7</v>
      </c>
      <c r="B41">
        <v>2017</v>
      </c>
      <c r="C41" t="s">
        <v>6</v>
      </c>
      <c r="E41" t="s">
        <v>5</v>
      </c>
      <c r="F41" t="s">
        <v>26</v>
      </c>
      <c r="G41">
        <v>45</v>
      </c>
      <c r="N41">
        <v>0</v>
      </c>
      <c r="P41" t="s">
        <v>213</v>
      </c>
      <c r="Q41" t="s">
        <v>214</v>
      </c>
      <c r="R41" t="s">
        <v>1</v>
      </c>
      <c r="S41" t="s">
        <v>0</v>
      </c>
      <c r="T41" s="2">
        <v>2035329</v>
      </c>
      <c r="U41">
        <v>12.2</v>
      </c>
      <c r="W41" s="7" t="s">
        <v>215</v>
      </c>
    </row>
    <row r="42" spans="1:23">
      <c r="A42" t="s">
        <v>7</v>
      </c>
      <c r="B42">
        <v>2017</v>
      </c>
      <c r="C42" t="s">
        <v>6</v>
      </c>
      <c r="E42" t="s">
        <v>5</v>
      </c>
      <c r="F42" t="s">
        <v>25</v>
      </c>
      <c r="G42">
        <v>46</v>
      </c>
      <c r="N42">
        <v>0</v>
      </c>
      <c r="P42" t="s">
        <v>213</v>
      </c>
      <c r="Q42" t="s">
        <v>214</v>
      </c>
      <c r="R42" t="s">
        <v>1</v>
      </c>
      <c r="S42" t="s">
        <v>0</v>
      </c>
      <c r="T42" s="2">
        <v>19813517</v>
      </c>
      <c r="U42">
        <v>3.8</v>
      </c>
      <c r="W42" s="7" t="s">
        <v>215</v>
      </c>
    </row>
    <row r="43" spans="1:23">
      <c r="A43" t="s">
        <v>7</v>
      </c>
      <c r="B43">
        <v>2017</v>
      </c>
      <c r="C43" t="s">
        <v>6</v>
      </c>
      <c r="E43" t="s">
        <v>5</v>
      </c>
      <c r="F43" t="s">
        <v>24</v>
      </c>
      <c r="G43">
        <v>47</v>
      </c>
      <c r="N43">
        <v>0</v>
      </c>
      <c r="P43" t="s">
        <v>213</v>
      </c>
      <c r="Q43" t="s">
        <v>214</v>
      </c>
      <c r="R43" t="s">
        <v>1</v>
      </c>
      <c r="S43" t="s">
        <v>0</v>
      </c>
      <c r="T43" s="2">
        <v>5286321</v>
      </c>
      <c r="U43">
        <v>3.2</v>
      </c>
      <c r="W43" s="7" t="s">
        <v>215</v>
      </c>
    </row>
    <row r="44" spans="1:23">
      <c r="A44" t="s">
        <v>7</v>
      </c>
      <c r="B44">
        <v>2017</v>
      </c>
      <c r="C44" t="s">
        <v>6</v>
      </c>
      <c r="E44" t="s">
        <v>5</v>
      </c>
      <c r="F44" t="s">
        <v>22</v>
      </c>
      <c r="G44">
        <v>48</v>
      </c>
      <c r="N44">
        <v>0</v>
      </c>
      <c r="P44" t="s">
        <v>213</v>
      </c>
      <c r="Q44" t="s">
        <v>214</v>
      </c>
      <c r="R44" t="s">
        <v>1</v>
      </c>
      <c r="S44" t="s">
        <v>0</v>
      </c>
      <c r="T44" s="2">
        <v>29360229</v>
      </c>
      <c r="U44">
        <v>2.4</v>
      </c>
      <c r="W44" s="7" t="s">
        <v>215</v>
      </c>
    </row>
    <row r="45" spans="1:23">
      <c r="A45" t="s">
        <v>7</v>
      </c>
      <c r="B45">
        <v>2017</v>
      </c>
      <c r="C45" t="s">
        <v>6</v>
      </c>
      <c r="E45" t="s">
        <v>5</v>
      </c>
      <c r="F45" t="s">
        <v>19</v>
      </c>
      <c r="G45">
        <v>49</v>
      </c>
      <c r="N45">
        <v>0</v>
      </c>
      <c r="P45" t="s">
        <v>213</v>
      </c>
      <c r="Q45" t="s">
        <v>214</v>
      </c>
      <c r="R45" t="s">
        <v>1</v>
      </c>
      <c r="S45" t="s">
        <v>0</v>
      </c>
      <c r="T45" s="2">
        <v>1654371</v>
      </c>
      <c r="U45">
        <v>9.1</v>
      </c>
      <c r="W45" s="7" t="s">
        <v>215</v>
      </c>
    </row>
    <row r="46" spans="1:23">
      <c r="A46" t="s">
        <v>7</v>
      </c>
      <c r="B46">
        <v>2017</v>
      </c>
      <c r="C46" t="s">
        <v>6</v>
      </c>
      <c r="E46" t="s">
        <v>5</v>
      </c>
      <c r="F46" t="s">
        <v>18</v>
      </c>
      <c r="G46">
        <v>50</v>
      </c>
      <c r="N46">
        <v>0</v>
      </c>
      <c r="P46" t="s">
        <v>213</v>
      </c>
      <c r="Q46" t="s">
        <v>214</v>
      </c>
      <c r="R46" t="s">
        <v>1</v>
      </c>
      <c r="S46" t="s">
        <v>0</v>
      </c>
      <c r="T46" s="2">
        <v>479680</v>
      </c>
      <c r="U46">
        <v>8.6</v>
      </c>
      <c r="W46" s="7" t="s">
        <v>215</v>
      </c>
    </row>
    <row r="47" spans="1:23">
      <c r="A47" t="s">
        <v>7</v>
      </c>
      <c r="B47">
        <v>2017</v>
      </c>
      <c r="C47" t="s">
        <v>6</v>
      </c>
      <c r="E47" t="s">
        <v>5</v>
      </c>
      <c r="F47" t="s">
        <v>17</v>
      </c>
      <c r="G47">
        <v>51</v>
      </c>
      <c r="N47">
        <v>0</v>
      </c>
      <c r="P47" t="s">
        <v>213</v>
      </c>
      <c r="Q47" t="s">
        <v>214</v>
      </c>
      <c r="R47" t="s">
        <v>1</v>
      </c>
      <c r="S47" t="s">
        <v>0</v>
      </c>
      <c r="T47" s="2">
        <v>3084067</v>
      </c>
      <c r="U47">
        <v>1.8</v>
      </c>
      <c r="W47" s="7" t="s">
        <v>215</v>
      </c>
    </row>
    <row r="48" spans="1:23">
      <c r="A48" t="s">
        <v>7</v>
      </c>
      <c r="B48">
        <v>2017</v>
      </c>
      <c r="C48" t="s">
        <v>6</v>
      </c>
      <c r="E48" t="s">
        <v>5</v>
      </c>
      <c r="F48" t="s">
        <v>14</v>
      </c>
      <c r="G48">
        <v>53</v>
      </c>
      <c r="N48">
        <v>0</v>
      </c>
      <c r="P48" t="s">
        <v>213</v>
      </c>
      <c r="Q48" t="s">
        <v>214</v>
      </c>
      <c r="R48" t="s">
        <v>1</v>
      </c>
      <c r="S48" t="s">
        <v>0</v>
      </c>
      <c r="T48" s="2">
        <v>7488625</v>
      </c>
      <c r="U48">
        <v>2.6</v>
      </c>
      <c r="W48" s="7" t="s">
        <v>215</v>
      </c>
    </row>
    <row r="49" spans="1:23">
      <c r="A49" t="s">
        <v>7</v>
      </c>
      <c r="B49">
        <v>2017</v>
      </c>
      <c r="C49" t="s">
        <v>6</v>
      </c>
      <c r="E49" t="s">
        <v>5</v>
      </c>
      <c r="F49" t="s">
        <v>11</v>
      </c>
      <c r="G49">
        <v>54</v>
      </c>
      <c r="N49">
        <v>0</v>
      </c>
      <c r="P49" t="s">
        <v>213</v>
      </c>
      <c r="Q49" t="s">
        <v>214</v>
      </c>
      <c r="R49" t="s">
        <v>1</v>
      </c>
      <c r="S49" t="s">
        <v>0</v>
      </c>
      <c r="T49" s="2">
        <v>947710</v>
      </c>
      <c r="U49">
        <v>3.5</v>
      </c>
      <c r="W49" s="7" t="s">
        <v>215</v>
      </c>
    </row>
    <row r="50" spans="1:23">
      <c r="A50" t="s">
        <v>7</v>
      </c>
      <c r="B50">
        <v>2017</v>
      </c>
      <c r="C50" t="s">
        <v>6</v>
      </c>
      <c r="E50" t="s">
        <v>5</v>
      </c>
      <c r="F50" t="s">
        <v>10</v>
      </c>
      <c r="G50">
        <v>55</v>
      </c>
      <c r="N50">
        <v>0</v>
      </c>
      <c r="P50" t="s">
        <v>213</v>
      </c>
      <c r="Q50" t="s">
        <v>214</v>
      </c>
      <c r="R50" t="s">
        <v>1</v>
      </c>
      <c r="S50" t="s">
        <v>0</v>
      </c>
      <c r="T50" s="2">
        <v>10085021</v>
      </c>
      <c r="U50">
        <v>3.6</v>
      </c>
      <c r="W50" s="7" t="s">
        <v>215</v>
      </c>
    </row>
    <row r="51" spans="1:23">
      <c r="A51" t="s">
        <v>7</v>
      </c>
      <c r="B51">
        <v>2017</v>
      </c>
      <c r="C51" t="s">
        <v>6</v>
      </c>
      <c r="E51" t="s">
        <v>5</v>
      </c>
      <c r="F51" t="s">
        <v>4</v>
      </c>
      <c r="G51">
        <v>56</v>
      </c>
      <c r="N51">
        <v>0</v>
      </c>
      <c r="P51" t="s">
        <v>213</v>
      </c>
      <c r="Q51" t="s">
        <v>214</v>
      </c>
      <c r="R51" t="s">
        <v>1</v>
      </c>
      <c r="S51" t="s">
        <v>0</v>
      </c>
      <c r="T51" s="2">
        <v>2587456</v>
      </c>
      <c r="U51">
        <v>5.2</v>
      </c>
      <c r="W51" s="7" t="s">
        <v>215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1977-074F-4478-AC54-4078DE9C55C9}">
  <sheetPr codeName="Sheet4">
    <tabColor theme="9"/>
  </sheetPr>
  <dimension ref="A1:V51"/>
  <sheetViews>
    <sheetView workbookViewId="0">
      <selection activeCell="H35" sqref="H35"/>
    </sheetView>
  </sheetViews>
  <sheetFormatPr defaultRowHeight="15"/>
  <cols>
    <col min="22" max="22" width="9.140625" style="7"/>
  </cols>
  <sheetData>
    <row r="1" spans="1:22">
      <c r="A1" t="s">
        <v>88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t="s">
        <v>69</v>
      </c>
      <c r="U1" t="s">
        <v>68</v>
      </c>
      <c r="V1" s="7" t="s">
        <v>209</v>
      </c>
    </row>
    <row r="2" spans="1:22">
      <c r="A2" t="s">
        <v>92</v>
      </c>
      <c r="B2">
        <v>2016</v>
      </c>
      <c r="C2" t="s">
        <v>6</v>
      </c>
      <c r="E2" t="s">
        <v>5</v>
      </c>
      <c r="F2" t="s">
        <v>65</v>
      </c>
      <c r="G2">
        <v>1</v>
      </c>
      <c r="N2">
        <v>0</v>
      </c>
      <c r="P2" t="s">
        <v>210</v>
      </c>
      <c r="Q2" t="s">
        <v>211</v>
      </c>
      <c r="R2" t="s">
        <v>1</v>
      </c>
      <c r="S2" t="s">
        <v>0</v>
      </c>
      <c r="T2" s="2">
        <v>2360000</v>
      </c>
      <c r="V2" s="7" t="s">
        <v>212</v>
      </c>
    </row>
    <row r="3" spans="1:22">
      <c r="A3" t="s">
        <v>92</v>
      </c>
      <c r="B3">
        <v>2016</v>
      </c>
      <c r="C3" t="s">
        <v>6</v>
      </c>
      <c r="E3" t="s">
        <v>5</v>
      </c>
      <c r="F3" t="s">
        <v>63</v>
      </c>
      <c r="G3">
        <v>4</v>
      </c>
      <c r="N3">
        <v>0</v>
      </c>
      <c r="P3" t="s">
        <v>210</v>
      </c>
      <c r="Q3" t="s">
        <v>211</v>
      </c>
      <c r="R3" t="s">
        <v>1</v>
      </c>
      <c r="S3" t="s">
        <v>0</v>
      </c>
      <c r="T3" s="2">
        <v>678000</v>
      </c>
      <c r="V3" s="7" t="s">
        <v>212</v>
      </c>
    </row>
    <row r="4" spans="1:22">
      <c r="A4" t="s">
        <v>92</v>
      </c>
      <c r="B4">
        <v>2016</v>
      </c>
      <c r="C4" t="s">
        <v>6</v>
      </c>
      <c r="E4" t="s">
        <v>5</v>
      </c>
      <c r="F4" t="s">
        <v>62</v>
      </c>
      <c r="G4">
        <v>5</v>
      </c>
      <c r="N4">
        <v>0</v>
      </c>
      <c r="P4" t="s">
        <v>210</v>
      </c>
      <c r="Q4" t="s">
        <v>211</v>
      </c>
      <c r="R4" t="s">
        <v>1</v>
      </c>
      <c r="S4" t="s">
        <v>0</v>
      </c>
      <c r="T4" s="2">
        <v>7397000</v>
      </c>
      <c r="V4" s="7" t="s">
        <v>212</v>
      </c>
    </row>
    <row r="5" spans="1:22">
      <c r="A5" t="s">
        <v>92</v>
      </c>
      <c r="B5">
        <v>2016</v>
      </c>
      <c r="C5" t="s">
        <v>6</v>
      </c>
      <c r="E5" t="s">
        <v>5</v>
      </c>
      <c r="F5" t="s">
        <v>61</v>
      </c>
      <c r="G5">
        <v>6</v>
      </c>
      <c r="N5">
        <v>0</v>
      </c>
      <c r="P5" t="s">
        <v>210</v>
      </c>
      <c r="Q5" t="s">
        <v>211</v>
      </c>
      <c r="R5" t="s">
        <v>1</v>
      </c>
      <c r="S5" t="s">
        <v>0</v>
      </c>
      <c r="T5" s="2">
        <v>3235000</v>
      </c>
      <c r="V5" s="7" t="s">
        <v>212</v>
      </c>
    </row>
    <row r="6" spans="1:22">
      <c r="A6" t="s">
        <v>92</v>
      </c>
      <c r="B6">
        <v>2016</v>
      </c>
      <c r="C6" t="s">
        <v>6</v>
      </c>
      <c r="E6" t="s">
        <v>5</v>
      </c>
      <c r="F6" t="s">
        <v>60</v>
      </c>
      <c r="G6">
        <v>8</v>
      </c>
      <c r="N6">
        <v>0</v>
      </c>
      <c r="P6" t="s">
        <v>210</v>
      </c>
      <c r="Q6" t="s">
        <v>211</v>
      </c>
      <c r="R6" t="s">
        <v>1</v>
      </c>
      <c r="S6" t="s">
        <v>0</v>
      </c>
      <c r="T6" s="2">
        <v>6171000</v>
      </c>
      <c r="V6" s="7" t="s">
        <v>212</v>
      </c>
    </row>
    <row r="7" spans="1:22">
      <c r="A7" t="s">
        <v>92</v>
      </c>
      <c r="B7">
        <v>2016</v>
      </c>
      <c r="C7" t="s">
        <v>6</v>
      </c>
      <c r="E7" t="s">
        <v>5</v>
      </c>
      <c r="F7" t="s">
        <v>59</v>
      </c>
      <c r="G7">
        <v>9</v>
      </c>
      <c r="N7">
        <v>0</v>
      </c>
      <c r="P7" t="s">
        <v>210</v>
      </c>
      <c r="Q7" t="s">
        <v>211</v>
      </c>
      <c r="R7" t="s">
        <v>1</v>
      </c>
      <c r="S7" t="s">
        <v>0</v>
      </c>
      <c r="T7" s="2">
        <v>71000</v>
      </c>
      <c r="V7" s="7" t="s">
        <v>212</v>
      </c>
    </row>
    <row r="8" spans="1:22">
      <c r="A8" t="s">
        <v>92</v>
      </c>
      <c r="B8">
        <v>2016</v>
      </c>
      <c r="C8" t="s">
        <v>6</v>
      </c>
      <c r="E8" t="s">
        <v>5</v>
      </c>
      <c r="F8" t="s">
        <v>58</v>
      </c>
      <c r="G8">
        <v>10</v>
      </c>
      <c r="N8">
        <v>0</v>
      </c>
      <c r="P8" t="s">
        <v>210</v>
      </c>
      <c r="Q8" t="s">
        <v>211</v>
      </c>
      <c r="R8" t="s">
        <v>1</v>
      </c>
      <c r="S8" t="s">
        <v>0</v>
      </c>
      <c r="T8" s="2">
        <v>457000</v>
      </c>
      <c r="V8" s="7" t="s">
        <v>212</v>
      </c>
    </row>
    <row r="9" spans="1:22">
      <c r="A9" t="s">
        <v>92</v>
      </c>
      <c r="B9">
        <v>2016</v>
      </c>
      <c r="C9" t="s">
        <v>6</v>
      </c>
      <c r="E9" t="s">
        <v>5</v>
      </c>
      <c r="F9" t="s">
        <v>57</v>
      </c>
      <c r="G9">
        <v>12</v>
      </c>
      <c r="N9">
        <v>0</v>
      </c>
      <c r="P9" t="s">
        <v>210</v>
      </c>
      <c r="Q9" t="s">
        <v>211</v>
      </c>
      <c r="R9" t="s">
        <v>1</v>
      </c>
      <c r="S9" t="s">
        <v>0</v>
      </c>
      <c r="T9" s="2">
        <v>1133000</v>
      </c>
      <c r="V9" s="7" t="s">
        <v>212</v>
      </c>
    </row>
    <row r="10" spans="1:22">
      <c r="A10" t="s">
        <v>92</v>
      </c>
      <c r="B10">
        <v>2016</v>
      </c>
      <c r="C10" t="s">
        <v>6</v>
      </c>
      <c r="E10" t="s">
        <v>5</v>
      </c>
      <c r="F10" t="s">
        <v>56</v>
      </c>
      <c r="G10">
        <v>13</v>
      </c>
      <c r="N10">
        <v>0</v>
      </c>
      <c r="P10" t="s">
        <v>210</v>
      </c>
      <c r="Q10" t="s">
        <v>211</v>
      </c>
      <c r="R10" t="s">
        <v>1</v>
      </c>
      <c r="S10" t="s">
        <v>0</v>
      </c>
      <c r="T10" s="2">
        <v>3629000</v>
      </c>
      <c r="V10" s="7" t="s">
        <v>212</v>
      </c>
    </row>
    <row r="11" spans="1:22">
      <c r="A11" t="s">
        <v>92</v>
      </c>
      <c r="B11">
        <v>2016</v>
      </c>
      <c r="C11" t="s">
        <v>6</v>
      </c>
      <c r="E11" t="s">
        <v>5</v>
      </c>
      <c r="F11" t="s">
        <v>55</v>
      </c>
      <c r="G11">
        <v>15</v>
      </c>
      <c r="N11">
        <v>0</v>
      </c>
      <c r="P11" t="s">
        <v>210</v>
      </c>
      <c r="Q11" t="s">
        <v>211</v>
      </c>
      <c r="R11" t="s">
        <v>1</v>
      </c>
      <c r="S11" t="s">
        <v>0</v>
      </c>
      <c r="T11" s="2">
        <v>16000</v>
      </c>
      <c r="V11" s="7" t="s">
        <v>212</v>
      </c>
    </row>
    <row r="12" spans="1:22">
      <c r="A12" t="s">
        <v>92</v>
      </c>
      <c r="B12">
        <v>2016</v>
      </c>
      <c r="C12" t="s">
        <v>6</v>
      </c>
      <c r="E12" t="s">
        <v>5</v>
      </c>
      <c r="F12" t="s">
        <v>54</v>
      </c>
      <c r="G12">
        <v>16</v>
      </c>
      <c r="N12">
        <v>0</v>
      </c>
      <c r="P12" t="s">
        <v>210</v>
      </c>
      <c r="Q12" t="s">
        <v>211</v>
      </c>
      <c r="R12" t="s">
        <v>1</v>
      </c>
      <c r="S12" t="s">
        <v>0</v>
      </c>
      <c r="T12" s="2">
        <v>4173000</v>
      </c>
      <c r="V12" s="7" t="s">
        <v>212</v>
      </c>
    </row>
    <row r="13" spans="1:22">
      <c r="A13" t="s">
        <v>92</v>
      </c>
      <c r="B13">
        <v>2016</v>
      </c>
      <c r="C13" t="s">
        <v>6</v>
      </c>
      <c r="E13" t="s">
        <v>5</v>
      </c>
      <c r="F13" t="s">
        <v>53</v>
      </c>
      <c r="G13">
        <v>17</v>
      </c>
      <c r="N13">
        <v>0</v>
      </c>
      <c r="P13" t="s">
        <v>210</v>
      </c>
      <c r="Q13" t="s">
        <v>211</v>
      </c>
      <c r="R13" t="s">
        <v>1</v>
      </c>
      <c r="S13" t="s">
        <v>0</v>
      </c>
      <c r="T13" s="2">
        <v>22771000</v>
      </c>
      <c r="V13" s="7" t="s">
        <v>212</v>
      </c>
    </row>
    <row r="14" spans="1:22">
      <c r="A14" t="s">
        <v>92</v>
      </c>
      <c r="B14">
        <v>2016</v>
      </c>
      <c r="C14" t="s">
        <v>6</v>
      </c>
      <c r="E14" t="s">
        <v>5</v>
      </c>
      <c r="F14" t="s">
        <v>52</v>
      </c>
      <c r="G14">
        <v>18</v>
      </c>
      <c r="N14">
        <v>0</v>
      </c>
      <c r="P14" t="s">
        <v>210</v>
      </c>
      <c r="Q14" t="s">
        <v>211</v>
      </c>
      <c r="R14" t="s">
        <v>1</v>
      </c>
      <c r="S14" t="s">
        <v>0</v>
      </c>
      <c r="T14" s="2">
        <v>12080000</v>
      </c>
      <c r="V14" s="7" t="s">
        <v>212</v>
      </c>
    </row>
    <row r="15" spans="1:22">
      <c r="A15" t="s">
        <v>92</v>
      </c>
      <c r="B15">
        <v>2016</v>
      </c>
      <c r="C15" t="s">
        <v>6</v>
      </c>
      <c r="E15" t="s">
        <v>5</v>
      </c>
      <c r="F15" t="s">
        <v>51</v>
      </c>
      <c r="G15">
        <v>19</v>
      </c>
      <c r="N15">
        <v>0</v>
      </c>
      <c r="P15" t="s">
        <v>210</v>
      </c>
      <c r="Q15" t="s">
        <v>211</v>
      </c>
      <c r="R15" t="s">
        <v>1</v>
      </c>
      <c r="S15" t="s">
        <v>0</v>
      </c>
      <c r="T15" s="2">
        <v>24455000</v>
      </c>
      <c r="V15" s="7" t="s">
        <v>212</v>
      </c>
    </row>
    <row r="16" spans="1:22">
      <c r="A16" t="s">
        <v>92</v>
      </c>
      <c r="B16">
        <v>2016</v>
      </c>
      <c r="C16" t="s">
        <v>6</v>
      </c>
      <c r="E16" t="s">
        <v>5</v>
      </c>
      <c r="F16" t="s">
        <v>50</v>
      </c>
      <c r="G16">
        <v>20</v>
      </c>
      <c r="N16">
        <v>0</v>
      </c>
      <c r="P16" t="s">
        <v>210</v>
      </c>
      <c r="Q16" t="s">
        <v>211</v>
      </c>
      <c r="R16" t="s">
        <v>1</v>
      </c>
      <c r="S16" t="s">
        <v>0</v>
      </c>
      <c r="T16" s="2">
        <v>23595000</v>
      </c>
      <c r="V16" s="7" t="s">
        <v>212</v>
      </c>
    </row>
    <row r="17" spans="1:22">
      <c r="A17" t="s">
        <v>92</v>
      </c>
      <c r="B17">
        <v>2016</v>
      </c>
      <c r="C17" t="s">
        <v>6</v>
      </c>
      <c r="E17" t="s">
        <v>5</v>
      </c>
      <c r="F17" t="s">
        <v>49</v>
      </c>
      <c r="G17">
        <v>21</v>
      </c>
      <c r="N17">
        <v>0</v>
      </c>
      <c r="P17" t="s">
        <v>210</v>
      </c>
      <c r="Q17" t="s">
        <v>211</v>
      </c>
      <c r="R17" t="s">
        <v>1</v>
      </c>
      <c r="S17" t="s">
        <v>0</v>
      </c>
      <c r="T17" s="2">
        <v>6135000</v>
      </c>
      <c r="V17" s="7" t="s">
        <v>212</v>
      </c>
    </row>
    <row r="18" spans="1:22">
      <c r="A18" t="s">
        <v>92</v>
      </c>
      <c r="B18">
        <v>2016</v>
      </c>
      <c r="C18" t="s">
        <v>6</v>
      </c>
      <c r="E18" t="s">
        <v>5</v>
      </c>
      <c r="F18" t="s">
        <v>48</v>
      </c>
      <c r="G18">
        <v>22</v>
      </c>
      <c r="N18">
        <v>0</v>
      </c>
      <c r="P18" t="s">
        <v>210</v>
      </c>
      <c r="Q18" t="s">
        <v>211</v>
      </c>
      <c r="R18" t="s">
        <v>1</v>
      </c>
      <c r="S18" t="s">
        <v>0</v>
      </c>
      <c r="T18" s="2">
        <v>3345000</v>
      </c>
      <c r="V18" s="7" t="s">
        <v>212</v>
      </c>
    </row>
    <row r="19" spans="1:22">
      <c r="A19" t="s">
        <v>92</v>
      </c>
      <c r="B19">
        <v>2016</v>
      </c>
      <c r="C19" t="s">
        <v>6</v>
      </c>
      <c r="E19" t="s">
        <v>5</v>
      </c>
      <c r="F19" t="s">
        <v>47</v>
      </c>
      <c r="G19">
        <v>23</v>
      </c>
      <c r="N19">
        <v>0</v>
      </c>
      <c r="P19" t="s">
        <v>210</v>
      </c>
      <c r="Q19" t="s">
        <v>211</v>
      </c>
      <c r="R19" t="s">
        <v>1</v>
      </c>
      <c r="S19" t="s">
        <v>0</v>
      </c>
      <c r="T19" s="2">
        <v>243000</v>
      </c>
      <c r="V19" s="7" t="s">
        <v>212</v>
      </c>
    </row>
    <row r="20" spans="1:22">
      <c r="A20" t="s">
        <v>92</v>
      </c>
      <c r="B20">
        <v>2016</v>
      </c>
      <c r="C20" t="s">
        <v>6</v>
      </c>
      <c r="E20" t="s">
        <v>5</v>
      </c>
      <c r="F20" t="s">
        <v>46</v>
      </c>
      <c r="G20">
        <v>24</v>
      </c>
      <c r="N20">
        <v>0</v>
      </c>
      <c r="P20" t="s">
        <v>210</v>
      </c>
      <c r="Q20" t="s">
        <v>211</v>
      </c>
      <c r="R20" t="s">
        <v>1</v>
      </c>
      <c r="S20" t="s">
        <v>0</v>
      </c>
      <c r="T20" s="2">
        <v>1605000</v>
      </c>
      <c r="V20" s="7" t="s">
        <v>212</v>
      </c>
    </row>
    <row r="21" spans="1:22">
      <c r="A21" t="s">
        <v>92</v>
      </c>
      <c r="B21">
        <v>2016</v>
      </c>
      <c r="C21" t="s">
        <v>6</v>
      </c>
      <c r="E21" t="s">
        <v>5</v>
      </c>
      <c r="F21" t="s">
        <v>45</v>
      </c>
      <c r="G21">
        <v>25</v>
      </c>
      <c r="N21">
        <v>0</v>
      </c>
      <c r="P21" t="s">
        <v>210</v>
      </c>
      <c r="Q21" t="s">
        <v>211</v>
      </c>
      <c r="R21" t="s">
        <v>1</v>
      </c>
      <c r="S21" t="s">
        <v>0</v>
      </c>
      <c r="T21" s="2">
        <v>98000</v>
      </c>
      <c r="V21" s="7" t="s">
        <v>212</v>
      </c>
    </row>
    <row r="22" spans="1:22">
      <c r="A22" t="s">
        <v>92</v>
      </c>
      <c r="B22">
        <v>2016</v>
      </c>
      <c r="C22" t="s">
        <v>6</v>
      </c>
      <c r="E22" t="s">
        <v>5</v>
      </c>
      <c r="F22" t="s">
        <v>44</v>
      </c>
      <c r="G22">
        <v>26</v>
      </c>
      <c r="N22">
        <v>0</v>
      </c>
      <c r="P22" t="s">
        <v>210</v>
      </c>
      <c r="Q22" t="s">
        <v>211</v>
      </c>
      <c r="R22" t="s">
        <v>1</v>
      </c>
      <c r="S22" t="s">
        <v>0</v>
      </c>
      <c r="T22" s="2">
        <v>6424000</v>
      </c>
      <c r="V22" s="7" t="s">
        <v>212</v>
      </c>
    </row>
    <row r="23" spans="1:22">
      <c r="A23" t="s">
        <v>92</v>
      </c>
      <c r="B23">
        <v>2016</v>
      </c>
      <c r="C23" t="s">
        <v>6</v>
      </c>
      <c r="E23" t="s">
        <v>5</v>
      </c>
      <c r="F23" t="s">
        <v>43</v>
      </c>
      <c r="G23">
        <v>27</v>
      </c>
      <c r="N23">
        <v>0</v>
      </c>
      <c r="P23" t="s">
        <v>210</v>
      </c>
      <c r="Q23" t="s">
        <v>211</v>
      </c>
      <c r="R23" t="s">
        <v>1</v>
      </c>
      <c r="S23" t="s">
        <v>0</v>
      </c>
      <c r="T23" s="2">
        <v>19891000</v>
      </c>
      <c r="V23" s="7" t="s">
        <v>212</v>
      </c>
    </row>
    <row r="24" spans="1:22">
      <c r="A24" t="s">
        <v>92</v>
      </c>
      <c r="B24">
        <v>2016</v>
      </c>
      <c r="C24" t="s">
        <v>6</v>
      </c>
      <c r="E24" t="s">
        <v>5</v>
      </c>
      <c r="F24" t="s">
        <v>42</v>
      </c>
      <c r="G24">
        <v>28</v>
      </c>
      <c r="N24">
        <v>0</v>
      </c>
      <c r="P24" t="s">
        <v>210</v>
      </c>
      <c r="Q24" t="s">
        <v>211</v>
      </c>
      <c r="R24" t="s">
        <v>1</v>
      </c>
      <c r="S24" t="s">
        <v>0</v>
      </c>
      <c r="T24" s="2">
        <v>4177000</v>
      </c>
      <c r="V24" s="7" t="s">
        <v>212</v>
      </c>
    </row>
    <row r="25" spans="1:22">
      <c r="A25" t="s">
        <v>92</v>
      </c>
      <c r="B25">
        <v>2016</v>
      </c>
      <c r="C25" t="s">
        <v>6</v>
      </c>
      <c r="E25" t="s">
        <v>5</v>
      </c>
      <c r="F25" t="s">
        <v>41</v>
      </c>
      <c r="G25">
        <v>29</v>
      </c>
      <c r="N25">
        <v>0</v>
      </c>
      <c r="P25" t="s">
        <v>210</v>
      </c>
      <c r="Q25" t="s">
        <v>211</v>
      </c>
      <c r="R25" t="s">
        <v>1</v>
      </c>
      <c r="S25" t="s">
        <v>0</v>
      </c>
      <c r="T25" s="2">
        <v>13404000</v>
      </c>
      <c r="V25" s="7" t="s">
        <v>212</v>
      </c>
    </row>
    <row r="26" spans="1:22">
      <c r="A26" t="s">
        <v>92</v>
      </c>
      <c r="B26">
        <v>2016</v>
      </c>
      <c r="C26" t="s">
        <v>6</v>
      </c>
      <c r="E26" t="s">
        <v>5</v>
      </c>
      <c r="F26" t="s">
        <v>40</v>
      </c>
      <c r="G26">
        <v>30</v>
      </c>
      <c r="N26">
        <v>0</v>
      </c>
      <c r="P26" t="s">
        <v>210</v>
      </c>
      <c r="Q26" t="s">
        <v>211</v>
      </c>
      <c r="R26" t="s">
        <v>1</v>
      </c>
      <c r="S26" t="s">
        <v>0</v>
      </c>
      <c r="T26" s="2">
        <v>9117000</v>
      </c>
      <c r="V26" s="7" t="s">
        <v>212</v>
      </c>
    </row>
    <row r="27" spans="1:22">
      <c r="A27" t="s">
        <v>92</v>
      </c>
      <c r="B27">
        <v>2016</v>
      </c>
      <c r="C27" t="s">
        <v>6</v>
      </c>
      <c r="E27" t="s">
        <v>5</v>
      </c>
      <c r="F27" t="s">
        <v>39</v>
      </c>
      <c r="G27">
        <v>31</v>
      </c>
      <c r="N27">
        <v>0</v>
      </c>
      <c r="P27" t="s">
        <v>210</v>
      </c>
      <c r="Q27" t="s">
        <v>211</v>
      </c>
      <c r="R27" t="s">
        <v>1</v>
      </c>
      <c r="S27" t="s">
        <v>0</v>
      </c>
      <c r="T27" s="2">
        <v>19474000</v>
      </c>
      <c r="V27" s="7" t="s">
        <v>212</v>
      </c>
    </row>
    <row r="28" spans="1:22">
      <c r="A28" t="s">
        <v>92</v>
      </c>
      <c r="B28">
        <v>2016</v>
      </c>
      <c r="C28" t="s">
        <v>6</v>
      </c>
      <c r="E28" t="s">
        <v>5</v>
      </c>
      <c r="F28" t="s">
        <v>38</v>
      </c>
      <c r="G28">
        <v>32</v>
      </c>
      <c r="N28">
        <v>0</v>
      </c>
      <c r="P28" t="s">
        <v>210</v>
      </c>
      <c r="Q28" t="s">
        <v>211</v>
      </c>
      <c r="R28" t="s">
        <v>1</v>
      </c>
      <c r="S28" t="s">
        <v>0</v>
      </c>
      <c r="T28" s="2">
        <v>366000</v>
      </c>
      <c r="V28" s="7" t="s">
        <v>212</v>
      </c>
    </row>
    <row r="29" spans="1:22">
      <c r="A29" t="s">
        <v>92</v>
      </c>
      <c r="B29">
        <v>2016</v>
      </c>
      <c r="C29" t="s">
        <v>6</v>
      </c>
      <c r="E29" t="s">
        <v>5</v>
      </c>
      <c r="F29" t="s">
        <v>37</v>
      </c>
      <c r="G29">
        <v>33</v>
      </c>
      <c r="N29">
        <v>0</v>
      </c>
      <c r="P29" t="s">
        <v>210</v>
      </c>
      <c r="Q29" t="s">
        <v>211</v>
      </c>
      <c r="R29" t="s">
        <v>1</v>
      </c>
      <c r="S29" t="s">
        <v>0</v>
      </c>
      <c r="T29" s="2">
        <v>70000</v>
      </c>
      <c r="V29" s="7" t="s">
        <v>212</v>
      </c>
    </row>
    <row r="30" spans="1:22">
      <c r="A30" t="s">
        <v>92</v>
      </c>
      <c r="B30">
        <v>2016</v>
      </c>
      <c r="C30" t="s">
        <v>6</v>
      </c>
      <c r="E30" t="s">
        <v>5</v>
      </c>
      <c r="F30" t="s">
        <v>36</v>
      </c>
      <c r="G30">
        <v>34</v>
      </c>
      <c r="N30">
        <v>0</v>
      </c>
      <c r="P30" t="s">
        <v>210</v>
      </c>
      <c r="Q30" t="s">
        <v>211</v>
      </c>
      <c r="R30" t="s">
        <v>1</v>
      </c>
      <c r="S30" t="s">
        <v>0</v>
      </c>
      <c r="T30" s="2">
        <v>320000</v>
      </c>
      <c r="V30" s="7" t="s">
        <v>212</v>
      </c>
    </row>
    <row r="31" spans="1:22">
      <c r="A31" t="s">
        <v>92</v>
      </c>
      <c r="B31">
        <v>2016</v>
      </c>
      <c r="C31" t="s">
        <v>6</v>
      </c>
      <c r="E31" t="s">
        <v>5</v>
      </c>
      <c r="F31" t="s">
        <v>35</v>
      </c>
      <c r="G31">
        <v>35</v>
      </c>
      <c r="N31">
        <v>0</v>
      </c>
      <c r="P31" t="s">
        <v>210</v>
      </c>
      <c r="Q31" t="s">
        <v>211</v>
      </c>
      <c r="R31" t="s">
        <v>1</v>
      </c>
      <c r="S31" t="s">
        <v>0</v>
      </c>
      <c r="T31" s="2">
        <v>913000</v>
      </c>
      <c r="V31" s="7" t="s">
        <v>212</v>
      </c>
    </row>
    <row r="32" spans="1:22">
      <c r="A32" t="s">
        <v>92</v>
      </c>
      <c r="B32">
        <v>2016</v>
      </c>
      <c r="C32" t="s">
        <v>6</v>
      </c>
      <c r="E32" t="s">
        <v>5</v>
      </c>
      <c r="F32" t="s">
        <v>34</v>
      </c>
      <c r="G32">
        <v>36</v>
      </c>
      <c r="N32">
        <v>0</v>
      </c>
      <c r="P32" t="s">
        <v>210</v>
      </c>
      <c r="Q32" t="s">
        <v>211</v>
      </c>
      <c r="R32" t="s">
        <v>1</v>
      </c>
      <c r="S32" t="s">
        <v>0</v>
      </c>
      <c r="T32" s="2">
        <v>3015000</v>
      </c>
      <c r="V32" s="7" t="s">
        <v>212</v>
      </c>
    </row>
    <row r="33" spans="1:22">
      <c r="A33" t="s">
        <v>92</v>
      </c>
      <c r="B33">
        <v>2016</v>
      </c>
      <c r="C33" t="s">
        <v>6</v>
      </c>
      <c r="E33" t="s">
        <v>5</v>
      </c>
      <c r="F33" t="s">
        <v>33</v>
      </c>
      <c r="G33">
        <v>37</v>
      </c>
      <c r="N33">
        <v>0</v>
      </c>
      <c r="P33" t="s">
        <v>210</v>
      </c>
      <c r="Q33" t="s">
        <v>211</v>
      </c>
      <c r="R33" t="s">
        <v>1</v>
      </c>
      <c r="S33" t="s">
        <v>0</v>
      </c>
      <c r="T33" s="2">
        <v>4438000</v>
      </c>
      <c r="V33" s="7" t="s">
        <v>212</v>
      </c>
    </row>
    <row r="34" spans="1:22">
      <c r="A34" t="s">
        <v>92</v>
      </c>
      <c r="B34">
        <v>2016</v>
      </c>
      <c r="C34" t="s">
        <v>6</v>
      </c>
      <c r="E34" t="s">
        <v>5</v>
      </c>
      <c r="F34" t="s">
        <v>32</v>
      </c>
      <c r="G34">
        <v>38</v>
      </c>
      <c r="N34">
        <v>0</v>
      </c>
      <c r="P34" t="s">
        <v>210</v>
      </c>
      <c r="Q34" t="s">
        <v>211</v>
      </c>
      <c r="R34" t="s">
        <v>1</v>
      </c>
      <c r="S34" t="s">
        <v>0</v>
      </c>
      <c r="T34" s="2">
        <v>23716000</v>
      </c>
      <c r="V34" s="7" t="s">
        <v>212</v>
      </c>
    </row>
    <row r="35" spans="1:22">
      <c r="A35" t="s">
        <v>92</v>
      </c>
      <c r="B35">
        <v>2016</v>
      </c>
      <c r="C35" t="s">
        <v>6</v>
      </c>
      <c r="E35" t="s">
        <v>5</v>
      </c>
      <c r="F35" t="s">
        <v>31</v>
      </c>
      <c r="G35">
        <v>39</v>
      </c>
      <c r="N35">
        <v>0</v>
      </c>
      <c r="P35" t="s">
        <v>210</v>
      </c>
      <c r="Q35" t="s">
        <v>211</v>
      </c>
      <c r="R35" t="s">
        <v>1</v>
      </c>
      <c r="S35" t="s">
        <v>0</v>
      </c>
      <c r="T35" s="2">
        <v>9995000</v>
      </c>
      <c r="V35" s="7" t="s">
        <v>212</v>
      </c>
    </row>
    <row r="36" spans="1:22">
      <c r="A36" t="s">
        <v>92</v>
      </c>
      <c r="B36">
        <v>2016</v>
      </c>
      <c r="C36" t="s">
        <v>6</v>
      </c>
      <c r="E36" t="s">
        <v>5</v>
      </c>
      <c r="F36" t="s">
        <v>30</v>
      </c>
      <c r="G36">
        <v>40</v>
      </c>
      <c r="N36">
        <v>0</v>
      </c>
      <c r="P36" t="s">
        <v>210</v>
      </c>
      <c r="Q36" t="s">
        <v>211</v>
      </c>
      <c r="R36" t="s">
        <v>1</v>
      </c>
      <c r="S36" t="s">
        <v>0</v>
      </c>
      <c r="T36" s="2">
        <v>9963000</v>
      </c>
      <c r="V36" s="7" t="s">
        <v>212</v>
      </c>
    </row>
    <row r="37" spans="1:22">
      <c r="A37" t="s">
        <v>92</v>
      </c>
      <c r="B37">
        <v>2016</v>
      </c>
      <c r="C37" t="s">
        <v>6</v>
      </c>
      <c r="E37" t="s">
        <v>5</v>
      </c>
      <c r="F37" t="s">
        <v>29</v>
      </c>
      <c r="G37">
        <v>41</v>
      </c>
      <c r="N37">
        <v>0</v>
      </c>
      <c r="P37" t="s">
        <v>210</v>
      </c>
      <c r="Q37" t="s">
        <v>211</v>
      </c>
      <c r="R37" t="s">
        <v>1</v>
      </c>
      <c r="S37" t="s">
        <v>0</v>
      </c>
      <c r="T37" s="2">
        <v>2155000</v>
      </c>
      <c r="V37" s="7" t="s">
        <v>212</v>
      </c>
    </row>
    <row r="38" spans="1:22">
      <c r="A38" t="s">
        <v>92</v>
      </c>
      <c r="B38">
        <v>2016</v>
      </c>
      <c r="C38" t="s">
        <v>6</v>
      </c>
      <c r="E38" t="s">
        <v>5</v>
      </c>
      <c r="F38" t="s">
        <v>120</v>
      </c>
      <c r="N38">
        <v>0</v>
      </c>
      <c r="P38" t="s">
        <v>210</v>
      </c>
      <c r="Q38" t="s">
        <v>211</v>
      </c>
      <c r="R38" t="s">
        <v>1</v>
      </c>
      <c r="S38" t="s">
        <v>0</v>
      </c>
      <c r="T38" s="2">
        <v>1436000</v>
      </c>
      <c r="V38" s="7" t="s">
        <v>212</v>
      </c>
    </row>
    <row r="39" spans="1:22">
      <c r="A39" t="s">
        <v>92</v>
      </c>
      <c r="B39">
        <v>2016</v>
      </c>
      <c r="C39" t="s">
        <v>6</v>
      </c>
      <c r="E39" t="s">
        <v>5</v>
      </c>
      <c r="F39" t="s">
        <v>28</v>
      </c>
      <c r="G39">
        <v>42</v>
      </c>
      <c r="N39">
        <v>0</v>
      </c>
      <c r="P39" t="s">
        <v>210</v>
      </c>
      <c r="Q39" t="s">
        <v>211</v>
      </c>
      <c r="R39" t="s">
        <v>1</v>
      </c>
      <c r="S39" t="s">
        <v>0</v>
      </c>
      <c r="T39" s="2">
        <v>3638000</v>
      </c>
      <c r="V39" s="7" t="s">
        <v>212</v>
      </c>
    </row>
    <row r="40" spans="1:22">
      <c r="A40" t="s">
        <v>92</v>
      </c>
      <c r="B40">
        <v>2016</v>
      </c>
      <c r="C40" t="s">
        <v>6</v>
      </c>
      <c r="E40" t="s">
        <v>5</v>
      </c>
      <c r="F40" t="s">
        <v>27</v>
      </c>
      <c r="G40">
        <v>44</v>
      </c>
      <c r="N40">
        <v>0</v>
      </c>
      <c r="P40" t="s">
        <v>210</v>
      </c>
      <c r="Q40" t="s">
        <v>211</v>
      </c>
      <c r="R40" t="s">
        <v>1</v>
      </c>
      <c r="S40" t="s">
        <v>0</v>
      </c>
      <c r="T40" s="2">
        <v>9000</v>
      </c>
      <c r="V40" s="7" t="s">
        <v>212</v>
      </c>
    </row>
    <row r="41" spans="1:22">
      <c r="A41" t="s">
        <v>92</v>
      </c>
      <c r="B41">
        <v>2016</v>
      </c>
      <c r="C41" t="s">
        <v>6</v>
      </c>
      <c r="E41" t="s">
        <v>5</v>
      </c>
      <c r="F41" t="s">
        <v>26</v>
      </c>
      <c r="G41">
        <v>45</v>
      </c>
      <c r="N41">
        <v>0</v>
      </c>
      <c r="P41" t="s">
        <v>210</v>
      </c>
      <c r="Q41" t="s">
        <v>211</v>
      </c>
      <c r="R41" t="s">
        <v>1</v>
      </c>
      <c r="S41" t="s">
        <v>0</v>
      </c>
      <c r="T41" s="2">
        <v>1505000</v>
      </c>
      <c r="V41" s="7" t="s">
        <v>212</v>
      </c>
    </row>
    <row r="42" spans="1:22">
      <c r="A42" t="s">
        <v>92</v>
      </c>
      <c r="B42">
        <v>2016</v>
      </c>
      <c r="C42" t="s">
        <v>6</v>
      </c>
      <c r="E42" t="s">
        <v>5</v>
      </c>
      <c r="F42" t="s">
        <v>25</v>
      </c>
      <c r="G42">
        <v>46</v>
      </c>
      <c r="N42">
        <v>0</v>
      </c>
      <c r="P42" t="s">
        <v>210</v>
      </c>
      <c r="Q42" t="s">
        <v>211</v>
      </c>
      <c r="R42" t="s">
        <v>1</v>
      </c>
      <c r="S42" t="s">
        <v>0</v>
      </c>
      <c r="T42" s="2">
        <v>17291000</v>
      </c>
      <c r="V42" s="7" t="s">
        <v>212</v>
      </c>
    </row>
    <row r="43" spans="1:22">
      <c r="A43" t="s">
        <v>92</v>
      </c>
      <c r="B43">
        <v>2016</v>
      </c>
      <c r="C43" t="s">
        <v>6</v>
      </c>
      <c r="E43" t="s">
        <v>5</v>
      </c>
      <c r="F43" t="s">
        <v>24</v>
      </c>
      <c r="G43">
        <v>47</v>
      </c>
      <c r="N43">
        <v>0</v>
      </c>
      <c r="P43" t="s">
        <v>210</v>
      </c>
      <c r="Q43" t="s">
        <v>211</v>
      </c>
      <c r="R43" t="s">
        <v>1</v>
      </c>
      <c r="S43" t="s">
        <v>0</v>
      </c>
      <c r="T43" s="2">
        <v>5030000</v>
      </c>
      <c r="V43" s="7" t="s">
        <v>212</v>
      </c>
    </row>
    <row r="44" spans="1:22">
      <c r="A44" t="s">
        <v>92</v>
      </c>
      <c r="B44">
        <v>2016</v>
      </c>
      <c r="C44" t="s">
        <v>6</v>
      </c>
      <c r="E44" t="s">
        <v>5</v>
      </c>
      <c r="F44" t="s">
        <v>22</v>
      </c>
      <c r="G44">
        <v>48</v>
      </c>
      <c r="N44">
        <v>0</v>
      </c>
      <c r="P44" t="s">
        <v>210</v>
      </c>
      <c r="Q44" t="s">
        <v>211</v>
      </c>
      <c r="R44" t="s">
        <v>1</v>
      </c>
      <c r="S44" t="s">
        <v>0</v>
      </c>
      <c r="T44" s="2">
        <v>21368000</v>
      </c>
      <c r="V44" s="7" t="s">
        <v>212</v>
      </c>
    </row>
    <row r="45" spans="1:22">
      <c r="A45" t="s">
        <v>92</v>
      </c>
      <c r="B45">
        <v>2016</v>
      </c>
      <c r="C45" t="s">
        <v>6</v>
      </c>
      <c r="E45" t="s">
        <v>5</v>
      </c>
      <c r="F45" t="s">
        <v>19</v>
      </c>
      <c r="G45">
        <v>49</v>
      </c>
      <c r="N45">
        <v>0</v>
      </c>
      <c r="P45" t="s">
        <v>210</v>
      </c>
      <c r="Q45" t="s">
        <v>211</v>
      </c>
      <c r="R45" t="s">
        <v>1</v>
      </c>
      <c r="S45" t="s">
        <v>0</v>
      </c>
      <c r="T45" s="2">
        <v>928000</v>
      </c>
      <c r="V45" s="7" t="s">
        <v>212</v>
      </c>
    </row>
    <row r="46" spans="1:22">
      <c r="A46" t="s">
        <v>92</v>
      </c>
      <c r="B46">
        <v>2016</v>
      </c>
      <c r="C46" t="s">
        <v>6</v>
      </c>
      <c r="E46" t="s">
        <v>5</v>
      </c>
      <c r="F46" t="s">
        <v>18</v>
      </c>
      <c r="G46">
        <v>50</v>
      </c>
      <c r="N46">
        <v>0</v>
      </c>
      <c r="P46" t="s">
        <v>210</v>
      </c>
      <c r="Q46" t="s">
        <v>211</v>
      </c>
      <c r="R46" t="s">
        <v>1</v>
      </c>
      <c r="S46" t="s">
        <v>0</v>
      </c>
      <c r="T46" s="2">
        <v>270000</v>
      </c>
      <c r="V46" s="7" t="s">
        <v>212</v>
      </c>
    </row>
    <row r="47" spans="1:22">
      <c r="A47" t="s">
        <v>92</v>
      </c>
      <c r="B47">
        <v>2016</v>
      </c>
      <c r="C47" t="s">
        <v>6</v>
      </c>
      <c r="E47" t="s">
        <v>5</v>
      </c>
      <c r="F47" t="s">
        <v>17</v>
      </c>
      <c r="G47">
        <v>51</v>
      </c>
      <c r="N47">
        <v>0</v>
      </c>
      <c r="P47" t="s">
        <v>210</v>
      </c>
      <c r="Q47" t="s">
        <v>211</v>
      </c>
      <c r="R47" t="s">
        <v>1</v>
      </c>
      <c r="S47" t="s">
        <v>0</v>
      </c>
      <c r="T47" s="2">
        <v>2680000</v>
      </c>
      <c r="V47" s="7" t="s">
        <v>212</v>
      </c>
    </row>
    <row r="48" spans="1:22">
      <c r="A48" t="s">
        <v>92</v>
      </c>
      <c r="B48">
        <v>2016</v>
      </c>
      <c r="C48" t="s">
        <v>6</v>
      </c>
      <c r="E48" t="s">
        <v>5</v>
      </c>
      <c r="F48" t="s">
        <v>14</v>
      </c>
      <c r="G48">
        <v>53</v>
      </c>
      <c r="N48">
        <v>0</v>
      </c>
      <c r="P48" t="s">
        <v>210</v>
      </c>
      <c r="Q48" t="s">
        <v>211</v>
      </c>
      <c r="R48" t="s">
        <v>1</v>
      </c>
      <c r="S48" t="s">
        <v>0</v>
      </c>
      <c r="T48" s="2">
        <v>3718000</v>
      </c>
      <c r="V48" s="7" t="s">
        <v>212</v>
      </c>
    </row>
    <row r="49" spans="1:22">
      <c r="A49" t="s">
        <v>92</v>
      </c>
      <c r="B49">
        <v>2016</v>
      </c>
      <c r="C49" t="s">
        <v>6</v>
      </c>
      <c r="E49" t="s">
        <v>5</v>
      </c>
      <c r="F49" t="s">
        <v>11</v>
      </c>
      <c r="G49">
        <v>54</v>
      </c>
      <c r="N49">
        <v>0</v>
      </c>
      <c r="P49" t="s">
        <v>210</v>
      </c>
      <c r="Q49" t="s">
        <v>211</v>
      </c>
      <c r="R49" t="s">
        <v>1</v>
      </c>
      <c r="S49" t="s">
        <v>0</v>
      </c>
      <c r="T49" s="2">
        <v>670000</v>
      </c>
      <c r="V49" s="7" t="s">
        <v>212</v>
      </c>
    </row>
    <row r="50" spans="1:22">
      <c r="A50" t="s">
        <v>92</v>
      </c>
      <c r="B50">
        <v>2016</v>
      </c>
      <c r="C50" t="s">
        <v>6</v>
      </c>
      <c r="E50" t="s">
        <v>5</v>
      </c>
      <c r="F50" t="s">
        <v>10</v>
      </c>
      <c r="G50">
        <v>55</v>
      </c>
      <c r="N50">
        <v>0</v>
      </c>
      <c r="P50" t="s">
        <v>210</v>
      </c>
      <c r="Q50" t="s">
        <v>211</v>
      </c>
      <c r="R50" t="s">
        <v>1</v>
      </c>
      <c r="S50" t="s">
        <v>0</v>
      </c>
      <c r="T50" s="2">
        <v>7889000</v>
      </c>
      <c r="V50" s="7" t="s">
        <v>212</v>
      </c>
    </row>
    <row r="51" spans="1:22">
      <c r="A51" t="s">
        <v>92</v>
      </c>
      <c r="B51">
        <v>2016</v>
      </c>
      <c r="C51" t="s">
        <v>6</v>
      </c>
      <c r="E51" t="s">
        <v>5</v>
      </c>
      <c r="F51" t="s">
        <v>4</v>
      </c>
      <c r="G51">
        <v>56</v>
      </c>
      <c r="N51">
        <v>0</v>
      </c>
      <c r="P51" t="s">
        <v>210</v>
      </c>
      <c r="Q51" t="s">
        <v>211</v>
      </c>
      <c r="R51" t="s">
        <v>1</v>
      </c>
      <c r="S51" t="s">
        <v>0</v>
      </c>
      <c r="T51" s="2">
        <v>1462000</v>
      </c>
      <c r="V51" s="7" t="s">
        <v>212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7CEF-E41E-47F4-AC85-AF237BB033F6}">
  <sheetPr codeName="Sheet5">
    <tabColor theme="7"/>
  </sheetPr>
  <dimension ref="A1:C157"/>
  <sheetViews>
    <sheetView workbookViewId="0">
      <selection activeCell="J30" sqref="J30"/>
    </sheetView>
  </sheetViews>
  <sheetFormatPr defaultRowHeight="15"/>
  <cols>
    <col min="1" max="1" width="20.42578125" customWidth="1"/>
    <col min="2" max="2" width="18" customWidth="1"/>
  </cols>
  <sheetData>
    <row r="1" spans="1:3">
      <c r="A1" t="s">
        <v>140</v>
      </c>
      <c r="B1" t="s">
        <v>69</v>
      </c>
      <c r="C1" s="7" t="s">
        <v>209</v>
      </c>
    </row>
    <row r="2" spans="1:3">
      <c r="A2" t="s">
        <v>145</v>
      </c>
      <c r="B2" s="2">
        <v>2752991</v>
      </c>
      <c r="C2" s="7" t="s">
        <v>220</v>
      </c>
    </row>
    <row r="3" spans="1:3">
      <c r="A3" t="s">
        <v>149</v>
      </c>
      <c r="B3" s="2">
        <v>721019</v>
      </c>
      <c r="C3" s="7" t="s">
        <v>220</v>
      </c>
    </row>
    <row r="4" spans="1:3">
      <c r="A4" t="s">
        <v>150</v>
      </c>
      <c r="B4" s="2">
        <v>22656597</v>
      </c>
      <c r="C4" s="7" t="s">
        <v>220</v>
      </c>
    </row>
    <row r="5" spans="1:3">
      <c r="A5" t="s">
        <v>153</v>
      </c>
      <c r="B5" s="2">
        <v>4029696</v>
      </c>
      <c r="C5" s="7" t="s">
        <v>220</v>
      </c>
    </row>
    <row r="6" spans="1:3">
      <c r="A6" t="s">
        <v>154</v>
      </c>
      <c r="B6" s="2">
        <v>13220016</v>
      </c>
      <c r="C6" s="7" t="s">
        <v>220</v>
      </c>
    </row>
    <row r="7" spans="1:3">
      <c r="A7" t="s">
        <v>155</v>
      </c>
      <c r="B7" s="2">
        <v>19977851</v>
      </c>
      <c r="C7" s="7" t="s">
        <v>220</v>
      </c>
    </row>
    <row r="8" spans="1:3">
      <c r="A8" t="s">
        <v>156</v>
      </c>
      <c r="B8" s="2">
        <v>54653</v>
      </c>
      <c r="C8" s="7" t="s">
        <v>220</v>
      </c>
    </row>
    <row r="9" spans="1:3">
      <c r="A9" t="s">
        <v>157</v>
      </c>
      <c r="B9" s="2">
        <v>15086</v>
      </c>
      <c r="C9" s="7" t="s">
        <v>220</v>
      </c>
    </row>
    <row r="10" spans="1:3">
      <c r="A10" t="s">
        <v>158</v>
      </c>
      <c r="B10" s="2">
        <v>5044356</v>
      </c>
      <c r="C10" s="7" t="s">
        <v>220</v>
      </c>
    </row>
    <row r="11" spans="1:3">
      <c r="A11" t="s">
        <v>159</v>
      </c>
      <c r="B11" s="2">
        <v>1841295</v>
      </c>
      <c r="C11" s="7" t="s">
        <v>220</v>
      </c>
    </row>
    <row r="12" spans="1:3">
      <c r="A12" t="s">
        <v>160</v>
      </c>
      <c r="B12" s="2">
        <v>792953</v>
      </c>
      <c r="C12" s="7" t="s">
        <v>220</v>
      </c>
    </row>
    <row r="13" spans="1:3">
      <c r="A13" t="s">
        <v>161</v>
      </c>
      <c r="B13" s="2">
        <v>5357908</v>
      </c>
      <c r="C13" s="7" t="s">
        <v>220</v>
      </c>
    </row>
    <row r="14" spans="1:3">
      <c r="A14" t="s">
        <v>162</v>
      </c>
      <c r="B14" s="2">
        <v>1132298</v>
      </c>
      <c r="C14" s="7" t="s">
        <v>220</v>
      </c>
    </row>
    <row r="15" spans="1:3">
      <c r="A15" t="s">
        <v>163</v>
      </c>
      <c r="B15" s="2">
        <v>716911</v>
      </c>
      <c r="C15" s="7" t="s">
        <v>220</v>
      </c>
    </row>
    <row r="16" spans="1:3">
      <c r="A16" t="s">
        <v>164</v>
      </c>
      <c r="B16" s="2">
        <v>2360349</v>
      </c>
      <c r="C16" s="7" t="s">
        <v>220</v>
      </c>
    </row>
    <row r="17" spans="1:3">
      <c r="A17" t="s">
        <v>165</v>
      </c>
      <c r="B17" s="2">
        <v>15599779</v>
      </c>
      <c r="C17" s="7" t="s">
        <v>220</v>
      </c>
    </row>
    <row r="18" spans="1:3">
      <c r="A18" t="s">
        <v>166</v>
      </c>
      <c r="B18" s="2">
        <v>3951952</v>
      </c>
      <c r="C18" s="7" t="s">
        <v>220</v>
      </c>
    </row>
    <row r="19" spans="1:3">
      <c r="A19" t="s">
        <v>167</v>
      </c>
      <c r="B19" s="2">
        <v>2110630</v>
      </c>
      <c r="C19" s="7" t="s">
        <v>220</v>
      </c>
    </row>
    <row r="20" spans="1:3">
      <c r="A20" t="s">
        <v>168</v>
      </c>
      <c r="B20" s="2">
        <v>94890</v>
      </c>
      <c r="C20" s="7" t="s">
        <v>220</v>
      </c>
    </row>
    <row r="21" spans="1:3">
      <c r="A21" t="s">
        <v>169</v>
      </c>
      <c r="B21" s="2">
        <v>178376</v>
      </c>
      <c r="C21" s="7" t="s">
        <v>220</v>
      </c>
    </row>
    <row r="22" spans="1:3">
      <c r="A22" t="s">
        <v>170</v>
      </c>
      <c r="B22" s="2">
        <v>70774</v>
      </c>
      <c r="C22" s="7" t="s">
        <v>220</v>
      </c>
    </row>
    <row r="23" spans="1:3">
      <c r="A23" t="s">
        <v>171</v>
      </c>
      <c r="B23" s="2">
        <v>523905</v>
      </c>
      <c r="C23" s="7" t="s">
        <v>220</v>
      </c>
    </row>
    <row r="24" spans="1:3">
      <c r="A24" t="s">
        <v>172</v>
      </c>
      <c r="B24" s="2">
        <v>1581317</v>
      </c>
      <c r="C24" s="7" t="s">
        <v>220</v>
      </c>
    </row>
    <row r="25" spans="1:3">
      <c r="A25" t="s">
        <v>173</v>
      </c>
      <c r="B25" s="2">
        <v>2165303</v>
      </c>
      <c r="C25" s="7" t="s">
        <v>220</v>
      </c>
    </row>
    <row r="26" spans="1:3">
      <c r="A26" t="s">
        <v>174</v>
      </c>
      <c r="B26" s="2">
        <v>8980722</v>
      </c>
      <c r="C26" s="7" t="s">
        <v>220</v>
      </c>
    </row>
    <row r="27" spans="1:3">
      <c r="A27" t="s">
        <v>175</v>
      </c>
      <c r="B27" s="2">
        <v>40706181</v>
      </c>
      <c r="C27" s="7" t="s">
        <v>220</v>
      </c>
    </row>
    <row r="28" spans="1:3">
      <c r="A28" t="s">
        <v>176</v>
      </c>
      <c r="B28" s="2">
        <v>22031430</v>
      </c>
      <c r="C28" s="7" t="s">
        <v>220</v>
      </c>
    </row>
    <row r="29" spans="1:3">
      <c r="A29" t="s">
        <v>177</v>
      </c>
      <c r="B29" s="2">
        <v>4976450</v>
      </c>
      <c r="C29" s="7" t="s">
        <v>220</v>
      </c>
    </row>
    <row r="30" spans="1:3">
      <c r="A30" t="s">
        <v>178</v>
      </c>
      <c r="B30" s="2">
        <v>43563</v>
      </c>
      <c r="C30" s="7" t="s">
        <v>220</v>
      </c>
    </row>
    <row r="31" spans="1:3">
      <c r="A31" t="s">
        <v>179</v>
      </c>
      <c r="B31" s="2">
        <v>90741</v>
      </c>
      <c r="C31" s="7" t="s">
        <v>220</v>
      </c>
    </row>
    <row r="32" spans="1:3">
      <c r="A32" t="s">
        <v>180</v>
      </c>
      <c r="B32" s="2">
        <v>38589020</v>
      </c>
      <c r="C32" s="7" t="s">
        <v>220</v>
      </c>
    </row>
    <row r="33" spans="1:3">
      <c r="A33" t="s">
        <v>181</v>
      </c>
      <c r="B33" s="2">
        <v>859329</v>
      </c>
      <c r="C33" s="7" t="s">
        <v>220</v>
      </c>
    </row>
    <row r="34" spans="1:3">
      <c r="A34" t="s">
        <v>182</v>
      </c>
      <c r="B34" s="2">
        <v>1279844</v>
      </c>
      <c r="C34" s="7" t="s">
        <v>220</v>
      </c>
    </row>
    <row r="35" spans="1:3">
      <c r="A35" t="s">
        <v>183</v>
      </c>
      <c r="B35" s="2">
        <v>10502750</v>
      </c>
      <c r="C35" s="7" t="s">
        <v>220</v>
      </c>
    </row>
    <row r="36" spans="1:3">
      <c r="A36" t="s">
        <v>184</v>
      </c>
      <c r="B36" s="2">
        <v>1313868</v>
      </c>
      <c r="C36" s="7" t="s">
        <v>220</v>
      </c>
    </row>
    <row r="37" spans="1:3">
      <c r="A37" t="s">
        <v>185</v>
      </c>
      <c r="B37" s="2">
        <v>22303817</v>
      </c>
      <c r="C37" s="7" t="s">
        <v>220</v>
      </c>
    </row>
    <row r="38" spans="1:3">
      <c r="A38" t="s">
        <v>186</v>
      </c>
      <c r="B38" s="2">
        <v>10473033</v>
      </c>
      <c r="C38" s="7" t="s">
        <v>220</v>
      </c>
    </row>
    <row r="39" spans="1:3">
      <c r="A39" t="s">
        <v>188</v>
      </c>
      <c r="B39" s="2">
        <v>989275</v>
      </c>
      <c r="C39" s="7" t="s">
        <v>220</v>
      </c>
    </row>
    <row r="40" spans="1:3">
      <c r="A40" t="s">
        <v>189</v>
      </c>
      <c r="B40" s="2">
        <v>8108</v>
      </c>
      <c r="C40" s="7" t="s">
        <v>220</v>
      </c>
    </row>
    <row r="41" spans="1:3">
      <c r="A41" t="s">
        <v>190</v>
      </c>
      <c r="B41" s="2">
        <v>797016</v>
      </c>
      <c r="C41" s="7" t="s">
        <v>220</v>
      </c>
    </row>
    <row r="42" spans="1:3">
      <c r="A42" t="s">
        <v>191</v>
      </c>
      <c r="B42" s="2">
        <v>22669877</v>
      </c>
      <c r="C42" s="7" t="s">
        <v>220</v>
      </c>
    </row>
    <row r="43" spans="1:3">
      <c r="A43" t="s">
        <v>192</v>
      </c>
      <c r="B43" s="2">
        <v>3498309</v>
      </c>
      <c r="C43" s="7" t="s">
        <v>220</v>
      </c>
    </row>
    <row r="44" spans="1:3">
      <c r="A44" t="s">
        <v>193</v>
      </c>
      <c r="B44" s="2">
        <v>96488550</v>
      </c>
      <c r="C44" s="7" t="s">
        <v>220</v>
      </c>
    </row>
    <row r="45" spans="1:3">
      <c r="A45" t="s">
        <v>194</v>
      </c>
      <c r="B45" s="2">
        <v>8895343</v>
      </c>
      <c r="C45" s="7" t="s">
        <v>220</v>
      </c>
    </row>
    <row r="46" spans="1:3">
      <c r="A46" t="s">
        <v>195</v>
      </c>
      <c r="B46" s="2">
        <v>158304</v>
      </c>
      <c r="C46" s="7" t="s">
        <v>220</v>
      </c>
    </row>
    <row r="47" spans="1:3">
      <c r="A47" t="s">
        <v>196</v>
      </c>
      <c r="B47" s="2">
        <v>2597002</v>
      </c>
      <c r="C47" s="7" t="s">
        <v>220</v>
      </c>
    </row>
    <row r="48" spans="1:3">
      <c r="A48" t="s">
        <v>197</v>
      </c>
      <c r="B48" s="2">
        <v>5860157</v>
      </c>
      <c r="C48" s="7" t="s">
        <v>220</v>
      </c>
    </row>
    <row r="49" spans="1:3">
      <c r="A49" t="s">
        <v>198</v>
      </c>
      <c r="B49" s="2">
        <v>1472080</v>
      </c>
      <c r="C49" s="7" t="s">
        <v>220</v>
      </c>
    </row>
    <row r="50" spans="1:3">
      <c r="A50" t="s">
        <v>199</v>
      </c>
      <c r="B50" s="2">
        <v>1579325</v>
      </c>
      <c r="C50" s="7" t="s">
        <v>220</v>
      </c>
    </row>
    <row r="51" spans="1:3">
      <c r="A51" t="s">
        <v>200</v>
      </c>
      <c r="B51" s="2">
        <v>26491427</v>
      </c>
      <c r="C51" s="7" t="s">
        <v>220</v>
      </c>
    </row>
    <row r="52" spans="1:3">
      <c r="A52" t="s">
        <v>153</v>
      </c>
      <c r="B52" s="2">
        <v>1546000</v>
      </c>
      <c r="C52" s="7" t="s">
        <v>218</v>
      </c>
    </row>
    <row r="53" spans="1:3">
      <c r="A53" t="s">
        <v>154</v>
      </c>
      <c r="B53" s="2">
        <v>541000</v>
      </c>
      <c r="C53" s="7" t="s">
        <v>218</v>
      </c>
    </row>
    <row r="54" spans="1:3">
      <c r="A54" t="s">
        <v>167</v>
      </c>
      <c r="B54" s="2">
        <v>437000</v>
      </c>
      <c r="C54" s="7" t="s">
        <v>218</v>
      </c>
    </row>
    <row r="55" spans="1:3">
      <c r="A55" t="s">
        <v>173</v>
      </c>
      <c r="B55" s="2">
        <v>195000</v>
      </c>
      <c r="C55" s="7" t="s">
        <v>218</v>
      </c>
    </row>
    <row r="56" spans="1:3">
      <c r="A56" t="s">
        <v>174</v>
      </c>
      <c r="B56" s="2">
        <v>236000</v>
      </c>
      <c r="C56" s="7" t="s">
        <v>218</v>
      </c>
    </row>
    <row r="57" spans="1:3">
      <c r="A57" t="s">
        <v>193</v>
      </c>
      <c r="B57" s="2">
        <v>195000</v>
      </c>
      <c r="C57" s="7" t="s">
        <v>218</v>
      </c>
    </row>
    <row r="58" spans="1:3">
      <c r="A58" t="s">
        <v>145</v>
      </c>
      <c r="B58" s="2">
        <v>2818783</v>
      </c>
      <c r="C58" s="7" t="s">
        <v>215</v>
      </c>
    </row>
    <row r="59" spans="1:3">
      <c r="A59" t="s">
        <v>149</v>
      </c>
      <c r="B59" s="2">
        <v>83732</v>
      </c>
      <c r="C59" s="7" t="s">
        <v>215</v>
      </c>
    </row>
    <row r="60" spans="1:3">
      <c r="A60" t="s">
        <v>150</v>
      </c>
      <c r="B60" s="2">
        <v>1286648</v>
      </c>
      <c r="C60" s="7" t="s">
        <v>215</v>
      </c>
    </row>
    <row r="61" spans="1:3">
      <c r="A61" t="s">
        <v>153</v>
      </c>
      <c r="B61" s="2">
        <v>7825947</v>
      </c>
      <c r="C61" s="7" t="s">
        <v>215</v>
      </c>
    </row>
    <row r="62" spans="1:3">
      <c r="A62" t="s">
        <v>154</v>
      </c>
      <c r="B62" s="2">
        <v>9597439</v>
      </c>
      <c r="C62" s="7" t="s">
        <v>215</v>
      </c>
    </row>
    <row r="63" spans="1:3">
      <c r="A63" t="s">
        <v>155</v>
      </c>
      <c r="B63" s="2">
        <v>11056259</v>
      </c>
      <c r="C63" s="7" t="s">
        <v>215</v>
      </c>
    </row>
    <row r="64" spans="1:3">
      <c r="A64" t="s">
        <v>156</v>
      </c>
      <c r="B64" s="2">
        <v>148609</v>
      </c>
      <c r="C64" s="7" t="s">
        <v>215</v>
      </c>
    </row>
    <row r="65" spans="1:3">
      <c r="A65" t="s">
        <v>157</v>
      </c>
      <c r="B65" s="2">
        <v>452211</v>
      </c>
      <c r="C65" s="7" t="s">
        <v>215</v>
      </c>
    </row>
    <row r="66" spans="1:3">
      <c r="A66" t="s">
        <v>158</v>
      </c>
      <c r="B66" s="2">
        <v>2825803</v>
      </c>
      <c r="C66" s="7" t="s">
        <v>215</v>
      </c>
    </row>
    <row r="67" spans="1:3">
      <c r="A67" t="s">
        <v>159</v>
      </c>
      <c r="B67" s="2">
        <v>4372134</v>
      </c>
      <c r="C67" s="7" t="s">
        <v>215</v>
      </c>
    </row>
    <row r="68" spans="1:3">
      <c r="A68" t="s">
        <v>160</v>
      </c>
      <c r="B68" s="2">
        <v>191175</v>
      </c>
      <c r="C68" s="7" t="s">
        <v>215</v>
      </c>
    </row>
    <row r="69" spans="1:3">
      <c r="A69" t="s">
        <v>161</v>
      </c>
      <c r="B69" s="2">
        <v>5894676</v>
      </c>
      <c r="C69" s="7" t="s">
        <v>215</v>
      </c>
    </row>
    <row r="70" spans="1:3">
      <c r="A70" t="s">
        <v>162</v>
      </c>
      <c r="B70" s="2">
        <v>24003086</v>
      </c>
      <c r="C70" s="7" t="s">
        <v>215</v>
      </c>
    </row>
    <row r="71" spans="1:3">
      <c r="A71" t="s">
        <v>163</v>
      </c>
      <c r="B71" s="2">
        <v>12909673</v>
      </c>
      <c r="C71" s="7" t="s">
        <v>215</v>
      </c>
    </row>
    <row r="72" spans="1:3">
      <c r="A72" t="s">
        <v>164</v>
      </c>
      <c r="B72" s="2">
        <v>26545960</v>
      </c>
      <c r="C72" s="7" t="s">
        <v>215</v>
      </c>
    </row>
    <row r="73" spans="1:3">
      <c r="A73" t="s">
        <v>165</v>
      </c>
      <c r="B73" s="2">
        <v>29125505</v>
      </c>
      <c r="C73" s="7" t="s">
        <v>215</v>
      </c>
    </row>
    <row r="74" spans="1:3">
      <c r="A74" t="s">
        <v>166</v>
      </c>
      <c r="B74" s="2">
        <v>6630448</v>
      </c>
      <c r="C74" s="7" t="s">
        <v>215</v>
      </c>
    </row>
    <row r="75" spans="1:3">
      <c r="A75" t="s">
        <v>167</v>
      </c>
      <c r="B75" s="2">
        <v>4345843</v>
      </c>
      <c r="C75" s="7" t="s">
        <v>215</v>
      </c>
    </row>
    <row r="76" spans="1:3">
      <c r="A76" t="s">
        <v>168</v>
      </c>
      <c r="B76" s="2">
        <v>472508</v>
      </c>
      <c r="C76" s="7" t="s">
        <v>215</v>
      </c>
    </row>
    <row r="77" spans="1:3">
      <c r="A77" t="s">
        <v>169</v>
      </c>
      <c r="B77" s="2">
        <v>1426671</v>
      </c>
      <c r="C77" s="7" t="s">
        <v>215</v>
      </c>
    </row>
    <row r="78" spans="1:3">
      <c r="A78" t="s">
        <v>170</v>
      </c>
      <c r="B78" s="2">
        <v>171496</v>
      </c>
      <c r="C78" s="7" t="s">
        <v>215</v>
      </c>
    </row>
    <row r="79" spans="1:3">
      <c r="A79" t="s">
        <v>171</v>
      </c>
      <c r="B79" s="2">
        <v>7924480</v>
      </c>
      <c r="C79" s="7" t="s">
        <v>215</v>
      </c>
    </row>
    <row r="80" spans="1:3">
      <c r="A80" t="s">
        <v>172</v>
      </c>
      <c r="B80" s="2">
        <v>21786756</v>
      </c>
      <c r="C80" s="7" t="s">
        <v>215</v>
      </c>
    </row>
    <row r="81" spans="1:3">
      <c r="A81" t="s">
        <v>173</v>
      </c>
      <c r="B81" s="2">
        <v>4960620</v>
      </c>
      <c r="C81" s="7" t="s">
        <v>215</v>
      </c>
    </row>
    <row r="82" spans="1:3">
      <c r="A82" t="s">
        <v>174</v>
      </c>
      <c r="B82" s="2">
        <v>15599446</v>
      </c>
      <c r="C82" s="7" t="s">
        <v>215</v>
      </c>
    </row>
    <row r="83" spans="1:3">
      <c r="A83" t="s">
        <v>175</v>
      </c>
      <c r="B83" s="2">
        <v>16406300</v>
      </c>
      <c r="C83" s="7" t="s">
        <v>215</v>
      </c>
    </row>
    <row r="84" spans="1:3">
      <c r="A84" t="s">
        <v>176</v>
      </c>
      <c r="B84" s="2">
        <v>22242599</v>
      </c>
      <c r="C84" s="7" t="s">
        <v>215</v>
      </c>
    </row>
    <row r="85" spans="1:3">
      <c r="A85" t="s">
        <v>177</v>
      </c>
      <c r="B85" s="2">
        <v>794699</v>
      </c>
      <c r="C85" s="7" t="s">
        <v>215</v>
      </c>
    </row>
    <row r="86" spans="1:3">
      <c r="A86" t="s">
        <v>178</v>
      </c>
      <c r="B86" s="2">
        <v>107996</v>
      </c>
      <c r="C86" s="7" t="s">
        <v>215</v>
      </c>
    </row>
    <row r="87" spans="1:3">
      <c r="A87" t="s">
        <v>179</v>
      </c>
      <c r="B87" s="2">
        <v>463019</v>
      </c>
      <c r="C87" s="7" t="s">
        <v>215</v>
      </c>
    </row>
    <row r="88" spans="1:3">
      <c r="A88" t="s">
        <v>180</v>
      </c>
      <c r="B88" s="2">
        <v>1825827</v>
      </c>
      <c r="C88" s="7" t="s">
        <v>215</v>
      </c>
    </row>
    <row r="89" spans="1:3">
      <c r="A89" t="s">
        <v>181</v>
      </c>
      <c r="B89" s="2">
        <v>4291388</v>
      </c>
      <c r="C89" s="7" t="s">
        <v>215</v>
      </c>
    </row>
    <row r="90" spans="1:3">
      <c r="A90" t="s">
        <v>182</v>
      </c>
      <c r="B90" s="2">
        <v>5000685</v>
      </c>
      <c r="C90" s="7" t="s">
        <v>215</v>
      </c>
    </row>
    <row r="91" spans="1:3">
      <c r="A91" t="s">
        <v>183</v>
      </c>
      <c r="B91" s="2">
        <v>27951676</v>
      </c>
      <c r="C91" s="7" t="s">
        <v>215</v>
      </c>
    </row>
    <row r="92" spans="1:3">
      <c r="A92" t="s">
        <v>184</v>
      </c>
      <c r="B92" s="2">
        <v>10960704</v>
      </c>
      <c r="C92" s="7" t="s">
        <v>215</v>
      </c>
    </row>
    <row r="93" spans="1:3">
      <c r="A93" t="s">
        <v>185</v>
      </c>
      <c r="B93" s="2">
        <v>11715717</v>
      </c>
      <c r="C93" s="7" t="s">
        <v>215</v>
      </c>
    </row>
    <row r="94" spans="1:3">
      <c r="A94" t="s">
        <v>186</v>
      </c>
      <c r="B94" s="2">
        <v>4726109</v>
      </c>
      <c r="C94" s="7" t="s">
        <v>215</v>
      </c>
    </row>
    <row r="95" spans="1:3">
      <c r="A95" t="s">
        <v>188</v>
      </c>
      <c r="B95" s="2">
        <v>4651210</v>
      </c>
      <c r="C95" s="7" t="s">
        <v>215</v>
      </c>
    </row>
    <row r="96" spans="1:3">
      <c r="A96" t="s">
        <v>189</v>
      </c>
      <c r="B96" s="2">
        <v>17654</v>
      </c>
      <c r="C96" s="7" t="s">
        <v>215</v>
      </c>
    </row>
    <row r="97" spans="1:3">
      <c r="A97" t="s">
        <v>190</v>
      </c>
      <c r="B97" s="2">
        <v>2035329</v>
      </c>
      <c r="C97" s="7" t="s">
        <v>215</v>
      </c>
    </row>
    <row r="98" spans="1:3">
      <c r="A98" t="s">
        <v>191</v>
      </c>
      <c r="B98" s="2">
        <v>19813517</v>
      </c>
      <c r="C98" s="7" t="s">
        <v>215</v>
      </c>
    </row>
    <row r="99" spans="1:3">
      <c r="A99" t="s">
        <v>192</v>
      </c>
      <c r="B99" s="2">
        <v>5286321</v>
      </c>
      <c r="C99" s="7" t="s">
        <v>215</v>
      </c>
    </row>
    <row r="100" spans="1:3">
      <c r="A100" t="s">
        <v>193</v>
      </c>
      <c r="B100" s="2">
        <v>29360229</v>
      </c>
      <c r="C100" s="7" t="s">
        <v>215</v>
      </c>
    </row>
    <row r="101" spans="1:3">
      <c r="A101" t="s">
        <v>194</v>
      </c>
      <c r="B101" s="2">
        <v>1654371</v>
      </c>
      <c r="C101" s="7" t="s">
        <v>215</v>
      </c>
    </row>
    <row r="102" spans="1:3">
      <c r="A102" t="s">
        <v>195</v>
      </c>
      <c r="B102" s="2">
        <v>479680</v>
      </c>
      <c r="C102" s="7" t="s">
        <v>215</v>
      </c>
    </row>
    <row r="103" spans="1:3">
      <c r="A103" t="s">
        <v>196</v>
      </c>
      <c r="B103" s="2">
        <v>3084067</v>
      </c>
      <c r="C103" s="7" t="s">
        <v>215</v>
      </c>
    </row>
    <row r="104" spans="1:3">
      <c r="A104" t="s">
        <v>197</v>
      </c>
      <c r="B104" s="2">
        <v>7488625</v>
      </c>
      <c r="C104" s="7" t="s">
        <v>215</v>
      </c>
    </row>
    <row r="105" spans="1:3">
      <c r="A105" t="s">
        <v>198</v>
      </c>
      <c r="B105" s="2">
        <v>947710</v>
      </c>
      <c r="C105" s="7" t="s">
        <v>215</v>
      </c>
    </row>
    <row r="106" spans="1:3">
      <c r="A106" t="s">
        <v>199</v>
      </c>
      <c r="B106" s="2">
        <v>10085021</v>
      </c>
      <c r="C106" s="7" t="s">
        <v>215</v>
      </c>
    </row>
    <row r="107" spans="1:3">
      <c r="A107" t="s">
        <v>200</v>
      </c>
      <c r="B107" s="2">
        <v>2587456</v>
      </c>
      <c r="C107" s="7" t="s">
        <v>215</v>
      </c>
    </row>
    <row r="108" spans="1:3">
      <c r="A108" t="s">
        <v>145</v>
      </c>
      <c r="B108" s="2">
        <v>2360000</v>
      </c>
      <c r="C108" s="7" t="s">
        <v>212</v>
      </c>
    </row>
    <row r="109" spans="1:3">
      <c r="A109" t="s">
        <v>150</v>
      </c>
      <c r="B109" s="2">
        <v>678000</v>
      </c>
      <c r="C109" s="7" t="s">
        <v>212</v>
      </c>
    </row>
    <row r="110" spans="1:3">
      <c r="A110" t="s">
        <v>153</v>
      </c>
      <c r="B110" s="2">
        <v>7397000</v>
      </c>
      <c r="C110" s="7" t="s">
        <v>212</v>
      </c>
    </row>
    <row r="111" spans="1:3">
      <c r="A111" t="s">
        <v>154</v>
      </c>
      <c r="B111" s="2">
        <v>3235000</v>
      </c>
      <c r="C111" s="7" t="s">
        <v>212</v>
      </c>
    </row>
    <row r="112" spans="1:3">
      <c r="A112" t="s">
        <v>155</v>
      </c>
      <c r="B112" s="2">
        <v>6171000</v>
      </c>
      <c r="C112" s="7" t="s">
        <v>212</v>
      </c>
    </row>
    <row r="113" spans="1:3">
      <c r="A113" t="s">
        <v>156</v>
      </c>
      <c r="B113" s="2">
        <v>71000</v>
      </c>
      <c r="C113" s="7" t="s">
        <v>212</v>
      </c>
    </row>
    <row r="114" spans="1:3">
      <c r="A114" t="s">
        <v>157</v>
      </c>
      <c r="B114" s="2">
        <v>457000</v>
      </c>
      <c r="C114" s="7" t="s">
        <v>212</v>
      </c>
    </row>
    <row r="115" spans="1:3">
      <c r="A115" t="s">
        <v>158</v>
      </c>
      <c r="B115" s="2">
        <v>1133000</v>
      </c>
      <c r="C115" s="7" t="s">
        <v>212</v>
      </c>
    </row>
    <row r="116" spans="1:3">
      <c r="A116" t="s">
        <v>159</v>
      </c>
      <c r="B116" s="2">
        <v>3629000</v>
      </c>
      <c r="C116" s="7" t="s">
        <v>212</v>
      </c>
    </row>
    <row r="117" spans="1:3">
      <c r="A117" t="s">
        <v>160</v>
      </c>
      <c r="B117" s="2">
        <v>16000</v>
      </c>
      <c r="C117" s="7" t="s">
        <v>212</v>
      </c>
    </row>
    <row r="118" spans="1:3">
      <c r="A118" t="s">
        <v>161</v>
      </c>
      <c r="B118" s="2">
        <v>4173000</v>
      </c>
      <c r="C118" s="7" t="s">
        <v>212</v>
      </c>
    </row>
    <row r="119" spans="1:3">
      <c r="A119" t="s">
        <v>162</v>
      </c>
      <c r="B119" s="2">
        <v>22771000</v>
      </c>
      <c r="C119" s="7" t="s">
        <v>212</v>
      </c>
    </row>
    <row r="120" spans="1:3">
      <c r="A120" t="s">
        <v>163</v>
      </c>
      <c r="B120" s="2">
        <v>12080000</v>
      </c>
      <c r="C120" s="7" t="s">
        <v>212</v>
      </c>
    </row>
    <row r="121" spans="1:3">
      <c r="A121" t="s">
        <v>164</v>
      </c>
      <c r="B121" s="2">
        <v>24455000</v>
      </c>
      <c r="C121" s="7" t="s">
        <v>212</v>
      </c>
    </row>
    <row r="122" spans="1:3">
      <c r="A122" t="s">
        <v>165</v>
      </c>
      <c r="B122" s="2">
        <v>23595000</v>
      </c>
      <c r="C122" s="7" t="s">
        <v>212</v>
      </c>
    </row>
    <row r="123" spans="1:3">
      <c r="A123" t="s">
        <v>166</v>
      </c>
      <c r="B123" s="2">
        <v>6135000</v>
      </c>
      <c r="C123" s="7" t="s">
        <v>212</v>
      </c>
    </row>
    <row r="124" spans="1:3">
      <c r="A124" t="s">
        <v>167</v>
      </c>
      <c r="B124" s="2">
        <v>3345000</v>
      </c>
      <c r="C124" s="7" t="s">
        <v>212</v>
      </c>
    </row>
    <row r="125" spans="1:3">
      <c r="A125" t="s">
        <v>168</v>
      </c>
      <c r="B125" s="2">
        <v>243000</v>
      </c>
      <c r="C125" s="7" t="s">
        <v>212</v>
      </c>
    </row>
    <row r="126" spans="1:3">
      <c r="A126" t="s">
        <v>169</v>
      </c>
      <c r="B126" s="2">
        <v>1605000</v>
      </c>
      <c r="C126" s="7" t="s">
        <v>212</v>
      </c>
    </row>
    <row r="127" spans="1:3">
      <c r="A127" t="s">
        <v>170</v>
      </c>
      <c r="B127" s="2">
        <v>98000</v>
      </c>
      <c r="C127" s="7" t="s">
        <v>212</v>
      </c>
    </row>
    <row r="128" spans="1:3">
      <c r="A128" t="s">
        <v>171</v>
      </c>
      <c r="B128" s="2">
        <v>6424000</v>
      </c>
      <c r="C128" s="7" t="s">
        <v>212</v>
      </c>
    </row>
    <row r="129" spans="1:3">
      <c r="A129" t="s">
        <v>172</v>
      </c>
      <c r="B129" s="2">
        <v>19891000</v>
      </c>
      <c r="C129" s="7" t="s">
        <v>212</v>
      </c>
    </row>
    <row r="130" spans="1:3">
      <c r="A130" t="s">
        <v>173</v>
      </c>
      <c r="B130" s="2">
        <v>4177000</v>
      </c>
      <c r="C130" s="7" t="s">
        <v>212</v>
      </c>
    </row>
    <row r="131" spans="1:3">
      <c r="A131" t="s">
        <v>174</v>
      </c>
      <c r="B131" s="2">
        <v>13404000</v>
      </c>
      <c r="C131" s="7" t="s">
        <v>212</v>
      </c>
    </row>
    <row r="132" spans="1:3">
      <c r="A132" t="s">
        <v>175</v>
      </c>
      <c r="B132" s="2">
        <v>9117000</v>
      </c>
      <c r="C132" s="7" t="s">
        <v>212</v>
      </c>
    </row>
    <row r="133" spans="1:3">
      <c r="A133" t="s">
        <v>176</v>
      </c>
      <c r="B133" s="2">
        <v>19474000</v>
      </c>
      <c r="C133" s="7" t="s">
        <v>212</v>
      </c>
    </row>
    <row r="134" spans="1:3">
      <c r="A134" t="s">
        <v>177</v>
      </c>
      <c r="B134" s="2">
        <v>366000</v>
      </c>
      <c r="C134" s="7" t="s">
        <v>212</v>
      </c>
    </row>
    <row r="135" spans="1:3">
      <c r="A135" t="s">
        <v>178</v>
      </c>
      <c r="B135" s="2">
        <v>70000</v>
      </c>
      <c r="C135" s="7" t="s">
        <v>212</v>
      </c>
    </row>
    <row r="136" spans="1:3">
      <c r="A136" t="s">
        <v>179</v>
      </c>
      <c r="B136" s="2">
        <v>320000</v>
      </c>
      <c r="C136" s="7" t="s">
        <v>212</v>
      </c>
    </row>
    <row r="137" spans="1:3">
      <c r="A137" t="s">
        <v>180</v>
      </c>
      <c r="B137" s="2">
        <v>913000</v>
      </c>
      <c r="C137" s="7" t="s">
        <v>212</v>
      </c>
    </row>
    <row r="138" spans="1:3">
      <c r="A138" t="s">
        <v>181</v>
      </c>
      <c r="B138" s="2">
        <v>3015000</v>
      </c>
      <c r="C138" s="7" t="s">
        <v>212</v>
      </c>
    </row>
    <row r="139" spans="1:3">
      <c r="A139" t="s">
        <v>182</v>
      </c>
      <c r="B139" s="2">
        <v>4438000</v>
      </c>
      <c r="C139" s="7" t="s">
        <v>212</v>
      </c>
    </row>
    <row r="140" spans="1:3">
      <c r="A140" t="s">
        <v>183</v>
      </c>
      <c r="B140" s="2">
        <v>23716000</v>
      </c>
      <c r="C140" s="7" t="s">
        <v>212</v>
      </c>
    </row>
    <row r="141" spans="1:3">
      <c r="A141" t="s">
        <v>184</v>
      </c>
      <c r="B141" s="2">
        <v>9995000</v>
      </c>
      <c r="C141" s="7" t="s">
        <v>212</v>
      </c>
    </row>
    <row r="142" spans="1:3">
      <c r="A142" t="s">
        <v>185</v>
      </c>
      <c r="B142" s="2">
        <v>9963000</v>
      </c>
      <c r="C142" s="7" t="s">
        <v>212</v>
      </c>
    </row>
    <row r="143" spans="1:3">
      <c r="A143" t="s">
        <v>186</v>
      </c>
      <c r="B143" s="2">
        <v>2155000</v>
      </c>
      <c r="C143" s="7" t="s">
        <v>212</v>
      </c>
    </row>
    <row r="144" spans="1:3">
      <c r="A144" t="s">
        <v>149</v>
      </c>
      <c r="B144" s="2">
        <v>1436000</v>
      </c>
      <c r="C144" s="7" t="s">
        <v>212</v>
      </c>
    </row>
    <row r="145" spans="1:3">
      <c r="A145" t="s">
        <v>188</v>
      </c>
      <c r="B145" s="2">
        <v>3638000</v>
      </c>
      <c r="C145" s="7" t="s">
        <v>212</v>
      </c>
    </row>
    <row r="146" spans="1:3">
      <c r="A146" t="s">
        <v>189</v>
      </c>
      <c r="B146" s="2">
        <v>9000</v>
      </c>
      <c r="C146" s="7" t="s">
        <v>212</v>
      </c>
    </row>
    <row r="147" spans="1:3">
      <c r="A147" t="s">
        <v>190</v>
      </c>
      <c r="B147" s="2">
        <v>1505000</v>
      </c>
      <c r="C147" s="7" t="s">
        <v>212</v>
      </c>
    </row>
    <row r="148" spans="1:3">
      <c r="A148" t="s">
        <v>191</v>
      </c>
      <c r="B148" s="2">
        <v>17291000</v>
      </c>
      <c r="C148" s="7" t="s">
        <v>212</v>
      </c>
    </row>
    <row r="149" spans="1:3">
      <c r="A149" t="s">
        <v>192</v>
      </c>
      <c r="B149" s="2">
        <v>5030000</v>
      </c>
      <c r="C149" s="7" t="s">
        <v>212</v>
      </c>
    </row>
    <row r="150" spans="1:3">
      <c r="A150" t="s">
        <v>193</v>
      </c>
      <c r="B150" s="2">
        <v>21368000</v>
      </c>
      <c r="C150" s="7" t="s">
        <v>212</v>
      </c>
    </row>
    <row r="151" spans="1:3">
      <c r="A151" t="s">
        <v>194</v>
      </c>
      <c r="B151" s="2">
        <v>928000</v>
      </c>
      <c r="C151" s="7" t="s">
        <v>212</v>
      </c>
    </row>
    <row r="152" spans="1:3">
      <c r="A152" t="s">
        <v>195</v>
      </c>
      <c r="B152" s="2">
        <v>270000</v>
      </c>
      <c r="C152" s="7" t="s">
        <v>212</v>
      </c>
    </row>
    <row r="153" spans="1:3">
      <c r="A153" t="s">
        <v>196</v>
      </c>
      <c r="B153" s="2">
        <v>2680000</v>
      </c>
      <c r="C153" s="7" t="s">
        <v>212</v>
      </c>
    </row>
    <row r="154" spans="1:3">
      <c r="A154" t="s">
        <v>197</v>
      </c>
      <c r="B154" s="2">
        <v>3718000</v>
      </c>
      <c r="C154" s="7" t="s">
        <v>212</v>
      </c>
    </row>
    <row r="155" spans="1:3">
      <c r="A155" t="s">
        <v>198</v>
      </c>
      <c r="B155" s="2">
        <v>670000</v>
      </c>
      <c r="C155" s="7" t="s">
        <v>212</v>
      </c>
    </row>
    <row r="156" spans="1:3">
      <c r="A156" t="s">
        <v>199</v>
      </c>
      <c r="B156" s="2">
        <v>7889000</v>
      </c>
      <c r="C156" s="7" t="s">
        <v>212</v>
      </c>
    </row>
    <row r="157" spans="1:3">
      <c r="A157" t="s">
        <v>200</v>
      </c>
      <c r="B157" s="2">
        <v>1462000</v>
      </c>
      <c r="C157" s="7" t="s">
        <v>212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481E-3120-403E-97B8-069BDC9B8747}">
  <sheetPr codeName="Sheet6">
    <tabColor theme="9"/>
  </sheetPr>
  <dimension ref="A1:U620"/>
  <sheetViews>
    <sheetView workbookViewId="0">
      <selection activeCell="I102" sqref="I102"/>
    </sheetView>
  </sheetViews>
  <sheetFormatPr defaultRowHeight="15"/>
  <sheetData>
    <row r="1" spans="1:21">
      <c r="A1" t="s">
        <v>88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t="s">
        <v>69</v>
      </c>
      <c r="U1" t="s">
        <v>68</v>
      </c>
    </row>
    <row r="2" spans="1:21">
      <c r="A2" t="s">
        <v>92</v>
      </c>
      <c r="B2">
        <v>2016</v>
      </c>
      <c r="C2" t="s">
        <v>91</v>
      </c>
      <c r="E2" t="s">
        <v>5</v>
      </c>
      <c r="F2" t="s">
        <v>65</v>
      </c>
      <c r="G2">
        <v>1</v>
      </c>
      <c r="N2">
        <v>0</v>
      </c>
      <c r="P2" t="s">
        <v>90</v>
      </c>
      <c r="Q2" t="s">
        <v>93</v>
      </c>
      <c r="R2" t="s">
        <v>1</v>
      </c>
      <c r="S2" t="s">
        <v>0</v>
      </c>
      <c r="T2" s="2">
        <v>673000</v>
      </c>
    </row>
    <row r="3" spans="1:21">
      <c r="A3" t="s">
        <v>92</v>
      </c>
      <c r="B3">
        <v>2016</v>
      </c>
      <c r="C3" t="s">
        <v>91</v>
      </c>
      <c r="E3" t="s">
        <v>5</v>
      </c>
      <c r="F3" t="s">
        <v>65</v>
      </c>
      <c r="G3">
        <v>1</v>
      </c>
      <c r="N3">
        <v>0</v>
      </c>
      <c r="P3" t="s">
        <v>90</v>
      </c>
      <c r="Q3" t="s">
        <v>89</v>
      </c>
      <c r="R3" t="s">
        <v>1</v>
      </c>
      <c r="S3" t="s">
        <v>0</v>
      </c>
      <c r="T3" s="2">
        <v>7000</v>
      </c>
    </row>
    <row r="4" spans="1:21">
      <c r="A4" t="s">
        <v>92</v>
      </c>
      <c r="B4">
        <v>2016</v>
      </c>
      <c r="C4" t="s">
        <v>91</v>
      </c>
      <c r="E4" t="s">
        <v>5</v>
      </c>
      <c r="F4" t="s">
        <v>64</v>
      </c>
      <c r="G4">
        <v>2</v>
      </c>
      <c r="N4">
        <v>0</v>
      </c>
      <c r="P4" t="s">
        <v>90</v>
      </c>
      <c r="Q4" t="s">
        <v>93</v>
      </c>
      <c r="R4" t="s">
        <v>1</v>
      </c>
      <c r="S4" t="s">
        <v>0</v>
      </c>
      <c r="T4" s="2">
        <v>4000</v>
      </c>
    </row>
    <row r="5" spans="1:21">
      <c r="A5" t="s">
        <v>92</v>
      </c>
      <c r="B5">
        <v>2016</v>
      </c>
      <c r="C5" t="s">
        <v>91</v>
      </c>
      <c r="E5" t="s">
        <v>5</v>
      </c>
      <c r="F5" t="s">
        <v>64</v>
      </c>
      <c r="G5">
        <v>2</v>
      </c>
      <c r="N5">
        <v>0</v>
      </c>
      <c r="P5" t="s">
        <v>90</v>
      </c>
      <c r="Q5" t="s">
        <v>89</v>
      </c>
      <c r="R5" t="s">
        <v>1</v>
      </c>
      <c r="S5" t="s">
        <v>0</v>
      </c>
      <c r="T5">
        <v>300</v>
      </c>
    </row>
    <row r="6" spans="1:21">
      <c r="A6" t="s">
        <v>92</v>
      </c>
      <c r="B6">
        <v>2016</v>
      </c>
      <c r="C6" t="s">
        <v>91</v>
      </c>
      <c r="E6" t="s">
        <v>5</v>
      </c>
      <c r="F6" t="s">
        <v>63</v>
      </c>
      <c r="G6">
        <v>4</v>
      </c>
      <c r="N6">
        <v>0</v>
      </c>
      <c r="P6" t="s">
        <v>90</v>
      </c>
      <c r="Q6" t="s">
        <v>93</v>
      </c>
      <c r="R6" t="s">
        <v>1</v>
      </c>
      <c r="S6" t="s">
        <v>0</v>
      </c>
      <c r="T6" s="2">
        <v>195000</v>
      </c>
    </row>
    <row r="7" spans="1:21">
      <c r="A7" t="s">
        <v>92</v>
      </c>
      <c r="B7">
        <v>2016</v>
      </c>
      <c r="C7" t="s">
        <v>91</v>
      </c>
      <c r="E7" t="s">
        <v>5</v>
      </c>
      <c r="F7" t="s">
        <v>63</v>
      </c>
      <c r="G7">
        <v>4</v>
      </c>
      <c r="N7">
        <v>0</v>
      </c>
      <c r="P7" t="s">
        <v>90</v>
      </c>
      <c r="Q7" t="s">
        <v>89</v>
      </c>
      <c r="R7" t="s">
        <v>1</v>
      </c>
      <c r="S7" t="s">
        <v>0</v>
      </c>
      <c r="T7" s="2">
        <v>200000</v>
      </c>
    </row>
    <row r="8" spans="1:21">
      <c r="A8" t="s">
        <v>92</v>
      </c>
      <c r="B8">
        <v>2016</v>
      </c>
      <c r="C8" t="s">
        <v>91</v>
      </c>
      <c r="E8" t="s">
        <v>5</v>
      </c>
      <c r="F8" t="s">
        <v>63</v>
      </c>
      <c r="G8">
        <v>4</v>
      </c>
      <c r="N8">
        <v>0</v>
      </c>
      <c r="P8" t="s">
        <v>118</v>
      </c>
      <c r="Q8" t="s">
        <v>119</v>
      </c>
      <c r="R8" t="s">
        <v>1</v>
      </c>
      <c r="S8" t="s">
        <v>0</v>
      </c>
      <c r="T8" s="2">
        <v>4000</v>
      </c>
    </row>
    <row r="9" spans="1:21">
      <c r="A9" t="s">
        <v>92</v>
      </c>
      <c r="B9">
        <v>2016</v>
      </c>
      <c r="C9" t="s">
        <v>91</v>
      </c>
      <c r="E9" t="s">
        <v>5</v>
      </c>
      <c r="F9" t="s">
        <v>62</v>
      </c>
      <c r="G9">
        <v>5</v>
      </c>
      <c r="N9">
        <v>0</v>
      </c>
      <c r="P9" t="s">
        <v>90</v>
      </c>
      <c r="Q9" t="s">
        <v>93</v>
      </c>
      <c r="R9" t="s">
        <v>1</v>
      </c>
      <c r="S9" t="s">
        <v>0</v>
      </c>
      <c r="T9" s="2">
        <v>893000</v>
      </c>
    </row>
    <row r="10" spans="1:21">
      <c r="A10" t="s">
        <v>92</v>
      </c>
      <c r="B10">
        <v>2016</v>
      </c>
      <c r="C10" t="s">
        <v>91</v>
      </c>
      <c r="E10" t="s">
        <v>5</v>
      </c>
      <c r="F10" t="s">
        <v>62</v>
      </c>
      <c r="G10">
        <v>5</v>
      </c>
      <c r="N10">
        <v>0</v>
      </c>
      <c r="P10" t="s">
        <v>90</v>
      </c>
      <c r="Q10" t="s">
        <v>89</v>
      </c>
      <c r="R10" t="s">
        <v>1</v>
      </c>
      <c r="S10" t="s">
        <v>0</v>
      </c>
      <c r="T10" s="2">
        <v>7000</v>
      </c>
    </row>
    <row r="11" spans="1:21">
      <c r="A11" t="s">
        <v>92</v>
      </c>
      <c r="B11">
        <v>2016</v>
      </c>
      <c r="C11" t="s">
        <v>91</v>
      </c>
      <c r="E11" t="s">
        <v>5</v>
      </c>
      <c r="F11" t="s">
        <v>61</v>
      </c>
      <c r="G11">
        <v>6</v>
      </c>
      <c r="N11">
        <v>0</v>
      </c>
      <c r="P11" t="s">
        <v>90</v>
      </c>
      <c r="Q11" t="s">
        <v>93</v>
      </c>
      <c r="R11" t="s">
        <v>1</v>
      </c>
      <c r="S11" t="s">
        <v>0</v>
      </c>
      <c r="T11" s="2">
        <v>600000</v>
      </c>
    </row>
    <row r="12" spans="1:21">
      <c r="A12" t="s">
        <v>92</v>
      </c>
      <c r="B12">
        <v>2016</v>
      </c>
      <c r="C12" t="s">
        <v>91</v>
      </c>
      <c r="E12" t="s">
        <v>5</v>
      </c>
      <c r="F12" t="s">
        <v>61</v>
      </c>
      <c r="G12">
        <v>6</v>
      </c>
      <c r="N12">
        <v>0</v>
      </c>
      <c r="P12" t="s">
        <v>90</v>
      </c>
      <c r="Q12" t="s">
        <v>89</v>
      </c>
      <c r="R12" t="s">
        <v>1</v>
      </c>
      <c r="S12" t="s">
        <v>0</v>
      </c>
      <c r="T12" s="2">
        <v>1770000</v>
      </c>
    </row>
    <row r="13" spans="1:21">
      <c r="A13" t="s">
        <v>92</v>
      </c>
      <c r="B13">
        <v>2016</v>
      </c>
      <c r="C13" t="s">
        <v>91</v>
      </c>
      <c r="E13" t="s">
        <v>5</v>
      </c>
      <c r="F13" t="s">
        <v>61</v>
      </c>
      <c r="G13">
        <v>6</v>
      </c>
      <c r="N13">
        <v>0</v>
      </c>
      <c r="P13" t="s">
        <v>118</v>
      </c>
      <c r="Q13" t="s">
        <v>119</v>
      </c>
      <c r="R13" t="s">
        <v>1</v>
      </c>
      <c r="S13" t="s">
        <v>0</v>
      </c>
      <c r="T13" s="2">
        <v>10000</v>
      </c>
    </row>
    <row r="14" spans="1:21">
      <c r="A14" t="s">
        <v>92</v>
      </c>
      <c r="B14">
        <v>2016</v>
      </c>
      <c r="C14" t="s">
        <v>91</v>
      </c>
      <c r="E14" t="s">
        <v>5</v>
      </c>
      <c r="F14" t="s">
        <v>60</v>
      </c>
      <c r="G14">
        <v>8</v>
      </c>
      <c r="N14">
        <v>0</v>
      </c>
      <c r="P14" t="s">
        <v>90</v>
      </c>
      <c r="Q14" t="s">
        <v>93</v>
      </c>
      <c r="R14" t="s">
        <v>1</v>
      </c>
      <c r="S14" t="s">
        <v>0</v>
      </c>
      <c r="T14" s="2">
        <v>770000</v>
      </c>
    </row>
    <row r="15" spans="1:21">
      <c r="A15" t="s">
        <v>92</v>
      </c>
      <c r="B15">
        <v>2016</v>
      </c>
      <c r="C15" t="s">
        <v>91</v>
      </c>
      <c r="E15" t="s">
        <v>5</v>
      </c>
      <c r="F15" t="s">
        <v>60</v>
      </c>
      <c r="G15">
        <v>8</v>
      </c>
      <c r="N15">
        <v>0</v>
      </c>
      <c r="P15" t="s">
        <v>90</v>
      </c>
      <c r="Q15" t="s">
        <v>89</v>
      </c>
      <c r="R15" t="s">
        <v>1</v>
      </c>
      <c r="S15" t="s">
        <v>0</v>
      </c>
      <c r="T15" s="2">
        <v>150000</v>
      </c>
    </row>
    <row r="16" spans="1:21">
      <c r="A16" t="s">
        <v>92</v>
      </c>
      <c r="B16">
        <v>2016</v>
      </c>
      <c r="C16" t="s">
        <v>91</v>
      </c>
      <c r="E16" t="s">
        <v>5</v>
      </c>
      <c r="F16" t="s">
        <v>60</v>
      </c>
      <c r="G16">
        <v>8</v>
      </c>
      <c r="N16">
        <v>0</v>
      </c>
      <c r="P16" t="s">
        <v>118</v>
      </c>
      <c r="Q16" t="s">
        <v>119</v>
      </c>
      <c r="R16" t="s">
        <v>1</v>
      </c>
      <c r="S16" t="s">
        <v>0</v>
      </c>
      <c r="T16" s="2">
        <v>2000</v>
      </c>
    </row>
    <row r="17" spans="1:20">
      <c r="A17" t="s">
        <v>92</v>
      </c>
      <c r="B17">
        <v>2016</v>
      </c>
      <c r="C17" t="s">
        <v>91</v>
      </c>
      <c r="E17" t="s">
        <v>5</v>
      </c>
      <c r="F17" t="s">
        <v>59</v>
      </c>
      <c r="G17">
        <v>9</v>
      </c>
      <c r="N17">
        <v>0</v>
      </c>
      <c r="P17" t="s">
        <v>90</v>
      </c>
      <c r="Q17" t="s">
        <v>93</v>
      </c>
      <c r="R17" t="s">
        <v>1</v>
      </c>
      <c r="S17" t="s">
        <v>0</v>
      </c>
      <c r="T17" s="2">
        <v>6000</v>
      </c>
    </row>
    <row r="18" spans="1:20">
      <c r="A18" t="s">
        <v>92</v>
      </c>
      <c r="B18">
        <v>2016</v>
      </c>
      <c r="C18" t="s">
        <v>91</v>
      </c>
      <c r="E18" t="s">
        <v>5</v>
      </c>
      <c r="F18" t="s">
        <v>59</v>
      </c>
      <c r="G18">
        <v>9</v>
      </c>
      <c r="N18">
        <v>0</v>
      </c>
      <c r="P18" t="s">
        <v>90</v>
      </c>
      <c r="Q18" t="s">
        <v>89</v>
      </c>
      <c r="R18" t="s">
        <v>1</v>
      </c>
      <c r="S18" t="s">
        <v>0</v>
      </c>
      <c r="T18" s="2">
        <v>19000</v>
      </c>
    </row>
    <row r="19" spans="1:20">
      <c r="A19" t="s">
        <v>92</v>
      </c>
      <c r="B19">
        <v>2016</v>
      </c>
      <c r="C19" t="s">
        <v>91</v>
      </c>
      <c r="E19" t="s">
        <v>5</v>
      </c>
      <c r="F19" t="s">
        <v>58</v>
      </c>
      <c r="G19">
        <v>10</v>
      </c>
      <c r="N19">
        <v>0</v>
      </c>
      <c r="P19" t="s">
        <v>90</v>
      </c>
      <c r="Q19" t="s">
        <v>93</v>
      </c>
      <c r="R19" t="s">
        <v>1</v>
      </c>
      <c r="S19" t="s">
        <v>0</v>
      </c>
      <c r="T19" s="2">
        <v>2500</v>
      </c>
    </row>
    <row r="20" spans="1:20">
      <c r="A20" t="s">
        <v>92</v>
      </c>
      <c r="B20">
        <v>2016</v>
      </c>
      <c r="C20" t="s">
        <v>91</v>
      </c>
      <c r="E20" t="s">
        <v>5</v>
      </c>
      <c r="F20" t="s">
        <v>58</v>
      </c>
      <c r="G20">
        <v>10</v>
      </c>
      <c r="N20">
        <v>0</v>
      </c>
      <c r="P20" t="s">
        <v>90</v>
      </c>
      <c r="Q20" t="s">
        <v>89</v>
      </c>
      <c r="R20" t="s">
        <v>1</v>
      </c>
      <c r="S20" t="s">
        <v>0</v>
      </c>
      <c r="T20" s="2">
        <v>5000</v>
      </c>
    </row>
    <row r="21" spans="1:20">
      <c r="A21" t="s">
        <v>92</v>
      </c>
      <c r="B21">
        <v>2016</v>
      </c>
      <c r="C21" t="s">
        <v>91</v>
      </c>
      <c r="E21" t="s">
        <v>5</v>
      </c>
      <c r="F21" t="s">
        <v>57</v>
      </c>
      <c r="G21">
        <v>12</v>
      </c>
      <c r="N21">
        <v>0</v>
      </c>
      <c r="P21" t="s">
        <v>90</v>
      </c>
      <c r="Q21" t="s">
        <v>93</v>
      </c>
      <c r="R21" t="s">
        <v>1</v>
      </c>
      <c r="S21" t="s">
        <v>0</v>
      </c>
      <c r="T21" s="2">
        <v>905000</v>
      </c>
    </row>
    <row r="22" spans="1:20">
      <c r="A22" t="s">
        <v>92</v>
      </c>
      <c r="B22">
        <v>2016</v>
      </c>
      <c r="C22" t="s">
        <v>91</v>
      </c>
      <c r="E22" t="s">
        <v>5</v>
      </c>
      <c r="F22" t="s">
        <v>57</v>
      </c>
      <c r="G22">
        <v>12</v>
      </c>
      <c r="N22">
        <v>0</v>
      </c>
      <c r="P22" t="s">
        <v>90</v>
      </c>
      <c r="Q22" t="s">
        <v>89</v>
      </c>
      <c r="R22" t="s">
        <v>1</v>
      </c>
      <c r="S22" t="s">
        <v>0</v>
      </c>
      <c r="T22" s="2">
        <v>125000</v>
      </c>
    </row>
    <row r="23" spans="1:20">
      <c r="A23" t="s">
        <v>92</v>
      </c>
      <c r="B23">
        <v>2016</v>
      </c>
      <c r="C23" t="s">
        <v>91</v>
      </c>
      <c r="E23" t="s">
        <v>5</v>
      </c>
      <c r="F23" t="s">
        <v>56</v>
      </c>
      <c r="G23">
        <v>13</v>
      </c>
      <c r="N23">
        <v>0</v>
      </c>
      <c r="P23" t="s">
        <v>90</v>
      </c>
      <c r="Q23" t="s">
        <v>93</v>
      </c>
      <c r="R23" t="s">
        <v>1</v>
      </c>
      <c r="S23" t="s">
        <v>0</v>
      </c>
      <c r="T23" s="2">
        <v>505000</v>
      </c>
    </row>
    <row r="24" spans="1:20">
      <c r="A24" t="s">
        <v>92</v>
      </c>
      <c r="B24">
        <v>2016</v>
      </c>
      <c r="C24" t="s">
        <v>91</v>
      </c>
      <c r="E24" t="s">
        <v>5</v>
      </c>
      <c r="F24" t="s">
        <v>56</v>
      </c>
      <c r="G24">
        <v>13</v>
      </c>
      <c r="N24">
        <v>0</v>
      </c>
      <c r="P24" t="s">
        <v>90</v>
      </c>
      <c r="Q24" t="s">
        <v>89</v>
      </c>
      <c r="R24" t="s">
        <v>1</v>
      </c>
      <c r="S24" t="s">
        <v>0</v>
      </c>
      <c r="T24" s="2">
        <v>85000</v>
      </c>
    </row>
    <row r="25" spans="1:20">
      <c r="A25" t="s">
        <v>92</v>
      </c>
      <c r="B25">
        <v>2016</v>
      </c>
      <c r="C25" t="s">
        <v>91</v>
      </c>
      <c r="E25" t="s">
        <v>5</v>
      </c>
      <c r="F25" t="s">
        <v>55</v>
      </c>
      <c r="G25">
        <v>15</v>
      </c>
      <c r="N25">
        <v>0</v>
      </c>
      <c r="P25" t="s">
        <v>90</v>
      </c>
      <c r="Q25" t="s">
        <v>93</v>
      </c>
      <c r="R25" t="s">
        <v>1</v>
      </c>
      <c r="S25" t="s">
        <v>0</v>
      </c>
      <c r="T25" s="2">
        <v>72800</v>
      </c>
    </row>
    <row r="26" spans="1:20">
      <c r="A26" t="s">
        <v>92</v>
      </c>
      <c r="B26">
        <v>2016</v>
      </c>
      <c r="C26" t="s">
        <v>91</v>
      </c>
      <c r="E26" t="s">
        <v>5</v>
      </c>
      <c r="F26" t="s">
        <v>55</v>
      </c>
      <c r="G26">
        <v>15</v>
      </c>
      <c r="N26">
        <v>0</v>
      </c>
      <c r="P26" t="s">
        <v>90</v>
      </c>
      <c r="Q26" t="s">
        <v>89</v>
      </c>
      <c r="R26" t="s">
        <v>1</v>
      </c>
      <c r="S26" t="s">
        <v>0</v>
      </c>
      <c r="T26" s="2">
        <v>2200</v>
      </c>
    </row>
    <row r="27" spans="1:20">
      <c r="A27" t="s">
        <v>92</v>
      </c>
      <c r="B27">
        <v>2016</v>
      </c>
      <c r="C27" t="s">
        <v>91</v>
      </c>
      <c r="E27" t="s">
        <v>5</v>
      </c>
      <c r="F27" t="s">
        <v>54</v>
      </c>
      <c r="G27">
        <v>16</v>
      </c>
      <c r="N27">
        <v>0</v>
      </c>
      <c r="P27" t="s">
        <v>90</v>
      </c>
      <c r="Q27" t="s">
        <v>93</v>
      </c>
      <c r="R27" t="s">
        <v>1</v>
      </c>
      <c r="S27" t="s">
        <v>0</v>
      </c>
      <c r="T27" s="2">
        <v>503000</v>
      </c>
    </row>
    <row r="28" spans="1:20">
      <c r="A28" t="s">
        <v>92</v>
      </c>
      <c r="B28">
        <v>2016</v>
      </c>
      <c r="C28" t="s">
        <v>91</v>
      </c>
      <c r="E28" t="s">
        <v>5</v>
      </c>
      <c r="F28" t="s">
        <v>54</v>
      </c>
      <c r="G28">
        <v>16</v>
      </c>
      <c r="N28">
        <v>0</v>
      </c>
      <c r="P28" t="s">
        <v>90</v>
      </c>
      <c r="Q28" t="s">
        <v>89</v>
      </c>
      <c r="R28" t="s">
        <v>1</v>
      </c>
      <c r="S28" t="s">
        <v>0</v>
      </c>
      <c r="T28" s="2">
        <v>587000</v>
      </c>
    </row>
    <row r="29" spans="1:20">
      <c r="A29" t="s">
        <v>92</v>
      </c>
      <c r="B29">
        <v>2016</v>
      </c>
      <c r="C29" t="s">
        <v>91</v>
      </c>
      <c r="E29" t="s">
        <v>5</v>
      </c>
      <c r="F29" t="s">
        <v>54</v>
      </c>
      <c r="G29">
        <v>16</v>
      </c>
      <c r="N29">
        <v>0</v>
      </c>
      <c r="P29" t="s">
        <v>118</v>
      </c>
      <c r="Q29" t="s">
        <v>119</v>
      </c>
      <c r="R29" t="s">
        <v>1</v>
      </c>
      <c r="S29" t="s">
        <v>0</v>
      </c>
      <c r="T29" s="2">
        <v>1000</v>
      </c>
    </row>
    <row r="30" spans="1:20">
      <c r="A30" t="s">
        <v>92</v>
      </c>
      <c r="B30">
        <v>2016</v>
      </c>
      <c r="C30" t="s">
        <v>91</v>
      </c>
      <c r="E30" t="s">
        <v>5</v>
      </c>
      <c r="F30" t="s">
        <v>53</v>
      </c>
      <c r="G30">
        <v>17</v>
      </c>
      <c r="N30">
        <v>0</v>
      </c>
      <c r="P30" t="s">
        <v>90</v>
      </c>
      <c r="Q30" t="s">
        <v>93</v>
      </c>
      <c r="R30" t="s">
        <v>1</v>
      </c>
      <c r="S30" t="s">
        <v>0</v>
      </c>
      <c r="T30" s="2">
        <v>396000</v>
      </c>
    </row>
    <row r="31" spans="1:20">
      <c r="A31" t="s">
        <v>92</v>
      </c>
      <c r="B31">
        <v>2016</v>
      </c>
      <c r="C31" t="s">
        <v>91</v>
      </c>
      <c r="E31" t="s">
        <v>5</v>
      </c>
      <c r="F31" t="s">
        <v>53</v>
      </c>
      <c r="G31">
        <v>17</v>
      </c>
      <c r="N31">
        <v>0</v>
      </c>
      <c r="P31" t="s">
        <v>90</v>
      </c>
      <c r="Q31" t="s">
        <v>89</v>
      </c>
      <c r="R31" t="s">
        <v>1</v>
      </c>
      <c r="S31" t="s">
        <v>0</v>
      </c>
      <c r="T31" s="2">
        <v>94000</v>
      </c>
    </row>
    <row r="32" spans="1:20">
      <c r="A32" t="s">
        <v>92</v>
      </c>
      <c r="B32">
        <v>2016</v>
      </c>
      <c r="C32" t="s">
        <v>91</v>
      </c>
      <c r="E32" t="s">
        <v>5</v>
      </c>
      <c r="F32" t="s">
        <v>53</v>
      </c>
      <c r="G32">
        <v>17</v>
      </c>
      <c r="N32">
        <v>0</v>
      </c>
      <c r="P32" t="s">
        <v>118</v>
      </c>
      <c r="Q32" t="s">
        <v>119</v>
      </c>
      <c r="R32" t="s">
        <v>1</v>
      </c>
      <c r="S32" t="s">
        <v>0</v>
      </c>
      <c r="T32" s="2">
        <v>1000</v>
      </c>
    </row>
    <row r="33" spans="1:20">
      <c r="A33" t="s">
        <v>92</v>
      </c>
      <c r="B33">
        <v>2016</v>
      </c>
      <c r="C33" t="s">
        <v>91</v>
      </c>
      <c r="E33" t="s">
        <v>5</v>
      </c>
      <c r="F33" t="s">
        <v>52</v>
      </c>
      <c r="G33">
        <v>18</v>
      </c>
      <c r="N33">
        <v>0</v>
      </c>
      <c r="P33" t="s">
        <v>90</v>
      </c>
      <c r="Q33" t="s">
        <v>93</v>
      </c>
      <c r="R33" t="s">
        <v>1</v>
      </c>
      <c r="S33" t="s">
        <v>0</v>
      </c>
      <c r="T33" s="2">
        <v>196000</v>
      </c>
    </row>
    <row r="34" spans="1:20">
      <c r="A34" t="s">
        <v>92</v>
      </c>
      <c r="B34">
        <v>2016</v>
      </c>
      <c r="C34" t="s">
        <v>91</v>
      </c>
      <c r="E34" t="s">
        <v>5</v>
      </c>
      <c r="F34" t="s">
        <v>52</v>
      </c>
      <c r="G34">
        <v>18</v>
      </c>
      <c r="N34">
        <v>0</v>
      </c>
      <c r="P34" t="s">
        <v>90</v>
      </c>
      <c r="Q34" t="s">
        <v>89</v>
      </c>
      <c r="R34" t="s">
        <v>1</v>
      </c>
      <c r="S34" t="s">
        <v>0</v>
      </c>
      <c r="T34" s="2">
        <v>184000</v>
      </c>
    </row>
    <row r="35" spans="1:20">
      <c r="A35" t="s">
        <v>92</v>
      </c>
      <c r="B35">
        <v>2016</v>
      </c>
      <c r="C35" t="s">
        <v>91</v>
      </c>
      <c r="E35" t="s">
        <v>5</v>
      </c>
      <c r="F35" t="s">
        <v>52</v>
      </c>
      <c r="G35">
        <v>18</v>
      </c>
      <c r="N35">
        <v>0</v>
      </c>
      <c r="P35" t="s">
        <v>118</v>
      </c>
      <c r="Q35" t="s">
        <v>119</v>
      </c>
      <c r="R35" t="s">
        <v>1</v>
      </c>
      <c r="S35" t="s">
        <v>0</v>
      </c>
      <c r="T35" s="2">
        <v>1000</v>
      </c>
    </row>
    <row r="36" spans="1:20">
      <c r="A36" t="s">
        <v>92</v>
      </c>
      <c r="B36">
        <v>2016</v>
      </c>
      <c r="C36" t="s">
        <v>91</v>
      </c>
      <c r="E36" t="s">
        <v>5</v>
      </c>
      <c r="F36" t="s">
        <v>51</v>
      </c>
      <c r="G36">
        <v>19</v>
      </c>
      <c r="N36">
        <v>0</v>
      </c>
      <c r="P36" t="s">
        <v>90</v>
      </c>
      <c r="Q36" t="s">
        <v>93</v>
      </c>
      <c r="R36" t="s">
        <v>1</v>
      </c>
      <c r="S36" t="s">
        <v>0</v>
      </c>
      <c r="T36" s="2">
        <v>940000</v>
      </c>
    </row>
    <row r="37" spans="1:20">
      <c r="A37" t="s">
        <v>92</v>
      </c>
      <c r="B37">
        <v>2016</v>
      </c>
      <c r="C37" t="s">
        <v>91</v>
      </c>
      <c r="E37" t="s">
        <v>5</v>
      </c>
      <c r="F37" t="s">
        <v>51</v>
      </c>
      <c r="G37">
        <v>19</v>
      </c>
      <c r="N37">
        <v>0</v>
      </c>
      <c r="P37" t="s">
        <v>90</v>
      </c>
      <c r="Q37" t="s">
        <v>89</v>
      </c>
      <c r="R37" t="s">
        <v>1</v>
      </c>
      <c r="S37" t="s">
        <v>0</v>
      </c>
      <c r="T37" s="2">
        <v>210000</v>
      </c>
    </row>
    <row r="38" spans="1:20">
      <c r="A38" t="s">
        <v>92</v>
      </c>
      <c r="B38">
        <v>2016</v>
      </c>
      <c r="C38" t="s">
        <v>91</v>
      </c>
      <c r="E38" t="s">
        <v>5</v>
      </c>
      <c r="F38" t="s">
        <v>51</v>
      </c>
      <c r="G38">
        <v>19</v>
      </c>
      <c r="N38">
        <v>0</v>
      </c>
      <c r="P38" t="s">
        <v>118</v>
      </c>
      <c r="Q38" t="s">
        <v>119</v>
      </c>
      <c r="R38" t="s">
        <v>1</v>
      </c>
      <c r="S38" t="s">
        <v>0</v>
      </c>
      <c r="T38" s="2">
        <v>1000</v>
      </c>
    </row>
    <row r="39" spans="1:20">
      <c r="A39" t="s">
        <v>92</v>
      </c>
      <c r="B39">
        <v>2016</v>
      </c>
      <c r="C39" t="s">
        <v>91</v>
      </c>
      <c r="E39" t="s">
        <v>5</v>
      </c>
      <c r="F39" t="s">
        <v>50</v>
      </c>
      <c r="G39">
        <v>20</v>
      </c>
      <c r="N39">
        <v>0</v>
      </c>
      <c r="P39" t="s">
        <v>90</v>
      </c>
      <c r="Q39" t="s">
        <v>93</v>
      </c>
      <c r="R39" t="s">
        <v>1</v>
      </c>
      <c r="S39" t="s">
        <v>0</v>
      </c>
      <c r="T39" s="2">
        <v>1488000</v>
      </c>
    </row>
    <row r="40" spans="1:20">
      <c r="A40" t="s">
        <v>92</v>
      </c>
      <c r="B40">
        <v>2016</v>
      </c>
      <c r="C40" t="s">
        <v>91</v>
      </c>
      <c r="E40" t="s">
        <v>5</v>
      </c>
      <c r="F40" t="s">
        <v>50</v>
      </c>
      <c r="G40">
        <v>20</v>
      </c>
      <c r="N40">
        <v>0</v>
      </c>
      <c r="P40" t="s">
        <v>90</v>
      </c>
      <c r="Q40" t="s">
        <v>89</v>
      </c>
      <c r="R40" t="s">
        <v>1</v>
      </c>
      <c r="S40" t="s">
        <v>0</v>
      </c>
      <c r="T40" s="2">
        <v>142000</v>
      </c>
    </row>
    <row r="41" spans="1:20">
      <c r="A41" t="s">
        <v>92</v>
      </c>
      <c r="B41">
        <v>2016</v>
      </c>
      <c r="C41" t="s">
        <v>91</v>
      </c>
      <c r="E41" t="s">
        <v>5</v>
      </c>
      <c r="F41" t="s">
        <v>50</v>
      </c>
      <c r="G41">
        <v>20</v>
      </c>
      <c r="N41">
        <v>0</v>
      </c>
      <c r="P41" t="s">
        <v>118</v>
      </c>
      <c r="Q41" t="s">
        <v>119</v>
      </c>
      <c r="R41" t="s">
        <v>1</v>
      </c>
      <c r="S41" t="s">
        <v>0</v>
      </c>
      <c r="T41" s="2">
        <v>3000</v>
      </c>
    </row>
    <row r="42" spans="1:20">
      <c r="A42" t="s">
        <v>92</v>
      </c>
      <c r="B42">
        <v>2016</v>
      </c>
      <c r="C42" t="s">
        <v>91</v>
      </c>
      <c r="E42" t="s">
        <v>5</v>
      </c>
      <c r="F42" t="s">
        <v>49</v>
      </c>
      <c r="G42">
        <v>21</v>
      </c>
      <c r="N42">
        <v>0</v>
      </c>
      <c r="P42" t="s">
        <v>90</v>
      </c>
      <c r="Q42" t="s">
        <v>93</v>
      </c>
      <c r="R42" t="s">
        <v>1</v>
      </c>
      <c r="S42" t="s">
        <v>0</v>
      </c>
      <c r="T42" s="2">
        <v>1021000</v>
      </c>
    </row>
    <row r="43" spans="1:20">
      <c r="A43" t="s">
        <v>92</v>
      </c>
      <c r="B43">
        <v>2016</v>
      </c>
      <c r="C43" t="s">
        <v>91</v>
      </c>
      <c r="E43" t="s">
        <v>5</v>
      </c>
      <c r="F43" t="s">
        <v>49</v>
      </c>
      <c r="G43">
        <v>21</v>
      </c>
      <c r="N43">
        <v>0</v>
      </c>
      <c r="P43" t="s">
        <v>90</v>
      </c>
      <c r="Q43" t="s">
        <v>89</v>
      </c>
      <c r="R43" t="s">
        <v>1</v>
      </c>
      <c r="S43" t="s">
        <v>0</v>
      </c>
      <c r="T43" s="2">
        <v>59000</v>
      </c>
    </row>
    <row r="44" spans="1:20">
      <c r="A44" t="s">
        <v>92</v>
      </c>
      <c r="B44">
        <v>2016</v>
      </c>
      <c r="C44" t="s">
        <v>91</v>
      </c>
      <c r="E44" t="s">
        <v>5</v>
      </c>
      <c r="F44" t="s">
        <v>49</v>
      </c>
      <c r="G44">
        <v>21</v>
      </c>
      <c r="N44">
        <v>0</v>
      </c>
      <c r="P44" t="s">
        <v>118</v>
      </c>
      <c r="Q44" t="s">
        <v>119</v>
      </c>
      <c r="R44" t="s">
        <v>1</v>
      </c>
      <c r="S44" t="s">
        <v>0</v>
      </c>
      <c r="T44">
        <v>500</v>
      </c>
    </row>
    <row r="45" spans="1:20">
      <c r="A45" t="s">
        <v>92</v>
      </c>
      <c r="B45">
        <v>2016</v>
      </c>
      <c r="C45" t="s">
        <v>91</v>
      </c>
      <c r="E45" t="s">
        <v>5</v>
      </c>
      <c r="F45" t="s">
        <v>48</v>
      </c>
      <c r="G45">
        <v>22</v>
      </c>
      <c r="N45">
        <v>0</v>
      </c>
      <c r="P45" t="s">
        <v>90</v>
      </c>
      <c r="Q45" t="s">
        <v>93</v>
      </c>
      <c r="R45" t="s">
        <v>1</v>
      </c>
      <c r="S45" t="s">
        <v>0</v>
      </c>
      <c r="T45" s="2">
        <v>442000</v>
      </c>
    </row>
    <row r="46" spans="1:20">
      <c r="A46" t="s">
        <v>92</v>
      </c>
      <c r="B46">
        <v>2016</v>
      </c>
      <c r="C46" t="s">
        <v>91</v>
      </c>
      <c r="E46" t="s">
        <v>5</v>
      </c>
      <c r="F46" t="s">
        <v>48</v>
      </c>
      <c r="G46">
        <v>22</v>
      </c>
      <c r="N46">
        <v>0</v>
      </c>
      <c r="P46" t="s">
        <v>90</v>
      </c>
      <c r="Q46" t="s">
        <v>89</v>
      </c>
      <c r="R46" t="s">
        <v>1</v>
      </c>
      <c r="S46" t="s">
        <v>0</v>
      </c>
      <c r="T46" s="2">
        <v>13000</v>
      </c>
    </row>
    <row r="47" spans="1:20">
      <c r="A47" t="s">
        <v>92</v>
      </c>
      <c r="B47">
        <v>2016</v>
      </c>
      <c r="C47" t="s">
        <v>91</v>
      </c>
      <c r="E47" t="s">
        <v>5</v>
      </c>
      <c r="F47" t="s">
        <v>47</v>
      </c>
      <c r="G47">
        <v>23</v>
      </c>
      <c r="N47">
        <v>0</v>
      </c>
      <c r="P47" t="s">
        <v>90</v>
      </c>
      <c r="Q47" t="s">
        <v>93</v>
      </c>
      <c r="R47" t="s">
        <v>1</v>
      </c>
      <c r="S47" t="s">
        <v>0</v>
      </c>
      <c r="T47" s="2">
        <v>10000</v>
      </c>
    </row>
    <row r="48" spans="1:20">
      <c r="A48" t="s">
        <v>92</v>
      </c>
      <c r="B48">
        <v>2016</v>
      </c>
      <c r="C48" t="s">
        <v>91</v>
      </c>
      <c r="E48" t="s">
        <v>5</v>
      </c>
      <c r="F48" t="s">
        <v>47</v>
      </c>
      <c r="G48">
        <v>23</v>
      </c>
      <c r="N48">
        <v>0</v>
      </c>
      <c r="P48" t="s">
        <v>90</v>
      </c>
      <c r="Q48" t="s">
        <v>89</v>
      </c>
      <c r="R48" t="s">
        <v>1</v>
      </c>
      <c r="S48" t="s">
        <v>0</v>
      </c>
      <c r="T48" s="2">
        <v>30000</v>
      </c>
    </row>
    <row r="49" spans="1:20">
      <c r="A49" t="s">
        <v>92</v>
      </c>
      <c r="B49">
        <v>2016</v>
      </c>
      <c r="C49" t="s">
        <v>91</v>
      </c>
      <c r="E49" t="s">
        <v>5</v>
      </c>
      <c r="F49" t="s">
        <v>46</v>
      </c>
      <c r="G49">
        <v>24</v>
      </c>
      <c r="N49">
        <v>0</v>
      </c>
      <c r="P49" t="s">
        <v>90</v>
      </c>
      <c r="Q49" t="s">
        <v>93</v>
      </c>
      <c r="R49" t="s">
        <v>1</v>
      </c>
      <c r="S49" t="s">
        <v>0</v>
      </c>
      <c r="T49" s="2">
        <v>43000</v>
      </c>
    </row>
    <row r="50" spans="1:20">
      <c r="A50" t="s">
        <v>92</v>
      </c>
      <c r="B50">
        <v>2016</v>
      </c>
      <c r="C50" t="s">
        <v>91</v>
      </c>
      <c r="E50" t="s">
        <v>5</v>
      </c>
      <c r="F50" t="s">
        <v>46</v>
      </c>
      <c r="G50">
        <v>24</v>
      </c>
      <c r="N50">
        <v>0</v>
      </c>
      <c r="P50" t="s">
        <v>90</v>
      </c>
      <c r="Q50" t="s">
        <v>89</v>
      </c>
      <c r="R50" t="s">
        <v>1</v>
      </c>
      <c r="S50" t="s">
        <v>0</v>
      </c>
      <c r="T50" s="2">
        <v>49000</v>
      </c>
    </row>
    <row r="51" spans="1:20">
      <c r="A51" t="s">
        <v>92</v>
      </c>
      <c r="B51">
        <v>2016</v>
      </c>
      <c r="C51" t="s">
        <v>91</v>
      </c>
      <c r="E51" t="s">
        <v>5</v>
      </c>
      <c r="F51" t="s">
        <v>45</v>
      </c>
      <c r="G51">
        <v>25</v>
      </c>
      <c r="N51">
        <v>0</v>
      </c>
      <c r="P51" t="s">
        <v>90</v>
      </c>
      <c r="Q51" t="s">
        <v>93</v>
      </c>
      <c r="R51" t="s">
        <v>1</v>
      </c>
      <c r="S51" t="s">
        <v>0</v>
      </c>
      <c r="T51" s="2">
        <v>6000</v>
      </c>
    </row>
    <row r="52" spans="1:20">
      <c r="A52" t="s">
        <v>92</v>
      </c>
      <c r="B52">
        <v>2016</v>
      </c>
      <c r="C52" t="s">
        <v>91</v>
      </c>
      <c r="E52" t="s">
        <v>5</v>
      </c>
      <c r="F52" t="s">
        <v>45</v>
      </c>
      <c r="G52">
        <v>25</v>
      </c>
      <c r="N52">
        <v>0</v>
      </c>
      <c r="P52" t="s">
        <v>90</v>
      </c>
      <c r="Q52" t="s">
        <v>89</v>
      </c>
      <c r="R52" t="s">
        <v>1</v>
      </c>
      <c r="S52" t="s">
        <v>0</v>
      </c>
      <c r="T52" s="2">
        <v>12000</v>
      </c>
    </row>
    <row r="53" spans="1:20">
      <c r="A53" t="s">
        <v>92</v>
      </c>
      <c r="B53">
        <v>2016</v>
      </c>
      <c r="C53" t="s">
        <v>91</v>
      </c>
      <c r="E53" t="s">
        <v>5</v>
      </c>
      <c r="F53" t="s">
        <v>44</v>
      </c>
      <c r="G53">
        <v>26</v>
      </c>
      <c r="N53">
        <v>0</v>
      </c>
      <c r="P53" t="s">
        <v>90</v>
      </c>
      <c r="Q53" t="s">
        <v>93</v>
      </c>
      <c r="R53" t="s">
        <v>1</v>
      </c>
      <c r="S53" t="s">
        <v>0</v>
      </c>
      <c r="T53" s="2">
        <v>108000</v>
      </c>
    </row>
    <row r="54" spans="1:20">
      <c r="A54" t="s">
        <v>92</v>
      </c>
      <c r="B54">
        <v>2016</v>
      </c>
      <c r="C54" t="s">
        <v>91</v>
      </c>
      <c r="E54" t="s">
        <v>5</v>
      </c>
      <c r="F54" t="s">
        <v>44</v>
      </c>
      <c r="G54">
        <v>26</v>
      </c>
      <c r="N54">
        <v>0</v>
      </c>
      <c r="P54" t="s">
        <v>90</v>
      </c>
      <c r="Q54" t="s">
        <v>89</v>
      </c>
      <c r="R54" t="s">
        <v>1</v>
      </c>
      <c r="S54" t="s">
        <v>0</v>
      </c>
      <c r="T54" s="2">
        <v>412000</v>
      </c>
    </row>
    <row r="55" spans="1:20">
      <c r="A55" t="s">
        <v>92</v>
      </c>
      <c r="B55">
        <v>2016</v>
      </c>
      <c r="C55" t="s">
        <v>91</v>
      </c>
      <c r="E55" t="s">
        <v>5</v>
      </c>
      <c r="F55" t="s">
        <v>44</v>
      </c>
      <c r="G55">
        <v>26</v>
      </c>
      <c r="N55">
        <v>0</v>
      </c>
      <c r="P55" t="s">
        <v>118</v>
      </c>
      <c r="Q55" t="s">
        <v>119</v>
      </c>
      <c r="R55" t="s">
        <v>1</v>
      </c>
      <c r="S55" t="s">
        <v>0</v>
      </c>
      <c r="T55" s="2">
        <v>3000</v>
      </c>
    </row>
    <row r="56" spans="1:20">
      <c r="A56" t="s">
        <v>92</v>
      </c>
      <c r="B56">
        <v>2016</v>
      </c>
      <c r="C56" t="s">
        <v>91</v>
      </c>
      <c r="E56" t="s">
        <v>5</v>
      </c>
      <c r="F56" t="s">
        <v>43</v>
      </c>
      <c r="G56">
        <v>27</v>
      </c>
      <c r="N56">
        <v>0</v>
      </c>
      <c r="P56" t="s">
        <v>90</v>
      </c>
      <c r="Q56" t="s">
        <v>93</v>
      </c>
      <c r="R56" t="s">
        <v>1</v>
      </c>
      <c r="S56" t="s">
        <v>0</v>
      </c>
      <c r="T56" s="2">
        <v>350000</v>
      </c>
    </row>
    <row r="57" spans="1:20">
      <c r="A57" t="s">
        <v>92</v>
      </c>
      <c r="B57">
        <v>2016</v>
      </c>
      <c r="C57" t="s">
        <v>91</v>
      </c>
      <c r="E57" t="s">
        <v>5</v>
      </c>
      <c r="F57" t="s">
        <v>43</v>
      </c>
      <c r="G57">
        <v>27</v>
      </c>
      <c r="N57">
        <v>0</v>
      </c>
      <c r="P57" t="s">
        <v>90</v>
      </c>
      <c r="Q57" t="s">
        <v>89</v>
      </c>
      <c r="R57" t="s">
        <v>1</v>
      </c>
      <c r="S57" t="s">
        <v>0</v>
      </c>
      <c r="T57" s="2">
        <v>460000</v>
      </c>
    </row>
    <row r="58" spans="1:20">
      <c r="A58" t="s">
        <v>92</v>
      </c>
      <c r="B58">
        <v>2016</v>
      </c>
      <c r="C58" t="s">
        <v>91</v>
      </c>
      <c r="E58" t="s">
        <v>5</v>
      </c>
      <c r="F58" t="s">
        <v>43</v>
      </c>
      <c r="G58">
        <v>27</v>
      </c>
      <c r="N58">
        <v>0</v>
      </c>
      <c r="P58" t="s">
        <v>118</v>
      </c>
      <c r="Q58" t="s">
        <v>119</v>
      </c>
      <c r="R58" t="s">
        <v>1</v>
      </c>
      <c r="S58" t="s">
        <v>0</v>
      </c>
      <c r="T58" s="2">
        <v>1000</v>
      </c>
    </row>
    <row r="59" spans="1:20">
      <c r="A59" t="s">
        <v>92</v>
      </c>
      <c r="B59">
        <v>2016</v>
      </c>
      <c r="C59" t="s">
        <v>91</v>
      </c>
      <c r="E59" t="s">
        <v>5</v>
      </c>
      <c r="F59" t="s">
        <v>42</v>
      </c>
      <c r="G59">
        <v>28</v>
      </c>
      <c r="N59">
        <v>0</v>
      </c>
      <c r="P59" t="s">
        <v>90</v>
      </c>
      <c r="Q59" t="s">
        <v>93</v>
      </c>
      <c r="R59" t="s">
        <v>1</v>
      </c>
      <c r="S59" t="s">
        <v>0</v>
      </c>
      <c r="T59" s="2">
        <v>500000</v>
      </c>
    </row>
    <row r="60" spans="1:20">
      <c r="A60" t="s">
        <v>92</v>
      </c>
      <c r="B60">
        <v>2016</v>
      </c>
      <c r="C60" t="s">
        <v>91</v>
      </c>
      <c r="E60" t="s">
        <v>5</v>
      </c>
      <c r="F60" t="s">
        <v>42</v>
      </c>
      <c r="G60">
        <v>28</v>
      </c>
      <c r="N60">
        <v>0</v>
      </c>
      <c r="P60" t="s">
        <v>90</v>
      </c>
      <c r="Q60" t="s">
        <v>89</v>
      </c>
      <c r="R60" t="s">
        <v>1</v>
      </c>
      <c r="S60" t="s">
        <v>0</v>
      </c>
      <c r="T60" s="2">
        <v>10000</v>
      </c>
    </row>
    <row r="61" spans="1:20">
      <c r="A61" t="s">
        <v>92</v>
      </c>
      <c r="B61">
        <v>2016</v>
      </c>
      <c r="C61" t="s">
        <v>91</v>
      </c>
      <c r="E61" t="s">
        <v>5</v>
      </c>
      <c r="F61" t="s">
        <v>41</v>
      </c>
      <c r="G61">
        <v>29</v>
      </c>
      <c r="N61">
        <v>0</v>
      </c>
      <c r="P61" t="s">
        <v>90</v>
      </c>
      <c r="Q61" t="s">
        <v>93</v>
      </c>
      <c r="R61" t="s">
        <v>1</v>
      </c>
      <c r="S61" t="s">
        <v>0</v>
      </c>
      <c r="T61" s="2">
        <v>1884000</v>
      </c>
    </row>
    <row r="62" spans="1:20">
      <c r="A62" t="s">
        <v>92</v>
      </c>
      <c r="B62">
        <v>2016</v>
      </c>
      <c r="C62" t="s">
        <v>91</v>
      </c>
      <c r="E62" t="s">
        <v>5</v>
      </c>
      <c r="F62" t="s">
        <v>41</v>
      </c>
      <c r="G62">
        <v>29</v>
      </c>
      <c r="N62">
        <v>0</v>
      </c>
      <c r="P62" t="s">
        <v>90</v>
      </c>
      <c r="Q62" t="s">
        <v>89</v>
      </c>
      <c r="R62" t="s">
        <v>1</v>
      </c>
      <c r="S62" t="s">
        <v>0</v>
      </c>
      <c r="T62" s="2">
        <v>86000</v>
      </c>
    </row>
    <row r="63" spans="1:20">
      <c r="A63" t="s">
        <v>92</v>
      </c>
      <c r="B63">
        <v>2016</v>
      </c>
      <c r="C63" t="s">
        <v>91</v>
      </c>
      <c r="E63" t="s">
        <v>5</v>
      </c>
      <c r="F63" t="s">
        <v>41</v>
      </c>
      <c r="G63">
        <v>29</v>
      </c>
      <c r="N63">
        <v>0</v>
      </c>
      <c r="P63" t="s">
        <v>118</v>
      </c>
      <c r="Q63" t="s">
        <v>119</v>
      </c>
      <c r="R63" t="s">
        <v>1</v>
      </c>
      <c r="S63" t="s">
        <v>0</v>
      </c>
      <c r="T63" s="2">
        <v>1000</v>
      </c>
    </row>
    <row r="64" spans="1:20">
      <c r="A64" t="s">
        <v>92</v>
      </c>
      <c r="B64">
        <v>2016</v>
      </c>
      <c r="C64" t="s">
        <v>91</v>
      </c>
      <c r="E64" t="s">
        <v>5</v>
      </c>
      <c r="F64" t="s">
        <v>40</v>
      </c>
      <c r="G64">
        <v>30</v>
      </c>
      <c r="N64">
        <v>0</v>
      </c>
      <c r="P64" t="s">
        <v>90</v>
      </c>
      <c r="Q64" t="s">
        <v>93</v>
      </c>
      <c r="R64" t="s">
        <v>1</v>
      </c>
      <c r="S64" t="s">
        <v>0</v>
      </c>
      <c r="T64" s="2">
        <v>1486000</v>
      </c>
    </row>
    <row r="65" spans="1:20">
      <c r="A65" t="s">
        <v>92</v>
      </c>
      <c r="B65">
        <v>2016</v>
      </c>
      <c r="C65" t="s">
        <v>91</v>
      </c>
      <c r="E65" t="s">
        <v>5</v>
      </c>
      <c r="F65" t="s">
        <v>40</v>
      </c>
      <c r="G65">
        <v>30</v>
      </c>
      <c r="N65">
        <v>0</v>
      </c>
      <c r="P65" t="s">
        <v>90</v>
      </c>
      <c r="Q65" t="s">
        <v>89</v>
      </c>
      <c r="R65" t="s">
        <v>1</v>
      </c>
      <c r="S65" t="s">
        <v>0</v>
      </c>
      <c r="T65" s="2">
        <v>14000</v>
      </c>
    </row>
    <row r="66" spans="1:20">
      <c r="A66" t="s">
        <v>92</v>
      </c>
      <c r="B66">
        <v>2016</v>
      </c>
      <c r="C66" t="s">
        <v>91</v>
      </c>
      <c r="E66" t="s">
        <v>5</v>
      </c>
      <c r="F66" t="s">
        <v>40</v>
      </c>
      <c r="G66">
        <v>30</v>
      </c>
      <c r="N66">
        <v>0</v>
      </c>
      <c r="P66" t="s">
        <v>118</v>
      </c>
      <c r="Q66" t="s">
        <v>119</v>
      </c>
      <c r="R66" t="s">
        <v>1</v>
      </c>
      <c r="S66" t="s">
        <v>0</v>
      </c>
      <c r="T66" s="2">
        <v>2000</v>
      </c>
    </row>
    <row r="67" spans="1:20">
      <c r="A67" t="s">
        <v>92</v>
      </c>
      <c r="B67">
        <v>2016</v>
      </c>
      <c r="C67" t="s">
        <v>91</v>
      </c>
      <c r="E67" t="s">
        <v>5</v>
      </c>
      <c r="F67" t="s">
        <v>39</v>
      </c>
      <c r="G67">
        <v>31</v>
      </c>
      <c r="N67">
        <v>0</v>
      </c>
      <c r="P67" t="s">
        <v>90</v>
      </c>
      <c r="Q67" t="s">
        <v>93</v>
      </c>
      <c r="R67" t="s">
        <v>1</v>
      </c>
      <c r="S67" t="s">
        <v>0</v>
      </c>
      <c r="T67" s="2">
        <v>1852000</v>
      </c>
    </row>
    <row r="68" spans="1:20">
      <c r="A68" t="s">
        <v>92</v>
      </c>
      <c r="B68">
        <v>2016</v>
      </c>
      <c r="C68" t="s">
        <v>91</v>
      </c>
      <c r="E68" t="s">
        <v>5</v>
      </c>
      <c r="F68" t="s">
        <v>39</v>
      </c>
      <c r="G68">
        <v>31</v>
      </c>
      <c r="N68">
        <v>0</v>
      </c>
      <c r="P68" t="s">
        <v>90</v>
      </c>
      <c r="Q68" t="s">
        <v>89</v>
      </c>
      <c r="R68" t="s">
        <v>1</v>
      </c>
      <c r="S68" t="s">
        <v>0</v>
      </c>
      <c r="T68" s="2">
        <v>58000</v>
      </c>
    </row>
    <row r="69" spans="1:20">
      <c r="A69" t="s">
        <v>92</v>
      </c>
      <c r="B69">
        <v>2016</v>
      </c>
      <c r="C69" t="s">
        <v>91</v>
      </c>
      <c r="E69" t="s">
        <v>5</v>
      </c>
      <c r="F69" t="s">
        <v>39</v>
      </c>
      <c r="G69">
        <v>31</v>
      </c>
      <c r="N69">
        <v>0</v>
      </c>
      <c r="P69" t="s">
        <v>118</v>
      </c>
      <c r="Q69" t="s">
        <v>119</v>
      </c>
      <c r="R69" t="s">
        <v>1</v>
      </c>
      <c r="S69" t="s">
        <v>0</v>
      </c>
      <c r="T69" s="2">
        <v>1000</v>
      </c>
    </row>
    <row r="70" spans="1:20">
      <c r="A70" t="s">
        <v>92</v>
      </c>
      <c r="B70">
        <v>2016</v>
      </c>
      <c r="C70" t="s">
        <v>91</v>
      </c>
      <c r="E70" t="s">
        <v>5</v>
      </c>
      <c r="F70" t="s">
        <v>38</v>
      </c>
      <c r="G70">
        <v>32</v>
      </c>
      <c r="N70">
        <v>0</v>
      </c>
      <c r="P70" t="s">
        <v>90</v>
      </c>
      <c r="Q70" t="s">
        <v>93</v>
      </c>
      <c r="R70" t="s">
        <v>1</v>
      </c>
      <c r="S70" t="s">
        <v>0</v>
      </c>
      <c r="T70" s="2">
        <v>217000</v>
      </c>
    </row>
    <row r="71" spans="1:20">
      <c r="A71" t="s">
        <v>92</v>
      </c>
      <c r="B71">
        <v>2016</v>
      </c>
      <c r="C71" t="s">
        <v>91</v>
      </c>
      <c r="E71" t="s">
        <v>5</v>
      </c>
      <c r="F71" t="s">
        <v>38</v>
      </c>
      <c r="G71">
        <v>32</v>
      </c>
      <c r="N71">
        <v>0</v>
      </c>
      <c r="P71" t="s">
        <v>90</v>
      </c>
      <c r="Q71" t="s">
        <v>89</v>
      </c>
      <c r="R71" t="s">
        <v>1</v>
      </c>
      <c r="S71" t="s">
        <v>0</v>
      </c>
      <c r="T71" s="2">
        <v>28000</v>
      </c>
    </row>
    <row r="72" spans="1:20">
      <c r="A72" t="s">
        <v>92</v>
      </c>
      <c r="B72">
        <v>2016</v>
      </c>
      <c r="C72" t="s">
        <v>91</v>
      </c>
      <c r="E72" t="s">
        <v>5</v>
      </c>
      <c r="F72" t="s">
        <v>38</v>
      </c>
      <c r="G72">
        <v>32</v>
      </c>
      <c r="N72">
        <v>0</v>
      </c>
      <c r="P72" t="s">
        <v>118</v>
      </c>
      <c r="Q72" t="s">
        <v>119</v>
      </c>
      <c r="R72" t="s">
        <v>1</v>
      </c>
      <c r="S72" t="s">
        <v>0</v>
      </c>
      <c r="T72" s="2">
        <v>1000</v>
      </c>
    </row>
    <row r="73" spans="1:20">
      <c r="A73" t="s">
        <v>92</v>
      </c>
      <c r="B73">
        <v>2016</v>
      </c>
      <c r="C73" t="s">
        <v>91</v>
      </c>
      <c r="E73" t="s">
        <v>5</v>
      </c>
      <c r="F73" t="s">
        <v>37</v>
      </c>
      <c r="G73">
        <v>33</v>
      </c>
      <c r="N73">
        <v>0</v>
      </c>
      <c r="P73" t="s">
        <v>90</v>
      </c>
      <c r="Q73" t="s">
        <v>93</v>
      </c>
      <c r="R73" t="s">
        <v>1</v>
      </c>
      <c r="S73" t="s">
        <v>0</v>
      </c>
      <c r="T73" s="2">
        <v>4500</v>
      </c>
    </row>
    <row r="74" spans="1:20">
      <c r="A74" t="s">
        <v>92</v>
      </c>
      <c r="B74">
        <v>2016</v>
      </c>
      <c r="C74" t="s">
        <v>91</v>
      </c>
      <c r="E74" t="s">
        <v>5</v>
      </c>
      <c r="F74" t="s">
        <v>37</v>
      </c>
      <c r="G74">
        <v>33</v>
      </c>
      <c r="N74">
        <v>0</v>
      </c>
      <c r="P74" t="s">
        <v>90</v>
      </c>
      <c r="Q74" t="s">
        <v>89</v>
      </c>
      <c r="R74" t="s">
        <v>1</v>
      </c>
      <c r="S74" t="s">
        <v>0</v>
      </c>
      <c r="T74" s="2">
        <v>14000</v>
      </c>
    </row>
    <row r="75" spans="1:20">
      <c r="A75" t="s">
        <v>92</v>
      </c>
      <c r="B75">
        <v>2016</v>
      </c>
      <c r="C75" t="s">
        <v>91</v>
      </c>
      <c r="E75" t="s">
        <v>5</v>
      </c>
      <c r="F75" t="s">
        <v>36</v>
      </c>
      <c r="G75">
        <v>34</v>
      </c>
      <c r="N75">
        <v>0</v>
      </c>
      <c r="P75" t="s">
        <v>90</v>
      </c>
      <c r="Q75" t="s">
        <v>93</v>
      </c>
      <c r="R75" t="s">
        <v>1</v>
      </c>
      <c r="S75" t="s">
        <v>0</v>
      </c>
      <c r="T75" s="2">
        <v>7500</v>
      </c>
    </row>
    <row r="76" spans="1:20">
      <c r="A76" t="s">
        <v>92</v>
      </c>
      <c r="B76">
        <v>2016</v>
      </c>
      <c r="C76" t="s">
        <v>91</v>
      </c>
      <c r="E76" t="s">
        <v>5</v>
      </c>
      <c r="F76" t="s">
        <v>36</v>
      </c>
      <c r="G76">
        <v>34</v>
      </c>
      <c r="N76">
        <v>0</v>
      </c>
      <c r="P76" t="s">
        <v>90</v>
      </c>
      <c r="Q76" t="s">
        <v>89</v>
      </c>
      <c r="R76" t="s">
        <v>1</v>
      </c>
      <c r="S76" t="s">
        <v>0</v>
      </c>
      <c r="T76" s="2">
        <v>7000</v>
      </c>
    </row>
    <row r="77" spans="1:20">
      <c r="A77" t="s">
        <v>92</v>
      </c>
      <c r="B77">
        <v>2016</v>
      </c>
      <c r="C77" t="s">
        <v>91</v>
      </c>
      <c r="E77" t="s">
        <v>5</v>
      </c>
      <c r="F77" t="s">
        <v>35</v>
      </c>
      <c r="G77">
        <v>35</v>
      </c>
      <c r="N77">
        <v>0</v>
      </c>
      <c r="P77" t="s">
        <v>90</v>
      </c>
      <c r="Q77" t="s">
        <v>93</v>
      </c>
      <c r="R77" t="s">
        <v>1</v>
      </c>
      <c r="S77" t="s">
        <v>0</v>
      </c>
      <c r="T77" s="2">
        <v>415000</v>
      </c>
    </row>
    <row r="78" spans="1:20">
      <c r="A78" t="s">
        <v>92</v>
      </c>
      <c r="B78">
        <v>2016</v>
      </c>
      <c r="C78" t="s">
        <v>91</v>
      </c>
      <c r="E78" t="s">
        <v>5</v>
      </c>
      <c r="F78" t="s">
        <v>35</v>
      </c>
      <c r="G78">
        <v>35</v>
      </c>
      <c r="N78">
        <v>0</v>
      </c>
      <c r="P78" t="s">
        <v>90</v>
      </c>
      <c r="Q78" t="s">
        <v>89</v>
      </c>
      <c r="R78" t="s">
        <v>1</v>
      </c>
      <c r="S78" t="s">
        <v>0</v>
      </c>
      <c r="T78" s="2">
        <v>315000</v>
      </c>
    </row>
    <row r="79" spans="1:20">
      <c r="A79" t="s">
        <v>92</v>
      </c>
      <c r="B79">
        <v>2016</v>
      </c>
      <c r="C79" t="s">
        <v>91</v>
      </c>
      <c r="E79" t="s">
        <v>5</v>
      </c>
      <c r="F79" t="s">
        <v>35</v>
      </c>
      <c r="G79">
        <v>35</v>
      </c>
      <c r="N79">
        <v>0</v>
      </c>
      <c r="P79" t="s">
        <v>118</v>
      </c>
      <c r="Q79" t="s">
        <v>119</v>
      </c>
      <c r="R79" t="s">
        <v>1</v>
      </c>
      <c r="S79" t="s">
        <v>0</v>
      </c>
      <c r="T79" s="2">
        <v>2000</v>
      </c>
    </row>
    <row r="80" spans="1:20">
      <c r="A80" t="s">
        <v>92</v>
      </c>
      <c r="B80">
        <v>2016</v>
      </c>
      <c r="C80" t="s">
        <v>91</v>
      </c>
      <c r="E80" t="s">
        <v>5</v>
      </c>
      <c r="F80" t="s">
        <v>34</v>
      </c>
      <c r="G80">
        <v>36</v>
      </c>
      <c r="N80">
        <v>0</v>
      </c>
      <c r="P80" t="s">
        <v>90</v>
      </c>
      <c r="Q80" t="s">
        <v>93</v>
      </c>
      <c r="R80" t="s">
        <v>1</v>
      </c>
      <c r="S80" t="s">
        <v>0</v>
      </c>
      <c r="T80" s="2">
        <v>110000</v>
      </c>
    </row>
    <row r="81" spans="1:20">
      <c r="A81" t="s">
        <v>92</v>
      </c>
      <c r="B81">
        <v>2016</v>
      </c>
      <c r="C81" t="s">
        <v>91</v>
      </c>
      <c r="E81" t="s">
        <v>5</v>
      </c>
      <c r="F81" t="s">
        <v>34</v>
      </c>
      <c r="G81">
        <v>36</v>
      </c>
      <c r="N81">
        <v>0</v>
      </c>
      <c r="P81" t="s">
        <v>90</v>
      </c>
      <c r="Q81" t="s">
        <v>89</v>
      </c>
      <c r="R81" t="s">
        <v>1</v>
      </c>
      <c r="S81" t="s">
        <v>0</v>
      </c>
      <c r="T81" s="2">
        <v>620000</v>
      </c>
    </row>
    <row r="82" spans="1:20">
      <c r="A82" t="s">
        <v>92</v>
      </c>
      <c r="B82">
        <v>2016</v>
      </c>
      <c r="C82" t="s">
        <v>91</v>
      </c>
      <c r="E82" t="s">
        <v>5</v>
      </c>
      <c r="F82" t="s">
        <v>34</v>
      </c>
      <c r="G82">
        <v>36</v>
      </c>
      <c r="N82">
        <v>0</v>
      </c>
      <c r="P82" t="s">
        <v>118</v>
      </c>
      <c r="Q82" t="s">
        <v>119</v>
      </c>
      <c r="R82" t="s">
        <v>1</v>
      </c>
      <c r="S82" t="s">
        <v>0</v>
      </c>
      <c r="T82" s="2">
        <v>1000</v>
      </c>
    </row>
    <row r="83" spans="1:20">
      <c r="A83" t="s">
        <v>92</v>
      </c>
      <c r="B83">
        <v>2016</v>
      </c>
      <c r="C83" t="s">
        <v>91</v>
      </c>
      <c r="E83" t="s">
        <v>5</v>
      </c>
      <c r="F83" t="s">
        <v>33</v>
      </c>
      <c r="G83">
        <v>37</v>
      </c>
      <c r="N83">
        <v>0</v>
      </c>
      <c r="P83" t="s">
        <v>90</v>
      </c>
      <c r="Q83" t="s">
        <v>93</v>
      </c>
      <c r="R83" t="s">
        <v>1</v>
      </c>
      <c r="S83" t="s">
        <v>0</v>
      </c>
      <c r="T83" s="2">
        <v>363000</v>
      </c>
    </row>
    <row r="84" spans="1:20">
      <c r="A84" t="s">
        <v>92</v>
      </c>
      <c r="B84">
        <v>2016</v>
      </c>
      <c r="C84" t="s">
        <v>91</v>
      </c>
      <c r="E84" t="s">
        <v>5</v>
      </c>
      <c r="F84" t="s">
        <v>33</v>
      </c>
      <c r="G84">
        <v>37</v>
      </c>
      <c r="N84">
        <v>0</v>
      </c>
      <c r="P84" t="s">
        <v>90</v>
      </c>
      <c r="Q84" t="s">
        <v>89</v>
      </c>
      <c r="R84" t="s">
        <v>1</v>
      </c>
      <c r="S84" t="s">
        <v>0</v>
      </c>
      <c r="T84" s="2">
        <v>47000</v>
      </c>
    </row>
    <row r="85" spans="1:20">
      <c r="A85" t="s">
        <v>92</v>
      </c>
      <c r="B85">
        <v>2016</v>
      </c>
      <c r="C85" t="s">
        <v>91</v>
      </c>
      <c r="E85" t="s">
        <v>5</v>
      </c>
      <c r="F85" t="s">
        <v>33</v>
      </c>
      <c r="G85">
        <v>37</v>
      </c>
      <c r="N85">
        <v>0</v>
      </c>
      <c r="P85" t="s">
        <v>118</v>
      </c>
      <c r="Q85" t="s">
        <v>119</v>
      </c>
      <c r="R85" t="s">
        <v>1</v>
      </c>
      <c r="S85" t="s">
        <v>0</v>
      </c>
      <c r="T85" s="2">
        <v>1000</v>
      </c>
    </row>
    <row r="86" spans="1:20">
      <c r="A86" t="s">
        <v>92</v>
      </c>
      <c r="B86">
        <v>2016</v>
      </c>
      <c r="C86" t="s">
        <v>91</v>
      </c>
      <c r="E86" t="s">
        <v>5</v>
      </c>
      <c r="F86" t="s">
        <v>32</v>
      </c>
      <c r="G86">
        <v>38</v>
      </c>
      <c r="N86">
        <v>0</v>
      </c>
      <c r="P86" t="s">
        <v>90</v>
      </c>
      <c r="Q86" t="s">
        <v>93</v>
      </c>
      <c r="R86" t="s">
        <v>1</v>
      </c>
      <c r="S86" t="s">
        <v>0</v>
      </c>
      <c r="T86" s="2">
        <v>904000</v>
      </c>
    </row>
    <row r="87" spans="1:20">
      <c r="A87" t="s">
        <v>92</v>
      </c>
      <c r="B87">
        <v>2016</v>
      </c>
      <c r="C87" t="s">
        <v>91</v>
      </c>
      <c r="E87" t="s">
        <v>5</v>
      </c>
      <c r="F87" t="s">
        <v>32</v>
      </c>
      <c r="G87">
        <v>38</v>
      </c>
      <c r="N87">
        <v>0</v>
      </c>
      <c r="P87" t="s">
        <v>90</v>
      </c>
      <c r="Q87" t="s">
        <v>89</v>
      </c>
      <c r="R87" t="s">
        <v>1</v>
      </c>
      <c r="S87" t="s">
        <v>0</v>
      </c>
      <c r="T87" s="2">
        <v>16000</v>
      </c>
    </row>
    <row r="88" spans="1:20">
      <c r="A88" t="s">
        <v>92</v>
      </c>
      <c r="B88">
        <v>2016</v>
      </c>
      <c r="C88" t="s">
        <v>91</v>
      </c>
      <c r="E88" t="s">
        <v>5</v>
      </c>
      <c r="F88" t="s">
        <v>32</v>
      </c>
      <c r="G88">
        <v>38</v>
      </c>
      <c r="N88">
        <v>0</v>
      </c>
      <c r="P88" t="s">
        <v>118</v>
      </c>
      <c r="Q88" t="s">
        <v>119</v>
      </c>
      <c r="R88" t="s">
        <v>1</v>
      </c>
      <c r="S88" t="s">
        <v>0</v>
      </c>
      <c r="T88" s="2">
        <v>1000</v>
      </c>
    </row>
    <row r="89" spans="1:20">
      <c r="A89" t="s">
        <v>92</v>
      </c>
      <c r="B89">
        <v>2016</v>
      </c>
      <c r="C89" t="s">
        <v>91</v>
      </c>
      <c r="E89" t="s">
        <v>5</v>
      </c>
      <c r="F89" t="s">
        <v>31</v>
      </c>
      <c r="G89">
        <v>39</v>
      </c>
      <c r="N89">
        <v>0</v>
      </c>
      <c r="P89" t="s">
        <v>90</v>
      </c>
      <c r="Q89" t="s">
        <v>93</v>
      </c>
      <c r="R89" t="s">
        <v>1</v>
      </c>
      <c r="S89" t="s">
        <v>0</v>
      </c>
      <c r="T89" s="2">
        <v>284000</v>
      </c>
    </row>
    <row r="90" spans="1:20">
      <c r="A90" t="s">
        <v>92</v>
      </c>
      <c r="B90">
        <v>2016</v>
      </c>
      <c r="C90" t="s">
        <v>91</v>
      </c>
      <c r="E90" t="s">
        <v>5</v>
      </c>
      <c r="F90" t="s">
        <v>31</v>
      </c>
      <c r="G90">
        <v>39</v>
      </c>
      <c r="N90">
        <v>0</v>
      </c>
      <c r="P90" t="s">
        <v>90</v>
      </c>
      <c r="Q90" t="s">
        <v>89</v>
      </c>
      <c r="R90" t="s">
        <v>1</v>
      </c>
      <c r="S90" t="s">
        <v>0</v>
      </c>
      <c r="T90" s="2">
        <v>266000</v>
      </c>
    </row>
    <row r="91" spans="1:20">
      <c r="A91" t="s">
        <v>92</v>
      </c>
      <c r="B91">
        <v>2016</v>
      </c>
      <c r="C91" t="s">
        <v>91</v>
      </c>
      <c r="E91" t="s">
        <v>5</v>
      </c>
      <c r="F91" t="s">
        <v>31</v>
      </c>
      <c r="G91">
        <v>39</v>
      </c>
      <c r="N91">
        <v>0</v>
      </c>
      <c r="P91" t="s">
        <v>118</v>
      </c>
      <c r="Q91" t="s">
        <v>119</v>
      </c>
      <c r="R91" t="s">
        <v>1</v>
      </c>
      <c r="S91" t="s">
        <v>0</v>
      </c>
      <c r="T91" s="2">
        <v>1000</v>
      </c>
    </row>
    <row r="92" spans="1:20">
      <c r="A92" t="s">
        <v>92</v>
      </c>
      <c r="B92">
        <v>2016</v>
      </c>
      <c r="C92" t="s">
        <v>91</v>
      </c>
      <c r="E92" t="s">
        <v>5</v>
      </c>
      <c r="F92" t="s">
        <v>30</v>
      </c>
      <c r="G92">
        <v>40</v>
      </c>
      <c r="N92">
        <v>0</v>
      </c>
      <c r="P92" t="s">
        <v>90</v>
      </c>
      <c r="Q92" t="s">
        <v>93</v>
      </c>
      <c r="R92" t="s">
        <v>1</v>
      </c>
      <c r="S92" t="s">
        <v>0</v>
      </c>
      <c r="T92" s="2">
        <v>1923000</v>
      </c>
    </row>
    <row r="93" spans="1:20">
      <c r="A93" t="s">
        <v>92</v>
      </c>
      <c r="B93">
        <v>2016</v>
      </c>
      <c r="C93" t="s">
        <v>91</v>
      </c>
      <c r="E93" t="s">
        <v>5</v>
      </c>
      <c r="F93" t="s">
        <v>30</v>
      </c>
      <c r="G93">
        <v>40</v>
      </c>
      <c r="N93">
        <v>0</v>
      </c>
      <c r="P93" t="s">
        <v>90</v>
      </c>
      <c r="Q93" t="s">
        <v>89</v>
      </c>
      <c r="R93" t="s">
        <v>1</v>
      </c>
      <c r="S93" t="s">
        <v>0</v>
      </c>
      <c r="T93" s="2">
        <v>37000</v>
      </c>
    </row>
    <row r="94" spans="1:20">
      <c r="A94" t="s">
        <v>92</v>
      </c>
      <c r="B94">
        <v>2016</v>
      </c>
      <c r="C94" t="s">
        <v>91</v>
      </c>
      <c r="E94" t="s">
        <v>5</v>
      </c>
      <c r="F94" t="s">
        <v>30</v>
      </c>
      <c r="G94">
        <v>40</v>
      </c>
      <c r="N94">
        <v>0</v>
      </c>
      <c r="P94" t="s">
        <v>118</v>
      </c>
      <c r="Q94" t="s">
        <v>119</v>
      </c>
      <c r="R94" t="s">
        <v>1</v>
      </c>
      <c r="S94" t="s">
        <v>0</v>
      </c>
      <c r="T94">
        <v>500</v>
      </c>
    </row>
    <row r="95" spans="1:20">
      <c r="A95" t="s">
        <v>92</v>
      </c>
      <c r="B95">
        <v>2016</v>
      </c>
      <c r="C95" t="s">
        <v>91</v>
      </c>
      <c r="E95" t="s">
        <v>5</v>
      </c>
      <c r="F95" t="s">
        <v>29</v>
      </c>
      <c r="G95">
        <v>41</v>
      </c>
      <c r="N95">
        <v>0</v>
      </c>
      <c r="P95" t="s">
        <v>90</v>
      </c>
      <c r="Q95" t="s">
        <v>93</v>
      </c>
      <c r="R95" t="s">
        <v>1</v>
      </c>
      <c r="S95" t="s">
        <v>0</v>
      </c>
      <c r="T95" s="2">
        <v>524000</v>
      </c>
    </row>
    <row r="96" spans="1:20">
      <c r="A96" t="s">
        <v>92</v>
      </c>
      <c r="B96">
        <v>2016</v>
      </c>
      <c r="C96" t="s">
        <v>91</v>
      </c>
      <c r="E96" t="s">
        <v>5</v>
      </c>
      <c r="F96" t="s">
        <v>29</v>
      </c>
      <c r="G96">
        <v>41</v>
      </c>
      <c r="N96">
        <v>0</v>
      </c>
      <c r="P96" t="s">
        <v>90</v>
      </c>
      <c r="Q96" t="s">
        <v>89</v>
      </c>
      <c r="R96" t="s">
        <v>1</v>
      </c>
      <c r="S96" t="s">
        <v>0</v>
      </c>
      <c r="T96" s="2">
        <v>126000</v>
      </c>
    </row>
    <row r="97" spans="1:20">
      <c r="A97" t="s">
        <v>92</v>
      </c>
      <c r="B97">
        <v>2016</v>
      </c>
      <c r="C97" t="s">
        <v>91</v>
      </c>
      <c r="E97" t="s">
        <v>5</v>
      </c>
      <c r="F97" t="s">
        <v>29</v>
      </c>
      <c r="G97">
        <v>41</v>
      </c>
      <c r="N97">
        <v>0</v>
      </c>
      <c r="P97" t="s">
        <v>118</v>
      </c>
      <c r="Q97" t="s">
        <v>119</v>
      </c>
      <c r="R97" t="s">
        <v>1</v>
      </c>
      <c r="S97" t="s">
        <v>0</v>
      </c>
      <c r="T97" s="2">
        <v>3000</v>
      </c>
    </row>
    <row r="98" spans="1:20">
      <c r="A98" t="s">
        <v>92</v>
      </c>
      <c r="B98">
        <v>2016</v>
      </c>
      <c r="C98" t="s">
        <v>91</v>
      </c>
      <c r="E98" t="s">
        <v>5</v>
      </c>
      <c r="F98" t="s">
        <v>120</v>
      </c>
      <c r="N98">
        <v>0</v>
      </c>
      <c r="P98" t="s">
        <v>118</v>
      </c>
      <c r="Q98" t="s">
        <v>119</v>
      </c>
      <c r="R98" t="s">
        <v>1</v>
      </c>
      <c r="S98" t="s">
        <v>0</v>
      </c>
      <c r="T98" s="2">
        <v>5000</v>
      </c>
    </row>
    <row r="99" spans="1:20">
      <c r="A99" t="s">
        <v>92</v>
      </c>
      <c r="B99">
        <v>2016</v>
      </c>
      <c r="C99" t="s">
        <v>91</v>
      </c>
      <c r="E99" t="s">
        <v>5</v>
      </c>
      <c r="F99" t="s">
        <v>28</v>
      </c>
      <c r="G99">
        <v>42</v>
      </c>
      <c r="N99">
        <v>0</v>
      </c>
      <c r="P99" t="s">
        <v>90</v>
      </c>
      <c r="Q99" t="s">
        <v>93</v>
      </c>
      <c r="R99" t="s">
        <v>1</v>
      </c>
      <c r="S99" t="s">
        <v>0</v>
      </c>
      <c r="T99" s="2">
        <v>170000</v>
      </c>
    </row>
    <row r="100" spans="1:20">
      <c r="A100" t="s">
        <v>92</v>
      </c>
      <c r="B100">
        <v>2016</v>
      </c>
      <c r="C100" t="s">
        <v>91</v>
      </c>
      <c r="E100" t="s">
        <v>5</v>
      </c>
      <c r="F100" t="s">
        <v>28</v>
      </c>
      <c r="G100">
        <v>42</v>
      </c>
      <c r="N100">
        <v>0</v>
      </c>
      <c r="P100" t="s">
        <v>90</v>
      </c>
      <c r="Q100" t="s">
        <v>89</v>
      </c>
      <c r="R100" t="s">
        <v>1</v>
      </c>
      <c r="S100" t="s">
        <v>0</v>
      </c>
      <c r="T100" s="2">
        <v>530000</v>
      </c>
    </row>
    <row r="101" spans="1:20">
      <c r="A101" t="s">
        <v>92</v>
      </c>
      <c r="B101">
        <v>2016</v>
      </c>
      <c r="C101" t="s">
        <v>91</v>
      </c>
      <c r="E101" t="s">
        <v>5</v>
      </c>
      <c r="F101" t="s">
        <v>28</v>
      </c>
      <c r="G101">
        <v>42</v>
      </c>
      <c r="N101">
        <v>0</v>
      </c>
      <c r="P101" t="s">
        <v>118</v>
      </c>
      <c r="Q101" t="s">
        <v>119</v>
      </c>
      <c r="R101" t="s">
        <v>1</v>
      </c>
      <c r="S101" t="s">
        <v>0</v>
      </c>
      <c r="T101" s="2">
        <v>2000</v>
      </c>
    </row>
    <row r="102" spans="1:20">
      <c r="A102" t="s">
        <v>92</v>
      </c>
      <c r="B102">
        <v>2016</v>
      </c>
      <c r="C102" t="s">
        <v>91</v>
      </c>
      <c r="E102" t="s">
        <v>5</v>
      </c>
      <c r="F102" t="s">
        <v>27</v>
      </c>
      <c r="G102">
        <v>44</v>
      </c>
      <c r="N102">
        <v>0</v>
      </c>
      <c r="P102" t="s">
        <v>90</v>
      </c>
      <c r="Q102" t="s">
        <v>93</v>
      </c>
      <c r="R102" t="s">
        <v>1</v>
      </c>
      <c r="S102" t="s">
        <v>0</v>
      </c>
      <c r="T102" s="2">
        <v>1500</v>
      </c>
    </row>
    <row r="103" spans="1:20">
      <c r="A103" t="s">
        <v>92</v>
      </c>
      <c r="B103">
        <v>2016</v>
      </c>
      <c r="C103" t="s">
        <v>91</v>
      </c>
      <c r="E103" t="s">
        <v>5</v>
      </c>
      <c r="F103" t="s">
        <v>27</v>
      </c>
      <c r="G103">
        <v>44</v>
      </c>
      <c r="N103">
        <v>0</v>
      </c>
      <c r="P103" t="s">
        <v>90</v>
      </c>
      <c r="Q103" t="s">
        <v>89</v>
      </c>
      <c r="R103" t="s">
        <v>1</v>
      </c>
      <c r="S103" t="s">
        <v>0</v>
      </c>
      <c r="T103">
        <v>900</v>
      </c>
    </row>
    <row r="104" spans="1:20">
      <c r="A104" t="s">
        <v>92</v>
      </c>
      <c r="B104">
        <v>2016</v>
      </c>
      <c r="C104" t="s">
        <v>91</v>
      </c>
      <c r="E104" t="s">
        <v>5</v>
      </c>
      <c r="F104" t="s">
        <v>26</v>
      </c>
      <c r="G104">
        <v>45</v>
      </c>
      <c r="N104">
        <v>0</v>
      </c>
      <c r="P104" t="s">
        <v>90</v>
      </c>
      <c r="Q104" t="s">
        <v>93</v>
      </c>
      <c r="R104" t="s">
        <v>1</v>
      </c>
      <c r="S104" t="s">
        <v>0</v>
      </c>
      <c r="T104" s="2">
        <v>175000</v>
      </c>
    </row>
    <row r="105" spans="1:20">
      <c r="A105" t="s">
        <v>92</v>
      </c>
      <c r="B105">
        <v>2016</v>
      </c>
      <c r="C105" t="s">
        <v>91</v>
      </c>
      <c r="E105" t="s">
        <v>5</v>
      </c>
      <c r="F105" t="s">
        <v>26</v>
      </c>
      <c r="G105">
        <v>45</v>
      </c>
      <c r="N105">
        <v>0</v>
      </c>
      <c r="P105" t="s">
        <v>90</v>
      </c>
      <c r="Q105" t="s">
        <v>89</v>
      </c>
      <c r="R105" t="s">
        <v>1</v>
      </c>
      <c r="S105" t="s">
        <v>0</v>
      </c>
      <c r="T105" s="2">
        <v>15000</v>
      </c>
    </row>
    <row r="106" spans="1:20">
      <c r="A106" t="s">
        <v>92</v>
      </c>
      <c r="B106">
        <v>2016</v>
      </c>
      <c r="C106" t="s">
        <v>91</v>
      </c>
      <c r="E106" t="s">
        <v>5</v>
      </c>
      <c r="F106" t="s">
        <v>25</v>
      </c>
      <c r="G106">
        <v>46</v>
      </c>
      <c r="N106">
        <v>0</v>
      </c>
      <c r="P106" t="s">
        <v>90</v>
      </c>
      <c r="Q106" t="s">
        <v>93</v>
      </c>
      <c r="R106" t="s">
        <v>1</v>
      </c>
      <c r="S106" t="s">
        <v>0</v>
      </c>
      <c r="T106" s="2">
        <v>1670000</v>
      </c>
    </row>
    <row r="107" spans="1:20">
      <c r="A107" t="s">
        <v>92</v>
      </c>
      <c r="B107">
        <v>2016</v>
      </c>
      <c r="C107" t="s">
        <v>91</v>
      </c>
      <c r="E107" t="s">
        <v>5</v>
      </c>
      <c r="F107" t="s">
        <v>25</v>
      </c>
      <c r="G107">
        <v>46</v>
      </c>
      <c r="N107">
        <v>0</v>
      </c>
      <c r="P107" t="s">
        <v>90</v>
      </c>
      <c r="Q107" t="s">
        <v>89</v>
      </c>
      <c r="R107" t="s">
        <v>1</v>
      </c>
      <c r="S107" t="s">
        <v>0</v>
      </c>
      <c r="T107" s="2">
        <v>110000</v>
      </c>
    </row>
    <row r="108" spans="1:20">
      <c r="A108" t="s">
        <v>92</v>
      </c>
      <c r="B108">
        <v>2016</v>
      </c>
      <c r="C108" t="s">
        <v>91</v>
      </c>
      <c r="E108" t="s">
        <v>5</v>
      </c>
      <c r="F108" t="s">
        <v>25</v>
      </c>
      <c r="G108">
        <v>46</v>
      </c>
      <c r="N108">
        <v>0</v>
      </c>
      <c r="P108" t="s">
        <v>118</v>
      </c>
      <c r="Q108" t="s">
        <v>119</v>
      </c>
      <c r="R108" t="s">
        <v>1</v>
      </c>
      <c r="S108" t="s">
        <v>0</v>
      </c>
      <c r="T108" s="2">
        <v>2000</v>
      </c>
    </row>
    <row r="109" spans="1:20">
      <c r="A109" t="s">
        <v>92</v>
      </c>
      <c r="B109">
        <v>2016</v>
      </c>
      <c r="C109" t="s">
        <v>91</v>
      </c>
      <c r="E109" t="s">
        <v>5</v>
      </c>
      <c r="F109" t="s">
        <v>24</v>
      </c>
      <c r="G109">
        <v>47</v>
      </c>
      <c r="N109">
        <v>0</v>
      </c>
      <c r="P109" t="s">
        <v>90</v>
      </c>
      <c r="Q109" t="s">
        <v>93</v>
      </c>
      <c r="R109" t="s">
        <v>1</v>
      </c>
      <c r="S109" t="s">
        <v>0</v>
      </c>
      <c r="T109" s="2">
        <v>886000</v>
      </c>
    </row>
    <row r="110" spans="1:20">
      <c r="A110" t="s">
        <v>92</v>
      </c>
      <c r="B110">
        <v>2016</v>
      </c>
      <c r="C110" t="s">
        <v>91</v>
      </c>
      <c r="E110" t="s">
        <v>5</v>
      </c>
      <c r="F110" t="s">
        <v>24</v>
      </c>
      <c r="G110">
        <v>47</v>
      </c>
      <c r="N110">
        <v>0</v>
      </c>
      <c r="P110" t="s">
        <v>90</v>
      </c>
      <c r="Q110" t="s">
        <v>89</v>
      </c>
      <c r="R110" t="s">
        <v>1</v>
      </c>
      <c r="S110" t="s">
        <v>0</v>
      </c>
      <c r="T110" s="2">
        <v>44000</v>
      </c>
    </row>
    <row r="111" spans="1:20">
      <c r="A111" t="s">
        <v>92</v>
      </c>
      <c r="B111">
        <v>2016</v>
      </c>
      <c r="C111" t="s">
        <v>91</v>
      </c>
      <c r="E111" t="s">
        <v>5</v>
      </c>
      <c r="F111" t="s">
        <v>24</v>
      </c>
      <c r="G111">
        <v>47</v>
      </c>
      <c r="N111">
        <v>0</v>
      </c>
      <c r="P111" t="s">
        <v>118</v>
      </c>
      <c r="Q111" t="s">
        <v>119</v>
      </c>
      <c r="R111" t="s">
        <v>1</v>
      </c>
      <c r="S111" t="s">
        <v>0</v>
      </c>
      <c r="T111">
        <v>500</v>
      </c>
    </row>
    <row r="112" spans="1:20">
      <c r="A112" t="s">
        <v>92</v>
      </c>
      <c r="B112">
        <v>2016</v>
      </c>
      <c r="C112" t="s">
        <v>91</v>
      </c>
      <c r="E112" t="s">
        <v>5</v>
      </c>
      <c r="F112" t="s">
        <v>22</v>
      </c>
      <c r="G112">
        <v>48</v>
      </c>
      <c r="N112">
        <v>0</v>
      </c>
      <c r="P112" t="s">
        <v>90</v>
      </c>
      <c r="Q112" t="s">
        <v>93</v>
      </c>
      <c r="R112" t="s">
        <v>1</v>
      </c>
      <c r="S112" t="s">
        <v>0</v>
      </c>
      <c r="T112" s="2">
        <v>4290000</v>
      </c>
    </row>
    <row r="113" spans="1:20">
      <c r="A113" t="s">
        <v>92</v>
      </c>
      <c r="B113">
        <v>2016</v>
      </c>
      <c r="C113" t="s">
        <v>91</v>
      </c>
      <c r="E113" t="s">
        <v>5</v>
      </c>
      <c r="F113" t="s">
        <v>22</v>
      </c>
      <c r="G113">
        <v>48</v>
      </c>
      <c r="N113">
        <v>0</v>
      </c>
      <c r="P113" t="s">
        <v>90</v>
      </c>
      <c r="Q113" t="s">
        <v>89</v>
      </c>
      <c r="R113" t="s">
        <v>1</v>
      </c>
      <c r="S113" t="s">
        <v>0</v>
      </c>
      <c r="T113" s="2">
        <v>460000</v>
      </c>
    </row>
    <row r="114" spans="1:20">
      <c r="A114" t="s">
        <v>92</v>
      </c>
      <c r="B114">
        <v>2016</v>
      </c>
      <c r="C114" t="s">
        <v>91</v>
      </c>
      <c r="E114" t="s">
        <v>5</v>
      </c>
      <c r="F114" t="s">
        <v>22</v>
      </c>
      <c r="G114">
        <v>48</v>
      </c>
      <c r="N114">
        <v>0</v>
      </c>
      <c r="P114" t="s">
        <v>118</v>
      </c>
      <c r="Q114" t="s">
        <v>119</v>
      </c>
      <c r="R114" t="s">
        <v>1</v>
      </c>
      <c r="S114" t="s">
        <v>0</v>
      </c>
      <c r="T114" s="2">
        <v>10000</v>
      </c>
    </row>
    <row r="115" spans="1:20">
      <c r="A115" t="s">
        <v>92</v>
      </c>
      <c r="B115">
        <v>2016</v>
      </c>
      <c r="C115" t="s">
        <v>91</v>
      </c>
      <c r="E115" t="s">
        <v>5</v>
      </c>
      <c r="F115" t="s">
        <v>19</v>
      </c>
      <c r="G115">
        <v>49</v>
      </c>
      <c r="N115">
        <v>0</v>
      </c>
      <c r="P115" t="s">
        <v>90</v>
      </c>
      <c r="Q115" t="s">
        <v>93</v>
      </c>
      <c r="R115" t="s">
        <v>1</v>
      </c>
      <c r="S115" t="s">
        <v>0</v>
      </c>
      <c r="T115" s="2">
        <v>328000</v>
      </c>
    </row>
    <row r="116" spans="1:20">
      <c r="A116" t="s">
        <v>92</v>
      </c>
      <c r="B116">
        <v>2016</v>
      </c>
      <c r="C116" t="s">
        <v>91</v>
      </c>
      <c r="E116" t="s">
        <v>5</v>
      </c>
      <c r="F116" t="s">
        <v>19</v>
      </c>
      <c r="G116">
        <v>49</v>
      </c>
      <c r="N116">
        <v>0</v>
      </c>
      <c r="P116" t="s">
        <v>90</v>
      </c>
      <c r="Q116" t="s">
        <v>89</v>
      </c>
      <c r="R116" t="s">
        <v>1</v>
      </c>
      <c r="S116" t="s">
        <v>0</v>
      </c>
      <c r="T116" s="2">
        <v>92000</v>
      </c>
    </row>
    <row r="117" spans="1:20">
      <c r="A117" t="s">
        <v>92</v>
      </c>
      <c r="B117">
        <v>2016</v>
      </c>
      <c r="C117" t="s">
        <v>91</v>
      </c>
      <c r="E117" t="s">
        <v>5</v>
      </c>
      <c r="F117" t="s">
        <v>19</v>
      </c>
      <c r="G117">
        <v>49</v>
      </c>
      <c r="N117">
        <v>0</v>
      </c>
      <c r="P117" t="s">
        <v>118</v>
      </c>
      <c r="Q117" t="s">
        <v>119</v>
      </c>
      <c r="R117" t="s">
        <v>1</v>
      </c>
      <c r="S117" t="s">
        <v>0</v>
      </c>
      <c r="T117" s="2">
        <v>1000</v>
      </c>
    </row>
    <row r="118" spans="1:20">
      <c r="A118" t="s">
        <v>92</v>
      </c>
      <c r="B118">
        <v>2016</v>
      </c>
      <c r="C118" t="s">
        <v>91</v>
      </c>
      <c r="E118" t="s">
        <v>5</v>
      </c>
      <c r="F118" t="s">
        <v>18</v>
      </c>
      <c r="G118">
        <v>50</v>
      </c>
      <c r="N118">
        <v>0</v>
      </c>
      <c r="P118" t="s">
        <v>90</v>
      </c>
      <c r="Q118" t="s">
        <v>93</v>
      </c>
      <c r="R118" t="s">
        <v>1</v>
      </c>
      <c r="S118" t="s">
        <v>0</v>
      </c>
      <c r="T118" s="2">
        <v>13000</v>
      </c>
    </row>
    <row r="119" spans="1:20">
      <c r="A119" t="s">
        <v>92</v>
      </c>
      <c r="B119">
        <v>2016</v>
      </c>
      <c r="C119" t="s">
        <v>91</v>
      </c>
      <c r="E119" t="s">
        <v>5</v>
      </c>
      <c r="F119" t="s">
        <v>18</v>
      </c>
      <c r="G119">
        <v>50</v>
      </c>
      <c r="N119">
        <v>0</v>
      </c>
      <c r="P119" t="s">
        <v>90</v>
      </c>
      <c r="Q119" t="s">
        <v>89</v>
      </c>
      <c r="R119" t="s">
        <v>1</v>
      </c>
      <c r="S119" t="s">
        <v>0</v>
      </c>
      <c r="T119" s="2">
        <v>131000</v>
      </c>
    </row>
    <row r="120" spans="1:20">
      <c r="A120" t="s">
        <v>92</v>
      </c>
      <c r="B120">
        <v>2016</v>
      </c>
      <c r="C120" t="s">
        <v>91</v>
      </c>
      <c r="E120" t="s">
        <v>5</v>
      </c>
      <c r="F120" t="s">
        <v>17</v>
      </c>
      <c r="G120">
        <v>51</v>
      </c>
      <c r="N120">
        <v>0</v>
      </c>
      <c r="P120" t="s">
        <v>90</v>
      </c>
      <c r="Q120" t="s">
        <v>93</v>
      </c>
      <c r="R120" t="s">
        <v>1</v>
      </c>
      <c r="S120" t="s">
        <v>0</v>
      </c>
      <c r="T120" s="2">
        <v>629000</v>
      </c>
    </row>
    <row r="121" spans="1:20">
      <c r="A121" t="s">
        <v>92</v>
      </c>
      <c r="B121">
        <v>2016</v>
      </c>
      <c r="C121" t="s">
        <v>91</v>
      </c>
      <c r="E121" t="s">
        <v>5</v>
      </c>
      <c r="F121" t="s">
        <v>17</v>
      </c>
      <c r="G121">
        <v>51</v>
      </c>
      <c r="N121">
        <v>0</v>
      </c>
      <c r="P121" t="s">
        <v>90</v>
      </c>
      <c r="Q121" t="s">
        <v>89</v>
      </c>
      <c r="R121" t="s">
        <v>1</v>
      </c>
      <c r="S121" t="s">
        <v>0</v>
      </c>
      <c r="T121" s="2">
        <v>91000</v>
      </c>
    </row>
    <row r="122" spans="1:20">
      <c r="A122" t="s">
        <v>92</v>
      </c>
      <c r="B122">
        <v>2016</v>
      </c>
      <c r="C122" t="s">
        <v>91</v>
      </c>
      <c r="E122" t="s">
        <v>5</v>
      </c>
      <c r="F122" t="s">
        <v>17</v>
      </c>
      <c r="G122">
        <v>51</v>
      </c>
      <c r="N122">
        <v>0</v>
      </c>
      <c r="P122" t="s">
        <v>118</v>
      </c>
      <c r="Q122" t="s">
        <v>119</v>
      </c>
      <c r="R122" t="s">
        <v>1</v>
      </c>
      <c r="S122" t="s">
        <v>0</v>
      </c>
      <c r="T122" s="2">
        <v>1000</v>
      </c>
    </row>
    <row r="123" spans="1:20">
      <c r="A123" t="s">
        <v>92</v>
      </c>
      <c r="B123">
        <v>2016</v>
      </c>
      <c r="C123" t="s">
        <v>91</v>
      </c>
      <c r="E123" t="s">
        <v>5</v>
      </c>
      <c r="F123" t="s">
        <v>14</v>
      </c>
      <c r="G123">
        <v>53</v>
      </c>
      <c r="N123">
        <v>0</v>
      </c>
      <c r="P123" t="s">
        <v>90</v>
      </c>
      <c r="Q123" t="s">
        <v>93</v>
      </c>
      <c r="R123" t="s">
        <v>1</v>
      </c>
      <c r="S123" t="s">
        <v>0</v>
      </c>
      <c r="T123" s="2">
        <v>223000</v>
      </c>
    </row>
    <row r="124" spans="1:20">
      <c r="A124" t="s">
        <v>92</v>
      </c>
      <c r="B124">
        <v>2016</v>
      </c>
      <c r="C124" t="s">
        <v>91</v>
      </c>
      <c r="E124" t="s">
        <v>5</v>
      </c>
      <c r="F124" t="s">
        <v>14</v>
      </c>
      <c r="G124">
        <v>53</v>
      </c>
      <c r="N124">
        <v>0</v>
      </c>
      <c r="P124" t="s">
        <v>90</v>
      </c>
      <c r="Q124" t="s">
        <v>89</v>
      </c>
      <c r="R124" t="s">
        <v>1</v>
      </c>
      <c r="S124" t="s">
        <v>0</v>
      </c>
      <c r="T124" s="2">
        <v>277000</v>
      </c>
    </row>
    <row r="125" spans="1:20">
      <c r="A125" t="s">
        <v>92</v>
      </c>
      <c r="B125">
        <v>2016</v>
      </c>
      <c r="C125" t="s">
        <v>91</v>
      </c>
      <c r="E125" t="s">
        <v>5</v>
      </c>
      <c r="F125" t="s">
        <v>14</v>
      </c>
      <c r="G125">
        <v>53</v>
      </c>
      <c r="N125">
        <v>0</v>
      </c>
      <c r="P125" t="s">
        <v>118</v>
      </c>
      <c r="Q125" t="s">
        <v>119</v>
      </c>
      <c r="R125" t="s">
        <v>1</v>
      </c>
      <c r="S125" t="s">
        <v>0</v>
      </c>
      <c r="T125" s="2">
        <v>1500</v>
      </c>
    </row>
    <row r="126" spans="1:20">
      <c r="A126" t="s">
        <v>92</v>
      </c>
      <c r="B126">
        <v>2016</v>
      </c>
      <c r="C126" t="s">
        <v>91</v>
      </c>
      <c r="E126" t="s">
        <v>5</v>
      </c>
      <c r="F126" t="s">
        <v>11</v>
      </c>
      <c r="G126">
        <v>54</v>
      </c>
      <c r="N126">
        <v>0</v>
      </c>
      <c r="P126" t="s">
        <v>90</v>
      </c>
      <c r="Q126" t="s">
        <v>93</v>
      </c>
      <c r="R126" t="s">
        <v>1</v>
      </c>
      <c r="S126" t="s">
        <v>0</v>
      </c>
      <c r="T126" s="2">
        <v>201000</v>
      </c>
    </row>
    <row r="127" spans="1:20">
      <c r="A127" t="s">
        <v>92</v>
      </c>
      <c r="B127">
        <v>2016</v>
      </c>
      <c r="C127" t="s">
        <v>91</v>
      </c>
      <c r="E127" t="s">
        <v>5</v>
      </c>
      <c r="F127" t="s">
        <v>11</v>
      </c>
      <c r="G127">
        <v>54</v>
      </c>
      <c r="N127">
        <v>0</v>
      </c>
      <c r="P127" t="s">
        <v>90</v>
      </c>
      <c r="Q127" t="s">
        <v>89</v>
      </c>
      <c r="R127" t="s">
        <v>1</v>
      </c>
      <c r="S127" t="s">
        <v>0</v>
      </c>
      <c r="T127" s="2">
        <v>9000</v>
      </c>
    </row>
    <row r="128" spans="1:20">
      <c r="A128" t="s">
        <v>92</v>
      </c>
      <c r="B128">
        <v>2016</v>
      </c>
      <c r="C128" t="s">
        <v>91</v>
      </c>
      <c r="E128" t="s">
        <v>5</v>
      </c>
      <c r="F128" t="s">
        <v>10</v>
      </c>
      <c r="G128">
        <v>55</v>
      </c>
      <c r="N128">
        <v>0</v>
      </c>
      <c r="P128" t="s">
        <v>90</v>
      </c>
      <c r="Q128" t="s">
        <v>93</v>
      </c>
      <c r="R128" t="s">
        <v>1</v>
      </c>
      <c r="S128" t="s">
        <v>0</v>
      </c>
      <c r="T128" s="2">
        <v>270000</v>
      </c>
    </row>
    <row r="129" spans="1:20">
      <c r="A129" t="s">
        <v>92</v>
      </c>
      <c r="B129">
        <v>2016</v>
      </c>
      <c r="C129" t="s">
        <v>91</v>
      </c>
      <c r="E129" t="s">
        <v>5</v>
      </c>
      <c r="F129" t="s">
        <v>10</v>
      </c>
      <c r="G129">
        <v>55</v>
      </c>
      <c r="N129">
        <v>0</v>
      </c>
      <c r="P129" t="s">
        <v>90</v>
      </c>
      <c r="Q129" t="s">
        <v>89</v>
      </c>
      <c r="R129" t="s">
        <v>1</v>
      </c>
      <c r="S129" t="s">
        <v>0</v>
      </c>
      <c r="T129" s="2">
        <v>1280000</v>
      </c>
    </row>
    <row r="130" spans="1:20">
      <c r="A130" t="s">
        <v>92</v>
      </c>
      <c r="B130">
        <v>2016</v>
      </c>
      <c r="C130" t="s">
        <v>91</v>
      </c>
      <c r="E130" t="s">
        <v>5</v>
      </c>
      <c r="F130" t="s">
        <v>10</v>
      </c>
      <c r="G130">
        <v>55</v>
      </c>
      <c r="N130">
        <v>0</v>
      </c>
      <c r="P130" t="s">
        <v>118</v>
      </c>
      <c r="Q130" t="s">
        <v>119</v>
      </c>
      <c r="R130" t="s">
        <v>1</v>
      </c>
      <c r="S130" t="s">
        <v>0</v>
      </c>
      <c r="T130" s="2">
        <v>2000</v>
      </c>
    </row>
    <row r="131" spans="1:20">
      <c r="A131" t="s">
        <v>92</v>
      </c>
      <c r="B131">
        <v>2016</v>
      </c>
      <c r="C131" t="s">
        <v>91</v>
      </c>
      <c r="E131" t="s">
        <v>5</v>
      </c>
      <c r="F131" t="s">
        <v>4</v>
      </c>
      <c r="G131">
        <v>56</v>
      </c>
      <c r="N131">
        <v>0</v>
      </c>
      <c r="P131" t="s">
        <v>90</v>
      </c>
      <c r="Q131" t="s">
        <v>93</v>
      </c>
      <c r="R131" t="s">
        <v>1</v>
      </c>
      <c r="S131" t="s">
        <v>0</v>
      </c>
      <c r="T131" s="2">
        <v>704000</v>
      </c>
    </row>
    <row r="132" spans="1:20">
      <c r="A132" t="s">
        <v>92</v>
      </c>
      <c r="B132">
        <v>2016</v>
      </c>
      <c r="C132" t="s">
        <v>91</v>
      </c>
      <c r="E132" t="s">
        <v>5</v>
      </c>
      <c r="F132" t="s">
        <v>4</v>
      </c>
      <c r="G132">
        <v>56</v>
      </c>
      <c r="N132">
        <v>0</v>
      </c>
      <c r="P132" t="s">
        <v>90</v>
      </c>
      <c r="Q132" t="s">
        <v>89</v>
      </c>
      <c r="R132" t="s">
        <v>1</v>
      </c>
      <c r="S132" t="s">
        <v>0</v>
      </c>
      <c r="T132" s="2">
        <v>6000</v>
      </c>
    </row>
    <row r="133" spans="1:20">
      <c r="A133" t="s">
        <v>92</v>
      </c>
      <c r="B133">
        <v>2016</v>
      </c>
      <c r="C133" t="s">
        <v>91</v>
      </c>
      <c r="E133" t="s">
        <v>5</v>
      </c>
      <c r="F133" t="s">
        <v>4</v>
      </c>
      <c r="G133">
        <v>56</v>
      </c>
      <c r="N133">
        <v>0</v>
      </c>
      <c r="P133" t="s">
        <v>118</v>
      </c>
      <c r="Q133" t="s">
        <v>119</v>
      </c>
      <c r="R133" t="s">
        <v>1</v>
      </c>
      <c r="S133" t="s">
        <v>0</v>
      </c>
      <c r="T133" s="2">
        <v>5000</v>
      </c>
    </row>
    <row r="134" spans="1:20">
      <c r="A134" t="s">
        <v>92</v>
      </c>
      <c r="B134">
        <v>2016</v>
      </c>
      <c r="C134" t="s">
        <v>121</v>
      </c>
      <c r="E134" t="s">
        <v>5</v>
      </c>
      <c r="F134" t="s">
        <v>60</v>
      </c>
      <c r="G134">
        <v>8</v>
      </c>
      <c r="N134">
        <v>0</v>
      </c>
      <c r="P134" t="s">
        <v>122</v>
      </c>
      <c r="Q134" t="s">
        <v>123</v>
      </c>
      <c r="R134" t="s">
        <v>1</v>
      </c>
      <c r="S134" t="s">
        <v>0</v>
      </c>
      <c r="T134" s="2">
        <v>700000</v>
      </c>
    </row>
    <row r="135" spans="1:20">
      <c r="A135" t="s">
        <v>92</v>
      </c>
      <c r="B135">
        <v>2016</v>
      </c>
      <c r="C135" t="s">
        <v>121</v>
      </c>
      <c r="E135" t="s">
        <v>5</v>
      </c>
      <c r="F135" t="s">
        <v>53</v>
      </c>
      <c r="G135">
        <v>17</v>
      </c>
      <c r="N135">
        <v>0</v>
      </c>
      <c r="P135" t="s">
        <v>122</v>
      </c>
      <c r="Q135" t="s">
        <v>123</v>
      </c>
      <c r="R135" t="s">
        <v>1</v>
      </c>
      <c r="S135" t="s">
        <v>0</v>
      </c>
      <c r="T135" s="2">
        <v>5150000</v>
      </c>
    </row>
    <row r="136" spans="1:20">
      <c r="A136" t="s">
        <v>92</v>
      </c>
      <c r="B136">
        <v>2016</v>
      </c>
      <c r="C136" t="s">
        <v>121</v>
      </c>
      <c r="E136" t="s">
        <v>5</v>
      </c>
      <c r="F136" t="s">
        <v>52</v>
      </c>
      <c r="G136">
        <v>18</v>
      </c>
      <c r="N136">
        <v>0</v>
      </c>
      <c r="P136" t="s">
        <v>122</v>
      </c>
      <c r="Q136" t="s">
        <v>123</v>
      </c>
      <c r="R136" t="s">
        <v>1</v>
      </c>
      <c r="S136" t="s">
        <v>0</v>
      </c>
      <c r="T136" s="2">
        <v>3800000</v>
      </c>
    </row>
    <row r="137" spans="1:20">
      <c r="A137" t="s">
        <v>92</v>
      </c>
      <c r="B137">
        <v>2016</v>
      </c>
      <c r="C137" t="s">
        <v>121</v>
      </c>
      <c r="E137" t="s">
        <v>5</v>
      </c>
      <c r="F137" t="s">
        <v>51</v>
      </c>
      <c r="G137">
        <v>19</v>
      </c>
      <c r="N137">
        <v>0</v>
      </c>
      <c r="P137" t="s">
        <v>122</v>
      </c>
      <c r="Q137" t="s">
        <v>123</v>
      </c>
      <c r="R137" t="s">
        <v>1</v>
      </c>
      <c r="S137" t="s">
        <v>0</v>
      </c>
      <c r="T137" s="2">
        <v>20200000</v>
      </c>
    </row>
    <row r="138" spans="1:20">
      <c r="A138" t="s">
        <v>92</v>
      </c>
      <c r="B138">
        <v>2016</v>
      </c>
      <c r="C138" t="s">
        <v>121</v>
      </c>
      <c r="E138" t="s">
        <v>5</v>
      </c>
      <c r="F138" t="s">
        <v>50</v>
      </c>
      <c r="G138">
        <v>20</v>
      </c>
      <c r="N138">
        <v>0</v>
      </c>
      <c r="P138" t="s">
        <v>122</v>
      </c>
      <c r="Q138" t="s">
        <v>123</v>
      </c>
      <c r="R138" t="s">
        <v>1</v>
      </c>
      <c r="S138" t="s">
        <v>0</v>
      </c>
      <c r="T138" s="2">
        <v>1930000</v>
      </c>
    </row>
    <row r="139" spans="1:20">
      <c r="A139" t="s">
        <v>92</v>
      </c>
      <c r="B139">
        <v>2016</v>
      </c>
      <c r="C139" t="s">
        <v>121</v>
      </c>
      <c r="E139" t="s">
        <v>5</v>
      </c>
      <c r="F139" t="s">
        <v>44</v>
      </c>
      <c r="G139">
        <v>26</v>
      </c>
      <c r="N139">
        <v>0</v>
      </c>
      <c r="P139" t="s">
        <v>122</v>
      </c>
      <c r="Q139" t="s">
        <v>123</v>
      </c>
      <c r="R139" t="s">
        <v>1</v>
      </c>
      <c r="S139" t="s">
        <v>0</v>
      </c>
      <c r="T139" s="2">
        <v>1170000</v>
      </c>
    </row>
    <row r="140" spans="1:20">
      <c r="A140" t="s">
        <v>92</v>
      </c>
      <c r="B140">
        <v>2016</v>
      </c>
      <c r="C140" t="s">
        <v>121</v>
      </c>
      <c r="E140" t="s">
        <v>5</v>
      </c>
      <c r="F140" t="s">
        <v>43</v>
      </c>
      <c r="G140">
        <v>27</v>
      </c>
      <c r="N140">
        <v>0</v>
      </c>
      <c r="P140" t="s">
        <v>122</v>
      </c>
      <c r="Q140" t="s">
        <v>123</v>
      </c>
      <c r="R140" t="s">
        <v>1</v>
      </c>
      <c r="S140" t="s">
        <v>0</v>
      </c>
      <c r="T140" s="2">
        <v>8100000</v>
      </c>
    </row>
    <row r="141" spans="1:20">
      <c r="A141" t="s">
        <v>92</v>
      </c>
      <c r="B141">
        <v>2016</v>
      </c>
      <c r="C141" t="s">
        <v>121</v>
      </c>
      <c r="E141" t="s">
        <v>5</v>
      </c>
      <c r="F141" t="s">
        <v>41</v>
      </c>
      <c r="G141">
        <v>29</v>
      </c>
      <c r="N141">
        <v>0</v>
      </c>
      <c r="P141" t="s">
        <v>122</v>
      </c>
      <c r="Q141" t="s">
        <v>123</v>
      </c>
      <c r="R141" t="s">
        <v>1</v>
      </c>
      <c r="S141" t="s">
        <v>0</v>
      </c>
      <c r="T141" s="2">
        <v>3000000</v>
      </c>
    </row>
    <row r="142" spans="1:20">
      <c r="A142" t="s">
        <v>92</v>
      </c>
      <c r="B142">
        <v>2016</v>
      </c>
      <c r="C142" t="s">
        <v>121</v>
      </c>
      <c r="E142" t="s">
        <v>5</v>
      </c>
      <c r="F142" t="s">
        <v>39</v>
      </c>
      <c r="G142">
        <v>31</v>
      </c>
      <c r="N142">
        <v>0</v>
      </c>
      <c r="P142" t="s">
        <v>122</v>
      </c>
      <c r="Q142" t="s">
        <v>123</v>
      </c>
      <c r="R142" t="s">
        <v>1</v>
      </c>
      <c r="S142" t="s">
        <v>0</v>
      </c>
      <c r="T142" s="2">
        <v>3400000</v>
      </c>
    </row>
    <row r="143" spans="1:20">
      <c r="A143" t="s">
        <v>92</v>
      </c>
      <c r="B143">
        <v>2016</v>
      </c>
      <c r="C143" t="s">
        <v>121</v>
      </c>
      <c r="E143" t="s">
        <v>5</v>
      </c>
      <c r="F143" t="s">
        <v>33</v>
      </c>
      <c r="G143">
        <v>37</v>
      </c>
      <c r="N143">
        <v>0</v>
      </c>
      <c r="P143" t="s">
        <v>122</v>
      </c>
      <c r="Q143" t="s">
        <v>123</v>
      </c>
      <c r="R143" t="s">
        <v>1</v>
      </c>
      <c r="S143" t="s">
        <v>0</v>
      </c>
      <c r="T143" s="2">
        <v>8900000</v>
      </c>
    </row>
    <row r="144" spans="1:20">
      <c r="A144" t="s">
        <v>92</v>
      </c>
      <c r="B144">
        <v>2016</v>
      </c>
      <c r="C144" t="s">
        <v>121</v>
      </c>
      <c r="E144" t="s">
        <v>5</v>
      </c>
      <c r="F144" t="s">
        <v>31</v>
      </c>
      <c r="G144">
        <v>39</v>
      </c>
      <c r="N144">
        <v>0</v>
      </c>
      <c r="P144" t="s">
        <v>122</v>
      </c>
      <c r="Q144" t="s">
        <v>123</v>
      </c>
      <c r="R144" t="s">
        <v>1</v>
      </c>
      <c r="S144" t="s">
        <v>0</v>
      </c>
      <c r="T144" s="2">
        <v>2550000</v>
      </c>
    </row>
    <row r="145" spans="1:20">
      <c r="A145" t="s">
        <v>92</v>
      </c>
      <c r="B145">
        <v>2016</v>
      </c>
      <c r="C145" t="s">
        <v>121</v>
      </c>
      <c r="E145" t="s">
        <v>5</v>
      </c>
      <c r="F145" t="s">
        <v>30</v>
      </c>
      <c r="G145">
        <v>40</v>
      </c>
      <c r="N145">
        <v>0</v>
      </c>
      <c r="P145" t="s">
        <v>122</v>
      </c>
      <c r="Q145" t="s">
        <v>123</v>
      </c>
      <c r="R145" t="s">
        <v>1</v>
      </c>
      <c r="S145" t="s">
        <v>0</v>
      </c>
      <c r="T145" s="2">
        <v>2140000</v>
      </c>
    </row>
    <row r="146" spans="1:20">
      <c r="A146" t="s">
        <v>92</v>
      </c>
      <c r="B146">
        <v>2016</v>
      </c>
      <c r="C146" t="s">
        <v>121</v>
      </c>
      <c r="E146" t="s">
        <v>5</v>
      </c>
      <c r="F146" t="s">
        <v>120</v>
      </c>
      <c r="N146">
        <v>0</v>
      </c>
      <c r="P146" t="s">
        <v>122</v>
      </c>
      <c r="Q146" t="s">
        <v>123</v>
      </c>
      <c r="R146" t="s">
        <v>1</v>
      </c>
      <c r="S146" t="s">
        <v>0</v>
      </c>
      <c r="T146" s="2">
        <v>3154000</v>
      </c>
    </row>
    <row r="147" spans="1:20">
      <c r="A147" t="s">
        <v>92</v>
      </c>
      <c r="B147">
        <v>2016</v>
      </c>
      <c r="C147" t="s">
        <v>121</v>
      </c>
      <c r="E147" t="s">
        <v>5</v>
      </c>
      <c r="F147" t="s">
        <v>28</v>
      </c>
      <c r="G147">
        <v>42</v>
      </c>
      <c r="N147">
        <v>0</v>
      </c>
      <c r="P147" t="s">
        <v>122</v>
      </c>
      <c r="Q147" t="s">
        <v>123</v>
      </c>
      <c r="R147" t="s">
        <v>1</v>
      </c>
      <c r="S147" t="s">
        <v>0</v>
      </c>
      <c r="T147" s="2">
        <v>1140000</v>
      </c>
    </row>
    <row r="148" spans="1:20">
      <c r="A148" t="s">
        <v>92</v>
      </c>
      <c r="B148">
        <v>2016</v>
      </c>
      <c r="C148" t="s">
        <v>121</v>
      </c>
      <c r="E148" t="s">
        <v>5</v>
      </c>
      <c r="F148" t="s">
        <v>25</v>
      </c>
      <c r="G148">
        <v>46</v>
      </c>
      <c r="N148">
        <v>0</v>
      </c>
      <c r="P148" t="s">
        <v>122</v>
      </c>
      <c r="Q148" t="s">
        <v>123</v>
      </c>
      <c r="R148" t="s">
        <v>1</v>
      </c>
      <c r="S148" t="s">
        <v>0</v>
      </c>
      <c r="T148" s="2">
        <v>1410000</v>
      </c>
    </row>
    <row r="149" spans="1:20">
      <c r="A149" t="s">
        <v>92</v>
      </c>
      <c r="B149">
        <v>2016</v>
      </c>
      <c r="C149" t="s">
        <v>121</v>
      </c>
      <c r="E149" t="s">
        <v>5</v>
      </c>
      <c r="F149" t="s">
        <v>22</v>
      </c>
      <c r="G149">
        <v>48</v>
      </c>
      <c r="N149">
        <v>0</v>
      </c>
      <c r="P149" t="s">
        <v>122</v>
      </c>
      <c r="Q149" t="s">
        <v>123</v>
      </c>
      <c r="R149" t="s">
        <v>1</v>
      </c>
      <c r="S149" t="s">
        <v>0</v>
      </c>
      <c r="T149" s="2">
        <v>860000</v>
      </c>
    </row>
    <row r="150" spans="1:20">
      <c r="A150" t="s">
        <v>92</v>
      </c>
      <c r="B150">
        <v>2016</v>
      </c>
      <c r="C150" t="s">
        <v>121</v>
      </c>
      <c r="E150" t="s">
        <v>5</v>
      </c>
      <c r="F150" t="s">
        <v>19</v>
      </c>
      <c r="G150">
        <v>49</v>
      </c>
      <c r="N150">
        <v>0</v>
      </c>
      <c r="P150" t="s">
        <v>122</v>
      </c>
      <c r="Q150" t="s">
        <v>123</v>
      </c>
      <c r="R150" t="s">
        <v>1</v>
      </c>
      <c r="S150" t="s">
        <v>0</v>
      </c>
      <c r="T150" s="2">
        <v>670000</v>
      </c>
    </row>
    <row r="151" spans="1:20">
      <c r="A151" t="s">
        <v>92</v>
      </c>
      <c r="B151">
        <v>2016</v>
      </c>
      <c r="C151" t="s">
        <v>124</v>
      </c>
      <c r="E151" t="s">
        <v>5</v>
      </c>
      <c r="F151" t="s">
        <v>60</v>
      </c>
      <c r="G151">
        <v>8</v>
      </c>
      <c r="N151">
        <v>0</v>
      </c>
      <c r="P151" t="s">
        <v>122</v>
      </c>
      <c r="Q151" t="s">
        <v>123</v>
      </c>
      <c r="R151" t="s">
        <v>1</v>
      </c>
      <c r="S151" t="s">
        <v>0</v>
      </c>
      <c r="T151" s="2">
        <v>710000</v>
      </c>
    </row>
    <row r="152" spans="1:20">
      <c r="A152" t="s">
        <v>92</v>
      </c>
      <c r="B152">
        <v>2016</v>
      </c>
      <c r="C152" t="s">
        <v>124</v>
      </c>
      <c r="E152" t="s">
        <v>5</v>
      </c>
      <c r="F152" t="s">
        <v>53</v>
      </c>
      <c r="G152">
        <v>17</v>
      </c>
      <c r="N152">
        <v>0</v>
      </c>
      <c r="P152" t="s">
        <v>122</v>
      </c>
      <c r="Q152" t="s">
        <v>123</v>
      </c>
      <c r="R152" t="s">
        <v>1</v>
      </c>
      <c r="S152" t="s">
        <v>0</v>
      </c>
      <c r="T152" s="2">
        <v>5200000</v>
      </c>
    </row>
    <row r="153" spans="1:20">
      <c r="A153" t="s">
        <v>92</v>
      </c>
      <c r="B153">
        <v>2016</v>
      </c>
      <c r="C153" t="s">
        <v>124</v>
      </c>
      <c r="E153" t="s">
        <v>5</v>
      </c>
      <c r="F153" t="s">
        <v>52</v>
      </c>
      <c r="G153">
        <v>18</v>
      </c>
      <c r="N153">
        <v>0</v>
      </c>
      <c r="P153" t="s">
        <v>122</v>
      </c>
      <c r="Q153" t="s">
        <v>123</v>
      </c>
      <c r="R153" t="s">
        <v>1</v>
      </c>
      <c r="S153" t="s">
        <v>0</v>
      </c>
      <c r="T153" s="2">
        <v>3850000</v>
      </c>
    </row>
    <row r="154" spans="1:20">
      <c r="A154" t="s">
        <v>92</v>
      </c>
      <c r="B154">
        <v>2016</v>
      </c>
      <c r="C154" t="s">
        <v>124</v>
      </c>
      <c r="E154" t="s">
        <v>5</v>
      </c>
      <c r="F154" t="s">
        <v>51</v>
      </c>
      <c r="G154">
        <v>19</v>
      </c>
      <c r="N154">
        <v>0</v>
      </c>
      <c r="P154" t="s">
        <v>122</v>
      </c>
      <c r="Q154" t="s">
        <v>123</v>
      </c>
      <c r="R154" t="s">
        <v>1</v>
      </c>
      <c r="S154" t="s">
        <v>0</v>
      </c>
      <c r="T154" s="2">
        <v>20800000</v>
      </c>
    </row>
    <row r="155" spans="1:20">
      <c r="A155" t="s">
        <v>92</v>
      </c>
      <c r="B155">
        <v>2016</v>
      </c>
      <c r="C155" t="s">
        <v>124</v>
      </c>
      <c r="E155" t="s">
        <v>5</v>
      </c>
      <c r="F155" t="s">
        <v>50</v>
      </c>
      <c r="G155">
        <v>20</v>
      </c>
      <c r="N155">
        <v>0</v>
      </c>
      <c r="P155" t="s">
        <v>122</v>
      </c>
      <c r="Q155" t="s">
        <v>123</v>
      </c>
      <c r="R155" t="s">
        <v>1</v>
      </c>
      <c r="S155" t="s">
        <v>0</v>
      </c>
      <c r="T155" s="2">
        <v>1940000</v>
      </c>
    </row>
    <row r="156" spans="1:20">
      <c r="A156" t="s">
        <v>92</v>
      </c>
      <c r="B156">
        <v>2016</v>
      </c>
      <c r="C156" t="s">
        <v>124</v>
      </c>
      <c r="E156" t="s">
        <v>5</v>
      </c>
      <c r="F156" t="s">
        <v>44</v>
      </c>
      <c r="G156">
        <v>26</v>
      </c>
      <c r="N156">
        <v>0</v>
      </c>
      <c r="P156" t="s">
        <v>122</v>
      </c>
      <c r="Q156" t="s">
        <v>123</v>
      </c>
      <c r="R156" t="s">
        <v>1</v>
      </c>
      <c r="S156" t="s">
        <v>0</v>
      </c>
      <c r="T156" s="2">
        <v>1150000</v>
      </c>
    </row>
    <row r="157" spans="1:20">
      <c r="A157" t="s">
        <v>92</v>
      </c>
      <c r="B157">
        <v>2016</v>
      </c>
      <c r="C157" t="s">
        <v>124</v>
      </c>
      <c r="E157" t="s">
        <v>5</v>
      </c>
      <c r="F157" t="s">
        <v>43</v>
      </c>
      <c r="G157">
        <v>27</v>
      </c>
      <c r="N157">
        <v>0</v>
      </c>
      <c r="P157" t="s">
        <v>122</v>
      </c>
      <c r="Q157" t="s">
        <v>123</v>
      </c>
      <c r="R157" t="s">
        <v>1</v>
      </c>
      <c r="S157" t="s">
        <v>0</v>
      </c>
      <c r="T157" s="2">
        <v>8200000</v>
      </c>
    </row>
    <row r="158" spans="1:20">
      <c r="A158" t="s">
        <v>92</v>
      </c>
      <c r="B158">
        <v>2016</v>
      </c>
      <c r="C158" t="s">
        <v>124</v>
      </c>
      <c r="E158" t="s">
        <v>5</v>
      </c>
      <c r="F158" t="s">
        <v>41</v>
      </c>
      <c r="G158">
        <v>29</v>
      </c>
      <c r="N158">
        <v>0</v>
      </c>
      <c r="P158" t="s">
        <v>122</v>
      </c>
      <c r="Q158" t="s">
        <v>123</v>
      </c>
      <c r="R158" t="s">
        <v>1</v>
      </c>
      <c r="S158" t="s">
        <v>0</v>
      </c>
      <c r="T158" s="2">
        <v>3000000</v>
      </c>
    </row>
    <row r="159" spans="1:20">
      <c r="A159" t="s">
        <v>92</v>
      </c>
      <c r="B159">
        <v>2016</v>
      </c>
      <c r="C159" t="s">
        <v>124</v>
      </c>
      <c r="E159" t="s">
        <v>5</v>
      </c>
      <c r="F159" t="s">
        <v>39</v>
      </c>
      <c r="G159">
        <v>31</v>
      </c>
      <c r="N159">
        <v>0</v>
      </c>
      <c r="P159" t="s">
        <v>122</v>
      </c>
      <c r="Q159" t="s">
        <v>123</v>
      </c>
      <c r="R159" t="s">
        <v>1</v>
      </c>
      <c r="S159" t="s">
        <v>0</v>
      </c>
      <c r="T159" s="2">
        <v>3500000</v>
      </c>
    </row>
    <row r="160" spans="1:20">
      <c r="A160" t="s">
        <v>92</v>
      </c>
      <c r="B160">
        <v>2016</v>
      </c>
      <c r="C160" t="s">
        <v>124</v>
      </c>
      <c r="E160" t="s">
        <v>5</v>
      </c>
      <c r="F160" t="s">
        <v>33</v>
      </c>
      <c r="G160">
        <v>37</v>
      </c>
      <c r="N160">
        <v>0</v>
      </c>
      <c r="P160" t="s">
        <v>122</v>
      </c>
      <c r="Q160" t="s">
        <v>123</v>
      </c>
      <c r="R160" t="s">
        <v>1</v>
      </c>
      <c r="S160" t="s">
        <v>0</v>
      </c>
      <c r="T160" s="2">
        <v>9100000</v>
      </c>
    </row>
    <row r="161" spans="1:20">
      <c r="A161" t="s">
        <v>92</v>
      </c>
      <c r="B161">
        <v>2016</v>
      </c>
      <c r="C161" t="s">
        <v>124</v>
      </c>
      <c r="E161" t="s">
        <v>5</v>
      </c>
      <c r="F161" t="s">
        <v>31</v>
      </c>
      <c r="G161">
        <v>39</v>
      </c>
      <c r="N161">
        <v>0</v>
      </c>
      <c r="P161" t="s">
        <v>122</v>
      </c>
      <c r="Q161" t="s">
        <v>123</v>
      </c>
      <c r="R161" t="s">
        <v>1</v>
      </c>
      <c r="S161" t="s">
        <v>0</v>
      </c>
      <c r="T161" s="2">
        <v>2450000</v>
      </c>
    </row>
    <row r="162" spans="1:20">
      <c r="A162" t="s">
        <v>92</v>
      </c>
      <c r="B162">
        <v>2016</v>
      </c>
      <c r="C162" t="s">
        <v>124</v>
      </c>
      <c r="E162" t="s">
        <v>5</v>
      </c>
      <c r="F162" t="s">
        <v>30</v>
      </c>
      <c r="G162">
        <v>40</v>
      </c>
      <c r="N162">
        <v>0</v>
      </c>
      <c r="P162" t="s">
        <v>122</v>
      </c>
      <c r="Q162" t="s">
        <v>123</v>
      </c>
      <c r="R162" t="s">
        <v>1</v>
      </c>
      <c r="S162" t="s">
        <v>0</v>
      </c>
      <c r="T162" s="2">
        <v>2170000</v>
      </c>
    </row>
    <row r="163" spans="1:20">
      <c r="A163" t="s">
        <v>92</v>
      </c>
      <c r="B163">
        <v>2016</v>
      </c>
      <c r="C163" t="s">
        <v>124</v>
      </c>
      <c r="E163" t="s">
        <v>5</v>
      </c>
      <c r="F163" t="s">
        <v>120</v>
      </c>
      <c r="N163">
        <v>0</v>
      </c>
      <c r="P163" t="s">
        <v>122</v>
      </c>
      <c r="Q163" t="s">
        <v>123</v>
      </c>
      <c r="R163" t="s">
        <v>1</v>
      </c>
      <c r="S163" t="s">
        <v>0</v>
      </c>
      <c r="T163" s="2">
        <v>3091000</v>
      </c>
    </row>
    <row r="164" spans="1:20">
      <c r="A164" t="s">
        <v>92</v>
      </c>
      <c r="B164">
        <v>2016</v>
      </c>
      <c r="C164" t="s">
        <v>124</v>
      </c>
      <c r="E164" t="s">
        <v>5</v>
      </c>
      <c r="F164" t="s">
        <v>28</v>
      </c>
      <c r="G164">
        <v>42</v>
      </c>
      <c r="N164">
        <v>0</v>
      </c>
      <c r="P164" t="s">
        <v>122</v>
      </c>
      <c r="Q164" t="s">
        <v>123</v>
      </c>
      <c r="R164" t="s">
        <v>1</v>
      </c>
      <c r="S164" t="s">
        <v>0</v>
      </c>
      <c r="T164" s="2">
        <v>1150000</v>
      </c>
    </row>
    <row r="165" spans="1:20">
      <c r="A165" t="s">
        <v>92</v>
      </c>
      <c r="B165">
        <v>2016</v>
      </c>
      <c r="C165" t="s">
        <v>124</v>
      </c>
      <c r="E165" t="s">
        <v>5</v>
      </c>
      <c r="F165" t="s">
        <v>25</v>
      </c>
      <c r="G165">
        <v>46</v>
      </c>
      <c r="N165">
        <v>0</v>
      </c>
      <c r="P165" t="s">
        <v>122</v>
      </c>
      <c r="Q165" t="s">
        <v>123</v>
      </c>
      <c r="R165" t="s">
        <v>1</v>
      </c>
      <c r="S165" t="s">
        <v>0</v>
      </c>
      <c r="T165" s="2">
        <v>1400000</v>
      </c>
    </row>
    <row r="166" spans="1:20">
      <c r="A166" t="s">
        <v>92</v>
      </c>
      <c r="B166">
        <v>2016</v>
      </c>
      <c r="C166" t="s">
        <v>124</v>
      </c>
      <c r="E166" t="s">
        <v>5</v>
      </c>
      <c r="F166" t="s">
        <v>22</v>
      </c>
      <c r="G166">
        <v>48</v>
      </c>
      <c r="N166">
        <v>0</v>
      </c>
      <c r="P166" t="s">
        <v>122</v>
      </c>
      <c r="Q166" t="s">
        <v>123</v>
      </c>
      <c r="R166" t="s">
        <v>1</v>
      </c>
      <c r="S166" t="s">
        <v>0</v>
      </c>
      <c r="T166" s="2">
        <v>890000</v>
      </c>
    </row>
    <row r="167" spans="1:20">
      <c r="A167" t="s">
        <v>92</v>
      </c>
      <c r="B167">
        <v>2016</v>
      </c>
      <c r="C167" t="s">
        <v>124</v>
      </c>
      <c r="E167" t="s">
        <v>5</v>
      </c>
      <c r="F167" t="s">
        <v>19</v>
      </c>
      <c r="G167">
        <v>49</v>
      </c>
      <c r="N167">
        <v>0</v>
      </c>
      <c r="P167" t="s">
        <v>122</v>
      </c>
      <c r="Q167" t="s">
        <v>123</v>
      </c>
      <c r="R167" t="s">
        <v>1</v>
      </c>
      <c r="S167" t="s">
        <v>0</v>
      </c>
      <c r="T167" s="2">
        <v>680000</v>
      </c>
    </row>
    <row r="168" spans="1:20">
      <c r="A168" t="s">
        <v>92</v>
      </c>
      <c r="B168">
        <v>2016</v>
      </c>
      <c r="C168" t="s">
        <v>125</v>
      </c>
      <c r="E168" t="s">
        <v>5</v>
      </c>
      <c r="F168" t="s">
        <v>60</v>
      </c>
      <c r="G168">
        <v>8</v>
      </c>
      <c r="N168">
        <v>0</v>
      </c>
      <c r="P168" t="s">
        <v>122</v>
      </c>
      <c r="Q168" t="s">
        <v>123</v>
      </c>
      <c r="R168" t="s">
        <v>1</v>
      </c>
      <c r="S168" t="s">
        <v>0</v>
      </c>
      <c r="T168" s="2">
        <v>720000</v>
      </c>
    </row>
    <row r="169" spans="1:20">
      <c r="A169" t="s">
        <v>92</v>
      </c>
      <c r="B169">
        <v>2016</v>
      </c>
      <c r="C169" t="s">
        <v>125</v>
      </c>
      <c r="E169" t="s">
        <v>5</v>
      </c>
      <c r="F169" t="s">
        <v>53</v>
      </c>
      <c r="G169">
        <v>17</v>
      </c>
      <c r="N169">
        <v>0</v>
      </c>
      <c r="P169" t="s">
        <v>122</v>
      </c>
      <c r="Q169" t="s">
        <v>123</v>
      </c>
      <c r="R169" t="s">
        <v>1</v>
      </c>
      <c r="S169" t="s">
        <v>0</v>
      </c>
      <c r="T169" s="2">
        <v>5000000</v>
      </c>
    </row>
    <row r="170" spans="1:20">
      <c r="A170" t="s">
        <v>92</v>
      </c>
      <c r="B170">
        <v>2016</v>
      </c>
      <c r="C170" t="s">
        <v>125</v>
      </c>
      <c r="E170" t="s">
        <v>5</v>
      </c>
      <c r="F170" t="s">
        <v>52</v>
      </c>
      <c r="G170">
        <v>18</v>
      </c>
      <c r="N170">
        <v>0</v>
      </c>
      <c r="P170" t="s">
        <v>122</v>
      </c>
      <c r="Q170" t="s">
        <v>123</v>
      </c>
      <c r="R170" t="s">
        <v>1</v>
      </c>
      <c r="S170" t="s">
        <v>0</v>
      </c>
      <c r="T170" s="2">
        <v>4000000</v>
      </c>
    </row>
    <row r="171" spans="1:20">
      <c r="A171" t="s">
        <v>92</v>
      </c>
      <c r="B171">
        <v>2016</v>
      </c>
      <c r="C171" t="s">
        <v>125</v>
      </c>
      <c r="E171" t="s">
        <v>5</v>
      </c>
      <c r="F171" t="s">
        <v>51</v>
      </c>
      <c r="G171">
        <v>19</v>
      </c>
      <c r="N171">
        <v>0</v>
      </c>
      <c r="P171" t="s">
        <v>122</v>
      </c>
      <c r="Q171" t="s">
        <v>123</v>
      </c>
      <c r="R171" t="s">
        <v>1</v>
      </c>
      <c r="S171" t="s">
        <v>0</v>
      </c>
      <c r="T171" s="2">
        <v>22300000</v>
      </c>
    </row>
    <row r="172" spans="1:20">
      <c r="A172" t="s">
        <v>92</v>
      </c>
      <c r="B172">
        <v>2016</v>
      </c>
      <c r="C172" t="s">
        <v>125</v>
      </c>
      <c r="E172" t="s">
        <v>5</v>
      </c>
      <c r="F172" t="s">
        <v>50</v>
      </c>
      <c r="G172">
        <v>20</v>
      </c>
      <c r="N172">
        <v>0</v>
      </c>
      <c r="P172" t="s">
        <v>122</v>
      </c>
      <c r="Q172" t="s">
        <v>123</v>
      </c>
      <c r="R172" t="s">
        <v>1</v>
      </c>
      <c r="S172" t="s">
        <v>0</v>
      </c>
      <c r="T172" s="2">
        <v>2010000</v>
      </c>
    </row>
    <row r="173" spans="1:20">
      <c r="A173" t="s">
        <v>92</v>
      </c>
      <c r="B173">
        <v>2016</v>
      </c>
      <c r="C173" t="s">
        <v>125</v>
      </c>
      <c r="E173" t="s">
        <v>5</v>
      </c>
      <c r="F173" t="s">
        <v>44</v>
      </c>
      <c r="G173">
        <v>26</v>
      </c>
      <c r="N173">
        <v>0</v>
      </c>
      <c r="P173" t="s">
        <v>122</v>
      </c>
      <c r="Q173" t="s">
        <v>123</v>
      </c>
      <c r="R173" t="s">
        <v>1</v>
      </c>
      <c r="S173" t="s">
        <v>0</v>
      </c>
      <c r="T173" s="2">
        <v>1140000</v>
      </c>
    </row>
    <row r="174" spans="1:20">
      <c r="A174" t="s">
        <v>92</v>
      </c>
      <c r="B174">
        <v>2016</v>
      </c>
      <c r="C174" t="s">
        <v>125</v>
      </c>
      <c r="E174" t="s">
        <v>5</v>
      </c>
      <c r="F174" t="s">
        <v>43</v>
      </c>
      <c r="G174">
        <v>27</v>
      </c>
      <c r="N174">
        <v>0</v>
      </c>
      <c r="P174" t="s">
        <v>122</v>
      </c>
      <c r="Q174" t="s">
        <v>123</v>
      </c>
      <c r="R174" t="s">
        <v>1</v>
      </c>
      <c r="S174" t="s">
        <v>0</v>
      </c>
      <c r="T174" s="2">
        <v>8400000</v>
      </c>
    </row>
    <row r="175" spans="1:20">
      <c r="A175" t="s">
        <v>92</v>
      </c>
      <c r="B175">
        <v>2016</v>
      </c>
      <c r="C175" t="s">
        <v>125</v>
      </c>
      <c r="E175" t="s">
        <v>5</v>
      </c>
      <c r="F175" t="s">
        <v>41</v>
      </c>
      <c r="G175">
        <v>29</v>
      </c>
      <c r="N175">
        <v>0</v>
      </c>
      <c r="P175" t="s">
        <v>122</v>
      </c>
      <c r="Q175" t="s">
        <v>123</v>
      </c>
      <c r="R175" t="s">
        <v>1</v>
      </c>
      <c r="S175" t="s">
        <v>0</v>
      </c>
      <c r="T175" s="2">
        <v>3200000</v>
      </c>
    </row>
    <row r="176" spans="1:20">
      <c r="A176" t="s">
        <v>92</v>
      </c>
      <c r="B176">
        <v>2016</v>
      </c>
      <c r="C176" t="s">
        <v>125</v>
      </c>
      <c r="E176" t="s">
        <v>5</v>
      </c>
      <c r="F176" t="s">
        <v>39</v>
      </c>
      <c r="G176">
        <v>31</v>
      </c>
      <c r="N176">
        <v>0</v>
      </c>
      <c r="P176" t="s">
        <v>122</v>
      </c>
      <c r="Q176" t="s">
        <v>123</v>
      </c>
      <c r="R176" t="s">
        <v>1</v>
      </c>
      <c r="S176" t="s">
        <v>0</v>
      </c>
      <c r="T176" s="2">
        <v>3600000</v>
      </c>
    </row>
    <row r="177" spans="1:20">
      <c r="A177" t="s">
        <v>92</v>
      </c>
      <c r="B177">
        <v>2016</v>
      </c>
      <c r="C177" t="s">
        <v>125</v>
      </c>
      <c r="E177" t="s">
        <v>5</v>
      </c>
      <c r="F177" t="s">
        <v>33</v>
      </c>
      <c r="G177">
        <v>37</v>
      </c>
      <c r="N177">
        <v>0</v>
      </c>
      <c r="P177" t="s">
        <v>122</v>
      </c>
      <c r="Q177" t="s">
        <v>123</v>
      </c>
      <c r="R177" t="s">
        <v>1</v>
      </c>
      <c r="S177" t="s">
        <v>0</v>
      </c>
      <c r="T177" s="2">
        <v>9200000</v>
      </c>
    </row>
    <row r="178" spans="1:20">
      <c r="A178" t="s">
        <v>92</v>
      </c>
      <c r="B178">
        <v>2016</v>
      </c>
      <c r="C178" t="s">
        <v>125</v>
      </c>
      <c r="E178" t="s">
        <v>5</v>
      </c>
      <c r="F178" t="s">
        <v>31</v>
      </c>
      <c r="G178">
        <v>39</v>
      </c>
      <c r="N178">
        <v>0</v>
      </c>
      <c r="P178" t="s">
        <v>122</v>
      </c>
      <c r="Q178" t="s">
        <v>123</v>
      </c>
      <c r="R178" t="s">
        <v>1</v>
      </c>
      <c r="S178" t="s">
        <v>0</v>
      </c>
      <c r="T178" s="2">
        <v>2500000</v>
      </c>
    </row>
    <row r="179" spans="1:20">
      <c r="A179" t="s">
        <v>92</v>
      </c>
      <c r="B179">
        <v>2016</v>
      </c>
      <c r="C179" t="s">
        <v>125</v>
      </c>
      <c r="E179" t="s">
        <v>5</v>
      </c>
      <c r="F179" t="s">
        <v>30</v>
      </c>
      <c r="G179">
        <v>40</v>
      </c>
      <c r="N179">
        <v>0</v>
      </c>
      <c r="P179" t="s">
        <v>122</v>
      </c>
      <c r="Q179" t="s">
        <v>123</v>
      </c>
      <c r="R179" t="s">
        <v>1</v>
      </c>
      <c r="S179" t="s">
        <v>0</v>
      </c>
      <c r="T179" s="2">
        <v>2240000</v>
      </c>
    </row>
    <row r="180" spans="1:20">
      <c r="A180" t="s">
        <v>92</v>
      </c>
      <c r="B180">
        <v>2016</v>
      </c>
      <c r="C180" t="s">
        <v>125</v>
      </c>
      <c r="E180" t="s">
        <v>5</v>
      </c>
      <c r="F180" t="s">
        <v>120</v>
      </c>
      <c r="N180">
        <v>0</v>
      </c>
      <c r="P180" t="s">
        <v>122</v>
      </c>
      <c r="Q180" t="s">
        <v>123</v>
      </c>
      <c r="R180" t="s">
        <v>1</v>
      </c>
      <c r="S180" t="s">
        <v>0</v>
      </c>
      <c r="T180" s="2">
        <v>3086000</v>
      </c>
    </row>
    <row r="181" spans="1:20">
      <c r="A181" t="s">
        <v>92</v>
      </c>
      <c r="B181">
        <v>2016</v>
      </c>
      <c r="C181" t="s">
        <v>125</v>
      </c>
      <c r="E181" t="s">
        <v>5</v>
      </c>
      <c r="F181" t="s">
        <v>28</v>
      </c>
      <c r="G181">
        <v>42</v>
      </c>
      <c r="N181">
        <v>0</v>
      </c>
      <c r="P181" t="s">
        <v>122</v>
      </c>
      <c r="Q181" t="s">
        <v>123</v>
      </c>
      <c r="R181" t="s">
        <v>1</v>
      </c>
      <c r="S181" t="s">
        <v>0</v>
      </c>
      <c r="T181" s="2">
        <v>1150000</v>
      </c>
    </row>
    <row r="182" spans="1:20">
      <c r="A182" t="s">
        <v>92</v>
      </c>
      <c r="B182">
        <v>2016</v>
      </c>
      <c r="C182" t="s">
        <v>125</v>
      </c>
      <c r="E182" t="s">
        <v>5</v>
      </c>
      <c r="F182" t="s">
        <v>25</v>
      </c>
      <c r="G182">
        <v>46</v>
      </c>
      <c r="N182">
        <v>0</v>
      </c>
      <c r="P182" t="s">
        <v>122</v>
      </c>
      <c r="Q182" t="s">
        <v>123</v>
      </c>
      <c r="R182" t="s">
        <v>1</v>
      </c>
      <c r="S182" t="s">
        <v>0</v>
      </c>
      <c r="T182" s="2">
        <v>1410000</v>
      </c>
    </row>
    <row r="183" spans="1:20">
      <c r="A183" t="s">
        <v>92</v>
      </c>
      <c r="B183">
        <v>2016</v>
      </c>
      <c r="C183" t="s">
        <v>125</v>
      </c>
      <c r="E183" t="s">
        <v>5</v>
      </c>
      <c r="F183" t="s">
        <v>22</v>
      </c>
      <c r="G183">
        <v>48</v>
      </c>
      <c r="N183">
        <v>0</v>
      </c>
      <c r="P183" t="s">
        <v>122</v>
      </c>
      <c r="Q183" t="s">
        <v>123</v>
      </c>
      <c r="R183" t="s">
        <v>1</v>
      </c>
      <c r="S183" t="s">
        <v>0</v>
      </c>
      <c r="T183" s="2">
        <v>930000</v>
      </c>
    </row>
    <row r="184" spans="1:20">
      <c r="A184" t="s">
        <v>92</v>
      </c>
      <c r="B184">
        <v>2016</v>
      </c>
      <c r="C184" t="s">
        <v>125</v>
      </c>
      <c r="E184" t="s">
        <v>5</v>
      </c>
      <c r="F184" t="s">
        <v>19</v>
      </c>
      <c r="G184">
        <v>49</v>
      </c>
      <c r="N184">
        <v>0</v>
      </c>
      <c r="P184" t="s">
        <v>122</v>
      </c>
      <c r="Q184" t="s">
        <v>123</v>
      </c>
      <c r="R184" t="s">
        <v>1</v>
      </c>
      <c r="S184" t="s">
        <v>0</v>
      </c>
      <c r="T184" s="2">
        <v>700000</v>
      </c>
    </row>
    <row r="185" spans="1:20">
      <c r="A185" t="s">
        <v>92</v>
      </c>
      <c r="B185">
        <v>2016</v>
      </c>
      <c r="C185" t="s">
        <v>126</v>
      </c>
      <c r="E185" t="s">
        <v>5</v>
      </c>
      <c r="F185" t="s">
        <v>65</v>
      </c>
      <c r="G185">
        <v>1</v>
      </c>
      <c r="N185">
        <v>0</v>
      </c>
      <c r="P185" t="s">
        <v>122</v>
      </c>
      <c r="Q185" t="s">
        <v>123</v>
      </c>
      <c r="R185" t="s">
        <v>1</v>
      </c>
      <c r="S185" t="s">
        <v>0</v>
      </c>
      <c r="T185" s="2">
        <v>40000</v>
      </c>
    </row>
    <row r="186" spans="1:20">
      <c r="A186" t="s">
        <v>92</v>
      </c>
      <c r="B186">
        <v>2016</v>
      </c>
      <c r="C186" t="s">
        <v>126</v>
      </c>
      <c r="E186" t="s">
        <v>5</v>
      </c>
      <c r="F186" t="s">
        <v>64</v>
      </c>
      <c r="G186">
        <v>2</v>
      </c>
      <c r="N186">
        <v>0</v>
      </c>
      <c r="P186" t="s">
        <v>122</v>
      </c>
      <c r="Q186" t="s">
        <v>123</v>
      </c>
      <c r="R186" t="s">
        <v>1</v>
      </c>
      <c r="S186" t="s">
        <v>0</v>
      </c>
      <c r="T186" s="2">
        <v>1500</v>
      </c>
    </row>
    <row r="187" spans="1:20">
      <c r="A187" t="s">
        <v>92</v>
      </c>
      <c r="B187">
        <v>2016</v>
      </c>
      <c r="C187" t="s">
        <v>126</v>
      </c>
      <c r="E187" t="s">
        <v>5</v>
      </c>
      <c r="F187" t="s">
        <v>63</v>
      </c>
      <c r="G187">
        <v>4</v>
      </c>
      <c r="N187">
        <v>0</v>
      </c>
      <c r="P187" t="s">
        <v>122</v>
      </c>
      <c r="Q187" t="s">
        <v>123</v>
      </c>
      <c r="R187" t="s">
        <v>1</v>
      </c>
      <c r="S187" t="s">
        <v>0</v>
      </c>
      <c r="T187" s="2">
        <v>115000</v>
      </c>
    </row>
    <row r="188" spans="1:20">
      <c r="A188" t="s">
        <v>92</v>
      </c>
      <c r="B188">
        <v>2016</v>
      </c>
      <c r="C188" t="s">
        <v>126</v>
      </c>
      <c r="E188" t="s">
        <v>5</v>
      </c>
      <c r="F188" t="s">
        <v>62</v>
      </c>
      <c r="G188">
        <v>5</v>
      </c>
      <c r="N188">
        <v>0</v>
      </c>
      <c r="P188" t="s">
        <v>122</v>
      </c>
      <c r="Q188" t="s">
        <v>123</v>
      </c>
      <c r="R188" t="s">
        <v>1</v>
      </c>
      <c r="S188" t="s">
        <v>0</v>
      </c>
      <c r="T188" s="2">
        <v>142000</v>
      </c>
    </row>
    <row r="189" spans="1:20">
      <c r="A189" t="s">
        <v>92</v>
      </c>
      <c r="B189">
        <v>2016</v>
      </c>
      <c r="C189" t="s">
        <v>126</v>
      </c>
      <c r="E189" t="s">
        <v>5</v>
      </c>
      <c r="F189" t="s">
        <v>61</v>
      </c>
      <c r="G189">
        <v>6</v>
      </c>
      <c r="N189">
        <v>0</v>
      </c>
      <c r="P189" t="s">
        <v>122</v>
      </c>
      <c r="Q189" t="s">
        <v>123</v>
      </c>
      <c r="R189" t="s">
        <v>1</v>
      </c>
      <c r="S189" t="s">
        <v>0</v>
      </c>
      <c r="T189" s="2">
        <v>89000</v>
      </c>
    </row>
    <row r="190" spans="1:20">
      <c r="A190" t="s">
        <v>92</v>
      </c>
      <c r="B190">
        <v>2016</v>
      </c>
      <c r="C190" t="s">
        <v>126</v>
      </c>
      <c r="E190" t="s">
        <v>5</v>
      </c>
      <c r="F190" t="s">
        <v>60</v>
      </c>
      <c r="G190">
        <v>8</v>
      </c>
      <c r="N190">
        <v>0</v>
      </c>
      <c r="P190" t="s">
        <v>122</v>
      </c>
      <c r="Q190" t="s">
        <v>123</v>
      </c>
      <c r="R190" t="s">
        <v>1</v>
      </c>
      <c r="S190" t="s">
        <v>0</v>
      </c>
      <c r="T190" s="2">
        <v>670000</v>
      </c>
    </row>
    <row r="191" spans="1:20">
      <c r="A191" t="s">
        <v>92</v>
      </c>
      <c r="B191">
        <v>2016</v>
      </c>
      <c r="C191" t="s">
        <v>126</v>
      </c>
      <c r="E191" t="s">
        <v>5</v>
      </c>
      <c r="F191" t="s">
        <v>59</v>
      </c>
      <c r="G191">
        <v>9</v>
      </c>
      <c r="N191">
        <v>0</v>
      </c>
      <c r="P191" t="s">
        <v>122</v>
      </c>
      <c r="Q191" t="s">
        <v>123</v>
      </c>
      <c r="R191" t="s">
        <v>1</v>
      </c>
      <c r="S191" t="s">
        <v>0</v>
      </c>
      <c r="T191" s="2">
        <v>3600</v>
      </c>
    </row>
    <row r="192" spans="1:20">
      <c r="A192" t="s">
        <v>92</v>
      </c>
      <c r="B192">
        <v>2016</v>
      </c>
      <c r="C192" t="s">
        <v>126</v>
      </c>
      <c r="E192" t="s">
        <v>5</v>
      </c>
      <c r="F192" t="s">
        <v>58</v>
      </c>
      <c r="G192">
        <v>10</v>
      </c>
      <c r="N192">
        <v>0</v>
      </c>
      <c r="P192" t="s">
        <v>122</v>
      </c>
      <c r="Q192" t="s">
        <v>123</v>
      </c>
      <c r="R192" t="s">
        <v>1</v>
      </c>
      <c r="S192" t="s">
        <v>0</v>
      </c>
      <c r="T192" s="2">
        <v>7000</v>
      </c>
    </row>
    <row r="193" spans="1:20">
      <c r="A193" t="s">
        <v>92</v>
      </c>
      <c r="B193">
        <v>2016</v>
      </c>
      <c r="C193" t="s">
        <v>126</v>
      </c>
      <c r="E193" t="s">
        <v>5</v>
      </c>
      <c r="F193" t="s">
        <v>57</v>
      </c>
      <c r="G193">
        <v>12</v>
      </c>
      <c r="N193">
        <v>0</v>
      </c>
      <c r="P193" t="s">
        <v>122</v>
      </c>
      <c r="Q193" t="s">
        <v>123</v>
      </c>
      <c r="R193" t="s">
        <v>1</v>
      </c>
      <c r="S193" t="s">
        <v>0</v>
      </c>
      <c r="T193" s="2">
        <v>18000</v>
      </c>
    </row>
    <row r="194" spans="1:20">
      <c r="A194" t="s">
        <v>92</v>
      </c>
      <c r="B194">
        <v>2016</v>
      </c>
      <c r="C194" t="s">
        <v>126</v>
      </c>
      <c r="E194" t="s">
        <v>5</v>
      </c>
      <c r="F194" t="s">
        <v>56</v>
      </c>
      <c r="G194">
        <v>13</v>
      </c>
      <c r="N194">
        <v>0</v>
      </c>
      <c r="P194" t="s">
        <v>122</v>
      </c>
      <c r="Q194" t="s">
        <v>123</v>
      </c>
      <c r="R194" t="s">
        <v>1</v>
      </c>
      <c r="S194" t="s">
        <v>0</v>
      </c>
      <c r="T194" s="2">
        <v>65000</v>
      </c>
    </row>
    <row r="195" spans="1:20">
      <c r="A195" t="s">
        <v>92</v>
      </c>
      <c r="B195">
        <v>2016</v>
      </c>
      <c r="C195" t="s">
        <v>126</v>
      </c>
      <c r="E195" t="s">
        <v>5</v>
      </c>
      <c r="F195" t="s">
        <v>55</v>
      </c>
      <c r="G195">
        <v>15</v>
      </c>
      <c r="N195">
        <v>0</v>
      </c>
      <c r="P195" t="s">
        <v>122</v>
      </c>
      <c r="Q195" t="s">
        <v>123</v>
      </c>
      <c r="R195" t="s">
        <v>1</v>
      </c>
      <c r="S195" t="s">
        <v>0</v>
      </c>
      <c r="T195" s="2">
        <v>10000</v>
      </c>
    </row>
    <row r="196" spans="1:20">
      <c r="A196" t="s">
        <v>92</v>
      </c>
      <c r="B196">
        <v>2016</v>
      </c>
      <c r="C196" t="s">
        <v>126</v>
      </c>
      <c r="E196" t="s">
        <v>5</v>
      </c>
      <c r="F196" t="s">
        <v>54</v>
      </c>
      <c r="G196">
        <v>16</v>
      </c>
      <c r="N196">
        <v>0</v>
      </c>
      <c r="P196" t="s">
        <v>122</v>
      </c>
      <c r="Q196" t="s">
        <v>123</v>
      </c>
      <c r="R196" t="s">
        <v>1</v>
      </c>
      <c r="S196" t="s">
        <v>0</v>
      </c>
      <c r="T196" t="s">
        <v>13</v>
      </c>
    </row>
    <row r="197" spans="1:20">
      <c r="A197" t="s">
        <v>92</v>
      </c>
      <c r="B197">
        <v>2016</v>
      </c>
      <c r="C197" t="s">
        <v>126</v>
      </c>
      <c r="E197" t="s">
        <v>5</v>
      </c>
      <c r="F197" t="s">
        <v>53</v>
      </c>
      <c r="G197">
        <v>17</v>
      </c>
      <c r="N197">
        <v>0</v>
      </c>
      <c r="P197" t="s">
        <v>122</v>
      </c>
      <c r="Q197" t="s">
        <v>123</v>
      </c>
      <c r="R197" t="s">
        <v>1</v>
      </c>
      <c r="S197" t="s">
        <v>0</v>
      </c>
      <c r="T197" s="2">
        <v>5100000</v>
      </c>
    </row>
    <row r="198" spans="1:20">
      <c r="A198" t="s">
        <v>92</v>
      </c>
      <c r="B198">
        <v>2016</v>
      </c>
      <c r="C198" t="s">
        <v>126</v>
      </c>
      <c r="E198" t="s">
        <v>5</v>
      </c>
      <c r="F198" t="s">
        <v>52</v>
      </c>
      <c r="G198">
        <v>18</v>
      </c>
      <c r="N198">
        <v>0</v>
      </c>
      <c r="P198" t="s">
        <v>122</v>
      </c>
      <c r="Q198" t="s">
        <v>123</v>
      </c>
      <c r="R198" t="s">
        <v>1</v>
      </c>
      <c r="S198" t="s">
        <v>0</v>
      </c>
      <c r="T198" s="2">
        <v>4050000</v>
      </c>
    </row>
    <row r="199" spans="1:20">
      <c r="A199" t="s">
        <v>92</v>
      </c>
      <c r="B199">
        <v>2016</v>
      </c>
      <c r="C199" t="s">
        <v>126</v>
      </c>
      <c r="E199" t="s">
        <v>5</v>
      </c>
      <c r="F199" t="s">
        <v>51</v>
      </c>
      <c r="G199">
        <v>19</v>
      </c>
      <c r="N199">
        <v>0</v>
      </c>
      <c r="P199" t="s">
        <v>122</v>
      </c>
      <c r="Q199" t="s">
        <v>123</v>
      </c>
      <c r="R199" t="s">
        <v>1</v>
      </c>
      <c r="S199" t="s">
        <v>0</v>
      </c>
      <c r="T199" s="2">
        <v>22200000</v>
      </c>
    </row>
    <row r="200" spans="1:20">
      <c r="A200" t="s">
        <v>92</v>
      </c>
      <c r="B200">
        <v>2016</v>
      </c>
      <c r="C200" t="s">
        <v>126</v>
      </c>
      <c r="E200" t="s">
        <v>5</v>
      </c>
      <c r="F200" t="s">
        <v>50</v>
      </c>
      <c r="G200">
        <v>20</v>
      </c>
      <c r="N200">
        <v>0</v>
      </c>
      <c r="P200" t="s">
        <v>122</v>
      </c>
      <c r="Q200" t="s">
        <v>123</v>
      </c>
      <c r="R200" t="s">
        <v>1</v>
      </c>
      <c r="S200" t="s">
        <v>0</v>
      </c>
      <c r="T200" s="2">
        <v>1910000</v>
      </c>
    </row>
    <row r="201" spans="1:20">
      <c r="A201" t="s">
        <v>92</v>
      </c>
      <c r="B201">
        <v>2016</v>
      </c>
      <c r="C201" t="s">
        <v>126</v>
      </c>
      <c r="E201" t="s">
        <v>5</v>
      </c>
      <c r="F201" t="s">
        <v>49</v>
      </c>
      <c r="G201">
        <v>21</v>
      </c>
      <c r="N201">
        <v>0</v>
      </c>
      <c r="P201" t="s">
        <v>122</v>
      </c>
      <c r="Q201" t="s">
        <v>123</v>
      </c>
      <c r="R201" t="s">
        <v>1</v>
      </c>
      <c r="S201" t="s">
        <v>0</v>
      </c>
      <c r="T201" s="2">
        <v>430000</v>
      </c>
    </row>
    <row r="202" spans="1:20">
      <c r="A202" t="s">
        <v>92</v>
      </c>
      <c r="B202">
        <v>2016</v>
      </c>
      <c r="C202" t="s">
        <v>126</v>
      </c>
      <c r="E202" t="s">
        <v>5</v>
      </c>
      <c r="F202" t="s">
        <v>48</v>
      </c>
      <c r="G202">
        <v>22</v>
      </c>
      <c r="N202">
        <v>0</v>
      </c>
      <c r="P202" t="s">
        <v>122</v>
      </c>
      <c r="Q202" t="s">
        <v>123</v>
      </c>
      <c r="R202" t="s">
        <v>1</v>
      </c>
      <c r="S202" t="s">
        <v>0</v>
      </c>
      <c r="T202" s="2">
        <v>7000</v>
      </c>
    </row>
    <row r="203" spans="1:20">
      <c r="A203" t="s">
        <v>92</v>
      </c>
      <c r="B203">
        <v>2016</v>
      </c>
      <c r="C203" t="s">
        <v>126</v>
      </c>
      <c r="E203" t="s">
        <v>5</v>
      </c>
      <c r="F203" t="s">
        <v>47</v>
      </c>
      <c r="G203">
        <v>23</v>
      </c>
      <c r="N203">
        <v>0</v>
      </c>
      <c r="P203" t="s">
        <v>122</v>
      </c>
      <c r="Q203" t="s">
        <v>123</v>
      </c>
      <c r="R203" t="s">
        <v>1</v>
      </c>
      <c r="S203" t="s">
        <v>0</v>
      </c>
      <c r="T203" s="2">
        <v>4600</v>
      </c>
    </row>
    <row r="204" spans="1:20">
      <c r="A204" t="s">
        <v>92</v>
      </c>
      <c r="B204">
        <v>2016</v>
      </c>
      <c r="C204" t="s">
        <v>126</v>
      </c>
      <c r="E204" t="s">
        <v>5</v>
      </c>
      <c r="F204" t="s">
        <v>46</v>
      </c>
      <c r="G204">
        <v>24</v>
      </c>
      <c r="N204">
        <v>0</v>
      </c>
      <c r="P204" t="s">
        <v>122</v>
      </c>
      <c r="Q204" t="s">
        <v>123</v>
      </c>
      <c r="R204" t="s">
        <v>1</v>
      </c>
      <c r="S204" t="s">
        <v>0</v>
      </c>
      <c r="T204" s="2">
        <v>21000</v>
      </c>
    </row>
    <row r="205" spans="1:20">
      <c r="A205" t="s">
        <v>92</v>
      </c>
      <c r="B205">
        <v>2016</v>
      </c>
      <c r="C205" t="s">
        <v>126</v>
      </c>
      <c r="E205" t="s">
        <v>5</v>
      </c>
      <c r="F205" t="s">
        <v>45</v>
      </c>
      <c r="G205">
        <v>25</v>
      </c>
      <c r="N205">
        <v>0</v>
      </c>
      <c r="P205" t="s">
        <v>122</v>
      </c>
      <c r="Q205" t="s">
        <v>123</v>
      </c>
      <c r="R205" t="s">
        <v>1</v>
      </c>
      <c r="S205" t="s">
        <v>0</v>
      </c>
      <c r="T205" s="2">
        <v>8000</v>
      </c>
    </row>
    <row r="206" spans="1:20">
      <c r="A206" t="s">
        <v>92</v>
      </c>
      <c r="B206">
        <v>2016</v>
      </c>
      <c r="C206" t="s">
        <v>126</v>
      </c>
      <c r="E206" t="s">
        <v>5</v>
      </c>
      <c r="F206" t="s">
        <v>44</v>
      </c>
      <c r="G206">
        <v>26</v>
      </c>
      <c r="N206">
        <v>0</v>
      </c>
      <c r="P206" t="s">
        <v>122</v>
      </c>
      <c r="Q206" t="s">
        <v>123</v>
      </c>
      <c r="R206" t="s">
        <v>1</v>
      </c>
      <c r="S206" t="s">
        <v>0</v>
      </c>
      <c r="T206" s="2">
        <v>1130000</v>
      </c>
    </row>
    <row r="207" spans="1:20">
      <c r="A207" t="s">
        <v>92</v>
      </c>
      <c r="B207">
        <v>2016</v>
      </c>
      <c r="C207" t="s">
        <v>126</v>
      </c>
      <c r="E207" t="s">
        <v>5</v>
      </c>
      <c r="F207" t="s">
        <v>43</v>
      </c>
      <c r="G207">
        <v>27</v>
      </c>
      <c r="N207">
        <v>0</v>
      </c>
      <c r="P207" t="s">
        <v>122</v>
      </c>
      <c r="Q207" t="s">
        <v>123</v>
      </c>
      <c r="R207" t="s">
        <v>1</v>
      </c>
      <c r="S207" t="s">
        <v>0</v>
      </c>
      <c r="T207" s="2">
        <v>8500000</v>
      </c>
    </row>
    <row r="208" spans="1:20">
      <c r="A208" t="s">
        <v>92</v>
      </c>
      <c r="B208">
        <v>2016</v>
      </c>
      <c r="C208" t="s">
        <v>126</v>
      </c>
      <c r="E208" t="s">
        <v>5</v>
      </c>
      <c r="F208" t="s">
        <v>42</v>
      </c>
      <c r="G208">
        <v>28</v>
      </c>
      <c r="N208">
        <v>0</v>
      </c>
      <c r="P208" t="s">
        <v>122</v>
      </c>
      <c r="Q208" t="s">
        <v>123</v>
      </c>
      <c r="R208" t="s">
        <v>1</v>
      </c>
      <c r="S208" t="s">
        <v>0</v>
      </c>
      <c r="T208" s="2">
        <v>530000</v>
      </c>
    </row>
    <row r="209" spans="1:20">
      <c r="A209" t="s">
        <v>92</v>
      </c>
      <c r="B209">
        <v>2016</v>
      </c>
      <c r="C209" t="s">
        <v>126</v>
      </c>
      <c r="E209" t="s">
        <v>5</v>
      </c>
      <c r="F209" t="s">
        <v>41</v>
      </c>
      <c r="G209">
        <v>29</v>
      </c>
      <c r="N209">
        <v>0</v>
      </c>
      <c r="P209" t="s">
        <v>122</v>
      </c>
      <c r="Q209" t="s">
        <v>123</v>
      </c>
      <c r="R209" t="s">
        <v>1</v>
      </c>
      <c r="S209" t="s">
        <v>0</v>
      </c>
      <c r="T209" s="2">
        <v>3100000</v>
      </c>
    </row>
    <row r="210" spans="1:20">
      <c r="A210" t="s">
        <v>92</v>
      </c>
      <c r="B210">
        <v>2016</v>
      </c>
      <c r="C210" t="s">
        <v>126</v>
      </c>
      <c r="E210" t="s">
        <v>5</v>
      </c>
      <c r="F210" t="s">
        <v>40</v>
      </c>
      <c r="G210">
        <v>30</v>
      </c>
      <c r="N210">
        <v>0</v>
      </c>
      <c r="P210" t="s">
        <v>122</v>
      </c>
      <c r="Q210" t="s">
        <v>123</v>
      </c>
      <c r="R210" t="s">
        <v>1</v>
      </c>
      <c r="S210" t="s">
        <v>0</v>
      </c>
      <c r="T210" s="2">
        <v>175000</v>
      </c>
    </row>
    <row r="211" spans="1:20">
      <c r="A211" t="s">
        <v>92</v>
      </c>
      <c r="B211">
        <v>2016</v>
      </c>
      <c r="C211" t="s">
        <v>126</v>
      </c>
      <c r="E211" t="s">
        <v>5</v>
      </c>
      <c r="F211" t="s">
        <v>39</v>
      </c>
      <c r="G211">
        <v>31</v>
      </c>
      <c r="N211">
        <v>0</v>
      </c>
      <c r="P211" t="s">
        <v>122</v>
      </c>
      <c r="Q211" t="s">
        <v>123</v>
      </c>
      <c r="R211" t="s">
        <v>1</v>
      </c>
      <c r="S211" t="s">
        <v>0</v>
      </c>
      <c r="T211" s="2">
        <v>3400000</v>
      </c>
    </row>
    <row r="212" spans="1:20">
      <c r="A212" t="s">
        <v>92</v>
      </c>
      <c r="B212">
        <v>2016</v>
      </c>
      <c r="C212" t="s">
        <v>126</v>
      </c>
      <c r="E212" t="s">
        <v>5</v>
      </c>
      <c r="F212" t="s">
        <v>38</v>
      </c>
      <c r="G212">
        <v>32</v>
      </c>
      <c r="N212">
        <v>0</v>
      </c>
      <c r="P212" t="s">
        <v>122</v>
      </c>
      <c r="Q212" t="s">
        <v>123</v>
      </c>
      <c r="R212" t="s">
        <v>1</v>
      </c>
      <c r="S212" t="s">
        <v>0</v>
      </c>
      <c r="T212" s="2">
        <v>1200</v>
      </c>
    </row>
    <row r="213" spans="1:20">
      <c r="A213" t="s">
        <v>92</v>
      </c>
      <c r="B213">
        <v>2016</v>
      </c>
      <c r="C213" t="s">
        <v>126</v>
      </c>
      <c r="E213" t="s">
        <v>5</v>
      </c>
      <c r="F213" t="s">
        <v>37</v>
      </c>
      <c r="G213">
        <v>33</v>
      </c>
      <c r="N213">
        <v>0</v>
      </c>
      <c r="P213" t="s">
        <v>122</v>
      </c>
      <c r="Q213" t="s">
        <v>123</v>
      </c>
      <c r="R213" t="s">
        <v>1</v>
      </c>
      <c r="S213" t="s">
        <v>0</v>
      </c>
      <c r="T213" s="2">
        <v>3200</v>
      </c>
    </row>
    <row r="214" spans="1:20">
      <c r="A214" t="s">
        <v>92</v>
      </c>
      <c r="B214">
        <v>2016</v>
      </c>
      <c r="C214" t="s">
        <v>126</v>
      </c>
      <c r="E214" t="s">
        <v>5</v>
      </c>
      <c r="F214" t="s">
        <v>36</v>
      </c>
      <c r="G214">
        <v>34</v>
      </c>
      <c r="N214">
        <v>0</v>
      </c>
      <c r="P214" t="s">
        <v>122</v>
      </c>
      <c r="Q214" t="s">
        <v>123</v>
      </c>
      <c r="R214" t="s">
        <v>1</v>
      </c>
      <c r="S214" t="s">
        <v>0</v>
      </c>
      <c r="T214" s="2">
        <v>8000</v>
      </c>
    </row>
    <row r="215" spans="1:20">
      <c r="A215" t="s">
        <v>92</v>
      </c>
      <c r="B215">
        <v>2016</v>
      </c>
      <c r="C215" t="s">
        <v>126</v>
      </c>
      <c r="E215" t="s">
        <v>5</v>
      </c>
      <c r="F215" t="s">
        <v>35</v>
      </c>
      <c r="G215">
        <v>35</v>
      </c>
      <c r="N215">
        <v>0</v>
      </c>
      <c r="P215" t="s">
        <v>122</v>
      </c>
      <c r="Q215" t="s">
        <v>123</v>
      </c>
      <c r="R215" t="s">
        <v>1</v>
      </c>
      <c r="S215" t="s">
        <v>0</v>
      </c>
      <c r="T215" s="2">
        <v>1700</v>
      </c>
    </row>
    <row r="216" spans="1:20">
      <c r="A216" t="s">
        <v>92</v>
      </c>
      <c r="B216">
        <v>2016</v>
      </c>
      <c r="C216" t="s">
        <v>126</v>
      </c>
      <c r="E216" t="s">
        <v>5</v>
      </c>
      <c r="F216" t="s">
        <v>34</v>
      </c>
      <c r="G216">
        <v>36</v>
      </c>
      <c r="N216">
        <v>0</v>
      </c>
      <c r="P216" t="s">
        <v>122</v>
      </c>
      <c r="Q216" t="s">
        <v>123</v>
      </c>
      <c r="R216" t="s">
        <v>1</v>
      </c>
      <c r="S216" t="s">
        <v>0</v>
      </c>
      <c r="T216" s="2">
        <v>46000</v>
      </c>
    </row>
    <row r="217" spans="1:20">
      <c r="A217" t="s">
        <v>92</v>
      </c>
      <c r="B217">
        <v>2016</v>
      </c>
      <c r="C217" t="s">
        <v>126</v>
      </c>
      <c r="E217" t="s">
        <v>5</v>
      </c>
      <c r="F217" t="s">
        <v>33</v>
      </c>
      <c r="G217">
        <v>37</v>
      </c>
      <c r="N217">
        <v>0</v>
      </c>
      <c r="P217" t="s">
        <v>122</v>
      </c>
      <c r="Q217" t="s">
        <v>123</v>
      </c>
      <c r="R217" t="s">
        <v>1</v>
      </c>
      <c r="S217" t="s">
        <v>0</v>
      </c>
      <c r="T217" s="2">
        <v>9300000</v>
      </c>
    </row>
    <row r="218" spans="1:20">
      <c r="A218" t="s">
        <v>92</v>
      </c>
      <c r="B218">
        <v>2016</v>
      </c>
      <c r="C218" t="s">
        <v>126</v>
      </c>
      <c r="E218" t="s">
        <v>5</v>
      </c>
      <c r="F218" t="s">
        <v>32</v>
      </c>
      <c r="G218">
        <v>38</v>
      </c>
      <c r="N218">
        <v>0</v>
      </c>
      <c r="P218" t="s">
        <v>122</v>
      </c>
      <c r="Q218" t="s">
        <v>123</v>
      </c>
      <c r="R218" t="s">
        <v>1</v>
      </c>
      <c r="S218" t="s">
        <v>0</v>
      </c>
      <c r="T218" s="2">
        <v>146000</v>
      </c>
    </row>
    <row r="219" spans="1:20">
      <c r="A219" t="s">
        <v>92</v>
      </c>
      <c r="B219">
        <v>2016</v>
      </c>
      <c r="C219" t="s">
        <v>126</v>
      </c>
      <c r="E219" t="s">
        <v>5</v>
      </c>
      <c r="F219" t="s">
        <v>31</v>
      </c>
      <c r="G219">
        <v>39</v>
      </c>
      <c r="N219">
        <v>0</v>
      </c>
      <c r="P219" t="s">
        <v>122</v>
      </c>
      <c r="Q219" t="s">
        <v>123</v>
      </c>
      <c r="R219" t="s">
        <v>1</v>
      </c>
      <c r="S219" t="s">
        <v>0</v>
      </c>
      <c r="T219" s="2">
        <v>2550000</v>
      </c>
    </row>
    <row r="220" spans="1:20">
      <c r="A220" t="s">
        <v>92</v>
      </c>
      <c r="B220">
        <v>2016</v>
      </c>
      <c r="C220" t="s">
        <v>126</v>
      </c>
      <c r="E220" t="s">
        <v>5</v>
      </c>
      <c r="F220" t="s">
        <v>30</v>
      </c>
      <c r="G220">
        <v>40</v>
      </c>
      <c r="N220">
        <v>0</v>
      </c>
      <c r="P220" t="s">
        <v>122</v>
      </c>
      <c r="Q220" t="s">
        <v>123</v>
      </c>
      <c r="R220" t="s">
        <v>1</v>
      </c>
      <c r="S220" t="s">
        <v>0</v>
      </c>
      <c r="T220" s="2">
        <v>2160000</v>
      </c>
    </row>
    <row r="221" spans="1:20">
      <c r="A221" t="s">
        <v>92</v>
      </c>
      <c r="B221">
        <v>2016</v>
      </c>
      <c r="C221" t="s">
        <v>126</v>
      </c>
      <c r="E221" t="s">
        <v>5</v>
      </c>
      <c r="F221" t="s">
        <v>29</v>
      </c>
      <c r="G221">
        <v>41</v>
      </c>
      <c r="N221">
        <v>0</v>
      </c>
      <c r="P221" t="s">
        <v>122</v>
      </c>
      <c r="Q221" t="s">
        <v>123</v>
      </c>
      <c r="R221" t="s">
        <v>1</v>
      </c>
      <c r="S221" t="s">
        <v>0</v>
      </c>
      <c r="T221" s="2">
        <v>13000</v>
      </c>
    </row>
    <row r="222" spans="1:20">
      <c r="A222" t="s">
        <v>92</v>
      </c>
      <c r="B222">
        <v>2016</v>
      </c>
      <c r="C222" t="s">
        <v>126</v>
      </c>
      <c r="E222" t="s">
        <v>5</v>
      </c>
      <c r="F222" t="s">
        <v>120</v>
      </c>
      <c r="N222">
        <v>0</v>
      </c>
      <c r="P222" t="s">
        <v>122</v>
      </c>
      <c r="Q222" t="s">
        <v>123</v>
      </c>
      <c r="R222" t="s">
        <v>1</v>
      </c>
      <c r="S222" t="s">
        <v>0</v>
      </c>
      <c r="T222" s="2">
        <v>3035000</v>
      </c>
    </row>
    <row r="223" spans="1:20">
      <c r="A223" t="s">
        <v>92</v>
      </c>
      <c r="B223">
        <v>2016</v>
      </c>
      <c r="C223" t="s">
        <v>126</v>
      </c>
      <c r="E223" t="s">
        <v>5</v>
      </c>
      <c r="F223" t="s">
        <v>28</v>
      </c>
      <c r="G223">
        <v>42</v>
      </c>
      <c r="N223">
        <v>0</v>
      </c>
      <c r="P223" t="s">
        <v>122</v>
      </c>
      <c r="Q223" t="s">
        <v>123</v>
      </c>
      <c r="R223" t="s">
        <v>1</v>
      </c>
      <c r="S223" t="s">
        <v>0</v>
      </c>
      <c r="T223" s="2">
        <v>1210000</v>
      </c>
    </row>
    <row r="224" spans="1:20">
      <c r="A224" t="s">
        <v>92</v>
      </c>
      <c r="B224">
        <v>2016</v>
      </c>
      <c r="C224" t="s">
        <v>126</v>
      </c>
      <c r="E224" t="s">
        <v>5</v>
      </c>
      <c r="F224" t="s">
        <v>27</v>
      </c>
      <c r="G224">
        <v>44</v>
      </c>
      <c r="N224">
        <v>0</v>
      </c>
      <c r="P224" t="s">
        <v>122</v>
      </c>
      <c r="Q224" t="s">
        <v>123</v>
      </c>
      <c r="R224" t="s">
        <v>1</v>
      </c>
      <c r="S224" t="s">
        <v>0</v>
      </c>
      <c r="T224" s="2">
        <v>1600</v>
      </c>
    </row>
    <row r="225" spans="1:21">
      <c r="A225" t="s">
        <v>92</v>
      </c>
      <c r="B225">
        <v>2016</v>
      </c>
      <c r="C225" t="s">
        <v>126</v>
      </c>
      <c r="E225" t="s">
        <v>5</v>
      </c>
      <c r="F225" t="s">
        <v>26</v>
      </c>
      <c r="G225">
        <v>45</v>
      </c>
      <c r="N225">
        <v>0</v>
      </c>
      <c r="P225" t="s">
        <v>122</v>
      </c>
      <c r="Q225" t="s">
        <v>123</v>
      </c>
      <c r="R225" t="s">
        <v>1</v>
      </c>
      <c r="S225" t="s">
        <v>0</v>
      </c>
      <c r="T225" s="2">
        <v>200000</v>
      </c>
    </row>
    <row r="226" spans="1:21">
      <c r="A226" t="s">
        <v>92</v>
      </c>
      <c r="B226">
        <v>2016</v>
      </c>
      <c r="C226" t="s">
        <v>126</v>
      </c>
      <c r="E226" t="s">
        <v>5</v>
      </c>
      <c r="F226" t="s">
        <v>25</v>
      </c>
      <c r="G226">
        <v>46</v>
      </c>
      <c r="N226">
        <v>0</v>
      </c>
      <c r="P226" t="s">
        <v>122</v>
      </c>
      <c r="Q226" t="s">
        <v>123</v>
      </c>
      <c r="R226" t="s">
        <v>1</v>
      </c>
      <c r="S226" t="s">
        <v>0</v>
      </c>
      <c r="T226" s="2">
        <v>1450000</v>
      </c>
    </row>
    <row r="227" spans="1:21">
      <c r="A227" t="s">
        <v>92</v>
      </c>
      <c r="B227">
        <v>2016</v>
      </c>
      <c r="C227" t="s">
        <v>126</v>
      </c>
      <c r="E227" t="s">
        <v>5</v>
      </c>
      <c r="F227" t="s">
        <v>24</v>
      </c>
      <c r="G227">
        <v>47</v>
      </c>
      <c r="N227">
        <v>0</v>
      </c>
      <c r="P227" t="s">
        <v>122</v>
      </c>
      <c r="Q227" t="s">
        <v>123</v>
      </c>
      <c r="R227" t="s">
        <v>1</v>
      </c>
      <c r="S227" t="s">
        <v>0</v>
      </c>
      <c r="T227" s="2">
        <v>225000</v>
      </c>
    </row>
    <row r="228" spans="1:21">
      <c r="A228" t="s">
        <v>92</v>
      </c>
      <c r="B228">
        <v>2016</v>
      </c>
      <c r="C228" t="s">
        <v>126</v>
      </c>
      <c r="E228" t="s">
        <v>5</v>
      </c>
      <c r="F228" t="s">
        <v>22</v>
      </c>
      <c r="G228">
        <v>48</v>
      </c>
      <c r="N228">
        <v>0</v>
      </c>
      <c r="P228" t="s">
        <v>122</v>
      </c>
      <c r="Q228" t="s">
        <v>123</v>
      </c>
      <c r="R228" t="s">
        <v>1</v>
      </c>
      <c r="S228" t="s">
        <v>0</v>
      </c>
      <c r="T228" s="2">
        <v>880000</v>
      </c>
    </row>
    <row r="229" spans="1:21">
      <c r="A229" t="s">
        <v>92</v>
      </c>
      <c r="B229">
        <v>2016</v>
      </c>
      <c r="C229" t="s">
        <v>126</v>
      </c>
      <c r="E229" t="s">
        <v>5</v>
      </c>
      <c r="F229" t="s">
        <v>19</v>
      </c>
      <c r="G229">
        <v>49</v>
      </c>
      <c r="N229">
        <v>0</v>
      </c>
      <c r="P229" t="s">
        <v>122</v>
      </c>
      <c r="Q229" t="s">
        <v>123</v>
      </c>
      <c r="R229" t="s">
        <v>1</v>
      </c>
      <c r="S229" t="s">
        <v>0</v>
      </c>
      <c r="T229" s="2">
        <v>700000</v>
      </c>
    </row>
    <row r="230" spans="1:21">
      <c r="A230" t="s">
        <v>92</v>
      </c>
      <c r="B230">
        <v>2016</v>
      </c>
      <c r="C230" t="s">
        <v>126</v>
      </c>
      <c r="E230" t="s">
        <v>5</v>
      </c>
      <c r="F230" t="s">
        <v>18</v>
      </c>
      <c r="G230">
        <v>50</v>
      </c>
      <c r="N230">
        <v>0</v>
      </c>
      <c r="P230" t="s">
        <v>122</v>
      </c>
      <c r="Q230" t="s">
        <v>123</v>
      </c>
      <c r="R230" t="s">
        <v>1</v>
      </c>
      <c r="S230" t="s">
        <v>0</v>
      </c>
      <c r="T230" s="2">
        <v>4000</v>
      </c>
    </row>
    <row r="231" spans="1:21">
      <c r="A231" t="s">
        <v>92</v>
      </c>
      <c r="B231">
        <v>2016</v>
      </c>
      <c r="C231" t="s">
        <v>126</v>
      </c>
      <c r="E231" t="s">
        <v>5</v>
      </c>
      <c r="F231" t="s">
        <v>17</v>
      </c>
      <c r="G231">
        <v>51</v>
      </c>
      <c r="N231">
        <v>0</v>
      </c>
      <c r="P231" t="s">
        <v>122</v>
      </c>
      <c r="Q231" t="s">
        <v>123</v>
      </c>
      <c r="R231" t="s">
        <v>1</v>
      </c>
      <c r="S231" t="s">
        <v>0</v>
      </c>
      <c r="T231" s="2">
        <v>255000</v>
      </c>
    </row>
    <row r="232" spans="1:21">
      <c r="A232" t="s">
        <v>92</v>
      </c>
      <c r="B232">
        <v>2016</v>
      </c>
      <c r="C232" t="s">
        <v>126</v>
      </c>
      <c r="E232" t="s">
        <v>5</v>
      </c>
      <c r="F232" t="s">
        <v>14</v>
      </c>
      <c r="G232">
        <v>53</v>
      </c>
      <c r="N232">
        <v>0</v>
      </c>
      <c r="P232" t="s">
        <v>122</v>
      </c>
      <c r="Q232" t="s">
        <v>123</v>
      </c>
      <c r="R232" t="s">
        <v>1</v>
      </c>
      <c r="S232" t="s">
        <v>0</v>
      </c>
      <c r="T232" t="s">
        <v>13</v>
      </c>
    </row>
    <row r="233" spans="1:21">
      <c r="A233" t="s">
        <v>92</v>
      </c>
      <c r="B233">
        <v>2016</v>
      </c>
      <c r="C233" t="s">
        <v>126</v>
      </c>
      <c r="E233" t="s">
        <v>5</v>
      </c>
      <c r="F233" t="s">
        <v>11</v>
      </c>
      <c r="G233">
        <v>54</v>
      </c>
      <c r="N233">
        <v>0</v>
      </c>
      <c r="P233" t="s">
        <v>122</v>
      </c>
      <c r="Q233" t="s">
        <v>123</v>
      </c>
      <c r="R233" t="s">
        <v>1</v>
      </c>
      <c r="S233" t="s">
        <v>0</v>
      </c>
      <c r="T233" s="2">
        <v>4000</v>
      </c>
    </row>
    <row r="234" spans="1:21">
      <c r="A234" t="s">
        <v>92</v>
      </c>
      <c r="B234">
        <v>2016</v>
      </c>
      <c r="C234" t="s">
        <v>126</v>
      </c>
      <c r="E234" t="s">
        <v>5</v>
      </c>
      <c r="F234" t="s">
        <v>10</v>
      </c>
      <c r="G234">
        <v>55</v>
      </c>
      <c r="N234">
        <v>0</v>
      </c>
      <c r="P234" t="s">
        <v>122</v>
      </c>
      <c r="Q234" t="s">
        <v>123</v>
      </c>
      <c r="R234" t="s">
        <v>1</v>
      </c>
      <c r="S234" t="s">
        <v>0</v>
      </c>
      <c r="T234" s="2">
        <v>335000</v>
      </c>
    </row>
    <row r="235" spans="1:21">
      <c r="A235" t="s">
        <v>92</v>
      </c>
      <c r="B235">
        <v>2016</v>
      </c>
      <c r="C235" t="s">
        <v>126</v>
      </c>
      <c r="E235" t="s">
        <v>5</v>
      </c>
      <c r="F235" t="s">
        <v>4</v>
      </c>
      <c r="G235">
        <v>56</v>
      </c>
      <c r="N235">
        <v>0</v>
      </c>
      <c r="P235" t="s">
        <v>122</v>
      </c>
      <c r="Q235" t="s">
        <v>123</v>
      </c>
      <c r="R235" t="s">
        <v>1</v>
      </c>
      <c r="S235" t="s">
        <v>0</v>
      </c>
      <c r="T235" s="2">
        <v>92000</v>
      </c>
    </row>
    <row r="236" spans="1:21">
      <c r="A236" t="s">
        <v>7</v>
      </c>
      <c r="B236">
        <v>2017</v>
      </c>
      <c r="C236" t="s">
        <v>94</v>
      </c>
      <c r="E236" t="s">
        <v>5</v>
      </c>
      <c r="F236" t="s">
        <v>65</v>
      </c>
      <c r="G236">
        <v>1</v>
      </c>
      <c r="N236">
        <v>0</v>
      </c>
      <c r="P236" t="s">
        <v>127</v>
      </c>
      <c r="Q236" t="s">
        <v>128</v>
      </c>
      <c r="R236" t="s">
        <v>1</v>
      </c>
      <c r="S236" t="s">
        <v>0</v>
      </c>
      <c r="T236">
        <v>153</v>
      </c>
      <c r="U236">
        <v>16.899999999999999</v>
      </c>
    </row>
    <row r="237" spans="1:21">
      <c r="A237" t="s">
        <v>7</v>
      </c>
      <c r="B237">
        <v>2017</v>
      </c>
      <c r="C237" t="s">
        <v>94</v>
      </c>
      <c r="E237" t="s">
        <v>5</v>
      </c>
      <c r="F237" t="s">
        <v>64</v>
      </c>
      <c r="G237">
        <v>2</v>
      </c>
      <c r="N237">
        <v>0</v>
      </c>
      <c r="P237" t="s">
        <v>127</v>
      </c>
      <c r="Q237" t="s">
        <v>128</v>
      </c>
      <c r="R237" t="s">
        <v>1</v>
      </c>
      <c r="S237" t="s">
        <v>0</v>
      </c>
      <c r="T237" s="2">
        <v>1518</v>
      </c>
      <c r="U237" t="s">
        <v>129</v>
      </c>
    </row>
    <row r="238" spans="1:21">
      <c r="A238" t="s">
        <v>7</v>
      </c>
      <c r="B238">
        <v>2017</v>
      </c>
      <c r="C238" t="s">
        <v>94</v>
      </c>
      <c r="E238" t="s">
        <v>5</v>
      </c>
      <c r="F238" t="s">
        <v>63</v>
      </c>
      <c r="G238">
        <v>4</v>
      </c>
      <c r="N238">
        <v>0</v>
      </c>
      <c r="P238" t="s">
        <v>127</v>
      </c>
      <c r="Q238" t="s">
        <v>128</v>
      </c>
      <c r="R238" t="s">
        <v>1</v>
      </c>
      <c r="S238" t="s">
        <v>0</v>
      </c>
      <c r="T238" t="s">
        <v>13</v>
      </c>
      <c r="U238" t="s">
        <v>12</v>
      </c>
    </row>
    <row r="239" spans="1:21">
      <c r="A239" t="s">
        <v>7</v>
      </c>
      <c r="B239">
        <v>2017</v>
      </c>
      <c r="C239" t="s">
        <v>94</v>
      </c>
      <c r="E239" t="s">
        <v>5</v>
      </c>
      <c r="F239" t="s">
        <v>62</v>
      </c>
      <c r="G239">
        <v>5</v>
      </c>
      <c r="N239">
        <v>0</v>
      </c>
      <c r="P239" t="s">
        <v>127</v>
      </c>
      <c r="Q239" t="s">
        <v>128</v>
      </c>
      <c r="R239" t="s">
        <v>1</v>
      </c>
      <c r="S239" t="s">
        <v>0</v>
      </c>
      <c r="T239">
        <v>206</v>
      </c>
      <c r="U239">
        <v>3.6</v>
      </c>
    </row>
    <row r="240" spans="1:21">
      <c r="A240" t="s">
        <v>7</v>
      </c>
      <c r="B240">
        <v>2017</v>
      </c>
      <c r="C240" t="s">
        <v>94</v>
      </c>
      <c r="E240" t="s">
        <v>5</v>
      </c>
      <c r="F240" t="s">
        <v>61</v>
      </c>
      <c r="G240">
        <v>6</v>
      </c>
      <c r="N240">
        <v>0</v>
      </c>
      <c r="P240" t="s">
        <v>127</v>
      </c>
      <c r="Q240" t="s">
        <v>128</v>
      </c>
      <c r="R240" t="s">
        <v>1</v>
      </c>
      <c r="S240" t="s">
        <v>0</v>
      </c>
      <c r="T240" s="2">
        <v>1396</v>
      </c>
      <c r="U240">
        <v>5.0999999999999996</v>
      </c>
    </row>
    <row r="241" spans="1:21">
      <c r="A241" t="s">
        <v>7</v>
      </c>
      <c r="B241">
        <v>2017</v>
      </c>
      <c r="C241" t="s">
        <v>94</v>
      </c>
      <c r="E241" t="s">
        <v>5</v>
      </c>
      <c r="F241" t="s">
        <v>60</v>
      </c>
      <c r="G241">
        <v>8</v>
      </c>
      <c r="N241">
        <v>0</v>
      </c>
      <c r="P241" t="s">
        <v>127</v>
      </c>
      <c r="Q241" t="s">
        <v>128</v>
      </c>
      <c r="R241" t="s">
        <v>1</v>
      </c>
      <c r="S241" t="s">
        <v>0</v>
      </c>
      <c r="T241" s="2">
        <v>11119</v>
      </c>
      <c r="U241">
        <v>26.2</v>
      </c>
    </row>
    <row r="242" spans="1:21">
      <c r="A242" t="s">
        <v>7</v>
      </c>
      <c r="B242">
        <v>2017</v>
      </c>
      <c r="C242" t="s">
        <v>94</v>
      </c>
      <c r="E242" t="s">
        <v>5</v>
      </c>
      <c r="F242" t="s">
        <v>59</v>
      </c>
      <c r="G242">
        <v>9</v>
      </c>
      <c r="N242">
        <v>0</v>
      </c>
      <c r="P242" t="s">
        <v>127</v>
      </c>
      <c r="Q242" t="s">
        <v>128</v>
      </c>
      <c r="R242" t="s">
        <v>1</v>
      </c>
      <c r="S242" t="s">
        <v>0</v>
      </c>
      <c r="T242">
        <v>342</v>
      </c>
      <c r="U242">
        <v>74.099999999999994</v>
      </c>
    </row>
    <row r="243" spans="1:21">
      <c r="A243" t="s">
        <v>7</v>
      </c>
      <c r="B243">
        <v>2017</v>
      </c>
      <c r="C243" t="s">
        <v>94</v>
      </c>
      <c r="E243" t="s">
        <v>5</v>
      </c>
      <c r="F243" t="s">
        <v>58</v>
      </c>
      <c r="G243">
        <v>10</v>
      </c>
      <c r="N243">
        <v>0</v>
      </c>
      <c r="P243" t="s">
        <v>127</v>
      </c>
      <c r="Q243" t="s">
        <v>128</v>
      </c>
      <c r="R243" t="s">
        <v>1</v>
      </c>
      <c r="S243" t="s">
        <v>0</v>
      </c>
      <c r="T243">
        <v>148</v>
      </c>
      <c r="U243" t="s">
        <v>23</v>
      </c>
    </row>
    <row r="244" spans="1:21">
      <c r="A244" t="s">
        <v>7</v>
      </c>
      <c r="B244">
        <v>2017</v>
      </c>
      <c r="C244" t="s">
        <v>94</v>
      </c>
      <c r="E244" t="s">
        <v>5</v>
      </c>
      <c r="F244" t="s">
        <v>57</v>
      </c>
      <c r="G244">
        <v>12</v>
      </c>
      <c r="N244">
        <v>0</v>
      </c>
      <c r="P244" t="s">
        <v>127</v>
      </c>
      <c r="Q244" t="s">
        <v>128</v>
      </c>
      <c r="R244" t="s">
        <v>1</v>
      </c>
      <c r="S244" t="s">
        <v>0</v>
      </c>
      <c r="T244">
        <v>60</v>
      </c>
      <c r="U244">
        <v>30.3</v>
      </c>
    </row>
    <row r="245" spans="1:21">
      <c r="A245" t="s">
        <v>7</v>
      </c>
      <c r="B245">
        <v>2017</v>
      </c>
      <c r="C245" t="s">
        <v>94</v>
      </c>
      <c r="E245" t="s">
        <v>5</v>
      </c>
      <c r="F245" t="s">
        <v>56</v>
      </c>
      <c r="G245">
        <v>13</v>
      </c>
      <c r="N245">
        <v>0</v>
      </c>
      <c r="P245" t="s">
        <v>127</v>
      </c>
      <c r="Q245" t="s">
        <v>128</v>
      </c>
      <c r="R245" t="s">
        <v>1</v>
      </c>
      <c r="S245" t="s">
        <v>0</v>
      </c>
      <c r="T245">
        <v>147</v>
      </c>
      <c r="U245">
        <v>7.3</v>
      </c>
    </row>
    <row r="246" spans="1:21">
      <c r="A246" t="s">
        <v>7</v>
      </c>
      <c r="B246">
        <v>2017</v>
      </c>
      <c r="C246" t="s">
        <v>94</v>
      </c>
      <c r="E246" t="s">
        <v>5</v>
      </c>
      <c r="F246" t="s">
        <v>55</v>
      </c>
      <c r="G246">
        <v>15</v>
      </c>
      <c r="N246">
        <v>0</v>
      </c>
      <c r="P246" t="s">
        <v>127</v>
      </c>
      <c r="Q246" t="s">
        <v>128</v>
      </c>
      <c r="R246" t="s">
        <v>1</v>
      </c>
      <c r="S246" t="s">
        <v>0</v>
      </c>
      <c r="T246" t="s">
        <v>13</v>
      </c>
      <c r="U246" t="s">
        <v>12</v>
      </c>
    </row>
    <row r="247" spans="1:21">
      <c r="A247" t="s">
        <v>7</v>
      </c>
      <c r="B247">
        <v>2017</v>
      </c>
      <c r="C247" t="s">
        <v>94</v>
      </c>
      <c r="E247" t="s">
        <v>5</v>
      </c>
      <c r="F247" t="s">
        <v>54</v>
      </c>
      <c r="G247">
        <v>16</v>
      </c>
      <c r="N247">
        <v>0</v>
      </c>
      <c r="P247" t="s">
        <v>127</v>
      </c>
      <c r="Q247" t="s">
        <v>128</v>
      </c>
      <c r="R247" t="s">
        <v>1</v>
      </c>
      <c r="S247" t="s">
        <v>0</v>
      </c>
      <c r="T247" s="2">
        <v>18634</v>
      </c>
      <c r="U247">
        <v>24.5</v>
      </c>
    </row>
    <row r="248" spans="1:21">
      <c r="A248" t="s">
        <v>7</v>
      </c>
      <c r="B248">
        <v>2017</v>
      </c>
      <c r="C248" t="s">
        <v>94</v>
      </c>
      <c r="E248" t="s">
        <v>5</v>
      </c>
      <c r="F248" t="s">
        <v>53</v>
      </c>
      <c r="G248">
        <v>17</v>
      </c>
      <c r="N248">
        <v>0</v>
      </c>
      <c r="P248" t="s">
        <v>127</v>
      </c>
      <c r="Q248" t="s">
        <v>128</v>
      </c>
      <c r="R248" t="s">
        <v>1</v>
      </c>
      <c r="S248" t="s">
        <v>0</v>
      </c>
      <c r="T248">
        <v>703</v>
      </c>
      <c r="U248">
        <v>20.8</v>
      </c>
    </row>
    <row r="249" spans="1:21">
      <c r="A249" t="s">
        <v>7</v>
      </c>
      <c r="B249">
        <v>2017</v>
      </c>
      <c r="C249" t="s">
        <v>94</v>
      </c>
      <c r="E249" t="s">
        <v>5</v>
      </c>
      <c r="F249" t="s">
        <v>52</v>
      </c>
      <c r="G249">
        <v>18</v>
      </c>
      <c r="N249">
        <v>0</v>
      </c>
      <c r="P249" t="s">
        <v>127</v>
      </c>
      <c r="Q249" t="s">
        <v>128</v>
      </c>
      <c r="R249" t="s">
        <v>1</v>
      </c>
      <c r="S249" t="s">
        <v>0</v>
      </c>
      <c r="T249">
        <v>811</v>
      </c>
      <c r="U249">
        <v>7.9</v>
      </c>
    </row>
    <row r="250" spans="1:21">
      <c r="A250" t="s">
        <v>7</v>
      </c>
      <c r="B250">
        <v>2017</v>
      </c>
      <c r="C250" t="s">
        <v>94</v>
      </c>
      <c r="E250" t="s">
        <v>5</v>
      </c>
      <c r="F250" t="s">
        <v>51</v>
      </c>
      <c r="G250">
        <v>19</v>
      </c>
      <c r="N250">
        <v>0</v>
      </c>
      <c r="P250" t="s">
        <v>127</v>
      </c>
      <c r="Q250" t="s">
        <v>128</v>
      </c>
      <c r="R250" t="s">
        <v>1</v>
      </c>
      <c r="S250" t="s">
        <v>0</v>
      </c>
      <c r="T250" s="2">
        <v>2386</v>
      </c>
      <c r="U250">
        <v>92</v>
      </c>
    </row>
    <row r="251" spans="1:21">
      <c r="A251" t="s">
        <v>7</v>
      </c>
      <c r="B251">
        <v>2017</v>
      </c>
      <c r="C251" t="s">
        <v>94</v>
      </c>
      <c r="E251" t="s">
        <v>5</v>
      </c>
      <c r="F251" t="s">
        <v>50</v>
      </c>
      <c r="G251">
        <v>20</v>
      </c>
      <c r="N251">
        <v>0</v>
      </c>
      <c r="P251" t="s">
        <v>127</v>
      </c>
      <c r="Q251" t="s">
        <v>128</v>
      </c>
      <c r="R251" t="s">
        <v>1</v>
      </c>
      <c r="S251" t="s">
        <v>0</v>
      </c>
      <c r="T251" s="2">
        <v>5727</v>
      </c>
      <c r="U251">
        <v>9.1999999999999993</v>
      </c>
    </row>
    <row r="252" spans="1:21">
      <c r="A252" t="s">
        <v>7</v>
      </c>
      <c r="B252">
        <v>2017</v>
      </c>
      <c r="C252" t="s">
        <v>94</v>
      </c>
      <c r="E252" t="s">
        <v>5</v>
      </c>
      <c r="F252" t="s">
        <v>49</v>
      </c>
      <c r="G252">
        <v>21</v>
      </c>
      <c r="N252">
        <v>0</v>
      </c>
      <c r="P252" t="s">
        <v>127</v>
      </c>
      <c r="Q252" t="s">
        <v>128</v>
      </c>
      <c r="R252" t="s">
        <v>1</v>
      </c>
      <c r="S252" t="s">
        <v>0</v>
      </c>
      <c r="T252" s="2">
        <v>1936</v>
      </c>
      <c r="U252">
        <v>3</v>
      </c>
    </row>
    <row r="253" spans="1:21">
      <c r="A253" t="s">
        <v>7</v>
      </c>
      <c r="B253">
        <v>2017</v>
      </c>
      <c r="C253" t="s">
        <v>94</v>
      </c>
      <c r="E253" t="s">
        <v>5</v>
      </c>
      <c r="F253" t="s">
        <v>48</v>
      </c>
      <c r="G253">
        <v>22</v>
      </c>
      <c r="N253">
        <v>0</v>
      </c>
      <c r="P253" t="s">
        <v>127</v>
      </c>
      <c r="Q253" t="s">
        <v>128</v>
      </c>
      <c r="R253" t="s">
        <v>1</v>
      </c>
      <c r="S253" t="s">
        <v>0</v>
      </c>
      <c r="T253">
        <v>78</v>
      </c>
      <c r="U253">
        <v>51.8</v>
      </c>
    </row>
    <row r="254" spans="1:21">
      <c r="A254" t="s">
        <v>7</v>
      </c>
      <c r="B254">
        <v>2017</v>
      </c>
      <c r="C254" t="s">
        <v>94</v>
      </c>
      <c r="E254" t="s">
        <v>5</v>
      </c>
      <c r="F254" t="s">
        <v>47</v>
      </c>
      <c r="G254">
        <v>23</v>
      </c>
      <c r="N254">
        <v>0</v>
      </c>
      <c r="P254" t="s">
        <v>127</v>
      </c>
      <c r="Q254" t="s">
        <v>128</v>
      </c>
      <c r="R254" t="s">
        <v>1</v>
      </c>
      <c r="S254" t="s">
        <v>0</v>
      </c>
      <c r="T254">
        <v>239</v>
      </c>
      <c r="U254">
        <v>60.4</v>
      </c>
    </row>
    <row r="255" spans="1:21">
      <c r="A255" t="s">
        <v>7</v>
      </c>
      <c r="B255">
        <v>2017</v>
      </c>
      <c r="C255" t="s">
        <v>94</v>
      </c>
      <c r="E255" t="s">
        <v>5</v>
      </c>
      <c r="F255" t="s">
        <v>46</v>
      </c>
      <c r="G255">
        <v>24</v>
      </c>
      <c r="N255">
        <v>0</v>
      </c>
      <c r="P255" t="s">
        <v>127</v>
      </c>
      <c r="Q255" t="s">
        <v>128</v>
      </c>
      <c r="R255" t="s">
        <v>1</v>
      </c>
      <c r="S255" t="s">
        <v>0</v>
      </c>
      <c r="T255">
        <v>43</v>
      </c>
      <c r="U255">
        <v>3.7</v>
      </c>
    </row>
    <row r="256" spans="1:21">
      <c r="A256" t="s">
        <v>7</v>
      </c>
      <c r="B256">
        <v>2017</v>
      </c>
      <c r="C256" t="s">
        <v>94</v>
      </c>
      <c r="E256" t="s">
        <v>5</v>
      </c>
      <c r="F256" t="s">
        <v>45</v>
      </c>
      <c r="G256">
        <v>25</v>
      </c>
      <c r="N256">
        <v>0</v>
      </c>
      <c r="P256" t="s">
        <v>127</v>
      </c>
      <c r="Q256" t="s">
        <v>128</v>
      </c>
      <c r="R256" t="s">
        <v>1</v>
      </c>
      <c r="S256" t="s">
        <v>0</v>
      </c>
      <c r="T256">
        <v>8</v>
      </c>
      <c r="U256">
        <v>75</v>
      </c>
    </row>
    <row r="257" spans="1:21">
      <c r="A257" t="s">
        <v>7</v>
      </c>
      <c r="B257">
        <v>2017</v>
      </c>
      <c r="C257" t="s">
        <v>94</v>
      </c>
      <c r="E257" t="s">
        <v>5</v>
      </c>
      <c r="F257" t="s">
        <v>44</v>
      </c>
      <c r="G257">
        <v>26</v>
      </c>
      <c r="N257">
        <v>0</v>
      </c>
      <c r="P257" t="s">
        <v>127</v>
      </c>
      <c r="Q257" t="s">
        <v>128</v>
      </c>
      <c r="R257" t="s">
        <v>1</v>
      </c>
      <c r="S257" t="s">
        <v>0</v>
      </c>
      <c r="T257" s="2">
        <v>2722</v>
      </c>
      <c r="U257">
        <v>33.6</v>
      </c>
    </row>
    <row r="258" spans="1:21">
      <c r="A258" t="s">
        <v>7</v>
      </c>
      <c r="B258">
        <v>2017</v>
      </c>
      <c r="C258" t="s">
        <v>94</v>
      </c>
      <c r="E258" t="s">
        <v>5</v>
      </c>
      <c r="F258" t="s">
        <v>43</v>
      </c>
      <c r="G258">
        <v>27</v>
      </c>
      <c r="N258">
        <v>0</v>
      </c>
      <c r="P258" t="s">
        <v>127</v>
      </c>
      <c r="Q258" t="s">
        <v>128</v>
      </c>
      <c r="R258" t="s">
        <v>1</v>
      </c>
      <c r="S258" t="s">
        <v>0</v>
      </c>
      <c r="T258" s="2">
        <v>2897</v>
      </c>
      <c r="U258">
        <v>10.6</v>
      </c>
    </row>
    <row r="259" spans="1:21">
      <c r="A259" t="s">
        <v>7</v>
      </c>
      <c r="B259">
        <v>2017</v>
      </c>
      <c r="C259" t="s">
        <v>94</v>
      </c>
      <c r="E259" t="s">
        <v>5</v>
      </c>
      <c r="F259" t="s">
        <v>42</v>
      </c>
      <c r="G259">
        <v>28</v>
      </c>
      <c r="N259">
        <v>0</v>
      </c>
      <c r="P259" t="s">
        <v>127</v>
      </c>
      <c r="Q259" t="s">
        <v>128</v>
      </c>
      <c r="R259" t="s">
        <v>1</v>
      </c>
      <c r="S259" t="s">
        <v>0</v>
      </c>
      <c r="T259">
        <v>171</v>
      </c>
      <c r="U259" t="s">
        <v>23</v>
      </c>
    </row>
    <row r="260" spans="1:21">
      <c r="A260" t="s">
        <v>7</v>
      </c>
      <c r="B260">
        <v>2017</v>
      </c>
      <c r="C260" t="s">
        <v>94</v>
      </c>
      <c r="E260" t="s">
        <v>5</v>
      </c>
      <c r="F260" t="s">
        <v>41</v>
      </c>
      <c r="G260">
        <v>29</v>
      </c>
      <c r="N260">
        <v>0</v>
      </c>
      <c r="P260" t="s">
        <v>127</v>
      </c>
      <c r="Q260" t="s">
        <v>128</v>
      </c>
      <c r="R260" t="s">
        <v>1</v>
      </c>
      <c r="S260" t="s">
        <v>0</v>
      </c>
      <c r="T260" s="2">
        <v>1213</v>
      </c>
      <c r="U260">
        <v>12.9</v>
      </c>
    </row>
    <row r="261" spans="1:21">
      <c r="A261" t="s">
        <v>7</v>
      </c>
      <c r="B261">
        <v>2017</v>
      </c>
      <c r="C261" t="s">
        <v>94</v>
      </c>
      <c r="E261" t="s">
        <v>5</v>
      </c>
      <c r="F261" t="s">
        <v>40</v>
      </c>
      <c r="G261">
        <v>30</v>
      </c>
      <c r="N261">
        <v>0</v>
      </c>
      <c r="P261" t="s">
        <v>127</v>
      </c>
      <c r="Q261" t="s">
        <v>128</v>
      </c>
      <c r="R261" t="s">
        <v>1</v>
      </c>
      <c r="S261" t="s">
        <v>0</v>
      </c>
      <c r="T261" s="2">
        <v>19157</v>
      </c>
      <c r="U261">
        <v>18.600000000000001</v>
      </c>
    </row>
    <row r="262" spans="1:21">
      <c r="A262" t="s">
        <v>7</v>
      </c>
      <c r="B262">
        <v>2017</v>
      </c>
      <c r="C262" t="s">
        <v>94</v>
      </c>
      <c r="E262" t="s">
        <v>5</v>
      </c>
      <c r="F262" t="s">
        <v>39</v>
      </c>
      <c r="G262">
        <v>31</v>
      </c>
      <c r="N262">
        <v>0</v>
      </c>
      <c r="P262" t="s">
        <v>127</v>
      </c>
      <c r="Q262" t="s">
        <v>128</v>
      </c>
      <c r="R262" t="s">
        <v>1</v>
      </c>
      <c r="S262" t="s">
        <v>0</v>
      </c>
      <c r="T262" s="2">
        <v>28047</v>
      </c>
      <c r="U262">
        <v>8.9</v>
      </c>
    </row>
    <row r="263" spans="1:21">
      <c r="A263" t="s">
        <v>7</v>
      </c>
      <c r="B263">
        <v>2017</v>
      </c>
      <c r="C263" t="s">
        <v>94</v>
      </c>
      <c r="E263" t="s">
        <v>5</v>
      </c>
      <c r="F263" t="s">
        <v>38</v>
      </c>
      <c r="G263">
        <v>32</v>
      </c>
      <c r="N263">
        <v>0</v>
      </c>
      <c r="P263" t="s">
        <v>127</v>
      </c>
      <c r="Q263" t="s">
        <v>128</v>
      </c>
      <c r="R263" t="s">
        <v>1</v>
      </c>
      <c r="S263" t="s">
        <v>0</v>
      </c>
      <c r="T263">
        <v>16</v>
      </c>
      <c r="U263">
        <v>76.400000000000006</v>
      </c>
    </row>
    <row r="264" spans="1:21">
      <c r="A264" t="s">
        <v>7</v>
      </c>
      <c r="B264">
        <v>2017</v>
      </c>
      <c r="C264" t="s">
        <v>94</v>
      </c>
      <c r="E264" t="s">
        <v>5</v>
      </c>
      <c r="F264" t="s">
        <v>37</v>
      </c>
      <c r="G264">
        <v>33</v>
      </c>
      <c r="N264">
        <v>0</v>
      </c>
      <c r="P264" t="s">
        <v>127</v>
      </c>
      <c r="Q264" t="s">
        <v>128</v>
      </c>
      <c r="R264" t="s">
        <v>1</v>
      </c>
      <c r="S264" t="s">
        <v>0</v>
      </c>
      <c r="T264">
        <v>306</v>
      </c>
      <c r="U264">
        <v>28.5</v>
      </c>
    </row>
    <row r="265" spans="1:21">
      <c r="A265" t="s">
        <v>7</v>
      </c>
      <c r="B265">
        <v>2017</v>
      </c>
      <c r="C265" t="s">
        <v>94</v>
      </c>
      <c r="E265" t="s">
        <v>5</v>
      </c>
      <c r="F265" t="s">
        <v>36</v>
      </c>
      <c r="G265">
        <v>34</v>
      </c>
      <c r="N265">
        <v>0</v>
      </c>
      <c r="P265" t="s">
        <v>127</v>
      </c>
      <c r="Q265" t="s">
        <v>128</v>
      </c>
      <c r="R265" t="s">
        <v>1</v>
      </c>
      <c r="S265" t="s">
        <v>0</v>
      </c>
      <c r="T265">
        <v>100</v>
      </c>
      <c r="U265">
        <v>25.4</v>
      </c>
    </row>
    <row r="266" spans="1:21">
      <c r="A266" t="s">
        <v>7</v>
      </c>
      <c r="B266">
        <v>2017</v>
      </c>
      <c r="C266" t="s">
        <v>94</v>
      </c>
      <c r="E266" t="s">
        <v>5</v>
      </c>
      <c r="F266" t="s">
        <v>35</v>
      </c>
      <c r="G266">
        <v>35</v>
      </c>
      <c r="N266">
        <v>0</v>
      </c>
      <c r="P266" t="s">
        <v>127</v>
      </c>
      <c r="Q266" t="s">
        <v>128</v>
      </c>
      <c r="R266" t="s">
        <v>1</v>
      </c>
      <c r="S266" t="s">
        <v>0</v>
      </c>
      <c r="T266" s="2">
        <v>4942</v>
      </c>
      <c r="U266">
        <v>57</v>
      </c>
    </row>
    <row r="267" spans="1:21">
      <c r="A267" t="s">
        <v>7</v>
      </c>
      <c r="B267">
        <v>2017</v>
      </c>
      <c r="C267" t="s">
        <v>94</v>
      </c>
      <c r="E267" t="s">
        <v>5</v>
      </c>
      <c r="F267" t="s">
        <v>34</v>
      </c>
      <c r="G267">
        <v>36</v>
      </c>
      <c r="N267">
        <v>0</v>
      </c>
      <c r="P267" t="s">
        <v>127</v>
      </c>
      <c r="Q267" t="s">
        <v>128</v>
      </c>
      <c r="R267" t="s">
        <v>1</v>
      </c>
      <c r="S267" t="s">
        <v>0</v>
      </c>
      <c r="T267" s="2">
        <v>1089</v>
      </c>
      <c r="U267">
        <v>26.9</v>
      </c>
    </row>
    <row r="268" spans="1:21">
      <c r="A268" t="s">
        <v>7</v>
      </c>
      <c r="B268">
        <v>2017</v>
      </c>
      <c r="C268" t="s">
        <v>94</v>
      </c>
      <c r="E268" t="s">
        <v>5</v>
      </c>
      <c r="F268" t="s">
        <v>33</v>
      </c>
      <c r="G268">
        <v>37</v>
      </c>
      <c r="N268">
        <v>0</v>
      </c>
      <c r="P268" t="s">
        <v>127</v>
      </c>
      <c r="Q268" t="s">
        <v>128</v>
      </c>
      <c r="R268" t="s">
        <v>1</v>
      </c>
      <c r="S268" t="s">
        <v>0</v>
      </c>
      <c r="T268">
        <v>264</v>
      </c>
      <c r="U268">
        <v>33.9</v>
      </c>
    </row>
    <row r="269" spans="1:21">
      <c r="A269" t="s">
        <v>7</v>
      </c>
      <c r="B269">
        <v>2017</v>
      </c>
      <c r="C269" t="s">
        <v>94</v>
      </c>
      <c r="E269" t="s">
        <v>5</v>
      </c>
      <c r="F269" t="s">
        <v>32</v>
      </c>
      <c r="G269">
        <v>38</v>
      </c>
      <c r="N269">
        <v>0</v>
      </c>
      <c r="P269" t="s">
        <v>127</v>
      </c>
      <c r="Q269" t="s">
        <v>128</v>
      </c>
      <c r="R269" t="s">
        <v>1</v>
      </c>
      <c r="S269" t="s">
        <v>0</v>
      </c>
      <c r="T269" s="2">
        <v>12127</v>
      </c>
      <c r="U269">
        <v>10.4</v>
      </c>
    </row>
    <row r="270" spans="1:21">
      <c r="A270" t="s">
        <v>7</v>
      </c>
      <c r="B270">
        <v>2017</v>
      </c>
      <c r="C270" t="s">
        <v>94</v>
      </c>
      <c r="E270" t="s">
        <v>5</v>
      </c>
      <c r="F270" t="s">
        <v>31</v>
      </c>
      <c r="G270">
        <v>39</v>
      </c>
      <c r="N270">
        <v>0</v>
      </c>
      <c r="P270" t="s">
        <v>127</v>
      </c>
      <c r="Q270" t="s">
        <v>128</v>
      </c>
      <c r="R270" t="s">
        <v>1</v>
      </c>
      <c r="S270" t="s">
        <v>0</v>
      </c>
      <c r="T270">
        <v>986</v>
      </c>
      <c r="U270">
        <v>16</v>
      </c>
    </row>
    <row r="271" spans="1:21">
      <c r="A271" t="s">
        <v>7</v>
      </c>
      <c r="B271">
        <v>2017</v>
      </c>
      <c r="C271" t="s">
        <v>94</v>
      </c>
      <c r="E271" t="s">
        <v>5</v>
      </c>
      <c r="F271" t="s">
        <v>30</v>
      </c>
      <c r="G271">
        <v>40</v>
      </c>
      <c r="N271">
        <v>0</v>
      </c>
      <c r="P271" t="s">
        <v>127</v>
      </c>
      <c r="Q271" t="s">
        <v>128</v>
      </c>
      <c r="R271" t="s">
        <v>1</v>
      </c>
      <c r="S271" t="s">
        <v>0</v>
      </c>
      <c r="T271" s="2">
        <v>4162</v>
      </c>
      <c r="U271">
        <v>10.1</v>
      </c>
    </row>
    <row r="272" spans="1:21">
      <c r="A272" t="s">
        <v>7</v>
      </c>
      <c r="B272">
        <v>2017</v>
      </c>
      <c r="C272" t="s">
        <v>94</v>
      </c>
      <c r="E272" t="s">
        <v>5</v>
      </c>
      <c r="F272" t="s">
        <v>29</v>
      </c>
      <c r="G272">
        <v>41</v>
      </c>
      <c r="N272">
        <v>0</v>
      </c>
      <c r="P272" t="s">
        <v>127</v>
      </c>
      <c r="Q272" t="s">
        <v>128</v>
      </c>
      <c r="R272" t="s">
        <v>1</v>
      </c>
      <c r="S272" t="s">
        <v>0</v>
      </c>
      <c r="T272" s="2">
        <v>1888</v>
      </c>
      <c r="U272">
        <v>41.6</v>
      </c>
    </row>
    <row r="273" spans="1:21">
      <c r="A273" t="s">
        <v>7</v>
      </c>
      <c r="B273">
        <v>2017</v>
      </c>
      <c r="C273" t="s">
        <v>94</v>
      </c>
      <c r="E273" t="s">
        <v>5</v>
      </c>
      <c r="F273" t="s">
        <v>28</v>
      </c>
      <c r="G273">
        <v>42</v>
      </c>
      <c r="N273">
        <v>0</v>
      </c>
      <c r="P273" t="s">
        <v>127</v>
      </c>
      <c r="Q273" t="s">
        <v>128</v>
      </c>
      <c r="R273" t="s">
        <v>1</v>
      </c>
      <c r="S273" t="s">
        <v>0</v>
      </c>
      <c r="T273" s="2">
        <v>1251</v>
      </c>
      <c r="U273">
        <v>34.1</v>
      </c>
    </row>
    <row r="274" spans="1:21">
      <c r="A274" t="s">
        <v>7</v>
      </c>
      <c r="B274">
        <v>2017</v>
      </c>
      <c r="C274" t="s">
        <v>94</v>
      </c>
      <c r="E274" t="s">
        <v>5</v>
      </c>
      <c r="F274" t="s">
        <v>26</v>
      </c>
      <c r="G274">
        <v>45</v>
      </c>
      <c r="N274">
        <v>0</v>
      </c>
      <c r="P274" t="s">
        <v>127</v>
      </c>
      <c r="Q274" t="s">
        <v>128</v>
      </c>
      <c r="R274" t="s">
        <v>1</v>
      </c>
      <c r="S274" t="s">
        <v>0</v>
      </c>
      <c r="T274">
        <v>71</v>
      </c>
      <c r="U274">
        <v>25.8</v>
      </c>
    </row>
    <row r="275" spans="1:21">
      <c r="A275" t="s">
        <v>7</v>
      </c>
      <c r="B275">
        <v>2017</v>
      </c>
      <c r="C275" t="s">
        <v>94</v>
      </c>
      <c r="E275" t="s">
        <v>5</v>
      </c>
      <c r="F275" t="s">
        <v>25</v>
      </c>
      <c r="G275">
        <v>46</v>
      </c>
      <c r="N275">
        <v>0</v>
      </c>
      <c r="P275" t="s">
        <v>127</v>
      </c>
      <c r="Q275" t="s">
        <v>128</v>
      </c>
      <c r="R275" t="s">
        <v>1</v>
      </c>
      <c r="S275" t="s">
        <v>0</v>
      </c>
      <c r="T275" s="2">
        <v>30035</v>
      </c>
      <c r="U275">
        <v>5.6</v>
      </c>
    </row>
    <row r="276" spans="1:21">
      <c r="A276" t="s">
        <v>7</v>
      </c>
      <c r="B276">
        <v>2017</v>
      </c>
      <c r="C276" t="s">
        <v>94</v>
      </c>
      <c r="E276" t="s">
        <v>5</v>
      </c>
      <c r="F276" t="s">
        <v>24</v>
      </c>
      <c r="G276">
        <v>47</v>
      </c>
      <c r="N276">
        <v>0</v>
      </c>
      <c r="P276" t="s">
        <v>127</v>
      </c>
      <c r="Q276" t="s">
        <v>128</v>
      </c>
      <c r="R276" t="s">
        <v>1</v>
      </c>
      <c r="S276" t="s">
        <v>0</v>
      </c>
      <c r="T276">
        <v>350</v>
      </c>
      <c r="U276">
        <v>70.400000000000006</v>
      </c>
    </row>
    <row r="277" spans="1:21">
      <c r="A277" t="s">
        <v>7</v>
      </c>
      <c r="B277">
        <v>2017</v>
      </c>
      <c r="C277" t="s">
        <v>94</v>
      </c>
      <c r="E277" t="s">
        <v>5</v>
      </c>
      <c r="F277" t="s">
        <v>22</v>
      </c>
      <c r="G277">
        <v>48</v>
      </c>
      <c r="N277">
        <v>0</v>
      </c>
      <c r="P277" t="s">
        <v>127</v>
      </c>
      <c r="Q277" t="s">
        <v>128</v>
      </c>
      <c r="R277" t="s">
        <v>1</v>
      </c>
      <c r="S277" t="s">
        <v>0</v>
      </c>
      <c r="T277" s="2">
        <v>7512</v>
      </c>
      <c r="U277">
        <v>37.5</v>
      </c>
    </row>
    <row r="278" spans="1:21">
      <c r="A278" t="s">
        <v>7</v>
      </c>
      <c r="B278">
        <v>2017</v>
      </c>
      <c r="C278" t="s">
        <v>94</v>
      </c>
      <c r="E278" t="s">
        <v>5</v>
      </c>
      <c r="F278" t="s">
        <v>19</v>
      </c>
      <c r="G278">
        <v>49</v>
      </c>
      <c r="N278">
        <v>0</v>
      </c>
      <c r="P278" t="s">
        <v>127</v>
      </c>
      <c r="Q278" t="s">
        <v>128</v>
      </c>
      <c r="R278" t="s">
        <v>1</v>
      </c>
      <c r="S278" t="s">
        <v>0</v>
      </c>
      <c r="T278" s="2">
        <v>1048</v>
      </c>
      <c r="U278">
        <v>6.8</v>
      </c>
    </row>
    <row r="279" spans="1:21">
      <c r="A279" t="s">
        <v>7</v>
      </c>
      <c r="B279">
        <v>2017</v>
      </c>
      <c r="C279" t="s">
        <v>94</v>
      </c>
      <c r="E279" t="s">
        <v>5</v>
      </c>
      <c r="F279" t="s">
        <v>18</v>
      </c>
      <c r="G279">
        <v>50</v>
      </c>
      <c r="N279">
        <v>0</v>
      </c>
      <c r="P279" t="s">
        <v>127</v>
      </c>
      <c r="Q279" t="s">
        <v>128</v>
      </c>
      <c r="R279" t="s">
        <v>1</v>
      </c>
      <c r="S279" t="s">
        <v>0</v>
      </c>
      <c r="T279">
        <v>149</v>
      </c>
      <c r="U279" t="s">
        <v>23</v>
      </c>
    </row>
    <row r="280" spans="1:21">
      <c r="A280" t="s">
        <v>7</v>
      </c>
      <c r="B280">
        <v>2017</v>
      </c>
      <c r="C280" t="s">
        <v>94</v>
      </c>
      <c r="E280" t="s">
        <v>5</v>
      </c>
      <c r="F280" t="s">
        <v>17</v>
      </c>
      <c r="G280">
        <v>51</v>
      </c>
      <c r="N280">
        <v>0</v>
      </c>
      <c r="P280" t="s">
        <v>127</v>
      </c>
      <c r="Q280" t="s">
        <v>128</v>
      </c>
      <c r="R280" t="s">
        <v>1</v>
      </c>
      <c r="S280" t="s">
        <v>0</v>
      </c>
      <c r="T280">
        <v>729</v>
      </c>
      <c r="U280">
        <v>3.3</v>
      </c>
    </row>
    <row r="281" spans="1:21">
      <c r="A281" t="s">
        <v>7</v>
      </c>
      <c r="B281">
        <v>2017</v>
      </c>
      <c r="C281" t="s">
        <v>94</v>
      </c>
      <c r="E281" t="s">
        <v>5</v>
      </c>
      <c r="F281" t="s">
        <v>14</v>
      </c>
      <c r="G281">
        <v>53</v>
      </c>
      <c r="N281">
        <v>0</v>
      </c>
      <c r="P281" t="s">
        <v>127</v>
      </c>
      <c r="Q281" t="s">
        <v>128</v>
      </c>
      <c r="R281" t="s">
        <v>1</v>
      </c>
      <c r="S281" t="s">
        <v>0</v>
      </c>
      <c r="T281">
        <v>975</v>
      </c>
      <c r="U281">
        <v>19.5</v>
      </c>
    </row>
    <row r="282" spans="1:21">
      <c r="A282" t="s">
        <v>7</v>
      </c>
      <c r="B282">
        <v>2017</v>
      </c>
      <c r="C282" t="s">
        <v>94</v>
      </c>
      <c r="E282" t="s">
        <v>5</v>
      </c>
      <c r="F282" t="s">
        <v>11</v>
      </c>
      <c r="G282">
        <v>54</v>
      </c>
      <c r="N282">
        <v>0</v>
      </c>
      <c r="P282" t="s">
        <v>127</v>
      </c>
      <c r="Q282" t="s">
        <v>128</v>
      </c>
      <c r="R282" t="s">
        <v>1</v>
      </c>
      <c r="S282" t="s">
        <v>0</v>
      </c>
      <c r="T282" t="s">
        <v>13</v>
      </c>
      <c r="U282" t="s">
        <v>12</v>
      </c>
    </row>
    <row r="283" spans="1:21">
      <c r="A283" t="s">
        <v>7</v>
      </c>
      <c r="B283">
        <v>2017</v>
      </c>
      <c r="C283" t="s">
        <v>94</v>
      </c>
      <c r="E283" t="s">
        <v>5</v>
      </c>
      <c r="F283" t="s">
        <v>10</v>
      </c>
      <c r="G283">
        <v>55</v>
      </c>
      <c r="N283">
        <v>0</v>
      </c>
      <c r="P283" t="s">
        <v>127</v>
      </c>
      <c r="Q283" t="s">
        <v>128</v>
      </c>
      <c r="R283" t="s">
        <v>1</v>
      </c>
      <c r="S283" t="s">
        <v>0</v>
      </c>
      <c r="T283" s="2">
        <v>5899</v>
      </c>
      <c r="U283">
        <v>29.7</v>
      </c>
    </row>
    <row r="284" spans="1:21">
      <c r="A284" t="s">
        <v>7</v>
      </c>
      <c r="B284">
        <v>2017</v>
      </c>
      <c r="C284" t="s">
        <v>94</v>
      </c>
      <c r="E284" t="s">
        <v>5</v>
      </c>
      <c r="F284" t="s">
        <v>4</v>
      </c>
      <c r="G284">
        <v>56</v>
      </c>
      <c r="N284">
        <v>0</v>
      </c>
      <c r="P284" t="s">
        <v>127</v>
      </c>
      <c r="Q284" t="s">
        <v>128</v>
      </c>
      <c r="R284" t="s">
        <v>1</v>
      </c>
      <c r="S284" t="s">
        <v>0</v>
      </c>
      <c r="T284" s="2">
        <v>9755</v>
      </c>
      <c r="U284">
        <v>20.3</v>
      </c>
    </row>
    <row r="285" spans="1:21">
      <c r="A285" t="s">
        <v>7</v>
      </c>
      <c r="B285">
        <v>2017</v>
      </c>
      <c r="C285" t="s">
        <v>94</v>
      </c>
      <c r="E285" t="s">
        <v>5</v>
      </c>
      <c r="F285" t="s">
        <v>65</v>
      </c>
      <c r="G285">
        <v>1</v>
      </c>
      <c r="N285">
        <v>0</v>
      </c>
      <c r="P285" t="s">
        <v>130</v>
      </c>
      <c r="Q285" t="s">
        <v>131</v>
      </c>
      <c r="R285" t="s">
        <v>1</v>
      </c>
      <c r="S285" t="s">
        <v>0</v>
      </c>
      <c r="T285" s="2">
        <v>51316</v>
      </c>
      <c r="U285">
        <v>13.5</v>
      </c>
    </row>
    <row r="286" spans="1:21">
      <c r="A286" t="s">
        <v>7</v>
      </c>
      <c r="B286">
        <v>2017</v>
      </c>
      <c r="C286" t="s">
        <v>94</v>
      </c>
      <c r="E286" t="s">
        <v>5</v>
      </c>
      <c r="F286" t="s">
        <v>64</v>
      </c>
      <c r="G286">
        <v>2</v>
      </c>
      <c r="N286">
        <v>0</v>
      </c>
      <c r="P286" t="s">
        <v>130</v>
      </c>
      <c r="Q286" t="s">
        <v>131</v>
      </c>
      <c r="R286" t="s">
        <v>1</v>
      </c>
      <c r="S286" t="s">
        <v>0</v>
      </c>
      <c r="T286">
        <v>803</v>
      </c>
      <c r="U286">
        <v>3.4</v>
      </c>
    </row>
    <row r="287" spans="1:21">
      <c r="A287" t="s">
        <v>7</v>
      </c>
      <c r="B287">
        <v>2017</v>
      </c>
      <c r="C287" t="s">
        <v>94</v>
      </c>
      <c r="E287" t="s">
        <v>5</v>
      </c>
      <c r="F287" t="s">
        <v>63</v>
      </c>
      <c r="G287">
        <v>4</v>
      </c>
      <c r="N287">
        <v>0</v>
      </c>
      <c r="P287" t="s">
        <v>130</v>
      </c>
      <c r="Q287" t="s">
        <v>131</v>
      </c>
      <c r="R287" t="s">
        <v>1</v>
      </c>
      <c r="S287" t="s">
        <v>0</v>
      </c>
      <c r="T287" s="2">
        <v>61054</v>
      </c>
      <c r="U287">
        <v>42.5</v>
      </c>
    </row>
    <row r="288" spans="1:21">
      <c r="A288" t="s">
        <v>7</v>
      </c>
      <c r="B288">
        <v>2017</v>
      </c>
      <c r="C288" t="s">
        <v>94</v>
      </c>
      <c r="E288" t="s">
        <v>5</v>
      </c>
      <c r="F288" t="s">
        <v>62</v>
      </c>
      <c r="G288">
        <v>5</v>
      </c>
      <c r="N288">
        <v>0</v>
      </c>
      <c r="P288" t="s">
        <v>130</v>
      </c>
      <c r="Q288" t="s">
        <v>131</v>
      </c>
      <c r="R288" t="s">
        <v>1</v>
      </c>
      <c r="S288" t="s">
        <v>0</v>
      </c>
      <c r="T288" s="2">
        <v>36675</v>
      </c>
      <c r="U288">
        <v>30.4</v>
      </c>
    </row>
    <row r="289" spans="1:21">
      <c r="A289" t="s">
        <v>7</v>
      </c>
      <c r="B289">
        <v>2017</v>
      </c>
      <c r="C289" t="s">
        <v>94</v>
      </c>
      <c r="E289" t="s">
        <v>5</v>
      </c>
      <c r="F289" t="s">
        <v>61</v>
      </c>
      <c r="G289">
        <v>6</v>
      </c>
      <c r="N289">
        <v>0</v>
      </c>
      <c r="P289" t="s">
        <v>130</v>
      </c>
      <c r="Q289" t="s">
        <v>131</v>
      </c>
      <c r="R289" t="s">
        <v>1</v>
      </c>
      <c r="S289" t="s">
        <v>0</v>
      </c>
      <c r="T289" s="2">
        <v>133330</v>
      </c>
      <c r="U289">
        <v>15.4</v>
      </c>
    </row>
    <row r="290" spans="1:21">
      <c r="A290" t="s">
        <v>7</v>
      </c>
      <c r="B290">
        <v>2017</v>
      </c>
      <c r="C290" t="s">
        <v>94</v>
      </c>
      <c r="E290" t="s">
        <v>5</v>
      </c>
      <c r="F290" t="s">
        <v>60</v>
      </c>
      <c r="G290">
        <v>8</v>
      </c>
      <c r="N290">
        <v>0</v>
      </c>
      <c r="P290" t="s">
        <v>130</v>
      </c>
      <c r="Q290" t="s">
        <v>131</v>
      </c>
      <c r="R290" t="s">
        <v>1</v>
      </c>
      <c r="S290" t="s">
        <v>0</v>
      </c>
      <c r="T290" s="2">
        <v>48869</v>
      </c>
      <c r="U290">
        <v>35.5</v>
      </c>
    </row>
    <row r="291" spans="1:21">
      <c r="A291" t="s">
        <v>7</v>
      </c>
      <c r="B291">
        <v>2017</v>
      </c>
      <c r="C291" t="s">
        <v>94</v>
      </c>
      <c r="E291" t="s">
        <v>5</v>
      </c>
      <c r="F291" t="s">
        <v>59</v>
      </c>
      <c r="G291">
        <v>9</v>
      </c>
      <c r="N291">
        <v>0</v>
      </c>
      <c r="P291" t="s">
        <v>130</v>
      </c>
      <c r="Q291" t="s">
        <v>131</v>
      </c>
      <c r="R291" t="s">
        <v>1</v>
      </c>
      <c r="S291" t="s">
        <v>0</v>
      </c>
      <c r="T291" s="2">
        <v>5524</v>
      </c>
      <c r="U291">
        <v>43.6</v>
      </c>
    </row>
    <row r="292" spans="1:21">
      <c r="A292" t="s">
        <v>7</v>
      </c>
      <c r="B292">
        <v>2017</v>
      </c>
      <c r="C292" t="s">
        <v>94</v>
      </c>
      <c r="E292" t="s">
        <v>5</v>
      </c>
      <c r="F292" t="s">
        <v>58</v>
      </c>
      <c r="G292">
        <v>10</v>
      </c>
      <c r="N292">
        <v>0</v>
      </c>
      <c r="P292" t="s">
        <v>130</v>
      </c>
      <c r="Q292" t="s">
        <v>131</v>
      </c>
      <c r="R292" t="s">
        <v>1</v>
      </c>
      <c r="S292" t="s">
        <v>0</v>
      </c>
      <c r="T292" s="2">
        <v>1539</v>
      </c>
      <c r="U292">
        <v>74.7</v>
      </c>
    </row>
    <row r="293" spans="1:21">
      <c r="A293" t="s">
        <v>7</v>
      </c>
      <c r="B293">
        <v>2017</v>
      </c>
      <c r="C293" t="s">
        <v>94</v>
      </c>
      <c r="E293" t="s">
        <v>5</v>
      </c>
      <c r="F293" t="s">
        <v>57</v>
      </c>
      <c r="G293">
        <v>12</v>
      </c>
      <c r="N293">
        <v>0</v>
      </c>
      <c r="P293" t="s">
        <v>130</v>
      </c>
      <c r="Q293" t="s">
        <v>131</v>
      </c>
      <c r="R293" t="s">
        <v>1</v>
      </c>
      <c r="S293" t="s">
        <v>0</v>
      </c>
      <c r="T293" s="2">
        <v>61159</v>
      </c>
      <c r="U293">
        <v>29.2</v>
      </c>
    </row>
    <row r="294" spans="1:21">
      <c r="A294" t="s">
        <v>7</v>
      </c>
      <c r="B294">
        <v>2017</v>
      </c>
      <c r="C294" t="s">
        <v>94</v>
      </c>
      <c r="E294" t="s">
        <v>5</v>
      </c>
      <c r="F294" t="s">
        <v>56</v>
      </c>
      <c r="G294">
        <v>13</v>
      </c>
      <c r="N294">
        <v>0</v>
      </c>
      <c r="P294" t="s">
        <v>130</v>
      </c>
      <c r="Q294" t="s">
        <v>131</v>
      </c>
      <c r="R294" t="s">
        <v>1</v>
      </c>
      <c r="S294" t="s">
        <v>0</v>
      </c>
      <c r="T294" s="2">
        <v>70182</v>
      </c>
      <c r="U294">
        <v>16.899999999999999</v>
      </c>
    </row>
    <row r="295" spans="1:21">
      <c r="A295" t="s">
        <v>7</v>
      </c>
      <c r="B295">
        <v>2017</v>
      </c>
      <c r="C295" t="s">
        <v>94</v>
      </c>
      <c r="E295" t="s">
        <v>5</v>
      </c>
      <c r="F295" t="s">
        <v>55</v>
      </c>
      <c r="G295">
        <v>15</v>
      </c>
      <c r="N295">
        <v>0</v>
      </c>
      <c r="P295" t="s">
        <v>130</v>
      </c>
      <c r="Q295" t="s">
        <v>131</v>
      </c>
      <c r="R295" t="s">
        <v>1</v>
      </c>
      <c r="S295" t="s">
        <v>0</v>
      </c>
      <c r="T295" s="2">
        <v>16225</v>
      </c>
      <c r="U295">
        <v>39.200000000000003</v>
      </c>
    </row>
    <row r="296" spans="1:21">
      <c r="A296" t="s">
        <v>7</v>
      </c>
      <c r="B296">
        <v>2017</v>
      </c>
      <c r="C296" t="s">
        <v>94</v>
      </c>
      <c r="E296" t="s">
        <v>5</v>
      </c>
      <c r="F296" t="s">
        <v>54</v>
      </c>
      <c r="G296">
        <v>16</v>
      </c>
      <c r="N296">
        <v>0</v>
      </c>
      <c r="P296" t="s">
        <v>130</v>
      </c>
      <c r="Q296" t="s">
        <v>131</v>
      </c>
      <c r="R296" t="s">
        <v>1</v>
      </c>
      <c r="S296" t="s">
        <v>0</v>
      </c>
      <c r="T296" s="2">
        <v>28306</v>
      </c>
      <c r="U296" t="s">
        <v>23</v>
      </c>
    </row>
    <row r="297" spans="1:21">
      <c r="A297" t="s">
        <v>7</v>
      </c>
      <c r="B297">
        <v>2017</v>
      </c>
      <c r="C297" t="s">
        <v>94</v>
      </c>
      <c r="E297" t="s">
        <v>5</v>
      </c>
      <c r="F297" t="s">
        <v>53</v>
      </c>
      <c r="G297">
        <v>17</v>
      </c>
      <c r="N297">
        <v>0</v>
      </c>
      <c r="P297" t="s">
        <v>130</v>
      </c>
      <c r="Q297" t="s">
        <v>131</v>
      </c>
      <c r="R297" t="s">
        <v>1</v>
      </c>
      <c r="S297" t="s">
        <v>0</v>
      </c>
      <c r="T297" s="2">
        <v>36240</v>
      </c>
      <c r="U297">
        <v>42.7</v>
      </c>
    </row>
    <row r="298" spans="1:21">
      <c r="A298" t="s">
        <v>7</v>
      </c>
      <c r="B298">
        <v>2017</v>
      </c>
      <c r="C298" t="s">
        <v>94</v>
      </c>
      <c r="E298" t="s">
        <v>5</v>
      </c>
      <c r="F298" t="s">
        <v>52</v>
      </c>
      <c r="G298">
        <v>18</v>
      </c>
      <c r="N298">
        <v>0</v>
      </c>
      <c r="P298" t="s">
        <v>130</v>
      </c>
      <c r="Q298" t="s">
        <v>131</v>
      </c>
      <c r="R298" t="s">
        <v>1</v>
      </c>
      <c r="S298" t="s">
        <v>0</v>
      </c>
      <c r="T298" s="2">
        <v>41180</v>
      </c>
      <c r="U298">
        <v>17.899999999999999</v>
      </c>
    </row>
    <row r="299" spans="1:21">
      <c r="A299" t="s">
        <v>7</v>
      </c>
      <c r="B299">
        <v>2017</v>
      </c>
      <c r="C299" t="s">
        <v>94</v>
      </c>
      <c r="E299" t="s">
        <v>5</v>
      </c>
      <c r="F299" t="s">
        <v>51</v>
      </c>
      <c r="G299">
        <v>19</v>
      </c>
      <c r="N299">
        <v>0</v>
      </c>
      <c r="P299" t="s">
        <v>130</v>
      </c>
      <c r="Q299" t="s">
        <v>131</v>
      </c>
      <c r="R299" t="s">
        <v>1</v>
      </c>
      <c r="S299" t="s">
        <v>0</v>
      </c>
      <c r="T299" s="2">
        <v>81428</v>
      </c>
      <c r="U299">
        <v>14.4</v>
      </c>
    </row>
    <row r="300" spans="1:21">
      <c r="A300" t="s">
        <v>7</v>
      </c>
      <c r="B300">
        <v>2017</v>
      </c>
      <c r="C300" t="s">
        <v>94</v>
      </c>
      <c r="E300" t="s">
        <v>5</v>
      </c>
      <c r="F300" t="s">
        <v>50</v>
      </c>
      <c r="G300">
        <v>20</v>
      </c>
      <c r="N300">
        <v>0</v>
      </c>
      <c r="P300" t="s">
        <v>130</v>
      </c>
      <c r="Q300" t="s">
        <v>131</v>
      </c>
      <c r="R300" t="s">
        <v>1</v>
      </c>
      <c r="S300" t="s">
        <v>0</v>
      </c>
      <c r="T300" s="2">
        <v>48942</v>
      </c>
      <c r="U300">
        <v>12.1</v>
      </c>
    </row>
    <row r="301" spans="1:21">
      <c r="A301" t="s">
        <v>7</v>
      </c>
      <c r="B301">
        <v>2017</v>
      </c>
      <c r="C301" t="s">
        <v>94</v>
      </c>
      <c r="E301" t="s">
        <v>5</v>
      </c>
      <c r="F301" t="s">
        <v>49</v>
      </c>
      <c r="G301">
        <v>21</v>
      </c>
      <c r="N301">
        <v>0</v>
      </c>
      <c r="P301" t="s">
        <v>130</v>
      </c>
      <c r="Q301" t="s">
        <v>131</v>
      </c>
      <c r="R301" t="s">
        <v>1</v>
      </c>
      <c r="S301" t="s">
        <v>0</v>
      </c>
      <c r="T301" s="2">
        <v>59822</v>
      </c>
      <c r="U301">
        <v>18.600000000000001</v>
      </c>
    </row>
    <row r="302" spans="1:21">
      <c r="A302" t="s">
        <v>7</v>
      </c>
      <c r="B302">
        <v>2017</v>
      </c>
      <c r="C302" t="s">
        <v>94</v>
      </c>
      <c r="E302" t="s">
        <v>5</v>
      </c>
      <c r="F302" t="s">
        <v>48</v>
      </c>
      <c r="G302">
        <v>22</v>
      </c>
      <c r="N302">
        <v>0</v>
      </c>
      <c r="P302" t="s">
        <v>130</v>
      </c>
      <c r="Q302" t="s">
        <v>131</v>
      </c>
      <c r="R302" t="s">
        <v>1</v>
      </c>
      <c r="S302" t="s">
        <v>0</v>
      </c>
      <c r="T302" s="2">
        <v>18894</v>
      </c>
      <c r="U302">
        <v>30.9</v>
      </c>
    </row>
    <row r="303" spans="1:21">
      <c r="A303" t="s">
        <v>7</v>
      </c>
      <c r="B303">
        <v>2017</v>
      </c>
      <c r="C303" t="s">
        <v>94</v>
      </c>
      <c r="E303" t="s">
        <v>5</v>
      </c>
      <c r="F303" t="s">
        <v>47</v>
      </c>
      <c r="G303">
        <v>23</v>
      </c>
      <c r="N303">
        <v>0</v>
      </c>
      <c r="P303" t="s">
        <v>130</v>
      </c>
      <c r="Q303" t="s">
        <v>131</v>
      </c>
      <c r="R303" t="s">
        <v>1</v>
      </c>
      <c r="S303" t="s">
        <v>0</v>
      </c>
      <c r="T303" s="2">
        <v>5893</v>
      </c>
      <c r="U303">
        <v>95.1</v>
      </c>
    </row>
    <row r="304" spans="1:21">
      <c r="A304" t="s">
        <v>7</v>
      </c>
      <c r="B304">
        <v>2017</v>
      </c>
      <c r="C304" t="s">
        <v>94</v>
      </c>
      <c r="E304" t="s">
        <v>5</v>
      </c>
      <c r="F304" t="s">
        <v>46</v>
      </c>
      <c r="G304">
        <v>24</v>
      </c>
      <c r="N304">
        <v>0</v>
      </c>
      <c r="P304" t="s">
        <v>130</v>
      </c>
      <c r="Q304" t="s">
        <v>131</v>
      </c>
      <c r="R304" t="s">
        <v>1</v>
      </c>
      <c r="S304" t="s">
        <v>0</v>
      </c>
      <c r="T304" s="2">
        <v>13833</v>
      </c>
      <c r="U304">
        <v>25</v>
      </c>
    </row>
    <row r="305" spans="1:21">
      <c r="A305" t="s">
        <v>7</v>
      </c>
      <c r="B305">
        <v>2017</v>
      </c>
      <c r="C305" t="s">
        <v>94</v>
      </c>
      <c r="E305" t="s">
        <v>5</v>
      </c>
      <c r="F305" t="s">
        <v>45</v>
      </c>
      <c r="G305">
        <v>25</v>
      </c>
      <c r="N305">
        <v>0</v>
      </c>
      <c r="P305" t="s">
        <v>130</v>
      </c>
      <c r="Q305" t="s">
        <v>131</v>
      </c>
      <c r="R305" t="s">
        <v>1</v>
      </c>
      <c r="S305" t="s">
        <v>0</v>
      </c>
      <c r="T305" s="2">
        <v>7632</v>
      </c>
      <c r="U305">
        <v>22.4</v>
      </c>
    </row>
    <row r="306" spans="1:21">
      <c r="A306" t="s">
        <v>7</v>
      </c>
      <c r="B306">
        <v>2017</v>
      </c>
      <c r="C306" t="s">
        <v>94</v>
      </c>
      <c r="E306" t="s">
        <v>5</v>
      </c>
      <c r="F306" t="s">
        <v>44</v>
      </c>
      <c r="G306">
        <v>26</v>
      </c>
      <c r="N306">
        <v>0</v>
      </c>
      <c r="P306" t="s">
        <v>130</v>
      </c>
      <c r="Q306" t="s">
        <v>131</v>
      </c>
      <c r="R306" t="s">
        <v>1</v>
      </c>
      <c r="S306" t="s">
        <v>0</v>
      </c>
      <c r="T306" s="2">
        <v>29226</v>
      </c>
      <c r="U306">
        <v>24.2</v>
      </c>
    </row>
    <row r="307" spans="1:21">
      <c r="A307" t="s">
        <v>7</v>
      </c>
      <c r="B307">
        <v>2017</v>
      </c>
      <c r="C307" t="s">
        <v>94</v>
      </c>
      <c r="E307" t="s">
        <v>5</v>
      </c>
      <c r="F307" t="s">
        <v>43</v>
      </c>
      <c r="G307">
        <v>27</v>
      </c>
      <c r="N307">
        <v>0</v>
      </c>
      <c r="P307" t="s">
        <v>130</v>
      </c>
      <c r="Q307" t="s">
        <v>131</v>
      </c>
      <c r="R307" t="s">
        <v>1</v>
      </c>
      <c r="S307" t="s">
        <v>0</v>
      </c>
      <c r="T307" s="2">
        <v>36312</v>
      </c>
      <c r="U307">
        <v>40.4</v>
      </c>
    </row>
    <row r="308" spans="1:21">
      <c r="A308" t="s">
        <v>7</v>
      </c>
      <c r="B308">
        <v>2017</v>
      </c>
      <c r="C308" t="s">
        <v>94</v>
      </c>
      <c r="E308" t="s">
        <v>5</v>
      </c>
      <c r="F308" t="s">
        <v>42</v>
      </c>
      <c r="G308">
        <v>28</v>
      </c>
      <c r="N308">
        <v>0</v>
      </c>
      <c r="P308" t="s">
        <v>130</v>
      </c>
      <c r="Q308" t="s">
        <v>131</v>
      </c>
      <c r="R308" t="s">
        <v>1</v>
      </c>
      <c r="S308" t="s">
        <v>0</v>
      </c>
      <c r="T308" s="2">
        <v>30643</v>
      </c>
      <c r="U308">
        <v>16.8</v>
      </c>
    </row>
    <row r="309" spans="1:21">
      <c r="A309" t="s">
        <v>7</v>
      </c>
      <c r="B309">
        <v>2017</v>
      </c>
      <c r="C309" t="s">
        <v>94</v>
      </c>
      <c r="E309" t="s">
        <v>5</v>
      </c>
      <c r="F309" t="s">
        <v>41</v>
      </c>
      <c r="G309">
        <v>29</v>
      </c>
      <c r="N309">
        <v>0</v>
      </c>
      <c r="P309" t="s">
        <v>130</v>
      </c>
      <c r="Q309" t="s">
        <v>131</v>
      </c>
      <c r="R309" t="s">
        <v>1</v>
      </c>
      <c r="S309" t="s">
        <v>0</v>
      </c>
      <c r="T309" s="2">
        <v>76838</v>
      </c>
      <c r="U309">
        <v>20.5</v>
      </c>
    </row>
    <row r="310" spans="1:21">
      <c r="A310" t="s">
        <v>7</v>
      </c>
      <c r="B310">
        <v>2017</v>
      </c>
      <c r="C310" t="s">
        <v>94</v>
      </c>
      <c r="E310" t="s">
        <v>5</v>
      </c>
      <c r="F310" t="s">
        <v>40</v>
      </c>
      <c r="G310">
        <v>30</v>
      </c>
      <c r="N310">
        <v>0</v>
      </c>
      <c r="P310" t="s">
        <v>130</v>
      </c>
      <c r="Q310" t="s">
        <v>131</v>
      </c>
      <c r="R310" t="s">
        <v>1</v>
      </c>
      <c r="S310" t="s">
        <v>0</v>
      </c>
      <c r="T310" s="2">
        <v>14312</v>
      </c>
      <c r="U310">
        <v>38.6</v>
      </c>
    </row>
    <row r="311" spans="1:21">
      <c r="A311" t="s">
        <v>7</v>
      </c>
      <c r="B311">
        <v>2017</v>
      </c>
      <c r="C311" t="s">
        <v>94</v>
      </c>
      <c r="E311" t="s">
        <v>5</v>
      </c>
      <c r="F311" t="s">
        <v>39</v>
      </c>
      <c r="G311">
        <v>31</v>
      </c>
      <c r="N311">
        <v>0</v>
      </c>
      <c r="P311" t="s">
        <v>130</v>
      </c>
      <c r="Q311" t="s">
        <v>131</v>
      </c>
      <c r="R311" t="s">
        <v>1</v>
      </c>
      <c r="S311" t="s">
        <v>0</v>
      </c>
      <c r="T311" s="2">
        <v>29063</v>
      </c>
      <c r="U311" t="s">
        <v>23</v>
      </c>
    </row>
    <row r="312" spans="1:21">
      <c r="A312" t="s">
        <v>7</v>
      </c>
      <c r="B312">
        <v>2017</v>
      </c>
      <c r="C312" t="s">
        <v>94</v>
      </c>
      <c r="E312" t="s">
        <v>5</v>
      </c>
      <c r="F312" t="s">
        <v>38</v>
      </c>
      <c r="G312">
        <v>32</v>
      </c>
      <c r="N312">
        <v>0</v>
      </c>
      <c r="P312" t="s">
        <v>130</v>
      </c>
      <c r="Q312" t="s">
        <v>131</v>
      </c>
      <c r="R312" t="s">
        <v>1</v>
      </c>
      <c r="S312" t="s">
        <v>0</v>
      </c>
      <c r="T312" s="2">
        <v>13334</v>
      </c>
      <c r="U312">
        <v>14.5</v>
      </c>
    </row>
    <row r="313" spans="1:21">
      <c r="A313" t="s">
        <v>7</v>
      </c>
      <c r="B313">
        <v>2017</v>
      </c>
      <c r="C313" t="s">
        <v>94</v>
      </c>
      <c r="E313" t="s">
        <v>5</v>
      </c>
      <c r="F313" t="s">
        <v>37</v>
      </c>
      <c r="G313">
        <v>33</v>
      </c>
      <c r="N313">
        <v>0</v>
      </c>
      <c r="P313" t="s">
        <v>130</v>
      </c>
      <c r="Q313" t="s">
        <v>131</v>
      </c>
      <c r="R313" t="s">
        <v>1</v>
      </c>
      <c r="S313" t="s">
        <v>0</v>
      </c>
      <c r="T313" s="2">
        <v>4228</v>
      </c>
      <c r="U313">
        <v>32.299999999999997</v>
      </c>
    </row>
    <row r="314" spans="1:21">
      <c r="A314" t="s">
        <v>7</v>
      </c>
      <c r="B314">
        <v>2017</v>
      </c>
      <c r="C314" t="s">
        <v>94</v>
      </c>
      <c r="E314" t="s">
        <v>5</v>
      </c>
      <c r="F314" t="s">
        <v>36</v>
      </c>
      <c r="G314">
        <v>34</v>
      </c>
      <c r="N314">
        <v>0</v>
      </c>
      <c r="P314" t="s">
        <v>130</v>
      </c>
      <c r="Q314" t="s">
        <v>131</v>
      </c>
      <c r="R314" t="s">
        <v>1</v>
      </c>
      <c r="S314" t="s">
        <v>0</v>
      </c>
      <c r="T314" s="2">
        <v>10843</v>
      </c>
      <c r="U314">
        <v>52.8</v>
      </c>
    </row>
    <row r="315" spans="1:21">
      <c r="A315" t="s">
        <v>7</v>
      </c>
      <c r="B315">
        <v>2017</v>
      </c>
      <c r="C315" t="s">
        <v>94</v>
      </c>
      <c r="E315" t="s">
        <v>5</v>
      </c>
      <c r="F315" t="s">
        <v>35</v>
      </c>
      <c r="G315">
        <v>35</v>
      </c>
      <c r="N315">
        <v>0</v>
      </c>
      <c r="P315" t="s">
        <v>130</v>
      </c>
      <c r="Q315" t="s">
        <v>131</v>
      </c>
      <c r="R315" t="s">
        <v>1</v>
      </c>
      <c r="S315" t="s">
        <v>0</v>
      </c>
      <c r="T315" s="2">
        <v>34993</v>
      </c>
      <c r="U315">
        <v>17.600000000000001</v>
      </c>
    </row>
    <row r="316" spans="1:21">
      <c r="A316" t="s">
        <v>7</v>
      </c>
      <c r="B316">
        <v>2017</v>
      </c>
      <c r="C316" t="s">
        <v>94</v>
      </c>
      <c r="E316" t="s">
        <v>5</v>
      </c>
      <c r="F316" t="s">
        <v>34</v>
      </c>
      <c r="G316">
        <v>36</v>
      </c>
      <c r="N316">
        <v>0</v>
      </c>
      <c r="P316" t="s">
        <v>130</v>
      </c>
      <c r="Q316" t="s">
        <v>131</v>
      </c>
      <c r="R316" t="s">
        <v>1</v>
      </c>
      <c r="S316" t="s">
        <v>0</v>
      </c>
      <c r="T316" s="2">
        <v>30490</v>
      </c>
      <c r="U316">
        <v>23.8</v>
      </c>
    </row>
    <row r="317" spans="1:21">
      <c r="A317" t="s">
        <v>7</v>
      </c>
      <c r="B317">
        <v>2017</v>
      </c>
      <c r="C317" t="s">
        <v>94</v>
      </c>
      <c r="E317" t="s">
        <v>5</v>
      </c>
      <c r="F317" t="s">
        <v>33</v>
      </c>
      <c r="G317">
        <v>37</v>
      </c>
      <c r="N317">
        <v>0</v>
      </c>
      <c r="P317" t="s">
        <v>130</v>
      </c>
      <c r="Q317" t="s">
        <v>131</v>
      </c>
      <c r="R317" t="s">
        <v>1</v>
      </c>
      <c r="S317" t="s">
        <v>0</v>
      </c>
      <c r="T317" s="2">
        <v>57717</v>
      </c>
      <c r="U317">
        <v>12.4</v>
      </c>
    </row>
    <row r="318" spans="1:21">
      <c r="A318" t="s">
        <v>7</v>
      </c>
      <c r="B318">
        <v>2017</v>
      </c>
      <c r="C318" t="s">
        <v>94</v>
      </c>
      <c r="E318" t="s">
        <v>5</v>
      </c>
      <c r="F318" t="s">
        <v>32</v>
      </c>
      <c r="G318">
        <v>38</v>
      </c>
      <c r="N318">
        <v>0</v>
      </c>
      <c r="P318" t="s">
        <v>130</v>
      </c>
      <c r="Q318" t="s">
        <v>131</v>
      </c>
      <c r="R318" t="s">
        <v>1</v>
      </c>
      <c r="S318" t="s">
        <v>0</v>
      </c>
      <c r="T318" s="2">
        <v>6631</v>
      </c>
      <c r="U318">
        <v>95.3</v>
      </c>
    </row>
    <row r="319" spans="1:21">
      <c r="A319" t="s">
        <v>7</v>
      </c>
      <c r="B319">
        <v>2017</v>
      </c>
      <c r="C319" t="s">
        <v>94</v>
      </c>
      <c r="E319" t="s">
        <v>5</v>
      </c>
      <c r="F319" t="s">
        <v>31</v>
      </c>
      <c r="G319">
        <v>39</v>
      </c>
      <c r="N319">
        <v>0</v>
      </c>
      <c r="P319" t="s">
        <v>130</v>
      </c>
      <c r="Q319" t="s">
        <v>131</v>
      </c>
      <c r="R319" t="s">
        <v>1</v>
      </c>
      <c r="S319" t="s">
        <v>0</v>
      </c>
      <c r="T319" s="2">
        <v>59612</v>
      </c>
      <c r="U319">
        <v>15.3</v>
      </c>
    </row>
    <row r="320" spans="1:21">
      <c r="A320" t="s">
        <v>7</v>
      </c>
      <c r="B320">
        <v>2017</v>
      </c>
      <c r="C320" t="s">
        <v>94</v>
      </c>
      <c r="E320" t="s">
        <v>5</v>
      </c>
      <c r="F320" t="s">
        <v>30</v>
      </c>
      <c r="G320">
        <v>40</v>
      </c>
      <c r="N320">
        <v>0</v>
      </c>
      <c r="P320" t="s">
        <v>130</v>
      </c>
      <c r="Q320" t="s">
        <v>131</v>
      </c>
      <c r="R320" t="s">
        <v>1</v>
      </c>
      <c r="S320" t="s">
        <v>0</v>
      </c>
      <c r="T320" s="2">
        <v>96754</v>
      </c>
      <c r="U320">
        <v>18.7</v>
      </c>
    </row>
    <row r="321" spans="1:21">
      <c r="A321" t="s">
        <v>7</v>
      </c>
      <c r="B321">
        <v>2017</v>
      </c>
      <c r="C321" t="s">
        <v>94</v>
      </c>
      <c r="E321" t="s">
        <v>5</v>
      </c>
      <c r="F321" t="s">
        <v>29</v>
      </c>
      <c r="G321">
        <v>41</v>
      </c>
      <c r="N321">
        <v>0</v>
      </c>
      <c r="P321" t="s">
        <v>130</v>
      </c>
      <c r="Q321" t="s">
        <v>131</v>
      </c>
      <c r="R321" t="s">
        <v>1</v>
      </c>
      <c r="S321" t="s">
        <v>0</v>
      </c>
      <c r="T321" s="2">
        <v>45378</v>
      </c>
      <c r="U321">
        <v>24.9</v>
      </c>
    </row>
    <row r="322" spans="1:21">
      <c r="A322" t="s">
        <v>7</v>
      </c>
      <c r="B322">
        <v>2017</v>
      </c>
      <c r="C322" t="s">
        <v>94</v>
      </c>
      <c r="E322" t="s">
        <v>5</v>
      </c>
      <c r="F322" t="s">
        <v>28</v>
      </c>
      <c r="G322">
        <v>42</v>
      </c>
      <c r="N322">
        <v>0</v>
      </c>
      <c r="P322" t="s">
        <v>130</v>
      </c>
      <c r="Q322" t="s">
        <v>131</v>
      </c>
      <c r="R322" t="s">
        <v>1</v>
      </c>
      <c r="S322" t="s">
        <v>0</v>
      </c>
      <c r="T322" s="2">
        <v>52613</v>
      </c>
      <c r="U322">
        <v>19.399999999999999</v>
      </c>
    </row>
    <row r="323" spans="1:21">
      <c r="A323" t="s">
        <v>7</v>
      </c>
      <c r="B323">
        <v>2017</v>
      </c>
      <c r="C323" t="s">
        <v>94</v>
      </c>
      <c r="E323" t="s">
        <v>5</v>
      </c>
      <c r="F323" t="s">
        <v>27</v>
      </c>
      <c r="G323">
        <v>44</v>
      </c>
      <c r="N323">
        <v>0</v>
      </c>
      <c r="P323" t="s">
        <v>130</v>
      </c>
      <c r="Q323" t="s">
        <v>131</v>
      </c>
      <c r="R323" t="s">
        <v>1</v>
      </c>
      <c r="S323" t="s">
        <v>0</v>
      </c>
      <c r="T323">
        <v>951</v>
      </c>
      <c r="U323">
        <v>53.9</v>
      </c>
    </row>
    <row r="324" spans="1:21">
      <c r="A324" t="s">
        <v>7</v>
      </c>
      <c r="B324">
        <v>2017</v>
      </c>
      <c r="C324" t="s">
        <v>94</v>
      </c>
      <c r="E324" t="s">
        <v>5</v>
      </c>
      <c r="F324" t="s">
        <v>26</v>
      </c>
      <c r="G324">
        <v>45</v>
      </c>
      <c r="N324">
        <v>0</v>
      </c>
      <c r="P324" t="s">
        <v>130</v>
      </c>
      <c r="Q324" t="s">
        <v>131</v>
      </c>
      <c r="R324" t="s">
        <v>1</v>
      </c>
      <c r="S324" t="s">
        <v>0</v>
      </c>
      <c r="T324" s="2">
        <v>40726</v>
      </c>
      <c r="U324">
        <v>31</v>
      </c>
    </row>
    <row r="325" spans="1:21">
      <c r="A325" t="s">
        <v>7</v>
      </c>
      <c r="B325">
        <v>2017</v>
      </c>
      <c r="C325" t="s">
        <v>94</v>
      </c>
      <c r="E325" t="s">
        <v>5</v>
      </c>
      <c r="F325" t="s">
        <v>25</v>
      </c>
      <c r="G325">
        <v>46</v>
      </c>
      <c r="N325">
        <v>0</v>
      </c>
      <c r="P325" t="s">
        <v>130</v>
      </c>
      <c r="Q325" t="s">
        <v>131</v>
      </c>
      <c r="R325" t="s">
        <v>1</v>
      </c>
      <c r="S325" t="s">
        <v>0</v>
      </c>
      <c r="T325" s="2">
        <v>17868</v>
      </c>
      <c r="U325">
        <v>22.1</v>
      </c>
    </row>
    <row r="326" spans="1:21">
      <c r="A326" t="s">
        <v>7</v>
      </c>
      <c r="B326">
        <v>2017</v>
      </c>
      <c r="C326" t="s">
        <v>94</v>
      </c>
      <c r="E326" t="s">
        <v>5</v>
      </c>
      <c r="F326" t="s">
        <v>24</v>
      </c>
      <c r="G326">
        <v>47</v>
      </c>
      <c r="N326">
        <v>0</v>
      </c>
      <c r="P326" t="s">
        <v>130</v>
      </c>
      <c r="Q326" t="s">
        <v>131</v>
      </c>
      <c r="R326" t="s">
        <v>1</v>
      </c>
      <c r="S326" t="s">
        <v>0</v>
      </c>
      <c r="T326" s="2">
        <v>97880</v>
      </c>
      <c r="U326">
        <v>13.1</v>
      </c>
    </row>
    <row r="327" spans="1:21">
      <c r="A327" t="s">
        <v>7</v>
      </c>
      <c r="B327">
        <v>2017</v>
      </c>
      <c r="C327" t="s">
        <v>94</v>
      </c>
      <c r="E327" t="s">
        <v>5</v>
      </c>
      <c r="F327" t="s">
        <v>22</v>
      </c>
      <c r="G327">
        <v>48</v>
      </c>
      <c r="N327">
        <v>0</v>
      </c>
      <c r="P327" t="s">
        <v>130</v>
      </c>
      <c r="Q327" t="s">
        <v>131</v>
      </c>
      <c r="R327" t="s">
        <v>1</v>
      </c>
      <c r="S327" t="s">
        <v>0</v>
      </c>
      <c r="T327" s="2">
        <v>837889</v>
      </c>
      <c r="U327">
        <v>13.2</v>
      </c>
    </row>
    <row r="328" spans="1:21">
      <c r="A328" t="s">
        <v>7</v>
      </c>
      <c r="B328">
        <v>2017</v>
      </c>
      <c r="C328" t="s">
        <v>94</v>
      </c>
      <c r="E328" t="s">
        <v>5</v>
      </c>
      <c r="F328" t="s">
        <v>19</v>
      </c>
      <c r="G328">
        <v>49</v>
      </c>
      <c r="N328">
        <v>0</v>
      </c>
      <c r="P328" t="s">
        <v>130</v>
      </c>
      <c r="Q328" t="s">
        <v>131</v>
      </c>
      <c r="R328" t="s">
        <v>1</v>
      </c>
      <c r="S328" t="s">
        <v>0</v>
      </c>
      <c r="T328" s="2">
        <v>19425</v>
      </c>
      <c r="U328" t="s">
        <v>23</v>
      </c>
    </row>
    <row r="329" spans="1:21">
      <c r="A329" t="s">
        <v>7</v>
      </c>
      <c r="B329">
        <v>2017</v>
      </c>
      <c r="C329" t="s">
        <v>94</v>
      </c>
      <c r="E329" t="s">
        <v>5</v>
      </c>
      <c r="F329" t="s">
        <v>18</v>
      </c>
      <c r="G329">
        <v>50</v>
      </c>
      <c r="N329">
        <v>0</v>
      </c>
      <c r="P329" t="s">
        <v>130</v>
      </c>
      <c r="Q329" t="s">
        <v>131</v>
      </c>
      <c r="R329" t="s">
        <v>1</v>
      </c>
      <c r="S329" t="s">
        <v>0</v>
      </c>
      <c r="T329" s="2">
        <v>9801</v>
      </c>
      <c r="U329">
        <v>43.4</v>
      </c>
    </row>
    <row r="330" spans="1:21">
      <c r="A330" t="s">
        <v>7</v>
      </c>
      <c r="B330">
        <v>2017</v>
      </c>
      <c r="C330" t="s">
        <v>94</v>
      </c>
      <c r="E330" t="s">
        <v>5</v>
      </c>
      <c r="F330" t="s">
        <v>17</v>
      </c>
      <c r="G330">
        <v>51</v>
      </c>
      <c r="N330">
        <v>0</v>
      </c>
      <c r="P330" t="s">
        <v>130</v>
      </c>
      <c r="Q330" t="s">
        <v>131</v>
      </c>
      <c r="R330" t="s">
        <v>1</v>
      </c>
      <c r="S330" t="s">
        <v>0</v>
      </c>
      <c r="T330" s="2">
        <v>48945</v>
      </c>
      <c r="U330">
        <v>8.8000000000000007</v>
      </c>
    </row>
    <row r="331" spans="1:21">
      <c r="A331" t="s">
        <v>7</v>
      </c>
      <c r="B331">
        <v>2017</v>
      </c>
      <c r="C331" t="s">
        <v>94</v>
      </c>
      <c r="E331" t="s">
        <v>5</v>
      </c>
      <c r="F331" t="s">
        <v>14</v>
      </c>
      <c r="G331">
        <v>53</v>
      </c>
      <c r="N331">
        <v>0</v>
      </c>
      <c r="P331" t="s">
        <v>130</v>
      </c>
      <c r="Q331" t="s">
        <v>131</v>
      </c>
      <c r="R331" t="s">
        <v>1</v>
      </c>
      <c r="S331" t="s">
        <v>0</v>
      </c>
      <c r="T331" s="2">
        <v>29392</v>
      </c>
      <c r="U331">
        <v>27.8</v>
      </c>
    </row>
    <row r="332" spans="1:21">
      <c r="A332" t="s">
        <v>7</v>
      </c>
      <c r="B332">
        <v>2017</v>
      </c>
      <c r="C332" t="s">
        <v>94</v>
      </c>
      <c r="E332" t="s">
        <v>5</v>
      </c>
      <c r="F332" t="s">
        <v>11</v>
      </c>
      <c r="G332">
        <v>54</v>
      </c>
      <c r="N332">
        <v>0</v>
      </c>
      <c r="P332" t="s">
        <v>130</v>
      </c>
      <c r="Q332" t="s">
        <v>131</v>
      </c>
      <c r="R332" t="s">
        <v>1</v>
      </c>
      <c r="S332" t="s">
        <v>0</v>
      </c>
      <c r="T332" s="2">
        <v>23297</v>
      </c>
      <c r="U332">
        <v>26</v>
      </c>
    </row>
    <row r="333" spans="1:21">
      <c r="A333" t="s">
        <v>7</v>
      </c>
      <c r="B333">
        <v>2017</v>
      </c>
      <c r="C333" t="s">
        <v>94</v>
      </c>
      <c r="E333" t="s">
        <v>5</v>
      </c>
      <c r="F333" t="s">
        <v>10</v>
      </c>
      <c r="G333">
        <v>55</v>
      </c>
      <c r="N333">
        <v>0</v>
      </c>
      <c r="P333" t="s">
        <v>130</v>
      </c>
      <c r="Q333" t="s">
        <v>131</v>
      </c>
      <c r="R333" t="s">
        <v>1</v>
      </c>
      <c r="S333" t="s">
        <v>0</v>
      </c>
      <c r="T333" s="2">
        <v>100438</v>
      </c>
      <c r="U333">
        <v>20.8</v>
      </c>
    </row>
    <row r="334" spans="1:21">
      <c r="A334" t="s">
        <v>7</v>
      </c>
      <c r="B334">
        <v>2017</v>
      </c>
      <c r="C334" t="s">
        <v>94</v>
      </c>
      <c r="E334" t="s">
        <v>5</v>
      </c>
      <c r="F334" t="s">
        <v>4</v>
      </c>
      <c r="G334">
        <v>56</v>
      </c>
      <c r="N334">
        <v>0</v>
      </c>
      <c r="P334" t="s">
        <v>130</v>
      </c>
      <c r="Q334" t="s">
        <v>131</v>
      </c>
      <c r="R334" t="s">
        <v>1</v>
      </c>
      <c r="S334" t="s">
        <v>0</v>
      </c>
      <c r="T334" s="2">
        <v>14191</v>
      </c>
      <c r="U334">
        <v>39.1</v>
      </c>
    </row>
    <row r="335" spans="1:21">
      <c r="A335" t="s">
        <v>7</v>
      </c>
      <c r="B335">
        <v>2017</v>
      </c>
      <c r="C335" t="s">
        <v>94</v>
      </c>
      <c r="E335" t="s">
        <v>5</v>
      </c>
      <c r="F335" t="s">
        <v>65</v>
      </c>
      <c r="G335">
        <v>1</v>
      </c>
      <c r="N335">
        <v>0</v>
      </c>
      <c r="P335" t="s">
        <v>132</v>
      </c>
      <c r="Q335" t="s">
        <v>133</v>
      </c>
      <c r="R335" t="s">
        <v>1</v>
      </c>
      <c r="S335" t="s">
        <v>0</v>
      </c>
      <c r="T335" s="2">
        <v>209070863</v>
      </c>
      <c r="U335">
        <v>3.4</v>
      </c>
    </row>
    <row r="336" spans="1:21">
      <c r="A336" t="s">
        <v>7</v>
      </c>
      <c r="B336">
        <v>2017</v>
      </c>
      <c r="C336" t="s">
        <v>94</v>
      </c>
      <c r="E336" t="s">
        <v>5</v>
      </c>
      <c r="F336" t="s">
        <v>65</v>
      </c>
      <c r="G336">
        <v>1</v>
      </c>
      <c r="N336">
        <v>0</v>
      </c>
      <c r="P336" t="s">
        <v>132</v>
      </c>
      <c r="Q336" t="s">
        <v>134</v>
      </c>
      <c r="R336" t="s">
        <v>1</v>
      </c>
      <c r="S336" t="s">
        <v>0</v>
      </c>
      <c r="T336" s="2">
        <v>7867738</v>
      </c>
      <c r="U336">
        <v>5.9</v>
      </c>
    </row>
    <row r="337" spans="1:21">
      <c r="A337" t="s">
        <v>7</v>
      </c>
      <c r="B337">
        <v>2017</v>
      </c>
      <c r="C337" t="s">
        <v>94</v>
      </c>
      <c r="E337" t="s">
        <v>5</v>
      </c>
      <c r="F337" t="s">
        <v>65</v>
      </c>
      <c r="G337">
        <v>1</v>
      </c>
      <c r="N337">
        <v>0</v>
      </c>
      <c r="P337" t="s">
        <v>132</v>
      </c>
      <c r="Q337" t="s">
        <v>135</v>
      </c>
      <c r="R337" t="s">
        <v>1</v>
      </c>
      <c r="S337" t="s">
        <v>0</v>
      </c>
      <c r="T337" s="2">
        <v>758971</v>
      </c>
      <c r="U337">
        <v>9.5</v>
      </c>
    </row>
    <row r="338" spans="1:21">
      <c r="A338" t="s">
        <v>7</v>
      </c>
      <c r="B338">
        <v>2017</v>
      </c>
      <c r="C338" t="s">
        <v>94</v>
      </c>
      <c r="E338" t="s">
        <v>5</v>
      </c>
      <c r="F338" t="s">
        <v>64</v>
      </c>
      <c r="G338">
        <v>2</v>
      </c>
      <c r="N338">
        <v>0</v>
      </c>
      <c r="P338" t="s">
        <v>132</v>
      </c>
      <c r="Q338" t="s">
        <v>133</v>
      </c>
      <c r="R338" t="s">
        <v>1</v>
      </c>
      <c r="S338" t="s">
        <v>0</v>
      </c>
      <c r="T338" s="2">
        <v>2358</v>
      </c>
      <c r="U338">
        <v>4.7</v>
      </c>
    </row>
    <row r="339" spans="1:21">
      <c r="A339" t="s">
        <v>7</v>
      </c>
      <c r="B339">
        <v>2017</v>
      </c>
      <c r="C339" t="s">
        <v>94</v>
      </c>
      <c r="E339" t="s">
        <v>5</v>
      </c>
      <c r="F339" t="s">
        <v>64</v>
      </c>
      <c r="G339">
        <v>2</v>
      </c>
      <c r="N339">
        <v>0</v>
      </c>
      <c r="P339" t="s">
        <v>132</v>
      </c>
      <c r="Q339" t="s">
        <v>134</v>
      </c>
      <c r="R339" t="s">
        <v>1</v>
      </c>
      <c r="S339" t="s">
        <v>0</v>
      </c>
      <c r="T339" s="2">
        <v>8360</v>
      </c>
      <c r="U339">
        <v>3.7</v>
      </c>
    </row>
    <row r="340" spans="1:21">
      <c r="A340" t="s">
        <v>7</v>
      </c>
      <c r="B340">
        <v>2017</v>
      </c>
      <c r="C340" t="s">
        <v>94</v>
      </c>
      <c r="E340" t="s">
        <v>5</v>
      </c>
      <c r="F340" t="s">
        <v>64</v>
      </c>
      <c r="G340">
        <v>2</v>
      </c>
      <c r="N340">
        <v>0</v>
      </c>
      <c r="P340" t="s">
        <v>132</v>
      </c>
      <c r="Q340" t="s">
        <v>135</v>
      </c>
      <c r="R340" t="s">
        <v>1</v>
      </c>
      <c r="S340" t="s">
        <v>0</v>
      </c>
      <c r="T340">
        <v>169</v>
      </c>
      <c r="U340">
        <v>42.4</v>
      </c>
    </row>
    <row r="341" spans="1:21">
      <c r="A341" t="s">
        <v>7</v>
      </c>
      <c r="B341">
        <v>2017</v>
      </c>
      <c r="C341" t="s">
        <v>94</v>
      </c>
      <c r="E341" t="s">
        <v>5</v>
      </c>
      <c r="F341" t="s">
        <v>63</v>
      </c>
      <c r="G341">
        <v>4</v>
      </c>
      <c r="N341">
        <v>0</v>
      </c>
      <c r="P341" t="s">
        <v>132</v>
      </c>
      <c r="Q341" t="s">
        <v>133</v>
      </c>
      <c r="R341" t="s">
        <v>1</v>
      </c>
      <c r="S341" t="s">
        <v>0</v>
      </c>
      <c r="T341" s="2">
        <v>4466</v>
      </c>
      <c r="U341" t="s">
        <v>23</v>
      </c>
    </row>
    <row r="342" spans="1:21">
      <c r="A342" t="s">
        <v>7</v>
      </c>
      <c r="B342">
        <v>2017</v>
      </c>
      <c r="C342" t="s">
        <v>94</v>
      </c>
      <c r="E342" t="s">
        <v>5</v>
      </c>
      <c r="F342" t="s">
        <v>63</v>
      </c>
      <c r="G342">
        <v>4</v>
      </c>
      <c r="N342">
        <v>0</v>
      </c>
      <c r="P342" t="s">
        <v>132</v>
      </c>
      <c r="Q342" t="s">
        <v>134</v>
      </c>
      <c r="R342" t="s">
        <v>1</v>
      </c>
      <c r="S342" t="s">
        <v>0</v>
      </c>
      <c r="T342" t="s">
        <v>13</v>
      </c>
      <c r="U342" t="s">
        <v>12</v>
      </c>
    </row>
    <row r="343" spans="1:21">
      <c r="A343" t="s">
        <v>7</v>
      </c>
      <c r="B343">
        <v>2017</v>
      </c>
      <c r="C343" t="s">
        <v>94</v>
      </c>
      <c r="E343" t="s">
        <v>5</v>
      </c>
      <c r="F343" t="s">
        <v>63</v>
      </c>
      <c r="G343">
        <v>4</v>
      </c>
      <c r="N343">
        <v>0</v>
      </c>
      <c r="P343" t="s">
        <v>132</v>
      </c>
      <c r="Q343" t="s">
        <v>135</v>
      </c>
      <c r="R343" t="s">
        <v>1</v>
      </c>
      <c r="S343" t="s">
        <v>0</v>
      </c>
      <c r="T343" s="2">
        <v>2414</v>
      </c>
      <c r="U343" t="s">
        <v>23</v>
      </c>
    </row>
    <row r="344" spans="1:21">
      <c r="A344" t="s">
        <v>7</v>
      </c>
      <c r="B344">
        <v>2017</v>
      </c>
      <c r="C344" t="s">
        <v>94</v>
      </c>
      <c r="E344" t="s">
        <v>5</v>
      </c>
      <c r="F344" t="s">
        <v>62</v>
      </c>
      <c r="G344">
        <v>5</v>
      </c>
      <c r="N344">
        <v>0</v>
      </c>
      <c r="P344" t="s">
        <v>132</v>
      </c>
      <c r="Q344" t="s">
        <v>133</v>
      </c>
      <c r="R344" t="s">
        <v>1</v>
      </c>
      <c r="S344" t="s">
        <v>0</v>
      </c>
      <c r="T344" s="2">
        <v>190345332</v>
      </c>
      <c r="U344">
        <v>5.6</v>
      </c>
    </row>
    <row r="345" spans="1:21">
      <c r="A345" t="s">
        <v>7</v>
      </c>
      <c r="B345">
        <v>2017</v>
      </c>
      <c r="C345" t="s">
        <v>94</v>
      </c>
      <c r="E345" t="s">
        <v>5</v>
      </c>
      <c r="F345" t="s">
        <v>62</v>
      </c>
      <c r="G345">
        <v>5</v>
      </c>
      <c r="N345">
        <v>0</v>
      </c>
      <c r="P345" t="s">
        <v>132</v>
      </c>
      <c r="Q345" t="s">
        <v>134</v>
      </c>
      <c r="R345" t="s">
        <v>1</v>
      </c>
      <c r="S345" t="s">
        <v>0</v>
      </c>
      <c r="T345" s="2">
        <v>12285533</v>
      </c>
      <c r="U345">
        <v>10</v>
      </c>
    </row>
    <row r="346" spans="1:21">
      <c r="A346" t="s">
        <v>7</v>
      </c>
      <c r="B346">
        <v>2017</v>
      </c>
      <c r="C346" t="s">
        <v>94</v>
      </c>
      <c r="E346" t="s">
        <v>5</v>
      </c>
      <c r="F346" t="s">
        <v>62</v>
      </c>
      <c r="G346">
        <v>5</v>
      </c>
      <c r="N346">
        <v>0</v>
      </c>
      <c r="P346" t="s">
        <v>132</v>
      </c>
      <c r="Q346" t="s">
        <v>135</v>
      </c>
      <c r="R346" t="s">
        <v>1</v>
      </c>
      <c r="S346" t="s">
        <v>0</v>
      </c>
      <c r="T346" s="2">
        <v>1025348</v>
      </c>
      <c r="U346">
        <v>12.8</v>
      </c>
    </row>
    <row r="347" spans="1:21">
      <c r="A347" t="s">
        <v>7</v>
      </c>
      <c r="B347">
        <v>2017</v>
      </c>
      <c r="C347" t="s">
        <v>94</v>
      </c>
      <c r="E347" t="s">
        <v>5</v>
      </c>
      <c r="F347" t="s">
        <v>61</v>
      </c>
      <c r="G347">
        <v>6</v>
      </c>
      <c r="N347">
        <v>0</v>
      </c>
      <c r="P347" t="s">
        <v>132</v>
      </c>
      <c r="Q347" t="s">
        <v>133</v>
      </c>
      <c r="R347" t="s">
        <v>1</v>
      </c>
      <c r="S347" t="s">
        <v>0</v>
      </c>
      <c r="T347" s="2">
        <v>44695175</v>
      </c>
      <c r="U347">
        <v>9.4</v>
      </c>
    </row>
    <row r="348" spans="1:21">
      <c r="A348" t="s">
        <v>7</v>
      </c>
      <c r="B348">
        <v>2017</v>
      </c>
      <c r="C348" t="s">
        <v>94</v>
      </c>
      <c r="E348" t="s">
        <v>5</v>
      </c>
      <c r="F348" t="s">
        <v>61</v>
      </c>
      <c r="G348">
        <v>6</v>
      </c>
      <c r="N348">
        <v>0</v>
      </c>
      <c r="P348" t="s">
        <v>132</v>
      </c>
      <c r="Q348" t="s">
        <v>134</v>
      </c>
      <c r="R348" t="s">
        <v>1</v>
      </c>
      <c r="S348" t="s">
        <v>0</v>
      </c>
      <c r="T348" s="2">
        <v>14194957</v>
      </c>
      <c r="U348">
        <v>8.1999999999999993</v>
      </c>
    </row>
    <row r="349" spans="1:21">
      <c r="A349" t="s">
        <v>7</v>
      </c>
      <c r="B349">
        <v>2017</v>
      </c>
      <c r="C349" t="s">
        <v>94</v>
      </c>
      <c r="E349" t="s">
        <v>5</v>
      </c>
      <c r="F349" t="s">
        <v>61</v>
      </c>
      <c r="G349">
        <v>6</v>
      </c>
      <c r="N349">
        <v>0</v>
      </c>
      <c r="P349" t="s">
        <v>132</v>
      </c>
      <c r="Q349" t="s">
        <v>135</v>
      </c>
      <c r="R349" t="s">
        <v>1</v>
      </c>
      <c r="S349" t="s">
        <v>0</v>
      </c>
      <c r="T349" s="2">
        <v>66200</v>
      </c>
      <c r="U349">
        <v>50.5</v>
      </c>
    </row>
    <row r="350" spans="1:21">
      <c r="A350" t="s">
        <v>7</v>
      </c>
      <c r="B350">
        <v>2017</v>
      </c>
      <c r="C350" t="s">
        <v>94</v>
      </c>
      <c r="E350" t="s">
        <v>5</v>
      </c>
      <c r="F350" t="s">
        <v>60</v>
      </c>
      <c r="G350">
        <v>8</v>
      </c>
      <c r="N350">
        <v>0</v>
      </c>
      <c r="P350" t="s">
        <v>132</v>
      </c>
      <c r="Q350" t="s">
        <v>133</v>
      </c>
      <c r="R350" t="s">
        <v>1</v>
      </c>
      <c r="S350" t="s">
        <v>0</v>
      </c>
      <c r="T350" s="2">
        <v>112051</v>
      </c>
      <c r="U350">
        <v>54.1</v>
      </c>
    </row>
    <row r="351" spans="1:21">
      <c r="A351" t="s">
        <v>7</v>
      </c>
      <c r="B351">
        <v>2017</v>
      </c>
      <c r="C351" t="s">
        <v>94</v>
      </c>
      <c r="E351" t="s">
        <v>5</v>
      </c>
      <c r="F351" t="s">
        <v>60</v>
      </c>
      <c r="G351">
        <v>8</v>
      </c>
      <c r="N351">
        <v>0</v>
      </c>
      <c r="P351" t="s">
        <v>132</v>
      </c>
      <c r="Q351" t="s">
        <v>134</v>
      </c>
      <c r="R351" t="s">
        <v>1</v>
      </c>
      <c r="S351" t="s">
        <v>0</v>
      </c>
      <c r="T351" s="2">
        <v>4536917</v>
      </c>
      <c r="U351">
        <v>4.4000000000000004</v>
      </c>
    </row>
    <row r="352" spans="1:21">
      <c r="A352" t="s">
        <v>7</v>
      </c>
      <c r="B352">
        <v>2017</v>
      </c>
      <c r="C352" t="s">
        <v>94</v>
      </c>
      <c r="E352" t="s">
        <v>5</v>
      </c>
      <c r="F352" t="s">
        <v>60</v>
      </c>
      <c r="G352">
        <v>8</v>
      </c>
      <c r="N352">
        <v>0</v>
      </c>
      <c r="P352" t="s">
        <v>132</v>
      </c>
      <c r="Q352" t="s">
        <v>135</v>
      </c>
      <c r="R352" t="s">
        <v>1</v>
      </c>
      <c r="S352" t="s">
        <v>0</v>
      </c>
      <c r="T352" t="s">
        <v>13</v>
      </c>
      <c r="U352" t="s">
        <v>12</v>
      </c>
    </row>
    <row r="353" spans="1:21">
      <c r="A353" t="s">
        <v>7</v>
      </c>
      <c r="B353">
        <v>2017</v>
      </c>
      <c r="C353" t="s">
        <v>94</v>
      </c>
      <c r="E353" t="s">
        <v>5</v>
      </c>
      <c r="F353" t="s">
        <v>59</v>
      </c>
      <c r="G353">
        <v>9</v>
      </c>
      <c r="N353">
        <v>0</v>
      </c>
      <c r="P353" t="s">
        <v>132</v>
      </c>
      <c r="Q353" t="s">
        <v>133</v>
      </c>
      <c r="R353" t="s">
        <v>1</v>
      </c>
      <c r="S353" t="s">
        <v>0</v>
      </c>
      <c r="T353" s="2">
        <v>30563</v>
      </c>
      <c r="U353">
        <v>68.900000000000006</v>
      </c>
    </row>
    <row r="354" spans="1:21">
      <c r="A354" t="s">
        <v>7</v>
      </c>
      <c r="B354">
        <v>2017</v>
      </c>
      <c r="C354" t="s">
        <v>94</v>
      </c>
      <c r="E354" t="s">
        <v>5</v>
      </c>
      <c r="F354" t="s">
        <v>59</v>
      </c>
      <c r="G354">
        <v>9</v>
      </c>
      <c r="N354">
        <v>0</v>
      </c>
      <c r="P354" t="s">
        <v>132</v>
      </c>
      <c r="Q354" t="s">
        <v>134</v>
      </c>
      <c r="R354" t="s">
        <v>1</v>
      </c>
      <c r="S354" t="s">
        <v>0</v>
      </c>
      <c r="T354" t="s">
        <v>13</v>
      </c>
      <c r="U354" t="s">
        <v>12</v>
      </c>
    </row>
    <row r="355" spans="1:21">
      <c r="A355" t="s">
        <v>7</v>
      </c>
      <c r="B355">
        <v>2017</v>
      </c>
      <c r="C355" t="s">
        <v>94</v>
      </c>
      <c r="E355" t="s">
        <v>5</v>
      </c>
      <c r="F355" t="s">
        <v>59</v>
      </c>
      <c r="G355">
        <v>9</v>
      </c>
      <c r="N355">
        <v>0</v>
      </c>
      <c r="P355" t="s">
        <v>132</v>
      </c>
      <c r="Q355" t="s">
        <v>135</v>
      </c>
      <c r="R355" t="s">
        <v>1</v>
      </c>
      <c r="S355" t="s">
        <v>0</v>
      </c>
      <c r="T355" s="2">
        <v>3127</v>
      </c>
      <c r="U355">
        <v>27.2</v>
      </c>
    </row>
    <row r="356" spans="1:21">
      <c r="A356" t="s">
        <v>7</v>
      </c>
      <c r="B356">
        <v>2017</v>
      </c>
      <c r="C356" t="s">
        <v>94</v>
      </c>
      <c r="E356" t="s">
        <v>5</v>
      </c>
      <c r="F356" t="s">
        <v>58</v>
      </c>
      <c r="G356">
        <v>10</v>
      </c>
      <c r="N356">
        <v>0</v>
      </c>
      <c r="P356" t="s">
        <v>132</v>
      </c>
      <c r="Q356" t="s">
        <v>133</v>
      </c>
      <c r="R356" t="s">
        <v>1</v>
      </c>
      <c r="S356" t="s">
        <v>0</v>
      </c>
      <c r="T356" s="2">
        <v>52484748</v>
      </c>
      <c r="U356">
        <v>8.3000000000000007</v>
      </c>
    </row>
    <row r="357" spans="1:21">
      <c r="A357" t="s">
        <v>7</v>
      </c>
      <c r="B357">
        <v>2017</v>
      </c>
      <c r="C357" t="s">
        <v>94</v>
      </c>
      <c r="E357" t="s">
        <v>5</v>
      </c>
      <c r="F357" t="s">
        <v>58</v>
      </c>
      <c r="G357">
        <v>10</v>
      </c>
      <c r="N357">
        <v>0</v>
      </c>
      <c r="P357" t="s">
        <v>132</v>
      </c>
      <c r="Q357" t="s">
        <v>134</v>
      </c>
      <c r="R357" t="s">
        <v>1</v>
      </c>
      <c r="S357" t="s">
        <v>0</v>
      </c>
      <c r="T357" t="s">
        <v>13</v>
      </c>
      <c r="U357" t="s">
        <v>12</v>
      </c>
    </row>
    <row r="358" spans="1:21">
      <c r="A358" t="s">
        <v>7</v>
      </c>
      <c r="B358">
        <v>2017</v>
      </c>
      <c r="C358" t="s">
        <v>94</v>
      </c>
      <c r="E358" t="s">
        <v>5</v>
      </c>
      <c r="F358" t="s">
        <v>58</v>
      </c>
      <c r="G358">
        <v>10</v>
      </c>
      <c r="N358">
        <v>0</v>
      </c>
      <c r="P358" t="s">
        <v>132</v>
      </c>
      <c r="Q358" t="s">
        <v>135</v>
      </c>
      <c r="R358" t="s">
        <v>1</v>
      </c>
      <c r="S358" t="s">
        <v>0</v>
      </c>
      <c r="T358">
        <v>124</v>
      </c>
      <c r="U358">
        <v>77.5</v>
      </c>
    </row>
    <row r="359" spans="1:21">
      <c r="A359" t="s">
        <v>7</v>
      </c>
      <c r="B359">
        <v>2017</v>
      </c>
      <c r="C359" t="s">
        <v>94</v>
      </c>
      <c r="E359" t="s">
        <v>5</v>
      </c>
      <c r="F359" t="s">
        <v>57</v>
      </c>
      <c r="G359">
        <v>12</v>
      </c>
      <c r="N359">
        <v>0</v>
      </c>
      <c r="P359" t="s">
        <v>132</v>
      </c>
      <c r="Q359" t="s">
        <v>133</v>
      </c>
      <c r="R359" t="s">
        <v>1</v>
      </c>
      <c r="S359" t="s">
        <v>0</v>
      </c>
      <c r="T359" s="2">
        <v>12893097</v>
      </c>
      <c r="U359">
        <v>14.9</v>
      </c>
    </row>
    <row r="360" spans="1:21">
      <c r="A360" t="s">
        <v>7</v>
      </c>
      <c r="B360">
        <v>2017</v>
      </c>
      <c r="C360" t="s">
        <v>94</v>
      </c>
      <c r="E360" t="s">
        <v>5</v>
      </c>
      <c r="F360" t="s">
        <v>57</v>
      </c>
      <c r="G360">
        <v>12</v>
      </c>
      <c r="N360">
        <v>0</v>
      </c>
      <c r="P360" t="s">
        <v>132</v>
      </c>
      <c r="Q360" t="s">
        <v>134</v>
      </c>
      <c r="R360" t="s">
        <v>1</v>
      </c>
      <c r="S360" t="s">
        <v>0</v>
      </c>
      <c r="T360" s="2">
        <v>7536543</v>
      </c>
      <c r="U360">
        <v>5.3</v>
      </c>
    </row>
    <row r="361" spans="1:21">
      <c r="A361" t="s">
        <v>7</v>
      </c>
      <c r="B361">
        <v>2017</v>
      </c>
      <c r="C361" t="s">
        <v>94</v>
      </c>
      <c r="E361" t="s">
        <v>5</v>
      </c>
      <c r="F361" t="s">
        <v>57</v>
      </c>
      <c r="G361">
        <v>12</v>
      </c>
      <c r="N361">
        <v>0</v>
      </c>
      <c r="P361" t="s">
        <v>132</v>
      </c>
      <c r="Q361" t="s">
        <v>135</v>
      </c>
      <c r="R361" t="s">
        <v>1</v>
      </c>
      <c r="S361" t="s">
        <v>0</v>
      </c>
      <c r="T361" s="2">
        <v>62471</v>
      </c>
      <c r="U361">
        <v>24.5</v>
      </c>
    </row>
    <row r="362" spans="1:21">
      <c r="A362" t="s">
        <v>7</v>
      </c>
      <c r="B362">
        <v>2017</v>
      </c>
      <c r="C362" t="s">
        <v>94</v>
      </c>
      <c r="E362" t="s">
        <v>5</v>
      </c>
      <c r="F362" t="s">
        <v>56</v>
      </c>
      <c r="G362">
        <v>13</v>
      </c>
      <c r="N362">
        <v>0</v>
      </c>
      <c r="P362" t="s">
        <v>132</v>
      </c>
      <c r="Q362" t="s">
        <v>133</v>
      </c>
      <c r="R362" t="s">
        <v>1</v>
      </c>
      <c r="S362" t="s">
        <v>0</v>
      </c>
      <c r="T362" s="2">
        <v>244604654</v>
      </c>
      <c r="U362">
        <v>6.3</v>
      </c>
    </row>
    <row r="363" spans="1:21">
      <c r="A363" t="s">
        <v>7</v>
      </c>
      <c r="B363">
        <v>2017</v>
      </c>
      <c r="C363" t="s">
        <v>94</v>
      </c>
      <c r="E363" t="s">
        <v>5</v>
      </c>
      <c r="F363" t="s">
        <v>56</v>
      </c>
      <c r="G363">
        <v>13</v>
      </c>
      <c r="N363">
        <v>0</v>
      </c>
      <c r="P363" t="s">
        <v>132</v>
      </c>
      <c r="Q363" t="s">
        <v>134</v>
      </c>
      <c r="R363" t="s">
        <v>1</v>
      </c>
      <c r="S363" t="s">
        <v>0</v>
      </c>
      <c r="T363" s="2">
        <v>17966521</v>
      </c>
      <c r="U363">
        <v>4.5999999999999996</v>
      </c>
    </row>
    <row r="364" spans="1:21">
      <c r="A364" t="s">
        <v>7</v>
      </c>
      <c r="B364">
        <v>2017</v>
      </c>
      <c r="C364" t="s">
        <v>94</v>
      </c>
      <c r="E364" t="s">
        <v>5</v>
      </c>
      <c r="F364" t="s">
        <v>56</v>
      </c>
      <c r="G364">
        <v>13</v>
      </c>
      <c r="N364">
        <v>0</v>
      </c>
      <c r="P364" t="s">
        <v>132</v>
      </c>
      <c r="Q364" t="s">
        <v>135</v>
      </c>
      <c r="R364" t="s">
        <v>1</v>
      </c>
      <c r="S364" t="s">
        <v>0</v>
      </c>
      <c r="T364" s="2">
        <v>1043869</v>
      </c>
      <c r="U364">
        <v>7.4</v>
      </c>
    </row>
    <row r="365" spans="1:21">
      <c r="A365" t="s">
        <v>7</v>
      </c>
      <c r="B365">
        <v>2017</v>
      </c>
      <c r="C365" t="s">
        <v>94</v>
      </c>
      <c r="E365" t="s">
        <v>5</v>
      </c>
      <c r="F365" t="s">
        <v>55</v>
      </c>
      <c r="G365">
        <v>15</v>
      </c>
      <c r="N365">
        <v>0</v>
      </c>
      <c r="P365" t="s">
        <v>132</v>
      </c>
      <c r="Q365" t="s">
        <v>133</v>
      </c>
      <c r="R365" t="s">
        <v>1</v>
      </c>
      <c r="S365" t="s">
        <v>0</v>
      </c>
      <c r="T365" s="2">
        <v>12753</v>
      </c>
      <c r="U365">
        <v>15.1</v>
      </c>
    </row>
    <row r="366" spans="1:21">
      <c r="A366" t="s">
        <v>7</v>
      </c>
      <c r="B366">
        <v>2017</v>
      </c>
      <c r="C366" t="s">
        <v>94</v>
      </c>
      <c r="E366" t="s">
        <v>5</v>
      </c>
      <c r="F366" t="s">
        <v>55</v>
      </c>
      <c r="G366">
        <v>15</v>
      </c>
      <c r="N366">
        <v>0</v>
      </c>
      <c r="P366" t="s">
        <v>132</v>
      </c>
      <c r="Q366" t="s">
        <v>134</v>
      </c>
      <c r="R366" t="s">
        <v>1</v>
      </c>
      <c r="S366" t="s">
        <v>0</v>
      </c>
      <c r="T366" s="2">
        <v>192185</v>
      </c>
      <c r="U366">
        <v>8.3000000000000007</v>
      </c>
    </row>
    <row r="367" spans="1:21">
      <c r="A367" t="s">
        <v>7</v>
      </c>
      <c r="B367">
        <v>2017</v>
      </c>
      <c r="C367" t="s">
        <v>94</v>
      </c>
      <c r="E367" t="s">
        <v>5</v>
      </c>
      <c r="F367" t="s">
        <v>55</v>
      </c>
      <c r="G367">
        <v>15</v>
      </c>
      <c r="N367">
        <v>0</v>
      </c>
      <c r="P367" t="s">
        <v>132</v>
      </c>
      <c r="Q367" t="s">
        <v>135</v>
      </c>
      <c r="R367" t="s">
        <v>1</v>
      </c>
      <c r="S367" t="s">
        <v>0</v>
      </c>
      <c r="T367" s="2">
        <v>3914</v>
      </c>
      <c r="U367" t="s">
        <v>23</v>
      </c>
    </row>
    <row r="368" spans="1:21">
      <c r="A368" t="s">
        <v>7</v>
      </c>
      <c r="B368">
        <v>2017</v>
      </c>
      <c r="C368" t="s">
        <v>94</v>
      </c>
      <c r="E368" t="s">
        <v>5</v>
      </c>
      <c r="F368" t="s">
        <v>54</v>
      </c>
      <c r="G368">
        <v>16</v>
      </c>
      <c r="N368">
        <v>0</v>
      </c>
      <c r="P368" t="s">
        <v>132</v>
      </c>
      <c r="Q368" t="s">
        <v>133</v>
      </c>
      <c r="R368" t="s">
        <v>1</v>
      </c>
      <c r="S368" t="s">
        <v>0</v>
      </c>
      <c r="T368" s="2">
        <v>11548</v>
      </c>
      <c r="U368">
        <v>59.3</v>
      </c>
    </row>
    <row r="369" spans="1:21">
      <c r="A369" t="s">
        <v>7</v>
      </c>
      <c r="B369">
        <v>2017</v>
      </c>
      <c r="C369" t="s">
        <v>94</v>
      </c>
      <c r="E369" t="s">
        <v>5</v>
      </c>
      <c r="F369" t="s">
        <v>54</v>
      </c>
      <c r="G369">
        <v>16</v>
      </c>
      <c r="N369">
        <v>0</v>
      </c>
      <c r="P369" t="s">
        <v>132</v>
      </c>
      <c r="Q369" t="s">
        <v>134</v>
      </c>
      <c r="R369" t="s">
        <v>1</v>
      </c>
      <c r="S369" t="s">
        <v>0</v>
      </c>
      <c r="T369" s="2">
        <v>472192</v>
      </c>
      <c r="U369">
        <v>6</v>
      </c>
    </row>
    <row r="370" spans="1:21">
      <c r="A370" t="s">
        <v>7</v>
      </c>
      <c r="B370">
        <v>2017</v>
      </c>
      <c r="C370" t="s">
        <v>94</v>
      </c>
      <c r="E370" t="s">
        <v>5</v>
      </c>
      <c r="F370" t="s">
        <v>54</v>
      </c>
      <c r="G370">
        <v>16</v>
      </c>
      <c r="N370">
        <v>0</v>
      </c>
      <c r="P370" t="s">
        <v>132</v>
      </c>
      <c r="Q370" t="s">
        <v>135</v>
      </c>
      <c r="R370" t="s">
        <v>1</v>
      </c>
      <c r="S370" t="s">
        <v>0</v>
      </c>
      <c r="T370" t="s">
        <v>13</v>
      </c>
      <c r="U370" t="s">
        <v>12</v>
      </c>
    </row>
    <row r="371" spans="1:21">
      <c r="A371" t="s">
        <v>7</v>
      </c>
      <c r="B371">
        <v>2017</v>
      </c>
      <c r="C371" t="s">
        <v>94</v>
      </c>
      <c r="E371" t="s">
        <v>5</v>
      </c>
      <c r="F371" t="s">
        <v>53</v>
      </c>
      <c r="G371">
        <v>17</v>
      </c>
      <c r="N371">
        <v>0</v>
      </c>
      <c r="P371" t="s">
        <v>132</v>
      </c>
      <c r="Q371" t="s">
        <v>133</v>
      </c>
      <c r="R371" t="s">
        <v>1</v>
      </c>
      <c r="S371" t="s">
        <v>0</v>
      </c>
      <c r="T371" s="2">
        <v>198518</v>
      </c>
      <c r="U371">
        <v>5.9</v>
      </c>
    </row>
    <row r="372" spans="1:21">
      <c r="A372" t="s">
        <v>7</v>
      </c>
      <c r="B372">
        <v>2017</v>
      </c>
      <c r="C372" t="s">
        <v>94</v>
      </c>
      <c r="E372" t="s">
        <v>5</v>
      </c>
      <c r="F372" t="s">
        <v>53</v>
      </c>
      <c r="G372">
        <v>17</v>
      </c>
      <c r="N372">
        <v>0</v>
      </c>
      <c r="P372" t="s">
        <v>132</v>
      </c>
      <c r="Q372" t="s">
        <v>134</v>
      </c>
      <c r="R372" t="s">
        <v>1</v>
      </c>
      <c r="S372" t="s">
        <v>0</v>
      </c>
      <c r="T372" s="2">
        <v>5470158</v>
      </c>
      <c r="U372">
        <v>5.5</v>
      </c>
    </row>
    <row r="373" spans="1:21">
      <c r="A373" t="s">
        <v>7</v>
      </c>
      <c r="B373">
        <v>2017</v>
      </c>
      <c r="C373" t="s">
        <v>94</v>
      </c>
      <c r="E373" t="s">
        <v>5</v>
      </c>
      <c r="F373" t="s">
        <v>53</v>
      </c>
      <c r="G373">
        <v>17</v>
      </c>
      <c r="N373">
        <v>0</v>
      </c>
      <c r="P373" t="s">
        <v>132</v>
      </c>
      <c r="Q373" t="s">
        <v>135</v>
      </c>
      <c r="R373" t="s">
        <v>1</v>
      </c>
      <c r="S373" t="s">
        <v>0</v>
      </c>
      <c r="T373" s="2">
        <v>34529</v>
      </c>
      <c r="U373">
        <v>12.6</v>
      </c>
    </row>
    <row r="374" spans="1:21">
      <c r="A374" t="s">
        <v>7</v>
      </c>
      <c r="B374">
        <v>2017</v>
      </c>
      <c r="C374" t="s">
        <v>94</v>
      </c>
      <c r="E374" t="s">
        <v>5</v>
      </c>
      <c r="F374" t="s">
        <v>52</v>
      </c>
      <c r="G374">
        <v>18</v>
      </c>
      <c r="N374">
        <v>0</v>
      </c>
      <c r="P374" t="s">
        <v>132</v>
      </c>
      <c r="Q374" t="s">
        <v>133</v>
      </c>
      <c r="R374" t="s">
        <v>1</v>
      </c>
      <c r="S374" t="s">
        <v>0</v>
      </c>
      <c r="T374" s="2">
        <v>6795856</v>
      </c>
      <c r="U374">
        <v>10.9</v>
      </c>
    </row>
    <row r="375" spans="1:21">
      <c r="A375" t="s">
        <v>7</v>
      </c>
      <c r="B375">
        <v>2017</v>
      </c>
      <c r="C375" t="s">
        <v>94</v>
      </c>
      <c r="E375" t="s">
        <v>5</v>
      </c>
      <c r="F375" t="s">
        <v>52</v>
      </c>
      <c r="G375">
        <v>18</v>
      </c>
      <c r="N375">
        <v>0</v>
      </c>
      <c r="P375" t="s">
        <v>132</v>
      </c>
      <c r="Q375" t="s">
        <v>134</v>
      </c>
      <c r="R375" t="s">
        <v>1</v>
      </c>
      <c r="S375" t="s">
        <v>0</v>
      </c>
      <c r="T375" s="2">
        <v>26354377</v>
      </c>
      <c r="U375">
        <v>3.6</v>
      </c>
    </row>
    <row r="376" spans="1:21">
      <c r="A376" t="s">
        <v>7</v>
      </c>
      <c r="B376">
        <v>2017</v>
      </c>
      <c r="C376" t="s">
        <v>94</v>
      </c>
      <c r="E376" t="s">
        <v>5</v>
      </c>
      <c r="F376" t="s">
        <v>52</v>
      </c>
      <c r="G376">
        <v>18</v>
      </c>
      <c r="N376">
        <v>0</v>
      </c>
      <c r="P376" t="s">
        <v>132</v>
      </c>
      <c r="Q376" t="s">
        <v>135</v>
      </c>
      <c r="R376" t="s">
        <v>1</v>
      </c>
      <c r="S376" t="s">
        <v>0</v>
      </c>
      <c r="T376" s="2">
        <v>89208</v>
      </c>
      <c r="U376">
        <v>6</v>
      </c>
    </row>
    <row r="377" spans="1:21">
      <c r="A377" t="s">
        <v>7</v>
      </c>
      <c r="B377">
        <v>2017</v>
      </c>
      <c r="C377" t="s">
        <v>94</v>
      </c>
      <c r="E377" t="s">
        <v>5</v>
      </c>
      <c r="F377" t="s">
        <v>51</v>
      </c>
      <c r="G377">
        <v>19</v>
      </c>
      <c r="N377">
        <v>0</v>
      </c>
      <c r="P377" t="s">
        <v>132</v>
      </c>
      <c r="Q377" t="s">
        <v>133</v>
      </c>
      <c r="R377" t="s">
        <v>1</v>
      </c>
      <c r="S377" t="s">
        <v>0</v>
      </c>
      <c r="T377" s="2">
        <v>3447238</v>
      </c>
      <c r="U377">
        <v>26.3</v>
      </c>
    </row>
    <row r="378" spans="1:21">
      <c r="A378" t="s">
        <v>7</v>
      </c>
      <c r="B378">
        <v>2017</v>
      </c>
      <c r="C378" t="s">
        <v>94</v>
      </c>
      <c r="E378" t="s">
        <v>5</v>
      </c>
      <c r="F378" t="s">
        <v>51</v>
      </c>
      <c r="G378">
        <v>19</v>
      </c>
      <c r="N378">
        <v>0</v>
      </c>
      <c r="P378" t="s">
        <v>132</v>
      </c>
      <c r="Q378" t="s">
        <v>134</v>
      </c>
      <c r="R378" t="s">
        <v>1</v>
      </c>
      <c r="S378" t="s">
        <v>0</v>
      </c>
      <c r="T378" s="2">
        <v>56554774</v>
      </c>
      <c r="U378">
        <v>4.2</v>
      </c>
    </row>
    <row r="379" spans="1:21">
      <c r="A379" t="s">
        <v>7</v>
      </c>
      <c r="B379">
        <v>2017</v>
      </c>
      <c r="C379" t="s">
        <v>94</v>
      </c>
      <c r="E379" t="s">
        <v>5</v>
      </c>
      <c r="F379" t="s">
        <v>51</v>
      </c>
      <c r="G379">
        <v>19</v>
      </c>
      <c r="N379">
        <v>0</v>
      </c>
      <c r="P379" t="s">
        <v>132</v>
      </c>
      <c r="Q379" t="s">
        <v>135</v>
      </c>
      <c r="R379" t="s">
        <v>1</v>
      </c>
      <c r="S379" t="s">
        <v>0</v>
      </c>
      <c r="T379" s="2">
        <v>44736</v>
      </c>
      <c r="U379">
        <v>28.3</v>
      </c>
    </row>
    <row r="380" spans="1:21">
      <c r="A380" t="s">
        <v>7</v>
      </c>
      <c r="B380">
        <v>2017</v>
      </c>
      <c r="C380" t="s">
        <v>94</v>
      </c>
      <c r="E380" t="s">
        <v>5</v>
      </c>
      <c r="F380" t="s">
        <v>50</v>
      </c>
      <c r="G380">
        <v>20</v>
      </c>
      <c r="N380">
        <v>0</v>
      </c>
      <c r="P380" t="s">
        <v>132</v>
      </c>
      <c r="Q380" t="s">
        <v>133</v>
      </c>
      <c r="R380" t="s">
        <v>1</v>
      </c>
      <c r="S380" t="s">
        <v>0</v>
      </c>
      <c r="T380" s="2">
        <v>45067</v>
      </c>
      <c r="U380" t="s">
        <v>23</v>
      </c>
    </row>
    <row r="381" spans="1:21">
      <c r="A381" t="s">
        <v>7</v>
      </c>
      <c r="B381">
        <v>2017</v>
      </c>
      <c r="C381" t="s">
        <v>94</v>
      </c>
      <c r="E381" t="s">
        <v>5</v>
      </c>
      <c r="F381" t="s">
        <v>50</v>
      </c>
      <c r="G381">
        <v>20</v>
      </c>
      <c r="N381">
        <v>0</v>
      </c>
      <c r="P381" t="s">
        <v>132</v>
      </c>
      <c r="Q381" t="s">
        <v>134</v>
      </c>
      <c r="R381" t="s">
        <v>1</v>
      </c>
      <c r="S381" t="s">
        <v>0</v>
      </c>
      <c r="T381" t="s">
        <v>13</v>
      </c>
      <c r="U381" t="s">
        <v>12</v>
      </c>
    </row>
    <row r="382" spans="1:21">
      <c r="A382" t="s">
        <v>7</v>
      </c>
      <c r="B382">
        <v>2017</v>
      </c>
      <c r="C382" t="s">
        <v>94</v>
      </c>
      <c r="E382" t="s">
        <v>5</v>
      </c>
      <c r="F382" t="s">
        <v>50</v>
      </c>
      <c r="G382">
        <v>20</v>
      </c>
      <c r="N382">
        <v>0</v>
      </c>
      <c r="P382" t="s">
        <v>132</v>
      </c>
      <c r="Q382" t="s">
        <v>135</v>
      </c>
      <c r="R382" t="s">
        <v>1</v>
      </c>
      <c r="S382" t="s">
        <v>0</v>
      </c>
      <c r="T382" s="2">
        <v>10199</v>
      </c>
      <c r="U382">
        <v>13</v>
      </c>
    </row>
    <row r="383" spans="1:21">
      <c r="A383" t="s">
        <v>7</v>
      </c>
      <c r="B383">
        <v>2017</v>
      </c>
      <c r="C383" t="s">
        <v>94</v>
      </c>
      <c r="E383" t="s">
        <v>5</v>
      </c>
      <c r="F383" t="s">
        <v>49</v>
      </c>
      <c r="G383">
        <v>21</v>
      </c>
      <c r="N383">
        <v>0</v>
      </c>
      <c r="P383" t="s">
        <v>132</v>
      </c>
      <c r="Q383" t="s">
        <v>133</v>
      </c>
      <c r="R383" t="s">
        <v>1</v>
      </c>
      <c r="S383" t="s">
        <v>0</v>
      </c>
      <c r="T383" s="2">
        <v>50610893</v>
      </c>
      <c r="U383">
        <v>7.9</v>
      </c>
    </row>
    <row r="384" spans="1:21">
      <c r="A384" t="s">
        <v>7</v>
      </c>
      <c r="B384">
        <v>2017</v>
      </c>
      <c r="C384" t="s">
        <v>94</v>
      </c>
      <c r="E384" t="s">
        <v>5</v>
      </c>
      <c r="F384" t="s">
        <v>49</v>
      </c>
      <c r="G384">
        <v>21</v>
      </c>
      <c r="N384">
        <v>0</v>
      </c>
      <c r="P384" t="s">
        <v>132</v>
      </c>
      <c r="Q384" t="s">
        <v>134</v>
      </c>
      <c r="R384" t="s">
        <v>1</v>
      </c>
      <c r="S384" t="s">
        <v>0</v>
      </c>
      <c r="T384" s="2">
        <v>5909873</v>
      </c>
      <c r="U384">
        <v>15</v>
      </c>
    </row>
    <row r="385" spans="1:21">
      <c r="A385" t="s">
        <v>7</v>
      </c>
      <c r="B385">
        <v>2017</v>
      </c>
      <c r="C385" t="s">
        <v>94</v>
      </c>
      <c r="E385" t="s">
        <v>5</v>
      </c>
      <c r="F385" t="s">
        <v>49</v>
      </c>
      <c r="G385">
        <v>21</v>
      </c>
      <c r="N385">
        <v>0</v>
      </c>
      <c r="P385" t="s">
        <v>132</v>
      </c>
      <c r="Q385" t="s">
        <v>135</v>
      </c>
      <c r="R385" t="s">
        <v>1</v>
      </c>
      <c r="S385" t="s">
        <v>0</v>
      </c>
      <c r="T385" s="2">
        <v>270920</v>
      </c>
      <c r="U385">
        <v>24.4</v>
      </c>
    </row>
    <row r="386" spans="1:21">
      <c r="A386" t="s">
        <v>7</v>
      </c>
      <c r="B386">
        <v>2017</v>
      </c>
      <c r="C386" t="s">
        <v>94</v>
      </c>
      <c r="E386" t="s">
        <v>5</v>
      </c>
      <c r="F386" t="s">
        <v>48</v>
      </c>
      <c r="G386">
        <v>22</v>
      </c>
      <c r="N386">
        <v>0</v>
      </c>
      <c r="P386" t="s">
        <v>132</v>
      </c>
      <c r="Q386" t="s">
        <v>133</v>
      </c>
      <c r="R386" t="s">
        <v>1</v>
      </c>
      <c r="S386" t="s">
        <v>0</v>
      </c>
      <c r="T386" s="2">
        <v>28373788</v>
      </c>
      <c r="U386">
        <v>7.5</v>
      </c>
    </row>
    <row r="387" spans="1:21">
      <c r="A387" t="s">
        <v>7</v>
      </c>
      <c r="B387">
        <v>2017</v>
      </c>
      <c r="C387" t="s">
        <v>94</v>
      </c>
      <c r="E387" t="s">
        <v>5</v>
      </c>
      <c r="F387" t="s">
        <v>48</v>
      </c>
      <c r="G387">
        <v>22</v>
      </c>
      <c r="N387">
        <v>0</v>
      </c>
      <c r="P387" t="s">
        <v>132</v>
      </c>
      <c r="Q387" t="s">
        <v>134</v>
      </c>
      <c r="R387" t="s">
        <v>1</v>
      </c>
      <c r="S387" t="s">
        <v>0</v>
      </c>
      <c r="T387" s="2">
        <v>1970896</v>
      </c>
      <c r="U387">
        <v>3.3</v>
      </c>
    </row>
    <row r="388" spans="1:21">
      <c r="A388" t="s">
        <v>7</v>
      </c>
      <c r="B388">
        <v>2017</v>
      </c>
      <c r="C388" t="s">
        <v>94</v>
      </c>
      <c r="E388" t="s">
        <v>5</v>
      </c>
      <c r="F388" t="s">
        <v>48</v>
      </c>
      <c r="G388">
        <v>22</v>
      </c>
      <c r="N388">
        <v>0</v>
      </c>
      <c r="P388" t="s">
        <v>132</v>
      </c>
      <c r="Q388" t="s">
        <v>135</v>
      </c>
      <c r="R388" t="s">
        <v>1</v>
      </c>
      <c r="S388" t="s">
        <v>0</v>
      </c>
      <c r="T388" s="2">
        <v>110190</v>
      </c>
      <c r="U388">
        <v>4.0999999999999996</v>
      </c>
    </row>
    <row r="389" spans="1:21">
      <c r="A389" t="s">
        <v>7</v>
      </c>
      <c r="B389">
        <v>2017</v>
      </c>
      <c r="C389" t="s">
        <v>94</v>
      </c>
      <c r="E389" t="s">
        <v>5</v>
      </c>
      <c r="F389" t="s">
        <v>47</v>
      </c>
      <c r="G389">
        <v>23</v>
      </c>
      <c r="N389">
        <v>0</v>
      </c>
      <c r="P389" t="s">
        <v>132</v>
      </c>
      <c r="Q389" t="s">
        <v>133</v>
      </c>
      <c r="R389" t="s">
        <v>1</v>
      </c>
      <c r="S389" t="s">
        <v>0</v>
      </c>
      <c r="T389" s="2">
        <v>57828</v>
      </c>
      <c r="U389">
        <v>23.3</v>
      </c>
    </row>
    <row r="390" spans="1:21">
      <c r="A390" t="s">
        <v>7</v>
      </c>
      <c r="B390">
        <v>2017</v>
      </c>
      <c r="C390" t="s">
        <v>94</v>
      </c>
      <c r="E390" t="s">
        <v>5</v>
      </c>
      <c r="F390" t="s">
        <v>47</v>
      </c>
      <c r="G390">
        <v>23</v>
      </c>
      <c r="N390">
        <v>0</v>
      </c>
      <c r="P390" t="s">
        <v>132</v>
      </c>
      <c r="Q390" t="s">
        <v>134</v>
      </c>
      <c r="R390" t="s">
        <v>1</v>
      </c>
      <c r="S390" t="s">
        <v>0</v>
      </c>
      <c r="T390" t="s">
        <v>13</v>
      </c>
      <c r="U390" t="s">
        <v>12</v>
      </c>
    </row>
    <row r="391" spans="1:21">
      <c r="A391" t="s">
        <v>7</v>
      </c>
      <c r="B391">
        <v>2017</v>
      </c>
      <c r="C391" t="s">
        <v>94</v>
      </c>
      <c r="E391" t="s">
        <v>5</v>
      </c>
      <c r="F391" t="s">
        <v>47</v>
      </c>
      <c r="G391">
        <v>23</v>
      </c>
      <c r="N391">
        <v>0</v>
      </c>
      <c r="P391" t="s">
        <v>132</v>
      </c>
      <c r="Q391" t="s">
        <v>135</v>
      </c>
      <c r="R391" t="s">
        <v>1</v>
      </c>
      <c r="S391" t="s">
        <v>0</v>
      </c>
      <c r="T391">
        <v>958</v>
      </c>
      <c r="U391">
        <v>60.1</v>
      </c>
    </row>
    <row r="392" spans="1:21">
      <c r="A392" t="s">
        <v>7</v>
      </c>
      <c r="B392">
        <v>2017</v>
      </c>
      <c r="C392" t="s">
        <v>94</v>
      </c>
      <c r="E392" t="s">
        <v>5</v>
      </c>
      <c r="F392" t="s">
        <v>46</v>
      </c>
      <c r="G392">
        <v>24</v>
      </c>
      <c r="N392">
        <v>0</v>
      </c>
      <c r="P392" t="s">
        <v>132</v>
      </c>
      <c r="Q392" t="s">
        <v>133</v>
      </c>
      <c r="R392" t="s">
        <v>1</v>
      </c>
      <c r="S392" t="s">
        <v>0</v>
      </c>
      <c r="T392" s="2">
        <v>59518315</v>
      </c>
      <c r="U392">
        <v>10.1</v>
      </c>
    </row>
    <row r="393" spans="1:21">
      <c r="A393" t="s">
        <v>7</v>
      </c>
      <c r="B393">
        <v>2017</v>
      </c>
      <c r="C393" t="s">
        <v>94</v>
      </c>
      <c r="E393" t="s">
        <v>5</v>
      </c>
      <c r="F393" t="s">
        <v>46</v>
      </c>
      <c r="G393">
        <v>24</v>
      </c>
      <c r="N393">
        <v>0</v>
      </c>
      <c r="P393" t="s">
        <v>132</v>
      </c>
      <c r="Q393" t="s">
        <v>134</v>
      </c>
      <c r="R393" t="s">
        <v>1</v>
      </c>
      <c r="S393" t="s">
        <v>0</v>
      </c>
      <c r="T393" s="2">
        <v>2971918</v>
      </c>
      <c r="U393">
        <v>3.1</v>
      </c>
    </row>
    <row r="394" spans="1:21">
      <c r="A394" t="s">
        <v>7</v>
      </c>
      <c r="B394">
        <v>2017</v>
      </c>
      <c r="C394" t="s">
        <v>94</v>
      </c>
      <c r="E394" t="s">
        <v>5</v>
      </c>
      <c r="F394" t="s">
        <v>46</v>
      </c>
      <c r="G394">
        <v>24</v>
      </c>
      <c r="N394">
        <v>0</v>
      </c>
      <c r="P394" t="s">
        <v>132</v>
      </c>
      <c r="Q394" t="s">
        <v>135</v>
      </c>
      <c r="R394" t="s">
        <v>1</v>
      </c>
      <c r="S394" t="s">
        <v>0</v>
      </c>
      <c r="T394" s="2">
        <v>3869</v>
      </c>
      <c r="U394">
        <v>13</v>
      </c>
    </row>
    <row r="395" spans="1:21">
      <c r="A395" t="s">
        <v>7</v>
      </c>
      <c r="B395">
        <v>2017</v>
      </c>
      <c r="C395" t="s">
        <v>94</v>
      </c>
      <c r="E395" t="s">
        <v>5</v>
      </c>
      <c r="F395" t="s">
        <v>45</v>
      </c>
      <c r="G395">
        <v>25</v>
      </c>
      <c r="N395">
        <v>0</v>
      </c>
      <c r="P395" t="s">
        <v>132</v>
      </c>
      <c r="Q395" t="s">
        <v>133</v>
      </c>
      <c r="R395" t="s">
        <v>1</v>
      </c>
      <c r="S395" t="s">
        <v>0</v>
      </c>
      <c r="T395" s="2">
        <v>17663</v>
      </c>
      <c r="U395">
        <v>51.5</v>
      </c>
    </row>
    <row r="396" spans="1:21">
      <c r="A396" t="s">
        <v>7</v>
      </c>
      <c r="B396">
        <v>2017</v>
      </c>
      <c r="C396" t="s">
        <v>94</v>
      </c>
      <c r="E396" t="s">
        <v>5</v>
      </c>
      <c r="F396" t="s">
        <v>45</v>
      </c>
      <c r="G396">
        <v>25</v>
      </c>
      <c r="N396">
        <v>0</v>
      </c>
      <c r="P396" t="s">
        <v>132</v>
      </c>
      <c r="Q396" t="s">
        <v>134</v>
      </c>
      <c r="R396" t="s">
        <v>1</v>
      </c>
      <c r="S396" t="s">
        <v>0</v>
      </c>
      <c r="T396" s="2">
        <v>155008</v>
      </c>
      <c r="U396">
        <v>16.5</v>
      </c>
    </row>
    <row r="397" spans="1:21">
      <c r="A397" t="s">
        <v>7</v>
      </c>
      <c r="B397">
        <v>2017</v>
      </c>
      <c r="C397" t="s">
        <v>94</v>
      </c>
      <c r="E397" t="s">
        <v>5</v>
      </c>
      <c r="F397" t="s">
        <v>45</v>
      </c>
      <c r="G397">
        <v>25</v>
      </c>
      <c r="N397">
        <v>0</v>
      </c>
      <c r="P397" t="s">
        <v>132</v>
      </c>
      <c r="Q397" t="s">
        <v>135</v>
      </c>
      <c r="R397" t="s">
        <v>1</v>
      </c>
      <c r="S397" t="s">
        <v>0</v>
      </c>
      <c r="T397" s="2">
        <v>1736</v>
      </c>
      <c r="U397">
        <v>43.1</v>
      </c>
    </row>
    <row r="398" spans="1:21">
      <c r="A398" t="s">
        <v>7</v>
      </c>
      <c r="B398">
        <v>2017</v>
      </c>
      <c r="C398" t="s">
        <v>94</v>
      </c>
      <c r="E398" t="s">
        <v>5</v>
      </c>
      <c r="F398" t="s">
        <v>44</v>
      </c>
      <c r="G398">
        <v>26</v>
      </c>
      <c r="N398">
        <v>0</v>
      </c>
      <c r="P398" t="s">
        <v>132</v>
      </c>
      <c r="Q398" t="s">
        <v>133</v>
      </c>
      <c r="R398" t="s">
        <v>1</v>
      </c>
      <c r="S398" t="s">
        <v>0</v>
      </c>
      <c r="T398" s="2">
        <v>1609545</v>
      </c>
      <c r="U398">
        <v>81.2</v>
      </c>
    </row>
    <row r="399" spans="1:21">
      <c r="A399" t="s">
        <v>7</v>
      </c>
      <c r="B399">
        <v>2017</v>
      </c>
      <c r="C399" t="s">
        <v>94</v>
      </c>
      <c r="E399" t="s">
        <v>5</v>
      </c>
      <c r="F399" t="s">
        <v>44</v>
      </c>
      <c r="G399">
        <v>26</v>
      </c>
      <c r="N399">
        <v>0</v>
      </c>
      <c r="P399" t="s">
        <v>132</v>
      </c>
      <c r="Q399" t="s">
        <v>134</v>
      </c>
      <c r="R399" t="s">
        <v>1</v>
      </c>
      <c r="S399" t="s">
        <v>0</v>
      </c>
      <c r="T399" s="2">
        <v>15074549</v>
      </c>
      <c r="U399">
        <v>3.1</v>
      </c>
    </row>
    <row r="400" spans="1:21">
      <c r="A400" t="s">
        <v>7</v>
      </c>
      <c r="B400">
        <v>2017</v>
      </c>
      <c r="C400" t="s">
        <v>94</v>
      </c>
      <c r="E400" t="s">
        <v>5</v>
      </c>
      <c r="F400" t="s">
        <v>44</v>
      </c>
      <c r="G400">
        <v>26</v>
      </c>
      <c r="N400">
        <v>0</v>
      </c>
      <c r="P400" t="s">
        <v>132</v>
      </c>
      <c r="Q400" t="s">
        <v>135</v>
      </c>
      <c r="R400" t="s">
        <v>1</v>
      </c>
      <c r="S400" t="s">
        <v>0</v>
      </c>
      <c r="T400" s="2">
        <v>4800</v>
      </c>
      <c r="U400">
        <v>13.9</v>
      </c>
    </row>
    <row r="401" spans="1:21">
      <c r="A401" t="s">
        <v>7</v>
      </c>
      <c r="B401">
        <v>2017</v>
      </c>
      <c r="C401" t="s">
        <v>94</v>
      </c>
      <c r="E401" t="s">
        <v>5</v>
      </c>
      <c r="F401" t="s">
        <v>43</v>
      </c>
      <c r="G401">
        <v>27</v>
      </c>
      <c r="N401">
        <v>0</v>
      </c>
      <c r="P401" t="s">
        <v>132</v>
      </c>
      <c r="Q401" t="s">
        <v>133</v>
      </c>
      <c r="R401" t="s">
        <v>1</v>
      </c>
      <c r="S401" t="s">
        <v>0</v>
      </c>
      <c r="T401" s="2">
        <v>11068267</v>
      </c>
      <c r="U401">
        <v>12.7</v>
      </c>
    </row>
    <row r="402" spans="1:21">
      <c r="A402" t="s">
        <v>7</v>
      </c>
      <c r="B402">
        <v>2017</v>
      </c>
      <c r="C402" t="s">
        <v>94</v>
      </c>
      <c r="E402" t="s">
        <v>5</v>
      </c>
      <c r="F402" t="s">
        <v>43</v>
      </c>
      <c r="G402">
        <v>27</v>
      </c>
      <c r="N402">
        <v>0</v>
      </c>
      <c r="P402" t="s">
        <v>132</v>
      </c>
      <c r="Q402" t="s">
        <v>134</v>
      </c>
      <c r="R402" t="s">
        <v>1</v>
      </c>
      <c r="S402" t="s">
        <v>0</v>
      </c>
      <c r="T402" s="2">
        <v>10849607</v>
      </c>
      <c r="U402">
        <v>3.2</v>
      </c>
    </row>
    <row r="403" spans="1:21">
      <c r="A403" t="s">
        <v>7</v>
      </c>
      <c r="B403">
        <v>2017</v>
      </c>
      <c r="C403" t="s">
        <v>94</v>
      </c>
      <c r="E403" t="s">
        <v>5</v>
      </c>
      <c r="F403" t="s">
        <v>43</v>
      </c>
      <c r="G403">
        <v>27</v>
      </c>
      <c r="N403">
        <v>0</v>
      </c>
      <c r="P403" t="s">
        <v>132</v>
      </c>
      <c r="Q403" t="s">
        <v>135</v>
      </c>
      <c r="R403" t="s">
        <v>1</v>
      </c>
      <c r="S403" t="s">
        <v>0</v>
      </c>
      <c r="T403" s="2">
        <v>38609</v>
      </c>
      <c r="U403">
        <v>38.200000000000003</v>
      </c>
    </row>
    <row r="404" spans="1:21">
      <c r="A404" t="s">
        <v>7</v>
      </c>
      <c r="B404">
        <v>2017</v>
      </c>
      <c r="C404" t="s">
        <v>94</v>
      </c>
      <c r="E404" t="s">
        <v>5</v>
      </c>
      <c r="F404" t="s">
        <v>42</v>
      </c>
      <c r="G404">
        <v>28</v>
      </c>
      <c r="N404">
        <v>0</v>
      </c>
      <c r="P404" t="s">
        <v>132</v>
      </c>
      <c r="Q404" t="s">
        <v>133</v>
      </c>
      <c r="R404" t="s">
        <v>1</v>
      </c>
      <c r="S404" t="s">
        <v>0</v>
      </c>
      <c r="T404" s="2">
        <v>137708442</v>
      </c>
      <c r="U404">
        <v>7.9</v>
      </c>
    </row>
    <row r="405" spans="1:21">
      <c r="A405" t="s">
        <v>7</v>
      </c>
      <c r="B405">
        <v>2017</v>
      </c>
      <c r="C405" t="s">
        <v>94</v>
      </c>
      <c r="E405" t="s">
        <v>5</v>
      </c>
      <c r="F405" t="s">
        <v>42</v>
      </c>
      <c r="G405">
        <v>28</v>
      </c>
      <c r="N405">
        <v>0</v>
      </c>
      <c r="P405" t="s">
        <v>132</v>
      </c>
      <c r="Q405" t="s">
        <v>134</v>
      </c>
      <c r="R405" t="s">
        <v>1</v>
      </c>
      <c r="S405" t="s">
        <v>0</v>
      </c>
      <c r="T405" s="2">
        <v>5828262</v>
      </c>
      <c r="U405">
        <v>8.1999999999999993</v>
      </c>
    </row>
    <row r="406" spans="1:21">
      <c r="A406" t="s">
        <v>7</v>
      </c>
      <c r="B406">
        <v>2017</v>
      </c>
      <c r="C406" t="s">
        <v>94</v>
      </c>
      <c r="E406" t="s">
        <v>5</v>
      </c>
      <c r="F406" t="s">
        <v>42</v>
      </c>
      <c r="G406">
        <v>28</v>
      </c>
      <c r="N406">
        <v>0</v>
      </c>
      <c r="P406" t="s">
        <v>132</v>
      </c>
      <c r="Q406" t="s">
        <v>135</v>
      </c>
      <c r="R406" t="s">
        <v>1</v>
      </c>
      <c r="S406" t="s">
        <v>0</v>
      </c>
      <c r="T406" s="2">
        <v>523812</v>
      </c>
      <c r="U406">
        <v>15.7</v>
      </c>
    </row>
    <row r="407" spans="1:21">
      <c r="A407" t="s">
        <v>7</v>
      </c>
      <c r="B407">
        <v>2017</v>
      </c>
      <c r="C407" t="s">
        <v>94</v>
      </c>
      <c r="E407" t="s">
        <v>5</v>
      </c>
      <c r="F407" t="s">
        <v>41</v>
      </c>
      <c r="G407">
        <v>29</v>
      </c>
      <c r="N407">
        <v>0</v>
      </c>
      <c r="P407" t="s">
        <v>132</v>
      </c>
      <c r="Q407" t="s">
        <v>133</v>
      </c>
      <c r="R407" t="s">
        <v>1</v>
      </c>
      <c r="S407" t="s">
        <v>0</v>
      </c>
      <c r="T407" s="2">
        <v>49545373</v>
      </c>
      <c r="U407">
        <v>11</v>
      </c>
    </row>
    <row r="408" spans="1:21">
      <c r="A408" t="s">
        <v>7</v>
      </c>
      <c r="B408">
        <v>2017</v>
      </c>
      <c r="C408" t="s">
        <v>94</v>
      </c>
      <c r="E408" t="s">
        <v>5</v>
      </c>
      <c r="F408" t="s">
        <v>41</v>
      </c>
      <c r="G408">
        <v>29</v>
      </c>
      <c r="N408">
        <v>0</v>
      </c>
      <c r="P408" t="s">
        <v>132</v>
      </c>
      <c r="Q408" t="s">
        <v>134</v>
      </c>
      <c r="R408" t="s">
        <v>1</v>
      </c>
      <c r="S408" t="s">
        <v>0</v>
      </c>
      <c r="T408" s="2">
        <v>11306386</v>
      </c>
      <c r="U408">
        <v>9.4</v>
      </c>
    </row>
    <row r="409" spans="1:21">
      <c r="A409" t="s">
        <v>7</v>
      </c>
      <c r="B409">
        <v>2017</v>
      </c>
      <c r="C409" t="s">
        <v>94</v>
      </c>
      <c r="E409" t="s">
        <v>5</v>
      </c>
      <c r="F409" t="s">
        <v>41</v>
      </c>
      <c r="G409">
        <v>29</v>
      </c>
      <c r="N409">
        <v>0</v>
      </c>
      <c r="P409" t="s">
        <v>132</v>
      </c>
      <c r="Q409" t="s">
        <v>135</v>
      </c>
      <c r="R409" t="s">
        <v>1</v>
      </c>
      <c r="S409" t="s">
        <v>0</v>
      </c>
      <c r="T409" s="2">
        <v>177318</v>
      </c>
      <c r="U409">
        <v>6.1</v>
      </c>
    </row>
    <row r="410" spans="1:21">
      <c r="A410" t="s">
        <v>7</v>
      </c>
      <c r="B410">
        <v>2017</v>
      </c>
      <c r="C410" t="s">
        <v>94</v>
      </c>
      <c r="E410" t="s">
        <v>5</v>
      </c>
      <c r="F410" t="s">
        <v>40</v>
      </c>
      <c r="G410">
        <v>30</v>
      </c>
      <c r="N410">
        <v>0</v>
      </c>
      <c r="P410" t="s">
        <v>132</v>
      </c>
      <c r="Q410" t="s">
        <v>133</v>
      </c>
      <c r="R410" t="s">
        <v>1</v>
      </c>
      <c r="S410" t="s">
        <v>0</v>
      </c>
      <c r="T410" s="2">
        <v>105024</v>
      </c>
      <c r="U410">
        <v>4.0999999999999996</v>
      </c>
    </row>
    <row r="411" spans="1:21">
      <c r="A411" t="s">
        <v>7</v>
      </c>
      <c r="B411">
        <v>2017</v>
      </c>
      <c r="C411" t="s">
        <v>94</v>
      </c>
      <c r="E411" t="s">
        <v>5</v>
      </c>
      <c r="F411" t="s">
        <v>40</v>
      </c>
      <c r="G411">
        <v>30</v>
      </c>
      <c r="N411">
        <v>0</v>
      </c>
      <c r="P411" t="s">
        <v>132</v>
      </c>
      <c r="Q411" t="s">
        <v>134</v>
      </c>
      <c r="R411" t="s">
        <v>1</v>
      </c>
      <c r="S411" t="s">
        <v>0</v>
      </c>
      <c r="T411" s="2">
        <v>931006</v>
      </c>
      <c r="U411">
        <v>8.5</v>
      </c>
    </row>
    <row r="412" spans="1:21">
      <c r="A412" t="s">
        <v>7</v>
      </c>
      <c r="B412">
        <v>2017</v>
      </c>
      <c r="C412" t="s">
        <v>94</v>
      </c>
      <c r="E412" t="s">
        <v>5</v>
      </c>
      <c r="F412" t="s">
        <v>40</v>
      </c>
      <c r="G412">
        <v>30</v>
      </c>
      <c r="N412">
        <v>0</v>
      </c>
      <c r="P412" t="s">
        <v>132</v>
      </c>
      <c r="Q412" t="s">
        <v>135</v>
      </c>
      <c r="R412" t="s">
        <v>1</v>
      </c>
      <c r="S412" t="s">
        <v>0</v>
      </c>
      <c r="T412">
        <v>713</v>
      </c>
      <c r="U412">
        <v>43.1</v>
      </c>
    </row>
    <row r="413" spans="1:21">
      <c r="A413" t="s">
        <v>7</v>
      </c>
      <c r="B413">
        <v>2017</v>
      </c>
      <c r="C413" t="s">
        <v>94</v>
      </c>
      <c r="E413" t="s">
        <v>5</v>
      </c>
      <c r="F413" t="s">
        <v>39</v>
      </c>
      <c r="G413">
        <v>31</v>
      </c>
      <c r="N413">
        <v>0</v>
      </c>
      <c r="P413" t="s">
        <v>132</v>
      </c>
      <c r="Q413" t="s">
        <v>133</v>
      </c>
      <c r="R413" t="s">
        <v>1</v>
      </c>
      <c r="S413" t="s">
        <v>0</v>
      </c>
      <c r="T413" s="2">
        <v>1224889</v>
      </c>
      <c r="U413">
        <v>24.7</v>
      </c>
    </row>
    <row r="414" spans="1:21">
      <c r="A414" t="s">
        <v>7</v>
      </c>
      <c r="B414">
        <v>2017</v>
      </c>
      <c r="C414" t="s">
        <v>94</v>
      </c>
      <c r="E414" t="s">
        <v>5</v>
      </c>
      <c r="F414" t="s">
        <v>39</v>
      </c>
      <c r="G414">
        <v>31</v>
      </c>
      <c r="N414">
        <v>0</v>
      </c>
      <c r="P414" t="s">
        <v>132</v>
      </c>
      <c r="Q414" t="s">
        <v>134</v>
      </c>
      <c r="R414" t="s">
        <v>1</v>
      </c>
      <c r="S414" t="s">
        <v>0</v>
      </c>
      <c r="T414" s="2">
        <v>7353761</v>
      </c>
      <c r="U414">
        <v>7.5</v>
      </c>
    </row>
    <row r="415" spans="1:21">
      <c r="A415" t="s">
        <v>7</v>
      </c>
      <c r="B415">
        <v>2017</v>
      </c>
      <c r="C415" t="s">
        <v>94</v>
      </c>
      <c r="E415" t="s">
        <v>5</v>
      </c>
      <c r="F415" t="s">
        <v>39</v>
      </c>
      <c r="G415">
        <v>31</v>
      </c>
      <c r="N415">
        <v>0</v>
      </c>
      <c r="P415" t="s">
        <v>132</v>
      </c>
      <c r="Q415" t="s">
        <v>135</v>
      </c>
      <c r="R415" t="s">
        <v>1</v>
      </c>
      <c r="S415" t="s">
        <v>0</v>
      </c>
      <c r="T415" s="2">
        <v>6958</v>
      </c>
      <c r="U415">
        <v>9.6999999999999993</v>
      </c>
    </row>
    <row r="416" spans="1:21">
      <c r="A416" t="s">
        <v>7</v>
      </c>
      <c r="B416">
        <v>2017</v>
      </c>
      <c r="C416" t="s">
        <v>94</v>
      </c>
      <c r="E416" t="s">
        <v>5</v>
      </c>
      <c r="F416" t="s">
        <v>38</v>
      </c>
      <c r="G416">
        <v>32</v>
      </c>
      <c r="N416">
        <v>0</v>
      </c>
      <c r="P416" t="s">
        <v>132</v>
      </c>
      <c r="Q416" t="s">
        <v>133</v>
      </c>
      <c r="R416" t="s">
        <v>1</v>
      </c>
      <c r="S416" t="s">
        <v>0</v>
      </c>
      <c r="T416" s="2">
        <v>1141</v>
      </c>
      <c r="U416">
        <v>62.3</v>
      </c>
    </row>
    <row r="417" spans="1:21">
      <c r="A417" t="s">
        <v>7</v>
      </c>
      <c r="B417">
        <v>2017</v>
      </c>
      <c r="C417" t="s">
        <v>94</v>
      </c>
      <c r="E417" t="s">
        <v>5</v>
      </c>
      <c r="F417" t="s">
        <v>38</v>
      </c>
      <c r="G417">
        <v>32</v>
      </c>
      <c r="N417">
        <v>0</v>
      </c>
      <c r="P417" t="s">
        <v>132</v>
      </c>
      <c r="Q417" t="s">
        <v>134</v>
      </c>
      <c r="R417" t="s">
        <v>1</v>
      </c>
      <c r="S417" t="s">
        <v>0</v>
      </c>
      <c r="T417" s="2">
        <v>15964</v>
      </c>
      <c r="U417">
        <v>22.3</v>
      </c>
    </row>
    <row r="418" spans="1:21">
      <c r="A418" t="s">
        <v>7</v>
      </c>
      <c r="B418">
        <v>2017</v>
      </c>
      <c r="C418" t="s">
        <v>94</v>
      </c>
      <c r="E418" t="s">
        <v>5</v>
      </c>
      <c r="F418" t="s">
        <v>38</v>
      </c>
      <c r="G418">
        <v>32</v>
      </c>
      <c r="N418">
        <v>0</v>
      </c>
      <c r="P418" t="s">
        <v>132</v>
      </c>
      <c r="Q418" t="s">
        <v>135</v>
      </c>
      <c r="R418" t="s">
        <v>1</v>
      </c>
      <c r="S418" t="s">
        <v>0</v>
      </c>
      <c r="T418">
        <v>287</v>
      </c>
      <c r="U418" t="s">
        <v>23</v>
      </c>
    </row>
    <row r="419" spans="1:21">
      <c r="A419" t="s">
        <v>7</v>
      </c>
      <c r="B419">
        <v>2017</v>
      </c>
      <c r="C419" t="s">
        <v>94</v>
      </c>
      <c r="E419" t="s">
        <v>5</v>
      </c>
      <c r="F419" t="s">
        <v>37</v>
      </c>
      <c r="G419">
        <v>33</v>
      </c>
      <c r="N419">
        <v>0</v>
      </c>
      <c r="P419" t="s">
        <v>132</v>
      </c>
      <c r="Q419" t="s">
        <v>133</v>
      </c>
      <c r="R419" t="s">
        <v>1</v>
      </c>
      <c r="S419" t="s">
        <v>0</v>
      </c>
      <c r="T419" s="2">
        <v>26139</v>
      </c>
      <c r="U419">
        <v>46</v>
      </c>
    </row>
    <row r="420" spans="1:21">
      <c r="A420" t="s">
        <v>7</v>
      </c>
      <c r="B420">
        <v>2017</v>
      </c>
      <c r="C420" t="s">
        <v>94</v>
      </c>
      <c r="E420" t="s">
        <v>5</v>
      </c>
      <c r="F420" t="s">
        <v>37</v>
      </c>
      <c r="G420">
        <v>33</v>
      </c>
      <c r="N420">
        <v>0</v>
      </c>
      <c r="P420" t="s">
        <v>132</v>
      </c>
      <c r="Q420" t="s">
        <v>134</v>
      </c>
      <c r="R420" t="s">
        <v>1</v>
      </c>
      <c r="S420" t="s">
        <v>0</v>
      </c>
      <c r="T420" s="2">
        <v>246099</v>
      </c>
      <c r="U420">
        <v>6.4</v>
      </c>
    </row>
    <row r="421" spans="1:21">
      <c r="A421" t="s">
        <v>7</v>
      </c>
      <c r="B421">
        <v>2017</v>
      </c>
      <c r="C421" t="s">
        <v>94</v>
      </c>
      <c r="E421" t="s">
        <v>5</v>
      </c>
      <c r="F421" t="s">
        <v>37</v>
      </c>
      <c r="G421">
        <v>33</v>
      </c>
      <c r="N421">
        <v>0</v>
      </c>
      <c r="P421" t="s">
        <v>132</v>
      </c>
      <c r="Q421" t="s">
        <v>135</v>
      </c>
      <c r="R421" t="s">
        <v>1</v>
      </c>
      <c r="S421" t="s">
        <v>0</v>
      </c>
      <c r="T421">
        <v>754</v>
      </c>
      <c r="U421">
        <v>89.4</v>
      </c>
    </row>
    <row r="422" spans="1:21">
      <c r="A422" t="s">
        <v>7</v>
      </c>
      <c r="B422">
        <v>2017</v>
      </c>
      <c r="C422" t="s">
        <v>94</v>
      </c>
      <c r="E422" t="s">
        <v>5</v>
      </c>
      <c r="F422" t="s">
        <v>36</v>
      </c>
      <c r="G422">
        <v>34</v>
      </c>
      <c r="N422">
        <v>0</v>
      </c>
      <c r="P422" t="s">
        <v>132</v>
      </c>
      <c r="Q422" t="s">
        <v>133</v>
      </c>
      <c r="R422" t="s">
        <v>1</v>
      </c>
      <c r="S422" t="s">
        <v>0</v>
      </c>
      <c r="T422" s="2">
        <v>25331</v>
      </c>
      <c r="U422">
        <v>30</v>
      </c>
    </row>
    <row r="423" spans="1:21">
      <c r="A423" t="s">
        <v>7</v>
      </c>
      <c r="B423">
        <v>2017</v>
      </c>
      <c r="C423" t="s">
        <v>94</v>
      </c>
      <c r="E423" t="s">
        <v>5</v>
      </c>
      <c r="F423" t="s">
        <v>36</v>
      </c>
      <c r="G423">
        <v>34</v>
      </c>
      <c r="N423">
        <v>0</v>
      </c>
      <c r="P423" t="s">
        <v>132</v>
      </c>
      <c r="Q423" t="s">
        <v>134</v>
      </c>
      <c r="R423" t="s">
        <v>1</v>
      </c>
      <c r="S423" t="s">
        <v>0</v>
      </c>
      <c r="T423" s="2">
        <v>1631775</v>
      </c>
      <c r="U423">
        <v>4.5999999999999996</v>
      </c>
    </row>
    <row r="424" spans="1:21">
      <c r="A424" t="s">
        <v>7</v>
      </c>
      <c r="B424">
        <v>2017</v>
      </c>
      <c r="C424" t="s">
        <v>94</v>
      </c>
      <c r="E424" t="s">
        <v>5</v>
      </c>
      <c r="F424" t="s">
        <v>36</v>
      </c>
      <c r="G424">
        <v>34</v>
      </c>
      <c r="N424">
        <v>0</v>
      </c>
      <c r="P424" t="s">
        <v>132</v>
      </c>
      <c r="Q424" t="s">
        <v>135</v>
      </c>
      <c r="R424" t="s">
        <v>1</v>
      </c>
      <c r="S424" t="s">
        <v>0</v>
      </c>
      <c r="T424" s="2">
        <v>1524</v>
      </c>
      <c r="U424">
        <v>26.2</v>
      </c>
    </row>
    <row r="425" spans="1:21">
      <c r="A425" t="s">
        <v>7</v>
      </c>
      <c r="B425">
        <v>2017</v>
      </c>
      <c r="C425" t="s">
        <v>94</v>
      </c>
      <c r="E425" t="s">
        <v>5</v>
      </c>
      <c r="F425" t="s">
        <v>35</v>
      </c>
      <c r="G425">
        <v>35</v>
      </c>
      <c r="N425">
        <v>0</v>
      </c>
      <c r="P425" t="s">
        <v>132</v>
      </c>
      <c r="Q425" t="s">
        <v>133</v>
      </c>
      <c r="R425" t="s">
        <v>1</v>
      </c>
      <c r="S425" t="s">
        <v>0</v>
      </c>
      <c r="T425" s="2">
        <v>5773</v>
      </c>
      <c r="U425">
        <v>75.7</v>
      </c>
    </row>
    <row r="426" spans="1:21">
      <c r="A426" t="s">
        <v>7</v>
      </c>
      <c r="B426">
        <v>2017</v>
      </c>
      <c r="C426" t="s">
        <v>94</v>
      </c>
      <c r="E426" t="s">
        <v>5</v>
      </c>
      <c r="F426" t="s">
        <v>35</v>
      </c>
      <c r="G426">
        <v>35</v>
      </c>
      <c r="N426">
        <v>0</v>
      </c>
      <c r="P426" t="s">
        <v>132</v>
      </c>
      <c r="Q426" t="s">
        <v>134</v>
      </c>
      <c r="R426" t="s">
        <v>1</v>
      </c>
      <c r="S426" t="s">
        <v>0</v>
      </c>
      <c r="T426" s="2">
        <v>102020</v>
      </c>
      <c r="U426">
        <v>8.9</v>
      </c>
    </row>
    <row r="427" spans="1:21">
      <c r="A427" t="s">
        <v>7</v>
      </c>
      <c r="B427">
        <v>2017</v>
      </c>
      <c r="C427" t="s">
        <v>94</v>
      </c>
      <c r="E427" t="s">
        <v>5</v>
      </c>
      <c r="F427" t="s">
        <v>35</v>
      </c>
      <c r="G427">
        <v>35</v>
      </c>
      <c r="N427">
        <v>0</v>
      </c>
      <c r="P427" t="s">
        <v>132</v>
      </c>
      <c r="Q427" t="s">
        <v>135</v>
      </c>
      <c r="R427" t="s">
        <v>1</v>
      </c>
      <c r="S427" t="s">
        <v>0</v>
      </c>
      <c r="T427" s="2">
        <v>6420</v>
      </c>
      <c r="U427">
        <v>56.2</v>
      </c>
    </row>
    <row r="428" spans="1:21">
      <c r="A428" t="s">
        <v>7</v>
      </c>
      <c r="B428">
        <v>2017</v>
      </c>
      <c r="C428" t="s">
        <v>94</v>
      </c>
      <c r="E428" t="s">
        <v>5</v>
      </c>
      <c r="F428" t="s">
        <v>34</v>
      </c>
      <c r="G428">
        <v>36</v>
      </c>
      <c r="N428">
        <v>0</v>
      </c>
      <c r="P428" t="s">
        <v>132</v>
      </c>
      <c r="Q428" t="s">
        <v>133</v>
      </c>
      <c r="R428" t="s">
        <v>1</v>
      </c>
      <c r="S428" t="s">
        <v>0</v>
      </c>
      <c r="T428" s="2">
        <v>473006</v>
      </c>
      <c r="U428">
        <v>6.4</v>
      </c>
    </row>
    <row r="429" spans="1:21">
      <c r="A429" t="s">
        <v>7</v>
      </c>
      <c r="B429">
        <v>2017</v>
      </c>
      <c r="C429" t="s">
        <v>94</v>
      </c>
      <c r="E429" t="s">
        <v>5</v>
      </c>
      <c r="F429" t="s">
        <v>34</v>
      </c>
      <c r="G429">
        <v>36</v>
      </c>
      <c r="N429">
        <v>0</v>
      </c>
      <c r="P429" t="s">
        <v>132</v>
      </c>
      <c r="Q429" t="s">
        <v>134</v>
      </c>
      <c r="R429" t="s">
        <v>1</v>
      </c>
      <c r="S429" t="s">
        <v>0</v>
      </c>
      <c r="T429" s="2">
        <v>6058141</v>
      </c>
      <c r="U429">
        <v>6.2</v>
      </c>
    </row>
    <row r="430" spans="1:21">
      <c r="A430" t="s">
        <v>7</v>
      </c>
      <c r="B430">
        <v>2017</v>
      </c>
      <c r="C430" t="s">
        <v>94</v>
      </c>
      <c r="E430" t="s">
        <v>5</v>
      </c>
      <c r="F430" t="s">
        <v>34</v>
      </c>
      <c r="G430">
        <v>36</v>
      </c>
      <c r="N430">
        <v>0</v>
      </c>
      <c r="P430" t="s">
        <v>132</v>
      </c>
      <c r="Q430" t="s">
        <v>135</v>
      </c>
      <c r="R430" t="s">
        <v>1</v>
      </c>
      <c r="S430" t="s">
        <v>0</v>
      </c>
      <c r="T430" s="2">
        <v>11141</v>
      </c>
      <c r="U430">
        <v>8.5</v>
      </c>
    </row>
    <row r="431" spans="1:21">
      <c r="A431" t="s">
        <v>7</v>
      </c>
      <c r="B431">
        <v>2017</v>
      </c>
      <c r="C431" t="s">
        <v>94</v>
      </c>
      <c r="E431" t="s">
        <v>5</v>
      </c>
      <c r="F431" t="s">
        <v>33</v>
      </c>
      <c r="G431">
        <v>37</v>
      </c>
      <c r="N431">
        <v>0</v>
      </c>
      <c r="P431" t="s">
        <v>132</v>
      </c>
      <c r="Q431" t="s">
        <v>133</v>
      </c>
      <c r="R431" t="s">
        <v>1</v>
      </c>
      <c r="S431" t="s">
        <v>0</v>
      </c>
      <c r="T431" s="2">
        <v>160376938</v>
      </c>
      <c r="U431">
        <v>4.5999999999999996</v>
      </c>
    </row>
    <row r="432" spans="1:21">
      <c r="A432" t="s">
        <v>7</v>
      </c>
      <c r="B432">
        <v>2017</v>
      </c>
      <c r="C432" t="s">
        <v>94</v>
      </c>
      <c r="E432" t="s">
        <v>5</v>
      </c>
      <c r="F432" t="s">
        <v>33</v>
      </c>
      <c r="G432">
        <v>37</v>
      </c>
      <c r="N432">
        <v>0</v>
      </c>
      <c r="P432" t="s">
        <v>132</v>
      </c>
      <c r="Q432" t="s">
        <v>134</v>
      </c>
      <c r="R432" t="s">
        <v>1</v>
      </c>
      <c r="S432" t="s">
        <v>0</v>
      </c>
      <c r="T432" s="2">
        <v>14160452</v>
      </c>
      <c r="U432">
        <v>7.2</v>
      </c>
    </row>
    <row r="433" spans="1:21">
      <c r="A433" t="s">
        <v>7</v>
      </c>
      <c r="B433">
        <v>2017</v>
      </c>
      <c r="C433" t="s">
        <v>94</v>
      </c>
      <c r="E433" t="s">
        <v>5</v>
      </c>
      <c r="F433" t="s">
        <v>33</v>
      </c>
      <c r="G433">
        <v>37</v>
      </c>
      <c r="N433">
        <v>0</v>
      </c>
      <c r="P433" t="s">
        <v>132</v>
      </c>
      <c r="Q433" t="s">
        <v>135</v>
      </c>
      <c r="R433" t="s">
        <v>1</v>
      </c>
      <c r="S433" t="s">
        <v>0</v>
      </c>
      <c r="T433" s="2">
        <v>911801</v>
      </c>
      <c r="U433">
        <v>10.199999999999999</v>
      </c>
    </row>
    <row r="434" spans="1:21">
      <c r="A434" t="s">
        <v>7</v>
      </c>
      <c r="B434">
        <v>2017</v>
      </c>
      <c r="C434" t="s">
        <v>94</v>
      </c>
      <c r="E434" t="s">
        <v>5</v>
      </c>
      <c r="F434" t="s">
        <v>32</v>
      </c>
      <c r="G434">
        <v>38</v>
      </c>
      <c r="N434">
        <v>0</v>
      </c>
      <c r="P434" t="s">
        <v>132</v>
      </c>
      <c r="Q434" t="s">
        <v>133</v>
      </c>
      <c r="R434" t="s">
        <v>1</v>
      </c>
      <c r="S434" t="s">
        <v>0</v>
      </c>
      <c r="T434" s="2">
        <v>6439</v>
      </c>
      <c r="U434">
        <v>24.7</v>
      </c>
    </row>
    <row r="435" spans="1:21">
      <c r="A435" t="s">
        <v>7</v>
      </c>
      <c r="B435">
        <v>2017</v>
      </c>
      <c r="C435" t="s">
        <v>94</v>
      </c>
      <c r="E435" t="s">
        <v>5</v>
      </c>
      <c r="F435" t="s">
        <v>32</v>
      </c>
      <c r="G435">
        <v>38</v>
      </c>
      <c r="N435">
        <v>0</v>
      </c>
      <c r="P435" t="s">
        <v>132</v>
      </c>
      <c r="Q435" t="s">
        <v>134</v>
      </c>
      <c r="R435" t="s">
        <v>1</v>
      </c>
      <c r="S435" t="s">
        <v>0</v>
      </c>
      <c r="T435" s="2">
        <v>81364</v>
      </c>
      <c r="U435">
        <v>7.2</v>
      </c>
    </row>
    <row r="436" spans="1:21">
      <c r="A436" t="s">
        <v>7</v>
      </c>
      <c r="B436">
        <v>2017</v>
      </c>
      <c r="C436" t="s">
        <v>94</v>
      </c>
      <c r="E436" t="s">
        <v>5</v>
      </c>
      <c r="F436" t="s">
        <v>32</v>
      </c>
      <c r="G436">
        <v>38</v>
      </c>
      <c r="N436">
        <v>0</v>
      </c>
      <c r="P436" t="s">
        <v>132</v>
      </c>
      <c r="Q436" t="s">
        <v>135</v>
      </c>
      <c r="R436" t="s">
        <v>1</v>
      </c>
      <c r="S436" t="s">
        <v>0</v>
      </c>
      <c r="T436">
        <v>348</v>
      </c>
      <c r="U436" t="s">
        <v>23</v>
      </c>
    </row>
    <row r="437" spans="1:21">
      <c r="A437" t="s">
        <v>7</v>
      </c>
      <c r="B437">
        <v>2017</v>
      </c>
      <c r="C437" t="s">
        <v>94</v>
      </c>
      <c r="E437" t="s">
        <v>5</v>
      </c>
      <c r="F437" t="s">
        <v>31</v>
      </c>
      <c r="G437">
        <v>39</v>
      </c>
      <c r="N437">
        <v>0</v>
      </c>
      <c r="P437" t="s">
        <v>132</v>
      </c>
      <c r="Q437" t="s">
        <v>133</v>
      </c>
      <c r="R437" t="s">
        <v>1</v>
      </c>
      <c r="S437" t="s">
        <v>0</v>
      </c>
      <c r="T437" s="2">
        <v>16604195</v>
      </c>
      <c r="U437">
        <v>7.9</v>
      </c>
    </row>
    <row r="438" spans="1:21">
      <c r="A438" t="s">
        <v>7</v>
      </c>
      <c r="B438">
        <v>2017</v>
      </c>
      <c r="C438" t="s">
        <v>94</v>
      </c>
      <c r="E438" t="s">
        <v>5</v>
      </c>
      <c r="F438" t="s">
        <v>31</v>
      </c>
      <c r="G438">
        <v>39</v>
      </c>
      <c r="N438">
        <v>0</v>
      </c>
      <c r="P438" t="s">
        <v>132</v>
      </c>
      <c r="Q438" t="s">
        <v>134</v>
      </c>
      <c r="R438" t="s">
        <v>1</v>
      </c>
      <c r="S438" t="s">
        <v>0</v>
      </c>
      <c r="T438" s="2">
        <v>28868147</v>
      </c>
      <c r="U438">
        <v>3.6</v>
      </c>
    </row>
    <row r="439" spans="1:21">
      <c r="A439" t="s">
        <v>7</v>
      </c>
      <c r="B439">
        <v>2017</v>
      </c>
      <c r="C439" t="s">
        <v>94</v>
      </c>
      <c r="E439" t="s">
        <v>5</v>
      </c>
      <c r="F439" t="s">
        <v>31</v>
      </c>
      <c r="G439">
        <v>39</v>
      </c>
      <c r="N439">
        <v>0</v>
      </c>
      <c r="P439" t="s">
        <v>132</v>
      </c>
      <c r="Q439" t="s">
        <v>135</v>
      </c>
      <c r="R439" t="s">
        <v>1</v>
      </c>
      <c r="S439" t="s">
        <v>0</v>
      </c>
      <c r="T439" s="2">
        <v>32571</v>
      </c>
      <c r="U439">
        <v>21.7</v>
      </c>
    </row>
    <row r="440" spans="1:21">
      <c r="A440" t="s">
        <v>7</v>
      </c>
      <c r="B440">
        <v>2017</v>
      </c>
      <c r="C440" t="s">
        <v>94</v>
      </c>
      <c r="E440" t="s">
        <v>5</v>
      </c>
      <c r="F440" t="s">
        <v>30</v>
      </c>
      <c r="G440">
        <v>40</v>
      </c>
      <c r="N440">
        <v>0</v>
      </c>
      <c r="P440" t="s">
        <v>132</v>
      </c>
      <c r="Q440" t="s">
        <v>133</v>
      </c>
      <c r="R440" t="s">
        <v>1</v>
      </c>
      <c r="S440" t="s">
        <v>0</v>
      </c>
      <c r="T440" s="2">
        <v>36066868</v>
      </c>
      <c r="U440">
        <v>8.4</v>
      </c>
    </row>
    <row r="441" spans="1:21">
      <c r="A441" t="s">
        <v>7</v>
      </c>
      <c r="B441">
        <v>2017</v>
      </c>
      <c r="C441" t="s">
        <v>94</v>
      </c>
      <c r="E441" t="s">
        <v>5</v>
      </c>
      <c r="F441" t="s">
        <v>30</v>
      </c>
      <c r="G441">
        <v>40</v>
      </c>
      <c r="N441">
        <v>0</v>
      </c>
      <c r="P441" t="s">
        <v>132</v>
      </c>
      <c r="Q441" t="s">
        <v>134</v>
      </c>
      <c r="R441" t="s">
        <v>1</v>
      </c>
      <c r="S441" t="s">
        <v>0</v>
      </c>
      <c r="T441" s="2">
        <v>3354460</v>
      </c>
      <c r="U441">
        <v>27.5</v>
      </c>
    </row>
    <row r="442" spans="1:21">
      <c r="A442" t="s">
        <v>7</v>
      </c>
      <c r="B442">
        <v>2017</v>
      </c>
      <c r="C442" t="s">
        <v>94</v>
      </c>
      <c r="E442" t="s">
        <v>5</v>
      </c>
      <c r="F442" t="s">
        <v>30</v>
      </c>
      <c r="G442">
        <v>40</v>
      </c>
      <c r="N442">
        <v>0</v>
      </c>
      <c r="P442" t="s">
        <v>132</v>
      </c>
      <c r="Q442" t="s">
        <v>135</v>
      </c>
      <c r="R442" t="s">
        <v>1</v>
      </c>
      <c r="S442" t="s">
        <v>0</v>
      </c>
      <c r="T442" s="2">
        <v>203927</v>
      </c>
      <c r="U442">
        <v>50.6</v>
      </c>
    </row>
    <row r="443" spans="1:21">
      <c r="A443" t="s">
        <v>7</v>
      </c>
      <c r="B443">
        <v>2017</v>
      </c>
      <c r="C443" t="s">
        <v>94</v>
      </c>
      <c r="E443" t="s">
        <v>5</v>
      </c>
      <c r="F443" t="s">
        <v>29</v>
      </c>
      <c r="G443">
        <v>41</v>
      </c>
      <c r="N443">
        <v>0</v>
      </c>
      <c r="P443" t="s">
        <v>132</v>
      </c>
      <c r="Q443" t="s">
        <v>133</v>
      </c>
      <c r="R443" t="s">
        <v>1</v>
      </c>
      <c r="S443" t="s">
        <v>0</v>
      </c>
      <c r="T443" s="2">
        <v>2669556</v>
      </c>
      <c r="U443">
        <v>5.8</v>
      </c>
    </row>
    <row r="444" spans="1:21">
      <c r="A444" t="s">
        <v>7</v>
      </c>
      <c r="B444">
        <v>2017</v>
      </c>
      <c r="C444" t="s">
        <v>94</v>
      </c>
      <c r="E444" t="s">
        <v>5</v>
      </c>
      <c r="F444" t="s">
        <v>29</v>
      </c>
      <c r="G444">
        <v>41</v>
      </c>
      <c r="N444">
        <v>0</v>
      </c>
      <c r="P444" t="s">
        <v>132</v>
      </c>
      <c r="Q444" t="s">
        <v>134</v>
      </c>
      <c r="R444" t="s">
        <v>1</v>
      </c>
      <c r="S444" t="s">
        <v>0</v>
      </c>
      <c r="T444" s="2">
        <v>2491379</v>
      </c>
      <c r="U444">
        <v>4.5999999999999996</v>
      </c>
    </row>
    <row r="445" spans="1:21">
      <c r="A445" t="s">
        <v>7</v>
      </c>
      <c r="B445">
        <v>2017</v>
      </c>
      <c r="C445" t="s">
        <v>94</v>
      </c>
      <c r="E445" t="s">
        <v>5</v>
      </c>
      <c r="F445" t="s">
        <v>29</v>
      </c>
      <c r="G445">
        <v>41</v>
      </c>
      <c r="N445">
        <v>0</v>
      </c>
      <c r="P445" t="s">
        <v>132</v>
      </c>
      <c r="Q445" t="s">
        <v>135</v>
      </c>
      <c r="R445" t="s">
        <v>1</v>
      </c>
      <c r="S445" t="s">
        <v>0</v>
      </c>
      <c r="T445" s="2">
        <v>3818</v>
      </c>
      <c r="U445">
        <v>56.5</v>
      </c>
    </row>
    <row r="446" spans="1:21">
      <c r="A446" t="s">
        <v>7</v>
      </c>
      <c r="B446">
        <v>2017</v>
      </c>
      <c r="C446" t="s">
        <v>94</v>
      </c>
      <c r="E446" t="s">
        <v>5</v>
      </c>
      <c r="F446" t="s">
        <v>28</v>
      </c>
      <c r="G446">
        <v>42</v>
      </c>
      <c r="N446">
        <v>0</v>
      </c>
      <c r="P446" t="s">
        <v>132</v>
      </c>
      <c r="Q446" t="s">
        <v>133</v>
      </c>
      <c r="R446" t="s">
        <v>1</v>
      </c>
      <c r="S446" t="s">
        <v>0</v>
      </c>
      <c r="T446" s="2">
        <v>34729977</v>
      </c>
      <c r="U446">
        <v>8.8000000000000007</v>
      </c>
    </row>
    <row r="447" spans="1:21">
      <c r="A447" t="s">
        <v>7</v>
      </c>
      <c r="B447">
        <v>2017</v>
      </c>
      <c r="C447" t="s">
        <v>94</v>
      </c>
      <c r="E447" t="s">
        <v>5</v>
      </c>
      <c r="F447" t="s">
        <v>28</v>
      </c>
      <c r="G447">
        <v>42</v>
      </c>
      <c r="N447">
        <v>0</v>
      </c>
      <c r="P447" t="s">
        <v>132</v>
      </c>
      <c r="Q447" t="s">
        <v>134</v>
      </c>
      <c r="R447" t="s">
        <v>1</v>
      </c>
      <c r="S447" t="s">
        <v>0</v>
      </c>
      <c r="T447" s="2">
        <v>26317523</v>
      </c>
      <c r="U447">
        <v>10.4</v>
      </c>
    </row>
    <row r="448" spans="1:21">
      <c r="A448" t="s">
        <v>7</v>
      </c>
      <c r="B448">
        <v>2017</v>
      </c>
      <c r="C448" t="s">
        <v>94</v>
      </c>
      <c r="E448" t="s">
        <v>5</v>
      </c>
      <c r="F448" t="s">
        <v>28</v>
      </c>
      <c r="G448">
        <v>42</v>
      </c>
      <c r="N448">
        <v>0</v>
      </c>
      <c r="P448" t="s">
        <v>132</v>
      </c>
      <c r="Q448" t="s">
        <v>135</v>
      </c>
      <c r="R448" t="s">
        <v>1</v>
      </c>
      <c r="S448" t="s">
        <v>0</v>
      </c>
      <c r="T448" s="2">
        <v>268441</v>
      </c>
      <c r="U448">
        <v>29.3</v>
      </c>
    </row>
    <row r="449" spans="1:21">
      <c r="A449" t="s">
        <v>7</v>
      </c>
      <c r="B449">
        <v>2017</v>
      </c>
      <c r="C449" t="s">
        <v>94</v>
      </c>
      <c r="E449" t="s">
        <v>5</v>
      </c>
      <c r="F449" t="s">
        <v>27</v>
      </c>
      <c r="G449">
        <v>44</v>
      </c>
      <c r="N449">
        <v>0</v>
      </c>
      <c r="P449" t="s">
        <v>132</v>
      </c>
      <c r="Q449" t="s">
        <v>133</v>
      </c>
      <c r="R449" t="s">
        <v>1</v>
      </c>
      <c r="S449" t="s">
        <v>0</v>
      </c>
      <c r="T449" s="2">
        <v>1538</v>
      </c>
      <c r="U449">
        <v>33.6</v>
      </c>
    </row>
    <row r="450" spans="1:21">
      <c r="A450" t="s">
        <v>7</v>
      </c>
      <c r="B450">
        <v>2017</v>
      </c>
      <c r="C450" t="s">
        <v>94</v>
      </c>
      <c r="E450" t="s">
        <v>5</v>
      </c>
      <c r="F450" t="s">
        <v>27</v>
      </c>
      <c r="G450">
        <v>44</v>
      </c>
      <c r="N450">
        <v>0</v>
      </c>
      <c r="P450" t="s">
        <v>132</v>
      </c>
      <c r="Q450" t="s">
        <v>134</v>
      </c>
      <c r="R450" t="s">
        <v>1</v>
      </c>
      <c r="S450" t="s">
        <v>0</v>
      </c>
      <c r="T450" s="2">
        <v>55681</v>
      </c>
      <c r="U450">
        <v>9.9</v>
      </c>
    </row>
    <row r="451" spans="1:21">
      <c r="A451" t="s">
        <v>7</v>
      </c>
      <c r="B451">
        <v>2017</v>
      </c>
      <c r="C451" t="s">
        <v>94</v>
      </c>
      <c r="E451" t="s">
        <v>5</v>
      </c>
      <c r="F451" t="s">
        <v>27</v>
      </c>
      <c r="G451">
        <v>44</v>
      </c>
      <c r="N451">
        <v>0</v>
      </c>
      <c r="P451" t="s">
        <v>132</v>
      </c>
      <c r="Q451" t="s">
        <v>135</v>
      </c>
      <c r="R451" t="s">
        <v>1</v>
      </c>
      <c r="S451" t="s">
        <v>0</v>
      </c>
      <c r="T451">
        <v>223</v>
      </c>
      <c r="U451">
        <v>83.3</v>
      </c>
    </row>
    <row r="452" spans="1:21">
      <c r="A452" t="s">
        <v>7</v>
      </c>
      <c r="B452">
        <v>2017</v>
      </c>
      <c r="C452" t="s">
        <v>94</v>
      </c>
      <c r="E452" t="s">
        <v>5</v>
      </c>
      <c r="F452" t="s">
        <v>26</v>
      </c>
      <c r="G452">
        <v>45</v>
      </c>
      <c r="N452">
        <v>0</v>
      </c>
      <c r="P452" t="s">
        <v>132</v>
      </c>
      <c r="Q452" t="s">
        <v>133</v>
      </c>
      <c r="R452" t="s">
        <v>1</v>
      </c>
      <c r="S452" t="s">
        <v>0</v>
      </c>
      <c r="T452" s="2">
        <v>49969013</v>
      </c>
      <c r="U452">
        <v>6.5</v>
      </c>
    </row>
    <row r="453" spans="1:21">
      <c r="A453" t="s">
        <v>7</v>
      </c>
      <c r="B453">
        <v>2017</v>
      </c>
      <c r="C453" t="s">
        <v>94</v>
      </c>
      <c r="E453" t="s">
        <v>5</v>
      </c>
      <c r="F453" t="s">
        <v>26</v>
      </c>
      <c r="G453">
        <v>45</v>
      </c>
      <c r="N453">
        <v>0</v>
      </c>
      <c r="P453" t="s">
        <v>132</v>
      </c>
      <c r="Q453" t="s">
        <v>134</v>
      </c>
      <c r="R453" t="s">
        <v>1</v>
      </c>
      <c r="S453" t="s">
        <v>0</v>
      </c>
      <c r="T453" s="2">
        <v>4002121</v>
      </c>
      <c r="U453">
        <v>7.6</v>
      </c>
    </row>
    <row r="454" spans="1:21">
      <c r="A454" t="s">
        <v>7</v>
      </c>
      <c r="B454">
        <v>2017</v>
      </c>
      <c r="C454" t="s">
        <v>94</v>
      </c>
      <c r="E454" t="s">
        <v>5</v>
      </c>
      <c r="F454" t="s">
        <v>26</v>
      </c>
      <c r="G454">
        <v>45</v>
      </c>
      <c r="N454">
        <v>0</v>
      </c>
      <c r="P454" t="s">
        <v>132</v>
      </c>
      <c r="Q454" t="s">
        <v>135</v>
      </c>
      <c r="R454" t="s">
        <v>1</v>
      </c>
      <c r="S454" t="s">
        <v>0</v>
      </c>
      <c r="T454" s="2">
        <v>218565</v>
      </c>
      <c r="U454">
        <v>92.5</v>
      </c>
    </row>
    <row r="455" spans="1:21">
      <c r="A455" t="s">
        <v>7</v>
      </c>
      <c r="B455">
        <v>2017</v>
      </c>
      <c r="C455" t="s">
        <v>94</v>
      </c>
      <c r="E455" t="s">
        <v>5</v>
      </c>
      <c r="F455" t="s">
        <v>25</v>
      </c>
      <c r="G455">
        <v>46</v>
      </c>
      <c r="N455">
        <v>0</v>
      </c>
      <c r="P455" t="s">
        <v>132</v>
      </c>
      <c r="Q455" t="s">
        <v>133</v>
      </c>
      <c r="R455" t="s">
        <v>1</v>
      </c>
      <c r="S455" t="s">
        <v>0</v>
      </c>
      <c r="T455" s="2">
        <v>23376</v>
      </c>
      <c r="U455">
        <v>9.1</v>
      </c>
    </row>
    <row r="456" spans="1:21">
      <c r="A456" t="s">
        <v>7</v>
      </c>
      <c r="B456">
        <v>2017</v>
      </c>
      <c r="C456" t="s">
        <v>94</v>
      </c>
      <c r="E456" t="s">
        <v>5</v>
      </c>
      <c r="F456" t="s">
        <v>25</v>
      </c>
      <c r="G456">
        <v>46</v>
      </c>
      <c r="N456">
        <v>0</v>
      </c>
      <c r="P456" t="s">
        <v>132</v>
      </c>
      <c r="Q456" t="s">
        <v>134</v>
      </c>
      <c r="R456" t="s">
        <v>1</v>
      </c>
      <c r="S456" t="s">
        <v>0</v>
      </c>
      <c r="T456" s="2">
        <v>2708331</v>
      </c>
      <c r="U456">
        <v>3.4</v>
      </c>
    </row>
    <row r="457" spans="1:21">
      <c r="A457" t="s">
        <v>7</v>
      </c>
      <c r="B457">
        <v>2017</v>
      </c>
      <c r="C457" t="s">
        <v>94</v>
      </c>
      <c r="E457" t="s">
        <v>5</v>
      </c>
      <c r="F457" t="s">
        <v>25</v>
      </c>
      <c r="G457">
        <v>46</v>
      </c>
      <c r="N457">
        <v>0</v>
      </c>
      <c r="P457" t="s">
        <v>132</v>
      </c>
      <c r="Q457" t="s">
        <v>135</v>
      </c>
      <c r="R457" t="s">
        <v>1</v>
      </c>
      <c r="S457" t="s">
        <v>0</v>
      </c>
      <c r="T457">
        <v>539</v>
      </c>
      <c r="U457">
        <v>62</v>
      </c>
    </row>
    <row r="458" spans="1:21">
      <c r="A458" t="s">
        <v>7</v>
      </c>
      <c r="B458">
        <v>2017</v>
      </c>
      <c r="C458" t="s">
        <v>94</v>
      </c>
      <c r="E458" t="s">
        <v>5</v>
      </c>
      <c r="F458" t="s">
        <v>24</v>
      </c>
      <c r="G458">
        <v>47</v>
      </c>
      <c r="N458">
        <v>0</v>
      </c>
      <c r="P458" t="s">
        <v>132</v>
      </c>
      <c r="Q458" t="s">
        <v>133</v>
      </c>
      <c r="R458" t="s">
        <v>1</v>
      </c>
      <c r="S458" t="s">
        <v>0</v>
      </c>
      <c r="T458" s="2">
        <v>30527836</v>
      </c>
      <c r="U458">
        <v>8.1999999999999993</v>
      </c>
    </row>
    <row r="459" spans="1:21">
      <c r="A459" t="s">
        <v>7</v>
      </c>
      <c r="B459">
        <v>2017</v>
      </c>
      <c r="C459" t="s">
        <v>94</v>
      </c>
      <c r="E459" t="s">
        <v>5</v>
      </c>
      <c r="F459" t="s">
        <v>24</v>
      </c>
      <c r="G459">
        <v>47</v>
      </c>
      <c r="N459">
        <v>0</v>
      </c>
      <c r="P459" t="s">
        <v>132</v>
      </c>
      <c r="Q459" t="s">
        <v>134</v>
      </c>
      <c r="R459" t="s">
        <v>1</v>
      </c>
      <c r="S459" t="s">
        <v>0</v>
      </c>
      <c r="T459" s="2">
        <v>1986321</v>
      </c>
      <c r="U459">
        <v>6.7</v>
      </c>
    </row>
    <row r="460" spans="1:21">
      <c r="A460" t="s">
        <v>7</v>
      </c>
      <c r="B460">
        <v>2017</v>
      </c>
      <c r="C460" t="s">
        <v>94</v>
      </c>
      <c r="E460" t="s">
        <v>5</v>
      </c>
      <c r="F460" t="s">
        <v>24</v>
      </c>
      <c r="G460">
        <v>47</v>
      </c>
      <c r="N460">
        <v>0</v>
      </c>
      <c r="P460" t="s">
        <v>132</v>
      </c>
      <c r="Q460" t="s">
        <v>135</v>
      </c>
      <c r="R460" t="s">
        <v>1</v>
      </c>
      <c r="S460" t="s">
        <v>0</v>
      </c>
      <c r="T460" s="2">
        <v>215477</v>
      </c>
      <c r="U460">
        <v>6.4</v>
      </c>
    </row>
    <row r="461" spans="1:21">
      <c r="A461" t="s">
        <v>7</v>
      </c>
      <c r="B461">
        <v>2017</v>
      </c>
      <c r="C461" t="s">
        <v>94</v>
      </c>
      <c r="E461" t="s">
        <v>5</v>
      </c>
      <c r="F461" t="s">
        <v>22</v>
      </c>
      <c r="G461">
        <v>48</v>
      </c>
      <c r="N461">
        <v>0</v>
      </c>
      <c r="P461" t="s">
        <v>132</v>
      </c>
      <c r="Q461" t="s">
        <v>133</v>
      </c>
      <c r="R461" t="s">
        <v>1</v>
      </c>
      <c r="S461" t="s">
        <v>0</v>
      </c>
      <c r="T461" s="2">
        <v>115297239</v>
      </c>
      <c r="U461">
        <v>11.4</v>
      </c>
    </row>
    <row r="462" spans="1:21">
      <c r="A462" t="s">
        <v>7</v>
      </c>
      <c r="B462">
        <v>2017</v>
      </c>
      <c r="C462" t="s">
        <v>94</v>
      </c>
      <c r="E462" t="s">
        <v>5</v>
      </c>
      <c r="F462" t="s">
        <v>22</v>
      </c>
      <c r="G462">
        <v>48</v>
      </c>
      <c r="N462">
        <v>0</v>
      </c>
      <c r="P462" t="s">
        <v>132</v>
      </c>
      <c r="Q462" t="s">
        <v>134</v>
      </c>
      <c r="R462" t="s">
        <v>1</v>
      </c>
      <c r="S462" t="s">
        <v>0</v>
      </c>
      <c r="T462" s="2">
        <v>21006254</v>
      </c>
      <c r="U462">
        <v>5.4</v>
      </c>
    </row>
    <row r="463" spans="1:21">
      <c r="A463" t="s">
        <v>7</v>
      </c>
      <c r="B463">
        <v>2017</v>
      </c>
      <c r="C463" t="s">
        <v>94</v>
      </c>
      <c r="E463" t="s">
        <v>5</v>
      </c>
      <c r="F463" t="s">
        <v>22</v>
      </c>
      <c r="G463">
        <v>48</v>
      </c>
      <c r="N463">
        <v>0</v>
      </c>
      <c r="P463" t="s">
        <v>132</v>
      </c>
      <c r="Q463" t="s">
        <v>135</v>
      </c>
      <c r="R463" t="s">
        <v>1</v>
      </c>
      <c r="S463" t="s">
        <v>0</v>
      </c>
      <c r="T463" s="2">
        <v>405546</v>
      </c>
      <c r="U463">
        <v>11.8</v>
      </c>
    </row>
    <row r="464" spans="1:21">
      <c r="A464" t="s">
        <v>7</v>
      </c>
      <c r="B464">
        <v>2017</v>
      </c>
      <c r="C464" t="s">
        <v>94</v>
      </c>
      <c r="E464" t="s">
        <v>5</v>
      </c>
      <c r="F464" t="s">
        <v>19</v>
      </c>
      <c r="G464">
        <v>49</v>
      </c>
      <c r="N464">
        <v>0</v>
      </c>
      <c r="P464" t="s">
        <v>132</v>
      </c>
      <c r="Q464" t="s">
        <v>133</v>
      </c>
      <c r="R464" t="s">
        <v>1</v>
      </c>
      <c r="S464" t="s">
        <v>0</v>
      </c>
      <c r="T464" s="2">
        <v>9680</v>
      </c>
      <c r="U464">
        <v>70.5</v>
      </c>
    </row>
    <row r="465" spans="1:21">
      <c r="A465" t="s">
        <v>7</v>
      </c>
      <c r="B465">
        <v>2017</v>
      </c>
      <c r="C465" t="s">
        <v>94</v>
      </c>
      <c r="E465" t="s">
        <v>5</v>
      </c>
      <c r="F465" t="s">
        <v>19</v>
      </c>
      <c r="G465">
        <v>49</v>
      </c>
      <c r="N465">
        <v>0</v>
      </c>
      <c r="P465" t="s">
        <v>132</v>
      </c>
      <c r="Q465" t="s">
        <v>134</v>
      </c>
      <c r="R465" t="s">
        <v>1</v>
      </c>
      <c r="S465" t="s">
        <v>0</v>
      </c>
      <c r="T465" s="2">
        <v>4480850</v>
      </c>
      <c r="U465">
        <v>4.2</v>
      </c>
    </row>
    <row r="466" spans="1:21">
      <c r="A466" t="s">
        <v>7</v>
      </c>
      <c r="B466">
        <v>2017</v>
      </c>
      <c r="C466" t="s">
        <v>94</v>
      </c>
      <c r="E466" t="s">
        <v>5</v>
      </c>
      <c r="F466" t="s">
        <v>19</v>
      </c>
      <c r="G466">
        <v>49</v>
      </c>
      <c r="N466">
        <v>0</v>
      </c>
      <c r="P466" t="s">
        <v>132</v>
      </c>
      <c r="Q466" t="s">
        <v>135</v>
      </c>
      <c r="R466" t="s">
        <v>1</v>
      </c>
      <c r="S466" t="s">
        <v>0</v>
      </c>
      <c r="T466" s="2">
        <v>1781</v>
      </c>
      <c r="U466" t="s">
        <v>23</v>
      </c>
    </row>
    <row r="467" spans="1:21">
      <c r="A467" t="s">
        <v>7</v>
      </c>
      <c r="B467">
        <v>2017</v>
      </c>
      <c r="C467" t="s">
        <v>94</v>
      </c>
      <c r="E467" t="s">
        <v>5</v>
      </c>
      <c r="F467" t="s">
        <v>18</v>
      </c>
      <c r="G467">
        <v>50</v>
      </c>
      <c r="N467">
        <v>0</v>
      </c>
      <c r="P467" t="s">
        <v>132</v>
      </c>
      <c r="Q467" t="s">
        <v>133</v>
      </c>
      <c r="R467" t="s">
        <v>1</v>
      </c>
      <c r="S467" t="s">
        <v>0</v>
      </c>
      <c r="T467" s="2">
        <v>57968</v>
      </c>
      <c r="U467">
        <v>8.8000000000000007</v>
      </c>
    </row>
    <row r="468" spans="1:21">
      <c r="A468" t="s">
        <v>7</v>
      </c>
      <c r="B468">
        <v>2017</v>
      </c>
      <c r="C468" t="s">
        <v>94</v>
      </c>
      <c r="E468" t="s">
        <v>5</v>
      </c>
      <c r="F468" t="s">
        <v>18</v>
      </c>
      <c r="G468">
        <v>50</v>
      </c>
      <c r="N468">
        <v>0</v>
      </c>
      <c r="P468" t="s">
        <v>132</v>
      </c>
      <c r="Q468" t="s">
        <v>134</v>
      </c>
      <c r="R468" t="s">
        <v>1</v>
      </c>
      <c r="S468" t="s">
        <v>0</v>
      </c>
      <c r="T468" s="2">
        <v>173241</v>
      </c>
      <c r="U468">
        <v>27.8</v>
      </c>
    </row>
    <row r="469" spans="1:21">
      <c r="A469" t="s">
        <v>7</v>
      </c>
      <c r="B469">
        <v>2017</v>
      </c>
      <c r="C469" t="s">
        <v>94</v>
      </c>
      <c r="E469" t="s">
        <v>5</v>
      </c>
      <c r="F469" t="s">
        <v>18</v>
      </c>
      <c r="G469">
        <v>50</v>
      </c>
      <c r="N469">
        <v>0</v>
      </c>
      <c r="P469" t="s">
        <v>132</v>
      </c>
      <c r="Q469" t="s">
        <v>135</v>
      </c>
      <c r="R469" t="s">
        <v>1</v>
      </c>
      <c r="S469" t="s">
        <v>0</v>
      </c>
      <c r="T469" s="2">
        <v>2933</v>
      </c>
      <c r="U469">
        <v>15.8</v>
      </c>
    </row>
    <row r="470" spans="1:21">
      <c r="A470" t="s">
        <v>7</v>
      </c>
      <c r="B470">
        <v>2017</v>
      </c>
      <c r="C470" t="s">
        <v>94</v>
      </c>
      <c r="E470" t="s">
        <v>5</v>
      </c>
      <c r="F470" t="s">
        <v>17</v>
      </c>
      <c r="G470">
        <v>51</v>
      </c>
      <c r="N470">
        <v>0</v>
      </c>
      <c r="P470" t="s">
        <v>132</v>
      </c>
      <c r="Q470" t="s">
        <v>133</v>
      </c>
      <c r="R470" t="s">
        <v>1</v>
      </c>
      <c r="S470" t="s">
        <v>0</v>
      </c>
      <c r="T470" s="2">
        <v>44683904</v>
      </c>
      <c r="U470">
        <v>11.1</v>
      </c>
    </row>
    <row r="471" spans="1:21">
      <c r="A471" t="s">
        <v>7</v>
      </c>
      <c r="B471">
        <v>2017</v>
      </c>
      <c r="C471" t="s">
        <v>94</v>
      </c>
      <c r="E471" t="s">
        <v>5</v>
      </c>
      <c r="F471" t="s">
        <v>17</v>
      </c>
      <c r="G471">
        <v>51</v>
      </c>
      <c r="N471">
        <v>0</v>
      </c>
      <c r="P471" t="s">
        <v>132</v>
      </c>
      <c r="Q471" t="s">
        <v>134</v>
      </c>
      <c r="R471" t="s">
        <v>1</v>
      </c>
      <c r="S471" t="s">
        <v>0</v>
      </c>
      <c r="T471" s="2">
        <v>2447718</v>
      </c>
      <c r="U471">
        <v>3.7</v>
      </c>
    </row>
    <row r="472" spans="1:21">
      <c r="A472" t="s">
        <v>7</v>
      </c>
      <c r="B472">
        <v>2017</v>
      </c>
      <c r="C472" t="s">
        <v>94</v>
      </c>
      <c r="E472" t="s">
        <v>5</v>
      </c>
      <c r="F472" t="s">
        <v>17</v>
      </c>
      <c r="G472">
        <v>51</v>
      </c>
      <c r="N472">
        <v>0</v>
      </c>
      <c r="P472" t="s">
        <v>132</v>
      </c>
      <c r="Q472" t="s">
        <v>135</v>
      </c>
      <c r="R472" t="s">
        <v>1</v>
      </c>
      <c r="S472" t="s">
        <v>0</v>
      </c>
      <c r="T472" s="2">
        <v>149022</v>
      </c>
      <c r="U472">
        <v>5.0999999999999996</v>
      </c>
    </row>
    <row r="473" spans="1:21">
      <c r="A473" t="s">
        <v>7</v>
      </c>
      <c r="B473">
        <v>2017</v>
      </c>
      <c r="C473" t="s">
        <v>94</v>
      </c>
      <c r="E473" t="s">
        <v>5</v>
      </c>
      <c r="F473" t="s">
        <v>14</v>
      </c>
      <c r="G473">
        <v>53</v>
      </c>
      <c r="N473">
        <v>0</v>
      </c>
      <c r="P473" t="s">
        <v>132</v>
      </c>
      <c r="Q473" t="s">
        <v>133</v>
      </c>
      <c r="R473" t="s">
        <v>1</v>
      </c>
      <c r="S473" t="s">
        <v>0</v>
      </c>
      <c r="T473" s="2">
        <v>3917848</v>
      </c>
      <c r="U473">
        <v>20.7</v>
      </c>
    </row>
    <row r="474" spans="1:21">
      <c r="A474" t="s">
        <v>7</v>
      </c>
      <c r="B474">
        <v>2017</v>
      </c>
      <c r="C474" t="s">
        <v>94</v>
      </c>
      <c r="E474" t="s">
        <v>5</v>
      </c>
      <c r="F474" t="s">
        <v>14</v>
      </c>
      <c r="G474">
        <v>53</v>
      </c>
      <c r="N474">
        <v>0</v>
      </c>
      <c r="P474" t="s">
        <v>132</v>
      </c>
      <c r="Q474" t="s">
        <v>134</v>
      </c>
      <c r="R474" t="s">
        <v>1</v>
      </c>
      <c r="S474" t="s">
        <v>0</v>
      </c>
      <c r="T474" s="2">
        <v>7128683</v>
      </c>
      <c r="U474">
        <v>5.6</v>
      </c>
    </row>
    <row r="475" spans="1:21">
      <c r="A475" t="s">
        <v>7</v>
      </c>
      <c r="B475">
        <v>2017</v>
      </c>
      <c r="C475" t="s">
        <v>94</v>
      </c>
      <c r="E475" t="s">
        <v>5</v>
      </c>
      <c r="F475" t="s">
        <v>14</v>
      </c>
      <c r="G475">
        <v>53</v>
      </c>
      <c r="N475">
        <v>0</v>
      </c>
      <c r="P475" t="s">
        <v>132</v>
      </c>
      <c r="Q475" t="s">
        <v>135</v>
      </c>
      <c r="R475" t="s">
        <v>1</v>
      </c>
      <c r="S475" t="s">
        <v>0</v>
      </c>
      <c r="T475" s="2">
        <v>4616</v>
      </c>
      <c r="U475">
        <v>35.5</v>
      </c>
    </row>
    <row r="476" spans="1:21">
      <c r="A476" t="s">
        <v>7</v>
      </c>
      <c r="B476">
        <v>2017</v>
      </c>
      <c r="C476" t="s">
        <v>94</v>
      </c>
      <c r="E476" t="s">
        <v>5</v>
      </c>
      <c r="F476" t="s">
        <v>11</v>
      </c>
      <c r="G476">
        <v>54</v>
      </c>
      <c r="N476">
        <v>0</v>
      </c>
      <c r="P476" t="s">
        <v>132</v>
      </c>
      <c r="Q476" t="s">
        <v>133</v>
      </c>
      <c r="R476" t="s">
        <v>1</v>
      </c>
      <c r="S476" t="s">
        <v>0</v>
      </c>
      <c r="T476" s="2">
        <v>12561639</v>
      </c>
      <c r="U476">
        <v>6.1</v>
      </c>
    </row>
    <row r="477" spans="1:21">
      <c r="A477" t="s">
        <v>7</v>
      </c>
      <c r="B477">
        <v>2017</v>
      </c>
      <c r="C477" t="s">
        <v>94</v>
      </c>
      <c r="E477" t="s">
        <v>5</v>
      </c>
      <c r="F477" t="s">
        <v>11</v>
      </c>
      <c r="G477">
        <v>54</v>
      </c>
      <c r="N477">
        <v>0</v>
      </c>
      <c r="P477" t="s">
        <v>132</v>
      </c>
      <c r="Q477" t="s">
        <v>134</v>
      </c>
      <c r="R477" t="s">
        <v>1</v>
      </c>
      <c r="S477" t="s">
        <v>0</v>
      </c>
      <c r="T477" s="2">
        <v>1215655</v>
      </c>
      <c r="U477">
        <v>9.1999999999999993</v>
      </c>
    </row>
    <row r="478" spans="1:21">
      <c r="A478" t="s">
        <v>7</v>
      </c>
      <c r="B478">
        <v>2017</v>
      </c>
      <c r="C478" t="s">
        <v>94</v>
      </c>
      <c r="E478" t="s">
        <v>5</v>
      </c>
      <c r="F478" t="s">
        <v>11</v>
      </c>
      <c r="G478">
        <v>54</v>
      </c>
      <c r="N478">
        <v>0</v>
      </c>
      <c r="P478" t="s">
        <v>132</v>
      </c>
      <c r="Q478" t="s">
        <v>135</v>
      </c>
      <c r="R478" t="s">
        <v>1</v>
      </c>
      <c r="S478" t="s">
        <v>0</v>
      </c>
      <c r="T478" s="2">
        <v>152736</v>
      </c>
      <c r="U478">
        <v>9.5</v>
      </c>
    </row>
    <row r="479" spans="1:21">
      <c r="A479" t="s">
        <v>7</v>
      </c>
      <c r="B479">
        <v>2017</v>
      </c>
      <c r="C479" t="s">
        <v>94</v>
      </c>
      <c r="E479" t="s">
        <v>5</v>
      </c>
      <c r="F479" t="s">
        <v>10</v>
      </c>
      <c r="G479">
        <v>55</v>
      </c>
      <c r="N479">
        <v>0</v>
      </c>
      <c r="P479" t="s">
        <v>132</v>
      </c>
      <c r="Q479" t="s">
        <v>133</v>
      </c>
      <c r="R479" t="s">
        <v>1</v>
      </c>
      <c r="S479" t="s">
        <v>0</v>
      </c>
      <c r="T479" s="2">
        <v>8765589</v>
      </c>
      <c r="U479">
        <v>47.8</v>
      </c>
    </row>
    <row r="480" spans="1:21">
      <c r="A480" t="s">
        <v>7</v>
      </c>
      <c r="B480">
        <v>2017</v>
      </c>
      <c r="C480" t="s">
        <v>94</v>
      </c>
      <c r="E480" t="s">
        <v>5</v>
      </c>
      <c r="F480" t="s">
        <v>10</v>
      </c>
      <c r="G480">
        <v>55</v>
      </c>
      <c r="N480">
        <v>0</v>
      </c>
      <c r="P480" t="s">
        <v>132</v>
      </c>
      <c r="Q480" t="s">
        <v>134</v>
      </c>
      <c r="R480" t="s">
        <v>1</v>
      </c>
      <c r="S480" t="s">
        <v>0</v>
      </c>
      <c r="T480" s="2">
        <v>7639627</v>
      </c>
      <c r="U480">
        <v>4.2</v>
      </c>
    </row>
    <row r="481" spans="1:21">
      <c r="A481" t="s">
        <v>7</v>
      </c>
      <c r="B481">
        <v>2017</v>
      </c>
      <c r="C481" t="s">
        <v>94</v>
      </c>
      <c r="E481" t="s">
        <v>5</v>
      </c>
      <c r="F481" t="s">
        <v>10</v>
      </c>
      <c r="G481">
        <v>55</v>
      </c>
      <c r="N481">
        <v>0</v>
      </c>
      <c r="P481" t="s">
        <v>132</v>
      </c>
      <c r="Q481" t="s">
        <v>135</v>
      </c>
      <c r="R481" t="s">
        <v>1</v>
      </c>
      <c r="S481" t="s">
        <v>0</v>
      </c>
      <c r="T481" s="2">
        <v>39847</v>
      </c>
      <c r="U481">
        <v>31.4</v>
      </c>
    </row>
    <row r="482" spans="1:21">
      <c r="A482" t="s">
        <v>7</v>
      </c>
      <c r="B482">
        <v>2017</v>
      </c>
      <c r="C482" t="s">
        <v>94</v>
      </c>
      <c r="E482" t="s">
        <v>5</v>
      </c>
      <c r="F482" t="s">
        <v>4</v>
      </c>
      <c r="G482">
        <v>56</v>
      </c>
      <c r="N482">
        <v>0</v>
      </c>
      <c r="P482" t="s">
        <v>132</v>
      </c>
      <c r="Q482" t="s">
        <v>133</v>
      </c>
      <c r="R482" t="s">
        <v>1</v>
      </c>
      <c r="S482" t="s">
        <v>0</v>
      </c>
      <c r="T482" s="2">
        <v>5009</v>
      </c>
      <c r="U482">
        <v>47.2</v>
      </c>
    </row>
    <row r="483" spans="1:21">
      <c r="A483" t="s">
        <v>7</v>
      </c>
      <c r="B483">
        <v>2017</v>
      </c>
      <c r="C483" t="s">
        <v>94</v>
      </c>
      <c r="E483" t="s">
        <v>5</v>
      </c>
      <c r="F483" t="s">
        <v>4</v>
      </c>
      <c r="G483">
        <v>56</v>
      </c>
      <c r="N483">
        <v>0</v>
      </c>
      <c r="P483" t="s">
        <v>132</v>
      </c>
      <c r="Q483" t="s">
        <v>134</v>
      </c>
      <c r="R483" t="s">
        <v>1</v>
      </c>
      <c r="S483" t="s">
        <v>0</v>
      </c>
      <c r="T483" s="2">
        <v>29550</v>
      </c>
      <c r="U483">
        <v>30.5</v>
      </c>
    </row>
    <row r="484" spans="1:21">
      <c r="A484" t="s">
        <v>7</v>
      </c>
      <c r="B484">
        <v>2017</v>
      </c>
      <c r="C484" t="s">
        <v>94</v>
      </c>
      <c r="E484" t="s">
        <v>5</v>
      </c>
      <c r="F484" t="s">
        <v>4</v>
      </c>
      <c r="G484">
        <v>56</v>
      </c>
      <c r="N484">
        <v>0</v>
      </c>
      <c r="P484" t="s">
        <v>132</v>
      </c>
      <c r="Q484" t="s">
        <v>135</v>
      </c>
      <c r="R484" t="s">
        <v>1</v>
      </c>
      <c r="S484" t="s">
        <v>0</v>
      </c>
      <c r="T484">
        <v>501</v>
      </c>
      <c r="U484">
        <v>74.5</v>
      </c>
    </row>
    <row r="485" spans="1:21">
      <c r="A485" t="s">
        <v>92</v>
      </c>
      <c r="B485">
        <v>2017</v>
      </c>
      <c r="C485" t="s">
        <v>126</v>
      </c>
      <c r="E485" t="s">
        <v>5</v>
      </c>
      <c r="F485" t="s">
        <v>65</v>
      </c>
      <c r="G485">
        <v>1</v>
      </c>
      <c r="N485">
        <v>0</v>
      </c>
      <c r="P485" t="s">
        <v>132</v>
      </c>
      <c r="Q485" t="s">
        <v>134</v>
      </c>
      <c r="R485" t="s">
        <v>1</v>
      </c>
      <c r="S485" t="s">
        <v>0</v>
      </c>
      <c r="T485" s="2">
        <v>9348000</v>
      </c>
    </row>
    <row r="486" spans="1:21">
      <c r="A486" t="s">
        <v>92</v>
      </c>
      <c r="B486">
        <v>2017</v>
      </c>
      <c r="C486" t="s">
        <v>126</v>
      </c>
      <c r="E486" t="s">
        <v>5</v>
      </c>
      <c r="F486" t="s">
        <v>62</v>
      </c>
      <c r="G486">
        <v>5</v>
      </c>
      <c r="N486">
        <v>0</v>
      </c>
      <c r="P486" t="s">
        <v>132</v>
      </c>
      <c r="Q486" t="s">
        <v>134</v>
      </c>
      <c r="R486" t="s">
        <v>1</v>
      </c>
      <c r="S486" t="s">
        <v>0</v>
      </c>
      <c r="T486" s="2">
        <v>14175000</v>
      </c>
    </row>
    <row r="487" spans="1:21">
      <c r="A487" t="s">
        <v>92</v>
      </c>
      <c r="B487">
        <v>2017</v>
      </c>
      <c r="C487" t="s">
        <v>126</v>
      </c>
      <c r="E487" t="s">
        <v>5</v>
      </c>
      <c r="F487" t="s">
        <v>61</v>
      </c>
      <c r="G487">
        <v>6</v>
      </c>
      <c r="N487">
        <v>0</v>
      </c>
      <c r="P487" t="s">
        <v>132</v>
      </c>
      <c r="Q487" t="s">
        <v>134</v>
      </c>
      <c r="R487" t="s">
        <v>1</v>
      </c>
      <c r="S487" t="s">
        <v>0</v>
      </c>
      <c r="T487" s="2">
        <v>14582000</v>
      </c>
    </row>
    <row r="488" spans="1:21">
      <c r="A488" t="s">
        <v>92</v>
      </c>
      <c r="B488">
        <v>2017</v>
      </c>
      <c r="C488" t="s">
        <v>126</v>
      </c>
      <c r="E488" t="s">
        <v>5</v>
      </c>
      <c r="F488" t="s">
        <v>60</v>
      </c>
      <c r="G488">
        <v>8</v>
      </c>
      <c r="N488">
        <v>0</v>
      </c>
      <c r="P488" t="s">
        <v>132</v>
      </c>
      <c r="Q488" t="s">
        <v>134</v>
      </c>
      <c r="R488" t="s">
        <v>1</v>
      </c>
      <c r="S488" t="s">
        <v>0</v>
      </c>
      <c r="T488" s="2">
        <v>4635000</v>
      </c>
    </row>
    <row r="489" spans="1:21">
      <c r="A489" t="s">
        <v>92</v>
      </c>
      <c r="B489">
        <v>2017</v>
      </c>
      <c r="C489" t="s">
        <v>126</v>
      </c>
      <c r="E489" t="s">
        <v>5</v>
      </c>
      <c r="F489" t="s">
        <v>57</v>
      </c>
      <c r="G489">
        <v>12</v>
      </c>
      <c r="N489">
        <v>0</v>
      </c>
      <c r="P489" t="s">
        <v>132</v>
      </c>
      <c r="Q489" t="s">
        <v>134</v>
      </c>
      <c r="R489" t="s">
        <v>1</v>
      </c>
      <c r="S489" t="s">
        <v>0</v>
      </c>
      <c r="T489" s="2">
        <v>7383000</v>
      </c>
    </row>
    <row r="490" spans="1:21">
      <c r="A490" t="s">
        <v>92</v>
      </c>
      <c r="B490">
        <v>2017</v>
      </c>
      <c r="C490" t="s">
        <v>126</v>
      </c>
      <c r="E490" t="s">
        <v>5</v>
      </c>
      <c r="F490" t="s">
        <v>56</v>
      </c>
      <c r="G490">
        <v>13</v>
      </c>
      <c r="N490">
        <v>0</v>
      </c>
      <c r="P490" t="s">
        <v>132</v>
      </c>
      <c r="Q490" t="s">
        <v>134</v>
      </c>
      <c r="R490" t="s">
        <v>1</v>
      </c>
      <c r="S490" t="s">
        <v>0</v>
      </c>
      <c r="T490" s="2">
        <v>20134000</v>
      </c>
    </row>
    <row r="491" spans="1:21">
      <c r="A491" t="s">
        <v>92</v>
      </c>
      <c r="B491">
        <v>2017</v>
      </c>
      <c r="C491" t="s">
        <v>126</v>
      </c>
      <c r="E491" t="s">
        <v>5</v>
      </c>
      <c r="F491" t="s">
        <v>53</v>
      </c>
      <c r="G491">
        <v>17</v>
      </c>
      <c r="N491">
        <v>0</v>
      </c>
      <c r="P491" t="s">
        <v>132</v>
      </c>
      <c r="Q491" t="s">
        <v>134</v>
      </c>
      <c r="R491" t="s">
        <v>1</v>
      </c>
      <c r="S491" t="s">
        <v>0</v>
      </c>
      <c r="T491" s="2">
        <v>5635000</v>
      </c>
    </row>
    <row r="492" spans="1:21">
      <c r="A492" t="s">
        <v>92</v>
      </c>
      <c r="B492">
        <v>2017</v>
      </c>
      <c r="C492" t="s">
        <v>126</v>
      </c>
      <c r="E492" t="s">
        <v>5</v>
      </c>
      <c r="F492" t="s">
        <v>52</v>
      </c>
      <c r="G492">
        <v>18</v>
      </c>
      <c r="N492">
        <v>0</v>
      </c>
      <c r="P492" t="s">
        <v>132</v>
      </c>
      <c r="Q492" t="s">
        <v>134</v>
      </c>
      <c r="R492" t="s">
        <v>1</v>
      </c>
      <c r="S492" t="s">
        <v>0</v>
      </c>
      <c r="T492" s="2">
        <v>34082000</v>
      </c>
    </row>
    <row r="493" spans="1:21">
      <c r="A493" t="s">
        <v>92</v>
      </c>
      <c r="B493">
        <v>2017</v>
      </c>
      <c r="C493" t="s">
        <v>126</v>
      </c>
      <c r="E493" t="s">
        <v>5</v>
      </c>
      <c r="F493" t="s">
        <v>51</v>
      </c>
      <c r="G493">
        <v>19</v>
      </c>
      <c r="N493">
        <v>0</v>
      </c>
      <c r="P493" t="s">
        <v>132</v>
      </c>
      <c r="Q493" t="s">
        <v>134</v>
      </c>
      <c r="R493" t="s">
        <v>1</v>
      </c>
      <c r="S493" t="s">
        <v>0</v>
      </c>
      <c r="T493" s="2">
        <v>56337000</v>
      </c>
    </row>
    <row r="494" spans="1:21">
      <c r="A494" t="s">
        <v>92</v>
      </c>
      <c r="B494">
        <v>2017</v>
      </c>
      <c r="C494" t="s">
        <v>126</v>
      </c>
      <c r="E494" t="s">
        <v>5</v>
      </c>
      <c r="F494" t="s">
        <v>49</v>
      </c>
      <c r="G494">
        <v>21</v>
      </c>
      <c r="N494">
        <v>0</v>
      </c>
      <c r="P494" t="s">
        <v>132</v>
      </c>
      <c r="Q494" t="s">
        <v>134</v>
      </c>
      <c r="R494" t="s">
        <v>1</v>
      </c>
      <c r="S494" t="s">
        <v>0</v>
      </c>
      <c r="T494" s="2">
        <v>5644000</v>
      </c>
    </row>
    <row r="495" spans="1:21">
      <c r="A495" t="s">
        <v>92</v>
      </c>
      <c r="B495">
        <v>2017</v>
      </c>
      <c r="C495" t="s">
        <v>126</v>
      </c>
      <c r="E495" t="s">
        <v>5</v>
      </c>
      <c r="F495" t="s">
        <v>48</v>
      </c>
      <c r="G495">
        <v>22</v>
      </c>
      <c r="N495">
        <v>0</v>
      </c>
      <c r="P495" t="s">
        <v>132</v>
      </c>
      <c r="Q495" t="s">
        <v>134</v>
      </c>
      <c r="R495" t="s">
        <v>1</v>
      </c>
      <c r="S495" t="s">
        <v>0</v>
      </c>
      <c r="T495" s="2">
        <v>2014000</v>
      </c>
    </row>
    <row r="496" spans="1:21">
      <c r="A496" t="s">
        <v>92</v>
      </c>
      <c r="B496">
        <v>2017</v>
      </c>
      <c r="C496" t="s">
        <v>126</v>
      </c>
      <c r="E496" t="s">
        <v>5</v>
      </c>
      <c r="F496" t="s">
        <v>46</v>
      </c>
      <c r="G496">
        <v>24</v>
      </c>
      <c r="N496">
        <v>0</v>
      </c>
      <c r="P496" t="s">
        <v>132</v>
      </c>
      <c r="Q496" t="s">
        <v>134</v>
      </c>
      <c r="R496" t="s">
        <v>1</v>
      </c>
      <c r="S496" t="s">
        <v>0</v>
      </c>
      <c r="T496" s="2">
        <v>2858000</v>
      </c>
    </row>
    <row r="497" spans="1:20">
      <c r="A497" t="s">
        <v>92</v>
      </c>
      <c r="B497">
        <v>2017</v>
      </c>
      <c r="C497" t="s">
        <v>126</v>
      </c>
      <c r="E497" t="s">
        <v>5</v>
      </c>
      <c r="F497" t="s">
        <v>45</v>
      </c>
      <c r="G497">
        <v>25</v>
      </c>
      <c r="N497">
        <v>0</v>
      </c>
      <c r="P497" t="s">
        <v>132</v>
      </c>
      <c r="Q497" t="s">
        <v>134</v>
      </c>
      <c r="R497" t="s">
        <v>1</v>
      </c>
      <c r="S497" t="s">
        <v>0</v>
      </c>
      <c r="T497" s="2">
        <v>140000</v>
      </c>
    </row>
    <row r="498" spans="1:20">
      <c r="A498" t="s">
        <v>92</v>
      </c>
      <c r="B498">
        <v>2017</v>
      </c>
      <c r="C498" t="s">
        <v>126</v>
      </c>
      <c r="E498" t="s">
        <v>5</v>
      </c>
      <c r="F498" t="s">
        <v>44</v>
      </c>
      <c r="G498">
        <v>26</v>
      </c>
      <c r="N498">
        <v>0</v>
      </c>
      <c r="P498" t="s">
        <v>132</v>
      </c>
      <c r="Q498" t="s">
        <v>134</v>
      </c>
      <c r="R498" t="s">
        <v>1</v>
      </c>
      <c r="S498" t="s">
        <v>0</v>
      </c>
      <c r="T498" s="2">
        <v>14737000</v>
      </c>
    </row>
    <row r="499" spans="1:20">
      <c r="A499" t="s">
        <v>92</v>
      </c>
      <c r="B499">
        <v>2017</v>
      </c>
      <c r="C499" t="s">
        <v>126</v>
      </c>
      <c r="E499" t="s">
        <v>5</v>
      </c>
      <c r="F499" t="s">
        <v>43</v>
      </c>
      <c r="G499">
        <v>27</v>
      </c>
      <c r="N499">
        <v>0</v>
      </c>
      <c r="P499" t="s">
        <v>132</v>
      </c>
      <c r="Q499" t="s">
        <v>134</v>
      </c>
      <c r="R499" t="s">
        <v>1</v>
      </c>
      <c r="S499" t="s">
        <v>0</v>
      </c>
      <c r="T499" s="2">
        <v>10458000</v>
      </c>
    </row>
    <row r="500" spans="1:20">
      <c r="A500" t="s">
        <v>92</v>
      </c>
      <c r="B500">
        <v>2017</v>
      </c>
      <c r="C500" t="s">
        <v>126</v>
      </c>
      <c r="E500" t="s">
        <v>5</v>
      </c>
      <c r="F500" t="s">
        <v>42</v>
      </c>
      <c r="G500">
        <v>28</v>
      </c>
      <c r="N500">
        <v>0</v>
      </c>
      <c r="P500" t="s">
        <v>132</v>
      </c>
      <c r="Q500" t="s">
        <v>134</v>
      </c>
      <c r="R500" t="s">
        <v>1</v>
      </c>
      <c r="S500" t="s">
        <v>0</v>
      </c>
      <c r="T500" s="2">
        <v>5684000</v>
      </c>
    </row>
    <row r="501" spans="1:20">
      <c r="A501" t="s">
        <v>92</v>
      </c>
      <c r="B501">
        <v>2017</v>
      </c>
      <c r="C501" t="s">
        <v>126</v>
      </c>
      <c r="E501" t="s">
        <v>5</v>
      </c>
      <c r="F501" t="s">
        <v>41</v>
      </c>
      <c r="G501">
        <v>29</v>
      </c>
      <c r="N501">
        <v>0</v>
      </c>
      <c r="P501" t="s">
        <v>132</v>
      </c>
      <c r="Q501" t="s">
        <v>134</v>
      </c>
      <c r="R501" t="s">
        <v>1</v>
      </c>
      <c r="S501" t="s">
        <v>0</v>
      </c>
      <c r="T501" s="2">
        <v>10509000</v>
      </c>
    </row>
    <row r="502" spans="1:20">
      <c r="A502" t="s">
        <v>92</v>
      </c>
      <c r="B502">
        <v>2017</v>
      </c>
      <c r="C502" t="s">
        <v>126</v>
      </c>
      <c r="E502" t="s">
        <v>5</v>
      </c>
      <c r="F502" t="s">
        <v>40</v>
      </c>
      <c r="G502">
        <v>30</v>
      </c>
      <c r="N502">
        <v>0</v>
      </c>
      <c r="P502" t="s">
        <v>132</v>
      </c>
      <c r="Q502" t="s">
        <v>134</v>
      </c>
      <c r="R502" t="s">
        <v>1</v>
      </c>
      <c r="S502" t="s">
        <v>0</v>
      </c>
      <c r="T502" s="2">
        <v>942000</v>
      </c>
    </row>
    <row r="503" spans="1:20">
      <c r="A503" t="s">
        <v>92</v>
      </c>
      <c r="B503">
        <v>2017</v>
      </c>
      <c r="C503" t="s">
        <v>126</v>
      </c>
      <c r="E503" t="s">
        <v>5</v>
      </c>
      <c r="F503" t="s">
        <v>39</v>
      </c>
      <c r="G503">
        <v>31</v>
      </c>
      <c r="N503">
        <v>0</v>
      </c>
      <c r="P503" t="s">
        <v>132</v>
      </c>
      <c r="Q503" t="s">
        <v>134</v>
      </c>
      <c r="R503" t="s">
        <v>1</v>
      </c>
      <c r="S503" t="s">
        <v>0</v>
      </c>
      <c r="T503" s="2">
        <v>7670000</v>
      </c>
    </row>
    <row r="504" spans="1:20">
      <c r="A504" t="s">
        <v>92</v>
      </c>
      <c r="B504">
        <v>2017</v>
      </c>
      <c r="C504" t="s">
        <v>126</v>
      </c>
      <c r="E504" t="s">
        <v>5</v>
      </c>
      <c r="F504" t="s">
        <v>34</v>
      </c>
      <c r="G504">
        <v>36</v>
      </c>
      <c r="N504">
        <v>0</v>
      </c>
      <c r="P504" t="s">
        <v>132</v>
      </c>
      <c r="Q504" t="s">
        <v>134</v>
      </c>
      <c r="R504" t="s">
        <v>1</v>
      </c>
      <c r="S504" t="s">
        <v>0</v>
      </c>
      <c r="T504" s="2">
        <v>5626000</v>
      </c>
    </row>
    <row r="505" spans="1:20">
      <c r="A505" t="s">
        <v>92</v>
      </c>
      <c r="B505">
        <v>2017</v>
      </c>
      <c r="C505" t="s">
        <v>126</v>
      </c>
      <c r="E505" t="s">
        <v>5</v>
      </c>
      <c r="F505" t="s">
        <v>33</v>
      </c>
      <c r="G505">
        <v>37</v>
      </c>
      <c r="N505">
        <v>0</v>
      </c>
      <c r="P505" t="s">
        <v>132</v>
      </c>
      <c r="Q505" t="s">
        <v>134</v>
      </c>
      <c r="R505" t="s">
        <v>1</v>
      </c>
      <c r="S505" t="s">
        <v>0</v>
      </c>
      <c r="T505" s="2">
        <v>15294000</v>
      </c>
    </row>
    <row r="506" spans="1:20">
      <c r="A506" t="s">
        <v>92</v>
      </c>
      <c r="B506">
        <v>2017</v>
      </c>
      <c r="C506" t="s">
        <v>126</v>
      </c>
      <c r="E506" t="s">
        <v>5</v>
      </c>
      <c r="F506" t="s">
        <v>31</v>
      </c>
      <c r="G506">
        <v>39</v>
      </c>
      <c r="N506">
        <v>0</v>
      </c>
      <c r="P506" t="s">
        <v>132</v>
      </c>
      <c r="Q506" t="s">
        <v>134</v>
      </c>
      <c r="R506" t="s">
        <v>1</v>
      </c>
      <c r="S506" t="s">
        <v>0</v>
      </c>
      <c r="T506" s="2">
        <v>35542000</v>
      </c>
    </row>
    <row r="507" spans="1:20">
      <c r="A507" t="s">
        <v>92</v>
      </c>
      <c r="B507">
        <v>2017</v>
      </c>
      <c r="C507" t="s">
        <v>126</v>
      </c>
      <c r="E507" t="s">
        <v>5</v>
      </c>
      <c r="F507" t="s">
        <v>30</v>
      </c>
      <c r="G507">
        <v>40</v>
      </c>
      <c r="N507">
        <v>0</v>
      </c>
      <c r="P507" t="s">
        <v>132</v>
      </c>
      <c r="Q507" t="s">
        <v>134</v>
      </c>
      <c r="R507" t="s">
        <v>1</v>
      </c>
      <c r="S507" t="s">
        <v>0</v>
      </c>
      <c r="T507" s="2">
        <v>2951000</v>
      </c>
    </row>
    <row r="508" spans="1:20">
      <c r="A508" t="s">
        <v>92</v>
      </c>
      <c r="B508">
        <v>2017</v>
      </c>
      <c r="C508" t="s">
        <v>126</v>
      </c>
      <c r="E508" t="s">
        <v>5</v>
      </c>
      <c r="F508" t="s">
        <v>29</v>
      </c>
      <c r="G508">
        <v>41</v>
      </c>
      <c r="N508">
        <v>0</v>
      </c>
      <c r="P508" t="s">
        <v>132</v>
      </c>
      <c r="Q508" t="s">
        <v>134</v>
      </c>
      <c r="R508" t="s">
        <v>1</v>
      </c>
      <c r="S508" t="s">
        <v>0</v>
      </c>
      <c r="T508" s="2">
        <v>2404000</v>
      </c>
    </row>
    <row r="509" spans="1:20">
      <c r="A509" t="s">
        <v>92</v>
      </c>
      <c r="B509">
        <v>2017</v>
      </c>
      <c r="C509" t="s">
        <v>126</v>
      </c>
      <c r="E509" t="s">
        <v>5</v>
      </c>
      <c r="F509" t="s">
        <v>120</v>
      </c>
      <c r="N509">
        <v>0</v>
      </c>
      <c r="P509" t="s">
        <v>132</v>
      </c>
      <c r="Q509" t="s">
        <v>134</v>
      </c>
      <c r="R509" t="s">
        <v>1</v>
      </c>
      <c r="S509" t="s">
        <v>0</v>
      </c>
      <c r="T509" s="2">
        <v>18156000</v>
      </c>
    </row>
    <row r="510" spans="1:20">
      <c r="A510" t="s">
        <v>92</v>
      </c>
      <c r="B510">
        <v>2017</v>
      </c>
      <c r="C510" t="s">
        <v>126</v>
      </c>
      <c r="E510" t="s">
        <v>5</v>
      </c>
      <c r="F510" t="s">
        <v>28</v>
      </c>
      <c r="G510">
        <v>42</v>
      </c>
      <c r="N510">
        <v>0</v>
      </c>
      <c r="P510" t="s">
        <v>132</v>
      </c>
      <c r="Q510" t="s">
        <v>134</v>
      </c>
      <c r="R510" t="s">
        <v>1</v>
      </c>
      <c r="S510" t="s">
        <v>0</v>
      </c>
      <c r="T510" s="2">
        <v>29391000</v>
      </c>
    </row>
    <row r="511" spans="1:20">
      <c r="A511" t="s">
        <v>92</v>
      </c>
      <c r="B511">
        <v>2017</v>
      </c>
      <c r="C511" t="s">
        <v>126</v>
      </c>
      <c r="E511" t="s">
        <v>5</v>
      </c>
      <c r="F511" t="s">
        <v>26</v>
      </c>
      <c r="G511">
        <v>45</v>
      </c>
      <c r="N511">
        <v>0</v>
      </c>
      <c r="P511" t="s">
        <v>132</v>
      </c>
      <c r="Q511" t="s">
        <v>134</v>
      </c>
      <c r="R511" t="s">
        <v>1</v>
      </c>
      <c r="S511" t="s">
        <v>0</v>
      </c>
      <c r="T511" s="2">
        <v>4055000</v>
      </c>
    </row>
    <row r="512" spans="1:20">
      <c r="A512" t="s">
        <v>92</v>
      </c>
      <c r="B512">
        <v>2017</v>
      </c>
      <c r="C512" t="s">
        <v>126</v>
      </c>
      <c r="E512" t="s">
        <v>5</v>
      </c>
      <c r="F512" t="s">
        <v>25</v>
      </c>
      <c r="G512">
        <v>46</v>
      </c>
      <c r="N512">
        <v>0</v>
      </c>
      <c r="P512" t="s">
        <v>132</v>
      </c>
      <c r="Q512" t="s">
        <v>134</v>
      </c>
      <c r="R512" t="s">
        <v>1</v>
      </c>
      <c r="S512" t="s">
        <v>0</v>
      </c>
      <c r="T512" s="2">
        <v>2682000</v>
      </c>
    </row>
    <row r="513" spans="1:21">
      <c r="A513" t="s">
        <v>92</v>
      </c>
      <c r="B513">
        <v>2017</v>
      </c>
      <c r="C513" t="s">
        <v>126</v>
      </c>
      <c r="E513" t="s">
        <v>5</v>
      </c>
      <c r="F513" t="s">
        <v>24</v>
      </c>
      <c r="G513">
        <v>47</v>
      </c>
      <c r="N513">
        <v>0</v>
      </c>
      <c r="P513" t="s">
        <v>132</v>
      </c>
      <c r="Q513" t="s">
        <v>134</v>
      </c>
      <c r="R513" t="s">
        <v>1</v>
      </c>
      <c r="S513" t="s">
        <v>0</v>
      </c>
      <c r="T513" s="2">
        <v>1872000</v>
      </c>
    </row>
    <row r="514" spans="1:21">
      <c r="A514" t="s">
        <v>92</v>
      </c>
      <c r="B514">
        <v>2017</v>
      </c>
      <c r="C514" t="s">
        <v>126</v>
      </c>
      <c r="E514" t="s">
        <v>5</v>
      </c>
      <c r="F514" t="s">
        <v>22</v>
      </c>
      <c r="G514">
        <v>48</v>
      </c>
      <c r="N514">
        <v>0</v>
      </c>
      <c r="P514" t="s">
        <v>132</v>
      </c>
      <c r="Q514" t="s">
        <v>134</v>
      </c>
      <c r="R514" t="s">
        <v>1</v>
      </c>
      <c r="S514" t="s">
        <v>0</v>
      </c>
      <c r="T514" s="2">
        <v>22549000</v>
      </c>
    </row>
    <row r="515" spans="1:21">
      <c r="A515" t="s">
        <v>92</v>
      </c>
      <c r="B515">
        <v>2017</v>
      </c>
      <c r="C515" t="s">
        <v>126</v>
      </c>
      <c r="E515" t="s">
        <v>5</v>
      </c>
      <c r="F515" t="s">
        <v>19</v>
      </c>
      <c r="G515">
        <v>49</v>
      </c>
      <c r="N515">
        <v>0</v>
      </c>
      <c r="P515" t="s">
        <v>132</v>
      </c>
      <c r="Q515" t="s">
        <v>134</v>
      </c>
      <c r="R515" t="s">
        <v>1</v>
      </c>
      <c r="S515" t="s">
        <v>0</v>
      </c>
      <c r="T515" s="2">
        <v>5036000</v>
      </c>
    </row>
    <row r="516" spans="1:21">
      <c r="A516" t="s">
        <v>92</v>
      </c>
      <c r="B516">
        <v>2017</v>
      </c>
      <c r="C516" t="s">
        <v>126</v>
      </c>
      <c r="E516" t="s">
        <v>5</v>
      </c>
      <c r="F516" t="s">
        <v>18</v>
      </c>
      <c r="G516">
        <v>50</v>
      </c>
      <c r="N516">
        <v>0</v>
      </c>
      <c r="P516" t="s">
        <v>132</v>
      </c>
      <c r="Q516" t="s">
        <v>134</v>
      </c>
      <c r="R516" t="s">
        <v>1</v>
      </c>
      <c r="S516" t="s">
        <v>0</v>
      </c>
      <c r="T516" s="2">
        <v>202000</v>
      </c>
    </row>
    <row r="517" spans="1:21">
      <c r="A517" t="s">
        <v>92</v>
      </c>
      <c r="B517">
        <v>2017</v>
      </c>
      <c r="C517" t="s">
        <v>126</v>
      </c>
      <c r="E517" t="s">
        <v>5</v>
      </c>
      <c r="F517" t="s">
        <v>17</v>
      </c>
      <c r="G517">
        <v>51</v>
      </c>
      <c r="N517">
        <v>0</v>
      </c>
      <c r="P517" t="s">
        <v>132</v>
      </c>
      <c r="Q517" t="s">
        <v>134</v>
      </c>
      <c r="R517" t="s">
        <v>1</v>
      </c>
      <c r="S517" t="s">
        <v>0</v>
      </c>
      <c r="T517" s="2">
        <v>2675000</v>
      </c>
    </row>
    <row r="518" spans="1:21">
      <c r="A518" t="s">
        <v>92</v>
      </c>
      <c r="B518">
        <v>2017</v>
      </c>
      <c r="C518" t="s">
        <v>126</v>
      </c>
      <c r="E518" t="s">
        <v>5</v>
      </c>
      <c r="F518" t="s">
        <v>14</v>
      </c>
      <c r="G518">
        <v>53</v>
      </c>
      <c r="N518">
        <v>0</v>
      </c>
      <c r="P518" t="s">
        <v>132</v>
      </c>
      <c r="Q518" t="s">
        <v>134</v>
      </c>
      <c r="R518" t="s">
        <v>1</v>
      </c>
      <c r="S518" t="s">
        <v>0</v>
      </c>
      <c r="T518" s="2">
        <v>6770000</v>
      </c>
    </row>
    <row r="519" spans="1:21">
      <c r="A519" t="s">
        <v>92</v>
      </c>
      <c r="B519">
        <v>2017</v>
      </c>
      <c r="C519" t="s">
        <v>126</v>
      </c>
      <c r="E519" t="s">
        <v>5</v>
      </c>
      <c r="F519" t="s">
        <v>11</v>
      </c>
      <c r="G519">
        <v>54</v>
      </c>
      <c r="N519">
        <v>0</v>
      </c>
      <c r="P519" t="s">
        <v>132</v>
      </c>
      <c r="Q519" t="s">
        <v>134</v>
      </c>
      <c r="R519" t="s">
        <v>1</v>
      </c>
      <c r="S519" t="s">
        <v>0</v>
      </c>
      <c r="T519" s="2">
        <v>1251000</v>
      </c>
    </row>
    <row r="520" spans="1:21">
      <c r="A520" t="s">
        <v>92</v>
      </c>
      <c r="B520">
        <v>2017</v>
      </c>
      <c r="C520" t="s">
        <v>126</v>
      </c>
      <c r="E520" t="s">
        <v>5</v>
      </c>
      <c r="F520" t="s">
        <v>10</v>
      </c>
      <c r="G520">
        <v>55</v>
      </c>
      <c r="N520">
        <v>0</v>
      </c>
      <c r="P520" t="s">
        <v>132</v>
      </c>
      <c r="Q520" t="s">
        <v>134</v>
      </c>
      <c r="R520" t="s">
        <v>1</v>
      </c>
      <c r="S520" t="s">
        <v>0</v>
      </c>
      <c r="T520" s="2">
        <v>7383000</v>
      </c>
    </row>
    <row r="521" spans="1:21">
      <c r="A521" t="s">
        <v>7</v>
      </c>
      <c r="B521">
        <v>2017</v>
      </c>
      <c r="C521" t="s">
        <v>94</v>
      </c>
      <c r="E521" t="s">
        <v>5</v>
      </c>
      <c r="F521" t="s">
        <v>65</v>
      </c>
      <c r="G521">
        <v>1</v>
      </c>
      <c r="N521">
        <v>0</v>
      </c>
      <c r="P521" t="s">
        <v>136</v>
      </c>
      <c r="Q521" t="s">
        <v>137</v>
      </c>
      <c r="R521" t="s">
        <v>1</v>
      </c>
      <c r="S521" t="s">
        <v>0</v>
      </c>
      <c r="T521">
        <v>5456</v>
      </c>
      <c r="U521">
        <v>27.9</v>
      </c>
    </row>
    <row r="522" spans="1:21">
      <c r="A522" t="s">
        <v>7</v>
      </c>
      <c r="B522">
        <v>2017</v>
      </c>
      <c r="C522" t="s">
        <v>94</v>
      </c>
      <c r="E522" t="s">
        <v>5</v>
      </c>
      <c r="F522" t="s">
        <v>65</v>
      </c>
      <c r="G522">
        <v>1</v>
      </c>
      <c r="N522">
        <v>0</v>
      </c>
      <c r="P522" t="s">
        <v>138</v>
      </c>
      <c r="Q522" t="s">
        <v>139</v>
      </c>
      <c r="R522" t="s">
        <v>1</v>
      </c>
      <c r="S522" t="s">
        <v>0</v>
      </c>
      <c r="T522" t="s">
        <v>13</v>
      </c>
      <c r="U522" t="s">
        <v>12</v>
      </c>
    </row>
    <row r="523" spans="1:21">
      <c r="A523" t="s">
        <v>7</v>
      </c>
      <c r="B523">
        <v>2017</v>
      </c>
      <c r="C523" t="s">
        <v>94</v>
      </c>
      <c r="E523" t="s">
        <v>5</v>
      </c>
      <c r="F523" t="s">
        <v>64</v>
      </c>
      <c r="G523">
        <v>2</v>
      </c>
      <c r="N523">
        <v>0</v>
      </c>
      <c r="P523" t="s">
        <v>136</v>
      </c>
      <c r="Q523" t="s">
        <v>137</v>
      </c>
      <c r="R523" t="s">
        <v>1</v>
      </c>
      <c r="S523" t="s">
        <v>0</v>
      </c>
      <c r="T523">
        <v>568</v>
      </c>
      <c r="U523">
        <v>8.9</v>
      </c>
    </row>
    <row r="524" spans="1:21">
      <c r="A524" t="s">
        <v>7</v>
      </c>
      <c r="B524">
        <v>2017</v>
      </c>
      <c r="C524" t="s">
        <v>94</v>
      </c>
      <c r="E524" t="s">
        <v>5</v>
      </c>
      <c r="F524" t="s">
        <v>64</v>
      </c>
      <c r="G524">
        <v>2</v>
      </c>
      <c r="N524">
        <v>0</v>
      </c>
      <c r="P524" t="s">
        <v>138</v>
      </c>
      <c r="Q524" t="s">
        <v>139</v>
      </c>
      <c r="R524" t="s">
        <v>1</v>
      </c>
      <c r="S524" t="s">
        <v>0</v>
      </c>
      <c r="T524">
        <v>375</v>
      </c>
      <c r="U524">
        <v>7.7</v>
      </c>
    </row>
    <row r="525" spans="1:21">
      <c r="A525" t="s">
        <v>7</v>
      </c>
      <c r="B525">
        <v>2017</v>
      </c>
      <c r="C525" t="s">
        <v>94</v>
      </c>
      <c r="E525" t="s">
        <v>5</v>
      </c>
      <c r="F525" t="s">
        <v>63</v>
      </c>
      <c r="G525">
        <v>4</v>
      </c>
      <c r="N525">
        <v>0</v>
      </c>
      <c r="P525" t="s">
        <v>136</v>
      </c>
      <c r="Q525" t="s">
        <v>137</v>
      </c>
      <c r="R525" t="s">
        <v>1</v>
      </c>
      <c r="S525" t="s">
        <v>0</v>
      </c>
      <c r="T525">
        <v>3319</v>
      </c>
      <c r="U525">
        <v>82.8</v>
      </c>
    </row>
    <row r="526" spans="1:21">
      <c r="A526" t="s">
        <v>7</v>
      </c>
      <c r="B526">
        <v>2017</v>
      </c>
      <c r="C526" t="s">
        <v>94</v>
      </c>
      <c r="E526" t="s">
        <v>5</v>
      </c>
      <c r="F526" t="s">
        <v>63</v>
      </c>
      <c r="G526">
        <v>4</v>
      </c>
      <c r="N526">
        <v>0</v>
      </c>
      <c r="P526" t="s">
        <v>138</v>
      </c>
      <c r="Q526" t="s">
        <v>139</v>
      </c>
      <c r="R526" t="s">
        <v>1</v>
      </c>
      <c r="S526" t="s">
        <v>0</v>
      </c>
      <c r="T526">
        <v>2334</v>
      </c>
      <c r="U526">
        <v>75.400000000000006</v>
      </c>
    </row>
    <row r="527" spans="1:21">
      <c r="A527" t="s">
        <v>7</v>
      </c>
      <c r="B527">
        <v>2017</v>
      </c>
      <c r="C527" t="s">
        <v>94</v>
      </c>
      <c r="E527" t="s">
        <v>5</v>
      </c>
      <c r="F527" t="s">
        <v>62</v>
      </c>
      <c r="G527">
        <v>5</v>
      </c>
      <c r="N527">
        <v>0</v>
      </c>
      <c r="P527" t="s">
        <v>136</v>
      </c>
      <c r="Q527" t="s">
        <v>137</v>
      </c>
      <c r="R527" t="s">
        <v>1</v>
      </c>
      <c r="S527" t="s">
        <v>0</v>
      </c>
      <c r="T527">
        <v>5568</v>
      </c>
      <c r="U527">
        <v>44.3</v>
      </c>
    </row>
    <row r="528" spans="1:21">
      <c r="A528" t="s">
        <v>7</v>
      </c>
      <c r="B528">
        <v>2017</v>
      </c>
      <c r="C528" t="s">
        <v>94</v>
      </c>
      <c r="E528" t="s">
        <v>5</v>
      </c>
      <c r="F528" t="s">
        <v>62</v>
      </c>
      <c r="G528">
        <v>5</v>
      </c>
      <c r="N528">
        <v>0</v>
      </c>
      <c r="P528" t="s">
        <v>138</v>
      </c>
      <c r="Q528" t="s">
        <v>139</v>
      </c>
      <c r="R528" t="s">
        <v>1</v>
      </c>
      <c r="S528" t="s">
        <v>0</v>
      </c>
      <c r="T528">
        <v>11499923</v>
      </c>
      <c r="U528">
        <v>8.5</v>
      </c>
    </row>
    <row r="529" spans="1:21">
      <c r="A529" t="s">
        <v>7</v>
      </c>
      <c r="B529">
        <v>2017</v>
      </c>
      <c r="C529" t="s">
        <v>94</v>
      </c>
      <c r="E529" t="s">
        <v>5</v>
      </c>
      <c r="F529" t="s">
        <v>61</v>
      </c>
      <c r="G529">
        <v>6</v>
      </c>
      <c r="N529">
        <v>0</v>
      </c>
      <c r="P529" t="s">
        <v>136</v>
      </c>
      <c r="Q529" t="s">
        <v>137</v>
      </c>
      <c r="R529" t="s">
        <v>1</v>
      </c>
      <c r="S529" t="s">
        <v>0</v>
      </c>
      <c r="T529">
        <v>1176574</v>
      </c>
      <c r="U529">
        <v>5.6</v>
      </c>
    </row>
    <row r="530" spans="1:21">
      <c r="A530" t="s">
        <v>7</v>
      </c>
      <c r="B530">
        <v>2017</v>
      </c>
      <c r="C530" t="s">
        <v>94</v>
      </c>
      <c r="E530" t="s">
        <v>5</v>
      </c>
      <c r="F530" t="s">
        <v>61</v>
      </c>
      <c r="G530">
        <v>6</v>
      </c>
      <c r="N530">
        <v>0</v>
      </c>
      <c r="P530" t="s">
        <v>138</v>
      </c>
      <c r="Q530" t="s">
        <v>139</v>
      </c>
      <c r="R530" t="s">
        <v>1</v>
      </c>
      <c r="S530" t="s">
        <v>0</v>
      </c>
      <c r="T530">
        <v>3756534</v>
      </c>
      <c r="U530">
        <v>7.6</v>
      </c>
    </row>
    <row r="531" spans="1:21">
      <c r="A531" t="s">
        <v>7</v>
      </c>
      <c r="B531">
        <v>2017</v>
      </c>
      <c r="C531" t="s">
        <v>94</v>
      </c>
      <c r="E531" t="s">
        <v>5</v>
      </c>
      <c r="F531" t="s">
        <v>60</v>
      </c>
      <c r="G531">
        <v>8</v>
      </c>
      <c r="N531">
        <v>0</v>
      </c>
      <c r="P531" t="s">
        <v>136</v>
      </c>
      <c r="Q531" t="s">
        <v>137</v>
      </c>
      <c r="R531" t="s">
        <v>1</v>
      </c>
      <c r="S531" t="s">
        <v>0</v>
      </c>
      <c r="T531">
        <v>10264</v>
      </c>
      <c r="U531">
        <v>39.799999999999997</v>
      </c>
    </row>
    <row r="532" spans="1:21">
      <c r="A532" t="s">
        <v>7</v>
      </c>
      <c r="B532">
        <v>2017</v>
      </c>
      <c r="C532" t="s">
        <v>94</v>
      </c>
      <c r="E532" t="s">
        <v>5</v>
      </c>
      <c r="F532" t="s">
        <v>60</v>
      </c>
      <c r="G532">
        <v>8</v>
      </c>
      <c r="N532">
        <v>0</v>
      </c>
      <c r="P532" t="s">
        <v>138</v>
      </c>
      <c r="Q532" t="s">
        <v>139</v>
      </c>
      <c r="R532" t="s">
        <v>1</v>
      </c>
      <c r="S532" t="s">
        <v>0</v>
      </c>
      <c r="T532">
        <v>5022</v>
      </c>
      <c r="U532">
        <v>46.3</v>
      </c>
    </row>
    <row r="533" spans="1:21">
      <c r="A533" t="s">
        <v>7</v>
      </c>
      <c r="B533">
        <v>2017</v>
      </c>
      <c r="C533" t="s">
        <v>94</v>
      </c>
      <c r="E533" t="s">
        <v>5</v>
      </c>
      <c r="F533" t="s">
        <v>59</v>
      </c>
      <c r="G533">
        <v>9</v>
      </c>
      <c r="N533">
        <v>0</v>
      </c>
      <c r="P533" t="s">
        <v>136</v>
      </c>
      <c r="Q533" t="s">
        <v>137</v>
      </c>
      <c r="R533" t="s">
        <v>1</v>
      </c>
      <c r="S533" t="s">
        <v>0</v>
      </c>
      <c r="T533">
        <v>2379</v>
      </c>
      <c r="U533">
        <v>33.200000000000003</v>
      </c>
    </row>
    <row r="534" spans="1:21">
      <c r="A534" t="s">
        <v>7</v>
      </c>
      <c r="B534">
        <v>2017</v>
      </c>
      <c r="C534" t="s">
        <v>94</v>
      </c>
      <c r="E534" t="s">
        <v>5</v>
      </c>
      <c r="F534" t="s">
        <v>59</v>
      </c>
      <c r="G534">
        <v>9</v>
      </c>
      <c r="N534">
        <v>0</v>
      </c>
      <c r="P534" t="s">
        <v>138</v>
      </c>
      <c r="Q534" t="s">
        <v>139</v>
      </c>
      <c r="R534" t="s">
        <v>1</v>
      </c>
      <c r="S534" t="s">
        <v>0</v>
      </c>
      <c r="T534">
        <v>3294</v>
      </c>
      <c r="U534">
        <v>40.5</v>
      </c>
    </row>
    <row r="535" spans="1:21">
      <c r="A535" t="s">
        <v>7</v>
      </c>
      <c r="B535">
        <v>2017</v>
      </c>
      <c r="C535" t="s">
        <v>94</v>
      </c>
      <c r="E535" t="s">
        <v>5</v>
      </c>
      <c r="F535" t="s">
        <v>58</v>
      </c>
      <c r="G535">
        <v>10</v>
      </c>
      <c r="N535">
        <v>0</v>
      </c>
      <c r="P535" t="s">
        <v>136</v>
      </c>
      <c r="Q535" t="s">
        <v>137</v>
      </c>
      <c r="R535" t="s">
        <v>1</v>
      </c>
      <c r="S535" t="s">
        <v>0</v>
      </c>
      <c r="T535">
        <v>266</v>
      </c>
      <c r="U535">
        <v>61.6</v>
      </c>
    </row>
    <row r="536" spans="1:21">
      <c r="A536" t="s">
        <v>7</v>
      </c>
      <c r="B536">
        <v>2017</v>
      </c>
      <c r="C536" t="s">
        <v>94</v>
      </c>
      <c r="E536" t="s">
        <v>5</v>
      </c>
      <c r="F536" t="s">
        <v>58</v>
      </c>
      <c r="G536">
        <v>10</v>
      </c>
      <c r="N536">
        <v>0</v>
      </c>
      <c r="P536" t="s">
        <v>138</v>
      </c>
      <c r="Q536" t="s">
        <v>139</v>
      </c>
      <c r="R536" t="s">
        <v>1</v>
      </c>
      <c r="S536" t="s">
        <v>0</v>
      </c>
      <c r="T536">
        <v>233</v>
      </c>
      <c r="U536" t="s">
        <v>23</v>
      </c>
    </row>
    <row r="537" spans="1:21">
      <c r="A537" t="s">
        <v>7</v>
      </c>
      <c r="B537">
        <v>2017</v>
      </c>
      <c r="C537" t="s">
        <v>94</v>
      </c>
      <c r="E537" t="s">
        <v>5</v>
      </c>
      <c r="F537" t="s">
        <v>57</v>
      </c>
      <c r="G537">
        <v>12</v>
      </c>
      <c r="N537">
        <v>0</v>
      </c>
      <c r="P537" t="s">
        <v>136</v>
      </c>
      <c r="Q537" t="s">
        <v>137</v>
      </c>
      <c r="R537" t="s">
        <v>1</v>
      </c>
      <c r="S537" t="s">
        <v>0</v>
      </c>
      <c r="T537">
        <v>11585</v>
      </c>
      <c r="U537">
        <v>12.5</v>
      </c>
    </row>
    <row r="538" spans="1:21">
      <c r="A538" t="s">
        <v>7</v>
      </c>
      <c r="B538">
        <v>2017</v>
      </c>
      <c r="C538" t="s">
        <v>94</v>
      </c>
      <c r="E538" t="s">
        <v>5</v>
      </c>
      <c r="F538" t="s">
        <v>57</v>
      </c>
      <c r="G538">
        <v>12</v>
      </c>
      <c r="N538">
        <v>0</v>
      </c>
      <c r="P538" t="s">
        <v>138</v>
      </c>
      <c r="Q538" t="s">
        <v>139</v>
      </c>
      <c r="R538" t="s">
        <v>1</v>
      </c>
      <c r="S538" t="s">
        <v>0</v>
      </c>
      <c r="T538">
        <v>7081</v>
      </c>
      <c r="U538">
        <v>42.3</v>
      </c>
    </row>
    <row r="539" spans="1:21">
      <c r="A539" t="s">
        <v>7</v>
      </c>
      <c r="B539">
        <v>2017</v>
      </c>
      <c r="C539" t="s">
        <v>94</v>
      </c>
      <c r="E539" t="s">
        <v>5</v>
      </c>
      <c r="F539" t="s">
        <v>56</v>
      </c>
      <c r="G539">
        <v>13</v>
      </c>
      <c r="N539">
        <v>0</v>
      </c>
      <c r="P539" t="s">
        <v>136</v>
      </c>
      <c r="Q539" t="s">
        <v>137</v>
      </c>
      <c r="R539" t="s">
        <v>1</v>
      </c>
      <c r="S539" t="s">
        <v>0</v>
      </c>
      <c r="T539">
        <v>19587</v>
      </c>
      <c r="U539">
        <v>11.9</v>
      </c>
    </row>
    <row r="540" spans="1:21">
      <c r="A540" t="s">
        <v>7</v>
      </c>
      <c r="B540">
        <v>2017</v>
      </c>
      <c r="C540" t="s">
        <v>94</v>
      </c>
      <c r="E540" t="s">
        <v>5</v>
      </c>
      <c r="F540" t="s">
        <v>56</v>
      </c>
      <c r="G540">
        <v>13</v>
      </c>
      <c r="N540">
        <v>0</v>
      </c>
      <c r="P540" t="s">
        <v>138</v>
      </c>
      <c r="Q540" t="s">
        <v>139</v>
      </c>
      <c r="R540" t="s">
        <v>1</v>
      </c>
      <c r="S540" t="s">
        <v>0</v>
      </c>
      <c r="T540">
        <v>2722</v>
      </c>
      <c r="U540">
        <v>28.1</v>
      </c>
    </row>
    <row r="541" spans="1:21">
      <c r="A541" t="s">
        <v>7</v>
      </c>
      <c r="B541">
        <v>2017</v>
      </c>
      <c r="C541" t="s">
        <v>94</v>
      </c>
      <c r="E541" t="s">
        <v>5</v>
      </c>
      <c r="F541" t="s">
        <v>55</v>
      </c>
      <c r="G541">
        <v>15</v>
      </c>
      <c r="N541">
        <v>0</v>
      </c>
      <c r="P541" t="s">
        <v>136</v>
      </c>
      <c r="Q541" t="s">
        <v>137</v>
      </c>
      <c r="R541" t="s">
        <v>1</v>
      </c>
      <c r="S541" t="s">
        <v>0</v>
      </c>
      <c r="T541" t="s">
        <v>13</v>
      </c>
      <c r="U541" t="s">
        <v>12</v>
      </c>
    </row>
    <row r="542" spans="1:21">
      <c r="A542" t="s">
        <v>7</v>
      </c>
      <c r="B542">
        <v>2017</v>
      </c>
      <c r="C542" t="s">
        <v>94</v>
      </c>
      <c r="E542" t="s">
        <v>5</v>
      </c>
      <c r="F542" t="s">
        <v>55</v>
      </c>
      <c r="G542">
        <v>15</v>
      </c>
      <c r="N542">
        <v>0</v>
      </c>
      <c r="P542" t="s">
        <v>138</v>
      </c>
      <c r="Q542" t="s">
        <v>139</v>
      </c>
      <c r="R542" t="s">
        <v>1</v>
      </c>
      <c r="S542" t="s">
        <v>0</v>
      </c>
      <c r="T542">
        <v>207</v>
      </c>
      <c r="U542">
        <v>60.9</v>
      </c>
    </row>
    <row r="543" spans="1:21">
      <c r="A543" t="s">
        <v>7</v>
      </c>
      <c r="B543">
        <v>2017</v>
      </c>
      <c r="C543" t="s">
        <v>94</v>
      </c>
      <c r="E543" t="s">
        <v>5</v>
      </c>
      <c r="F543" t="s">
        <v>54</v>
      </c>
      <c r="G543">
        <v>16</v>
      </c>
      <c r="N543">
        <v>0</v>
      </c>
      <c r="P543" t="s">
        <v>136</v>
      </c>
      <c r="Q543" t="s">
        <v>137</v>
      </c>
      <c r="R543" t="s">
        <v>1</v>
      </c>
      <c r="S543" t="s">
        <v>0</v>
      </c>
      <c r="T543">
        <v>8124</v>
      </c>
      <c r="U543">
        <v>16.5</v>
      </c>
    </row>
    <row r="544" spans="1:21">
      <c r="A544" t="s">
        <v>7</v>
      </c>
      <c r="B544">
        <v>2017</v>
      </c>
      <c r="C544" t="s">
        <v>94</v>
      </c>
      <c r="E544" t="s">
        <v>5</v>
      </c>
      <c r="F544" t="s">
        <v>54</v>
      </c>
      <c r="G544">
        <v>16</v>
      </c>
      <c r="N544">
        <v>0</v>
      </c>
      <c r="P544" t="s">
        <v>138</v>
      </c>
      <c r="Q544" t="s">
        <v>139</v>
      </c>
      <c r="R544" t="s">
        <v>1</v>
      </c>
      <c r="S544" t="s">
        <v>0</v>
      </c>
      <c r="T544">
        <v>4793</v>
      </c>
      <c r="U544">
        <v>22.1</v>
      </c>
    </row>
    <row r="545" spans="1:21">
      <c r="A545" t="s">
        <v>7</v>
      </c>
      <c r="B545">
        <v>2017</v>
      </c>
      <c r="C545" t="s">
        <v>94</v>
      </c>
      <c r="E545" t="s">
        <v>5</v>
      </c>
      <c r="F545" t="s">
        <v>53</v>
      </c>
      <c r="G545">
        <v>17</v>
      </c>
      <c r="N545">
        <v>0</v>
      </c>
      <c r="P545" t="s">
        <v>136</v>
      </c>
      <c r="Q545" t="s">
        <v>137</v>
      </c>
      <c r="R545" t="s">
        <v>1</v>
      </c>
      <c r="S545" t="s">
        <v>0</v>
      </c>
      <c r="T545">
        <v>13255</v>
      </c>
      <c r="U545">
        <v>10.7</v>
      </c>
    </row>
    <row r="546" spans="1:21">
      <c r="A546" t="s">
        <v>7</v>
      </c>
      <c r="B546">
        <v>2017</v>
      </c>
      <c r="C546" t="s">
        <v>94</v>
      </c>
      <c r="E546" t="s">
        <v>5</v>
      </c>
      <c r="F546" t="s">
        <v>53</v>
      </c>
      <c r="G546">
        <v>17</v>
      </c>
      <c r="N546">
        <v>0</v>
      </c>
      <c r="P546" t="s">
        <v>138</v>
      </c>
      <c r="Q546" t="s">
        <v>139</v>
      </c>
      <c r="R546" t="s">
        <v>1</v>
      </c>
      <c r="S546" t="s">
        <v>0</v>
      </c>
      <c r="T546">
        <v>819364</v>
      </c>
      <c r="U546">
        <v>6.9</v>
      </c>
    </row>
    <row r="547" spans="1:21">
      <c r="A547" t="s">
        <v>7</v>
      </c>
      <c r="B547">
        <v>2017</v>
      </c>
      <c r="C547" t="s">
        <v>94</v>
      </c>
      <c r="E547" t="s">
        <v>5</v>
      </c>
      <c r="F547" t="s">
        <v>52</v>
      </c>
      <c r="G547">
        <v>18</v>
      </c>
      <c r="N547">
        <v>0</v>
      </c>
      <c r="P547" t="s">
        <v>136</v>
      </c>
      <c r="Q547" t="s">
        <v>137</v>
      </c>
      <c r="R547" t="s">
        <v>1</v>
      </c>
      <c r="S547" t="s">
        <v>0</v>
      </c>
      <c r="T547">
        <v>2031184</v>
      </c>
      <c r="U547">
        <v>81.900000000000006</v>
      </c>
    </row>
    <row r="548" spans="1:21">
      <c r="A548" t="s">
        <v>7</v>
      </c>
      <c r="B548">
        <v>2017</v>
      </c>
      <c r="C548" t="s">
        <v>94</v>
      </c>
      <c r="E548" t="s">
        <v>5</v>
      </c>
      <c r="F548" t="s">
        <v>52</v>
      </c>
      <c r="G548">
        <v>18</v>
      </c>
      <c r="N548">
        <v>0</v>
      </c>
      <c r="P548" t="s">
        <v>138</v>
      </c>
      <c r="Q548" t="s">
        <v>139</v>
      </c>
      <c r="R548" t="s">
        <v>1</v>
      </c>
      <c r="S548" t="s">
        <v>0</v>
      </c>
      <c r="T548">
        <v>7350556</v>
      </c>
      <c r="U548">
        <v>18.8</v>
      </c>
    </row>
    <row r="549" spans="1:21">
      <c r="A549" t="s">
        <v>7</v>
      </c>
      <c r="B549">
        <v>2017</v>
      </c>
      <c r="C549" t="s">
        <v>94</v>
      </c>
      <c r="E549" t="s">
        <v>5</v>
      </c>
      <c r="F549" t="s">
        <v>51</v>
      </c>
      <c r="G549">
        <v>19</v>
      </c>
      <c r="N549">
        <v>0</v>
      </c>
      <c r="P549" t="s">
        <v>136</v>
      </c>
      <c r="Q549" t="s">
        <v>137</v>
      </c>
      <c r="R549" t="s">
        <v>1</v>
      </c>
      <c r="S549" t="s">
        <v>0</v>
      </c>
      <c r="T549">
        <v>9134</v>
      </c>
      <c r="U549">
        <v>38.700000000000003</v>
      </c>
    </row>
    <row r="550" spans="1:21">
      <c r="A550" t="s">
        <v>7</v>
      </c>
      <c r="B550">
        <v>2017</v>
      </c>
      <c r="C550" t="s">
        <v>94</v>
      </c>
      <c r="E550" t="s">
        <v>5</v>
      </c>
      <c r="F550" t="s">
        <v>51</v>
      </c>
      <c r="G550">
        <v>19</v>
      </c>
      <c r="N550">
        <v>0</v>
      </c>
      <c r="P550" t="s">
        <v>138</v>
      </c>
      <c r="Q550" t="s">
        <v>139</v>
      </c>
      <c r="R550" t="s">
        <v>1</v>
      </c>
      <c r="S550" t="s">
        <v>0</v>
      </c>
      <c r="T550">
        <v>4793219</v>
      </c>
      <c r="U550">
        <v>2.7</v>
      </c>
    </row>
    <row r="551" spans="1:21">
      <c r="A551" t="s">
        <v>7</v>
      </c>
      <c r="B551">
        <v>2017</v>
      </c>
      <c r="C551" t="s">
        <v>94</v>
      </c>
      <c r="E551" t="s">
        <v>5</v>
      </c>
      <c r="F551" t="s">
        <v>50</v>
      </c>
      <c r="G551">
        <v>20</v>
      </c>
      <c r="N551">
        <v>0</v>
      </c>
      <c r="P551" t="s">
        <v>136</v>
      </c>
      <c r="Q551" t="s">
        <v>137</v>
      </c>
      <c r="R551" t="s">
        <v>1</v>
      </c>
      <c r="S551" t="s">
        <v>0</v>
      </c>
      <c r="T551">
        <v>28220</v>
      </c>
      <c r="U551" t="s">
        <v>23</v>
      </c>
    </row>
    <row r="552" spans="1:21">
      <c r="A552" t="s">
        <v>7</v>
      </c>
      <c r="B552">
        <v>2017</v>
      </c>
      <c r="C552" t="s">
        <v>94</v>
      </c>
      <c r="E552" t="s">
        <v>5</v>
      </c>
      <c r="F552" t="s">
        <v>50</v>
      </c>
      <c r="G552">
        <v>20</v>
      </c>
      <c r="N552">
        <v>0</v>
      </c>
      <c r="P552" t="s">
        <v>138</v>
      </c>
      <c r="Q552" t="s">
        <v>139</v>
      </c>
      <c r="R552" t="s">
        <v>1</v>
      </c>
      <c r="S552" t="s">
        <v>0</v>
      </c>
      <c r="T552">
        <v>192514</v>
      </c>
      <c r="U552">
        <v>1.6</v>
      </c>
    </row>
    <row r="553" spans="1:21">
      <c r="A553" t="s">
        <v>7</v>
      </c>
      <c r="B553">
        <v>2017</v>
      </c>
      <c r="C553" t="s">
        <v>94</v>
      </c>
      <c r="E553" t="s">
        <v>5</v>
      </c>
      <c r="F553" t="s">
        <v>49</v>
      </c>
      <c r="G553">
        <v>21</v>
      </c>
      <c r="N553">
        <v>0</v>
      </c>
      <c r="P553" t="s">
        <v>136</v>
      </c>
      <c r="Q553" t="s">
        <v>137</v>
      </c>
      <c r="R553" t="s">
        <v>1</v>
      </c>
      <c r="S553" t="s">
        <v>0</v>
      </c>
      <c r="T553">
        <v>15098</v>
      </c>
      <c r="U553">
        <v>12.1</v>
      </c>
    </row>
    <row r="554" spans="1:21">
      <c r="A554" t="s">
        <v>7</v>
      </c>
      <c r="B554">
        <v>2017</v>
      </c>
      <c r="C554" t="s">
        <v>94</v>
      </c>
      <c r="E554" t="s">
        <v>5</v>
      </c>
      <c r="F554" t="s">
        <v>49</v>
      </c>
      <c r="G554">
        <v>21</v>
      </c>
      <c r="N554">
        <v>0</v>
      </c>
      <c r="P554" t="s">
        <v>138</v>
      </c>
      <c r="Q554" t="s">
        <v>139</v>
      </c>
      <c r="R554" t="s">
        <v>1</v>
      </c>
      <c r="S554" t="s">
        <v>0</v>
      </c>
      <c r="T554">
        <v>190053</v>
      </c>
      <c r="U554">
        <v>5.3</v>
      </c>
    </row>
    <row r="555" spans="1:21">
      <c r="A555" t="s">
        <v>7</v>
      </c>
      <c r="B555">
        <v>2017</v>
      </c>
      <c r="C555" t="s">
        <v>94</v>
      </c>
      <c r="E555" t="s">
        <v>5</v>
      </c>
      <c r="F555" t="s">
        <v>48</v>
      </c>
      <c r="G555">
        <v>22</v>
      </c>
      <c r="N555">
        <v>0</v>
      </c>
      <c r="P555" t="s">
        <v>136</v>
      </c>
      <c r="Q555" t="s">
        <v>137</v>
      </c>
      <c r="R555" t="s">
        <v>1</v>
      </c>
      <c r="S555" t="s">
        <v>0</v>
      </c>
      <c r="T555">
        <v>5579</v>
      </c>
      <c r="U555">
        <v>43.4</v>
      </c>
    </row>
    <row r="556" spans="1:21">
      <c r="A556" t="s">
        <v>7</v>
      </c>
      <c r="B556">
        <v>2017</v>
      </c>
      <c r="C556" t="s">
        <v>94</v>
      </c>
      <c r="E556" t="s">
        <v>5</v>
      </c>
      <c r="F556" t="s">
        <v>48</v>
      </c>
      <c r="G556">
        <v>22</v>
      </c>
      <c r="N556">
        <v>0</v>
      </c>
      <c r="P556" t="s">
        <v>138</v>
      </c>
      <c r="Q556" t="s">
        <v>139</v>
      </c>
      <c r="R556" t="s">
        <v>1</v>
      </c>
      <c r="S556" t="s">
        <v>0</v>
      </c>
      <c r="T556">
        <v>1466</v>
      </c>
      <c r="U556">
        <v>94.6</v>
      </c>
    </row>
    <row r="557" spans="1:21">
      <c r="A557" t="s">
        <v>7</v>
      </c>
      <c r="B557">
        <v>2017</v>
      </c>
      <c r="C557" t="s">
        <v>94</v>
      </c>
      <c r="E557" t="s">
        <v>5</v>
      </c>
      <c r="F557" t="s">
        <v>47</v>
      </c>
      <c r="G557">
        <v>23</v>
      </c>
      <c r="N557">
        <v>0</v>
      </c>
      <c r="P557" t="s">
        <v>136</v>
      </c>
      <c r="Q557" t="s">
        <v>137</v>
      </c>
      <c r="R557" t="s">
        <v>1</v>
      </c>
      <c r="S557" t="s">
        <v>0</v>
      </c>
      <c r="T557">
        <v>5582</v>
      </c>
      <c r="U557">
        <v>55.5</v>
      </c>
    </row>
    <row r="558" spans="1:21">
      <c r="A558" t="s">
        <v>7</v>
      </c>
      <c r="B558">
        <v>2017</v>
      </c>
      <c r="C558" t="s">
        <v>94</v>
      </c>
      <c r="E558" t="s">
        <v>5</v>
      </c>
      <c r="F558" t="s">
        <v>47</v>
      </c>
      <c r="G558">
        <v>23</v>
      </c>
      <c r="N558">
        <v>0</v>
      </c>
      <c r="P558" t="s">
        <v>138</v>
      </c>
      <c r="Q558" t="s">
        <v>139</v>
      </c>
      <c r="R558" t="s">
        <v>1</v>
      </c>
      <c r="S558" t="s">
        <v>0</v>
      </c>
      <c r="T558">
        <v>7702</v>
      </c>
      <c r="U558">
        <v>22.6</v>
      </c>
    </row>
    <row r="559" spans="1:21">
      <c r="A559" t="s">
        <v>7</v>
      </c>
      <c r="B559">
        <v>2017</v>
      </c>
      <c r="C559" t="s">
        <v>94</v>
      </c>
      <c r="E559" t="s">
        <v>5</v>
      </c>
      <c r="F559" t="s">
        <v>46</v>
      </c>
      <c r="G559">
        <v>24</v>
      </c>
      <c r="N559">
        <v>0</v>
      </c>
      <c r="P559" t="s">
        <v>136</v>
      </c>
      <c r="Q559" t="s">
        <v>137</v>
      </c>
      <c r="R559" t="s">
        <v>1</v>
      </c>
      <c r="S559" t="s">
        <v>0</v>
      </c>
      <c r="T559">
        <v>15274</v>
      </c>
      <c r="U559" t="s">
        <v>23</v>
      </c>
    </row>
    <row r="560" spans="1:21">
      <c r="A560" t="s">
        <v>7</v>
      </c>
      <c r="B560">
        <v>2017</v>
      </c>
      <c r="C560" t="s">
        <v>94</v>
      </c>
      <c r="E560" t="s">
        <v>5</v>
      </c>
      <c r="F560" t="s">
        <v>46</v>
      </c>
      <c r="G560">
        <v>24</v>
      </c>
      <c r="N560">
        <v>0</v>
      </c>
      <c r="P560" t="s">
        <v>138</v>
      </c>
      <c r="Q560" t="s">
        <v>139</v>
      </c>
      <c r="R560" t="s">
        <v>1</v>
      </c>
      <c r="S560" t="s">
        <v>0</v>
      </c>
      <c r="T560">
        <v>54875</v>
      </c>
      <c r="U560">
        <v>6.5</v>
      </c>
    </row>
    <row r="561" spans="1:21">
      <c r="A561" t="s">
        <v>7</v>
      </c>
      <c r="B561">
        <v>2017</v>
      </c>
      <c r="C561" t="s">
        <v>94</v>
      </c>
      <c r="E561" t="s">
        <v>5</v>
      </c>
      <c r="F561" t="s">
        <v>45</v>
      </c>
      <c r="G561">
        <v>25</v>
      </c>
      <c r="N561">
        <v>0</v>
      </c>
      <c r="P561" t="s">
        <v>136</v>
      </c>
      <c r="Q561" t="s">
        <v>137</v>
      </c>
      <c r="R561" t="s">
        <v>1</v>
      </c>
      <c r="S561" t="s">
        <v>0</v>
      </c>
      <c r="T561">
        <v>3973</v>
      </c>
      <c r="U561">
        <v>53.7</v>
      </c>
    </row>
    <row r="562" spans="1:21">
      <c r="A562" t="s">
        <v>7</v>
      </c>
      <c r="B562">
        <v>2017</v>
      </c>
      <c r="C562" t="s">
        <v>94</v>
      </c>
      <c r="E562" t="s">
        <v>5</v>
      </c>
      <c r="F562" t="s">
        <v>45</v>
      </c>
      <c r="G562">
        <v>25</v>
      </c>
      <c r="N562">
        <v>0</v>
      </c>
      <c r="P562" t="s">
        <v>138</v>
      </c>
      <c r="Q562" t="s">
        <v>139</v>
      </c>
      <c r="R562" t="s">
        <v>1</v>
      </c>
      <c r="S562" t="s">
        <v>0</v>
      </c>
      <c r="T562">
        <v>21227</v>
      </c>
      <c r="U562">
        <v>5.9</v>
      </c>
    </row>
    <row r="563" spans="1:21">
      <c r="A563" t="s">
        <v>7</v>
      </c>
      <c r="B563">
        <v>2017</v>
      </c>
      <c r="C563" t="s">
        <v>94</v>
      </c>
      <c r="E563" t="s">
        <v>5</v>
      </c>
      <c r="F563" t="s">
        <v>44</v>
      </c>
      <c r="G563">
        <v>26</v>
      </c>
      <c r="N563">
        <v>0</v>
      </c>
      <c r="P563" t="s">
        <v>136</v>
      </c>
      <c r="Q563" t="s">
        <v>137</v>
      </c>
      <c r="R563" t="s">
        <v>1</v>
      </c>
      <c r="S563" t="s">
        <v>0</v>
      </c>
      <c r="T563">
        <v>17881</v>
      </c>
      <c r="U563">
        <v>17.100000000000001</v>
      </c>
    </row>
    <row r="564" spans="1:21">
      <c r="A564" t="s">
        <v>7</v>
      </c>
      <c r="B564">
        <v>2017</v>
      </c>
      <c r="C564" t="s">
        <v>94</v>
      </c>
      <c r="E564" t="s">
        <v>5</v>
      </c>
      <c r="F564" t="s">
        <v>44</v>
      </c>
      <c r="G564">
        <v>26</v>
      </c>
      <c r="N564">
        <v>0</v>
      </c>
      <c r="P564" t="s">
        <v>138</v>
      </c>
      <c r="Q564" t="s">
        <v>139</v>
      </c>
      <c r="R564" t="s">
        <v>1</v>
      </c>
      <c r="S564" t="s">
        <v>0</v>
      </c>
      <c r="T564">
        <v>2279108</v>
      </c>
      <c r="U564">
        <v>6.4</v>
      </c>
    </row>
    <row r="565" spans="1:21">
      <c r="A565" t="s">
        <v>7</v>
      </c>
      <c r="B565">
        <v>2017</v>
      </c>
      <c r="C565" t="s">
        <v>94</v>
      </c>
      <c r="E565" t="s">
        <v>5</v>
      </c>
      <c r="F565" t="s">
        <v>43</v>
      </c>
      <c r="G565">
        <v>27</v>
      </c>
      <c r="N565">
        <v>0</v>
      </c>
      <c r="P565" t="s">
        <v>136</v>
      </c>
      <c r="Q565" t="s">
        <v>137</v>
      </c>
      <c r="R565" t="s">
        <v>1</v>
      </c>
      <c r="S565" t="s">
        <v>0</v>
      </c>
      <c r="T565">
        <v>24337</v>
      </c>
      <c r="U565">
        <v>10.9</v>
      </c>
    </row>
    <row r="566" spans="1:21">
      <c r="A566" t="s">
        <v>7</v>
      </c>
      <c r="B566">
        <v>2017</v>
      </c>
      <c r="C566" t="s">
        <v>94</v>
      </c>
      <c r="E566" t="s">
        <v>5</v>
      </c>
      <c r="F566" t="s">
        <v>43</v>
      </c>
      <c r="G566">
        <v>27</v>
      </c>
      <c r="N566">
        <v>0</v>
      </c>
      <c r="P566" t="s">
        <v>138</v>
      </c>
      <c r="Q566" t="s">
        <v>139</v>
      </c>
      <c r="R566" t="s">
        <v>1</v>
      </c>
      <c r="S566" t="s">
        <v>0</v>
      </c>
      <c r="T566">
        <v>18110298</v>
      </c>
      <c r="U566">
        <v>5.5</v>
      </c>
    </row>
    <row r="567" spans="1:21">
      <c r="A567" t="s">
        <v>7</v>
      </c>
      <c r="B567">
        <v>2017</v>
      </c>
      <c r="C567" t="s">
        <v>94</v>
      </c>
      <c r="E567" t="s">
        <v>5</v>
      </c>
      <c r="F567" t="s">
        <v>42</v>
      </c>
      <c r="G567">
        <v>28</v>
      </c>
      <c r="N567">
        <v>0</v>
      </c>
      <c r="P567" t="s">
        <v>136</v>
      </c>
      <c r="Q567" t="s">
        <v>137</v>
      </c>
      <c r="R567" t="s">
        <v>1</v>
      </c>
      <c r="S567" t="s">
        <v>0</v>
      </c>
      <c r="T567">
        <v>6291</v>
      </c>
      <c r="U567" t="s">
        <v>23</v>
      </c>
    </row>
    <row r="568" spans="1:21">
      <c r="A568" t="s">
        <v>7</v>
      </c>
      <c r="B568">
        <v>2017</v>
      </c>
      <c r="C568" t="s">
        <v>94</v>
      </c>
      <c r="E568" t="s">
        <v>5</v>
      </c>
      <c r="F568" t="s">
        <v>42</v>
      </c>
      <c r="G568">
        <v>28</v>
      </c>
      <c r="N568">
        <v>0</v>
      </c>
      <c r="P568" t="s">
        <v>138</v>
      </c>
      <c r="Q568" t="s">
        <v>139</v>
      </c>
      <c r="R568" t="s">
        <v>1</v>
      </c>
      <c r="S568" t="s">
        <v>0</v>
      </c>
      <c r="T568">
        <v>1298</v>
      </c>
      <c r="U568">
        <v>83.9</v>
      </c>
    </row>
    <row r="569" spans="1:21">
      <c r="A569" t="s">
        <v>7</v>
      </c>
      <c r="B569">
        <v>2017</v>
      </c>
      <c r="C569" t="s">
        <v>94</v>
      </c>
      <c r="E569" t="s">
        <v>5</v>
      </c>
      <c r="F569" t="s">
        <v>41</v>
      </c>
      <c r="G569">
        <v>29</v>
      </c>
      <c r="N569">
        <v>0</v>
      </c>
      <c r="P569" t="s">
        <v>136</v>
      </c>
      <c r="Q569" t="s">
        <v>137</v>
      </c>
      <c r="R569" t="s">
        <v>1</v>
      </c>
      <c r="S569" t="s">
        <v>0</v>
      </c>
      <c r="T569">
        <v>15701</v>
      </c>
      <c r="U569">
        <v>32.4</v>
      </c>
    </row>
    <row r="570" spans="1:21">
      <c r="A570" t="s">
        <v>7</v>
      </c>
      <c r="B570">
        <v>2017</v>
      </c>
      <c r="C570" t="s">
        <v>94</v>
      </c>
      <c r="E570" t="s">
        <v>5</v>
      </c>
      <c r="F570" t="s">
        <v>41</v>
      </c>
      <c r="G570">
        <v>29</v>
      </c>
      <c r="N570">
        <v>0</v>
      </c>
      <c r="P570" t="s">
        <v>138</v>
      </c>
      <c r="Q570" t="s">
        <v>139</v>
      </c>
      <c r="R570" t="s">
        <v>1</v>
      </c>
      <c r="S570" t="s">
        <v>0</v>
      </c>
      <c r="T570">
        <v>7688861</v>
      </c>
      <c r="U570">
        <v>2.7</v>
      </c>
    </row>
    <row r="571" spans="1:21">
      <c r="A571" t="s">
        <v>7</v>
      </c>
      <c r="B571">
        <v>2017</v>
      </c>
      <c r="C571" t="s">
        <v>94</v>
      </c>
      <c r="E571" t="s">
        <v>5</v>
      </c>
      <c r="F571" t="s">
        <v>40</v>
      </c>
      <c r="G571">
        <v>30</v>
      </c>
      <c r="N571">
        <v>0</v>
      </c>
      <c r="P571" t="s">
        <v>136</v>
      </c>
      <c r="Q571" t="s">
        <v>137</v>
      </c>
      <c r="R571" t="s">
        <v>1</v>
      </c>
      <c r="S571" t="s">
        <v>0</v>
      </c>
      <c r="T571">
        <v>9247</v>
      </c>
      <c r="U571">
        <v>15.8</v>
      </c>
    </row>
    <row r="572" spans="1:21">
      <c r="A572" t="s">
        <v>7</v>
      </c>
      <c r="B572">
        <v>2017</v>
      </c>
      <c r="C572" t="s">
        <v>94</v>
      </c>
      <c r="E572" t="s">
        <v>5</v>
      </c>
      <c r="F572" t="s">
        <v>40</v>
      </c>
      <c r="G572">
        <v>30</v>
      </c>
      <c r="N572">
        <v>0</v>
      </c>
      <c r="P572" t="s">
        <v>138</v>
      </c>
      <c r="Q572" t="s">
        <v>139</v>
      </c>
      <c r="R572" t="s">
        <v>1</v>
      </c>
      <c r="S572" t="s">
        <v>0</v>
      </c>
      <c r="T572">
        <v>19351</v>
      </c>
      <c r="U572">
        <v>3.5</v>
      </c>
    </row>
    <row r="573" spans="1:21">
      <c r="A573" t="s">
        <v>7</v>
      </c>
      <c r="B573">
        <v>2017</v>
      </c>
      <c r="C573" t="s">
        <v>94</v>
      </c>
      <c r="E573" t="s">
        <v>5</v>
      </c>
      <c r="F573" t="s">
        <v>39</v>
      </c>
      <c r="G573">
        <v>31</v>
      </c>
      <c r="N573">
        <v>0</v>
      </c>
      <c r="P573" t="s">
        <v>136</v>
      </c>
      <c r="Q573" t="s">
        <v>137</v>
      </c>
      <c r="R573" t="s">
        <v>1</v>
      </c>
      <c r="S573" t="s">
        <v>0</v>
      </c>
      <c r="T573">
        <v>4526</v>
      </c>
      <c r="U573">
        <v>36.299999999999997</v>
      </c>
    </row>
    <row r="574" spans="1:21">
      <c r="A574" t="s">
        <v>7</v>
      </c>
      <c r="B574">
        <v>2017</v>
      </c>
      <c r="C574" t="s">
        <v>94</v>
      </c>
      <c r="E574" t="s">
        <v>5</v>
      </c>
      <c r="F574" t="s">
        <v>39</v>
      </c>
      <c r="G574">
        <v>31</v>
      </c>
      <c r="N574">
        <v>0</v>
      </c>
      <c r="P574" t="s">
        <v>138</v>
      </c>
      <c r="Q574" t="s">
        <v>139</v>
      </c>
      <c r="R574" t="s">
        <v>1</v>
      </c>
      <c r="S574" t="s">
        <v>0</v>
      </c>
      <c r="T574" t="s">
        <v>13</v>
      </c>
      <c r="U574" t="s">
        <v>12</v>
      </c>
    </row>
    <row r="575" spans="1:21">
      <c r="A575" t="s">
        <v>7</v>
      </c>
      <c r="B575">
        <v>2017</v>
      </c>
      <c r="C575" t="s">
        <v>94</v>
      </c>
      <c r="E575" t="s">
        <v>5</v>
      </c>
      <c r="F575" t="s">
        <v>38</v>
      </c>
      <c r="G575">
        <v>32</v>
      </c>
      <c r="N575">
        <v>0</v>
      </c>
      <c r="P575" t="s">
        <v>136</v>
      </c>
      <c r="Q575" t="s">
        <v>137</v>
      </c>
      <c r="R575" t="s">
        <v>1</v>
      </c>
      <c r="S575" t="s">
        <v>0</v>
      </c>
      <c r="T575">
        <v>686</v>
      </c>
      <c r="U575" t="s">
        <v>23</v>
      </c>
    </row>
    <row r="576" spans="1:21">
      <c r="A576" t="s">
        <v>7</v>
      </c>
      <c r="B576">
        <v>2017</v>
      </c>
      <c r="C576" t="s">
        <v>94</v>
      </c>
      <c r="E576" t="s">
        <v>5</v>
      </c>
      <c r="F576" t="s">
        <v>38</v>
      </c>
      <c r="G576">
        <v>32</v>
      </c>
      <c r="N576">
        <v>0</v>
      </c>
      <c r="P576" t="s">
        <v>138</v>
      </c>
      <c r="Q576" t="s">
        <v>139</v>
      </c>
      <c r="R576" t="s">
        <v>1</v>
      </c>
      <c r="S576" t="s">
        <v>0</v>
      </c>
      <c r="T576">
        <v>549</v>
      </c>
      <c r="U576">
        <v>43.2</v>
      </c>
    </row>
    <row r="577" spans="1:21">
      <c r="A577" t="s">
        <v>7</v>
      </c>
      <c r="B577">
        <v>2017</v>
      </c>
      <c r="C577" t="s">
        <v>94</v>
      </c>
      <c r="E577" t="s">
        <v>5</v>
      </c>
      <c r="F577" t="s">
        <v>37</v>
      </c>
      <c r="G577">
        <v>33</v>
      </c>
      <c r="N577">
        <v>0</v>
      </c>
      <c r="P577" t="s">
        <v>136</v>
      </c>
      <c r="Q577" t="s">
        <v>137</v>
      </c>
      <c r="R577" t="s">
        <v>1</v>
      </c>
      <c r="S577" t="s">
        <v>0</v>
      </c>
      <c r="T577">
        <v>2455</v>
      </c>
      <c r="U577" t="s">
        <v>23</v>
      </c>
    </row>
    <row r="578" spans="1:21">
      <c r="A578" t="s">
        <v>7</v>
      </c>
      <c r="B578">
        <v>2017</v>
      </c>
      <c r="C578" t="s">
        <v>94</v>
      </c>
      <c r="E578" t="s">
        <v>5</v>
      </c>
      <c r="F578" t="s">
        <v>37</v>
      </c>
      <c r="G578">
        <v>33</v>
      </c>
      <c r="N578">
        <v>0</v>
      </c>
      <c r="P578" t="s">
        <v>138</v>
      </c>
      <c r="Q578" t="s">
        <v>139</v>
      </c>
      <c r="R578" t="s">
        <v>1</v>
      </c>
      <c r="S578" t="s">
        <v>0</v>
      </c>
      <c r="T578">
        <v>3646</v>
      </c>
      <c r="U578">
        <v>44.9</v>
      </c>
    </row>
    <row r="579" spans="1:21">
      <c r="A579" t="s">
        <v>7</v>
      </c>
      <c r="B579">
        <v>2017</v>
      </c>
      <c r="C579" t="s">
        <v>94</v>
      </c>
      <c r="E579" t="s">
        <v>5</v>
      </c>
      <c r="F579" t="s">
        <v>36</v>
      </c>
      <c r="G579">
        <v>34</v>
      </c>
      <c r="N579">
        <v>0</v>
      </c>
      <c r="P579" t="s">
        <v>136</v>
      </c>
      <c r="Q579" t="s">
        <v>137</v>
      </c>
      <c r="R579" t="s">
        <v>1</v>
      </c>
      <c r="S579" t="s">
        <v>0</v>
      </c>
      <c r="T579" t="s">
        <v>13</v>
      </c>
      <c r="U579" t="s">
        <v>12</v>
      </c>
    </row>
    <row r="580" spans="1:21">
      <c r="A580" t="s">
        <v>7</v>
      </c>
      <c r="B580">
        <v>2017</v>
      </c>
      <c r="C580" t="s">
        <v>94</v>
      </c>
      <c r="E580" t="s">
        <v>5</v>
      </c>
      <c r="F580" t="s">
        <v>36</v>
      </c>
      <c r="G580">
        <v>34</v>
      </c>
      <c r="N580">
        <v>0</v>
      </c>
      <c r="P580" t="s">
        <v>138</v>
      </c>
      <c r="Q580" t="s">
        <v>139</v>
      </c>
      <c r="R580" t="s">
        <v>1</v>
      </c>
      <c r="S580" t="s">
        <v>0</v>
      </c>
      <c r="T580">
        <v>15985</v>
      </c>
      <c r="U580">
        <v>36.700000000000003</v>
      </c>
    </row>
    <row r="581" spans="1:21">
      <c r="A581" t="s">
        <v>7</v>
      </c>
      <c r="B581">
        <v>2017</v>
      </c>
      <c r="C581" t="s">
        <v>94</v>
      </c>
      <c r="E581" t="s">
        <v>5</v>
      </c>
      <c r="F581" t="s">
        <v>35</v>
      </c>
      <c r="G581">
        <v>35</v>
      </c>
      <c r="N581">
        <v>0</v>
      </c>
      <c r="P581" t="s">
        <v>136</v>
      </c>
      <c r="Q581" t="s">
        <v>137</v>
      </c>
      <c r="R581" t="s">
        <v>1</v>
      </c>
      <c r="S581" t="s">
        <v>0</v>
      </c>
      <c r="T581">
        <v>6397</v>
      </c>
      <c r="U581">
        <v>14.1</v>
      </c>
    </row>
    <row r="582" spans="1:21">
      <c r="A582" t="s">
        <v>7</v>
      </c>
      <c r="B582">
        <v>2017</v>
      </c>
      <c r="C582" t="s">
        <v>94</v>
      </c>
      <c r="E582" t="s">
        <v>5</v>
      </c>
      <c r="F582" t="s">
        <v>35</v>
      </c>
      <c r="G582">
        <v>35</v>
      </c>
      <c r="N582">
        <v>0</v>
      </c>
      <c r="P582" t="s">
        <v>138</v>
      </c>
      <c r="Q582" t="s">
        <v>139</v>
      </c>
      <c r="R582" t="s">
        <v>1</v>
      </c>
      <c r="S582" t="s">
        <v>0</v>
      </c>
      <c r="T582">
        <v>11099</v>
      </c>
      <c r="U582">
        <v>4.7</v>
      </c>
    </row>
    <row r="583" spans="1:21">
      <c r="A583" t="s">
        <v>7</v>
      </c>
      <c r="B583">
        <v>2017</v>
      </c>
      <c r="C583" t="s">
        <v>94</v>
      </c>
      <c r="E583" t="s">
        <v>5</v>
      </c>
      <c r="F583" t="s">
        <v>34</v>
      </c>
      <c r="G583">
        <v>36</v>
      </c>
      <c r="N583">
        <v>0</v>
      </c>
      <c r="P583" t="s">
        <v>136</v>
      </c>
      <c r="Q583" t="s">
        <v>137</v>
      </c>
      <c r="R583" t="s">
        <v>1</v>
      </c>
      <c r="S583" t="s">
        <v>0</v>
      </c>
      <c r="T583">
        <v>310463</v>
      </c>
      <c r="U583">
        <v>20.5</v>
      </c>
    </row>
    <row r="584" spans="1:21">
      <c r="A584" t="s">
        <v>7</v>
      </c>
      <c r="B584">
        <v>2017</v>
      </c>
      <c r="C584" t="s">
        <v>94</v>
      </c>
      <c r="E584" t="s">
        <v>5</v>
      </c>
      <c r="F584" t="s">
        <v>34</v>
      </c>
      <c r="G584">
        <v>36</v>
      </c>
      <c r="N584">
        <v>0</v>
      </c>
      <c r="P584" t="s">
        <v>138</v>
      </c>
      <c r="Q584" t="s">
        <v>139</v>
      </c>
      <c r="R584" t="s">
        <v>1</v>
      </c>
      <c r="S584" t="s">
        <v>0</v>
      </c>
      <c r="T584">
        <v>223372</v>
      </c>
      <c r="U584">
        <v>6.9</v>
      </c>
    </row>
    <row r="585" spans="1:21">
      <c r="A585" t="s">
        <v>7</v>
      </c>
      <c r="B585">
        <v>2017</v>
      </c>
      <c r="C585" t="s">
        <v>94</v>
      </c>
      <c r="E585" t="s">
        <v>5</v>
      </c>
      <c r="F585" t="s">
        <v>33</v>
      </c>
      <c r="G585">
        <v>37</v>
      </c>
      <c r="N585">
        <v>0</v>
      </c>
      <c r="P585" t="s">
        <v>136</v>
      </c>
      <c r="Q585" t="s">
        <v>137</v>
      </c>
      <c r="R585" t="s">
        <v>1</v>
      </c>
      <c r="S585" t="s">
        <v>0</v>
      </c>
      <c r="T585">
        <v>17463</v>
      </c>
      <c r="U585">
        <v>30.9</v>
      </c>
    </row>
    <row r="586" spans="1:21">
      <c r="A586" t="s">
        <v>7</v>
      </c>
      <c r="B586">
        <v>2017</v>
      </c>
      <c r="C586" t="s">
        <v>94</v>
      </c>
      <c r="E586" t="s">
        <v>5</v>
      </c>
      <c r="F586" t="s">
        <v>33</v>
      </c>
      <c r="G586">
        <v>37</v>
      </c>
      <c r="N586">
        <v>0</v>
      </c>
      <c r="P586" t="s">
        <v>138</v>
      </c>
      <c r="Q586" t="s">
        <v>139</v>
      </c>
      <c r="R586" t="s">
        <v>1</v>
      </c>
      <c r="S586" t="s">
        <v>0</v>
      </c>
      <c r="T586">
        <v>15933732</v>
      </c>
      <c r="U586">
        <v>8.4</v>
      </c>
    </row>
    <row r="587" spans="1:21">
      <c r="A587" t="s">
        <v>7</v>
      </c>
      <c r="B587">
        <v>2017</v>
      </c>
      <c r="C587" t="s">
        <v>94</v>
      </c>
      <c r="E587" t="s">
        <v>5</v>
      </c>
      <c r="F587" t="s">
        <v>32</v>
      </c>
      <c r="G587">
        <v>38</v>
      </c>
      <c r="N587">
        <v>0</v>
      </c>
      <c r="P587" t="s">
        <v>136</v>
      </c>
      <c r="Q587" t="s">
        <v>137</v>
      </c>
      <c r="R587" t="s">
        <v>1</v>
      </c>
      <c r="S587" t="s">
        <v>0</v>
      </c>
      <c r="T587">
        <v>935</v>
      </c>
      <c r="U587">
        <v>68</v>
      </c>
    </row>
    <row r="588" spans="1:21">
      <c r="A588" t="s">
        <v>7</v>
      </c>
      <c r="B588">
        <v>2017</v>
      </c>
      <c r="C588" t="s">
        <v>94</v>
      </c>
      <c r="E588" t="s">
        <v>5</v>
      </c>
      <c r="F588" t="s">
        <v>32</v>
      </c>
      <c r="G588">
        <v>38</v>
      </c>
      <c r="N588">
        <v>0</v>
      </c>
      <c r="P588" t="s">
        <v>138</v>
      </c>
      <c r="Q588" t="s">
        <v>139</v>
      </c>
      <c r="R588" t="s">
        <v>1</v>
      </c>
      <c r="S588" t="s">
        <v>0</v>
      </c>
      <c r="T588">
        <v>575322</v>
      </c>
      <c r="U588">
        <v>2.4</v>
      </c>
    </row>
    <row r="589" spans="1:21">
      <c r="A589" t="s">
        <v>7</v>
      </c>
      <c r="B589">
        <v>2017</v>
      </c>
      <c r="C589" t="s">
        <v>94</v>
      </c>
      <c r="E589" t="s">
        <v>5</v>
      </c>
      <c r="F589" t="s">
        <v>31</v>
      </c>
      <c r="G589">
        <v>39</v>
      </c>
      <c r="N589">
        <v>0</v>
      </c>
      <c r="P589" t="s">
        <v>136</v>
      </c>
      <c r="Q589" t="s">
        <v>137</v>
      </c>
      <c r="R589" t="s">
        <v>1</v>
      </c>
      <c r="S589" t="s">
        <v>0</v>
      </c>
      <c r="T589">
        <v>25129</v>
      </c>
      <c r="U589">
        <v>15.4</v>
      </c>
    </row>
    <row r="590" spans="1:21">
      <c r="A590" t="s">
        <v>7</v>
      </c>
      <c r="B590">
        <v>2017</v>
      </c>
      <c r="C590" t="s">
        <v>94</v>
      </c>
      <c r="E590" t="s">
        <v>5</v>
      </c>
      <c r="F590" t="s">
        <v>31</v>
      </c>
      <c r="G590">
        <v>39</v>
      </c>
      <c r="N590">
        <v>0</v>
      </c>
      <c r="P590" t="s">
        <v>138</v>
      </c>
      <c r="Q590" t="s">
        <v>139</v>
      </c>
      <c r="R590" t="s">
        <v>1</v>
      </c>
      <c r="S590" t="s">
        <v>0</v>
      </c>
      <c r="T590">
        <v>3131824</v>
      </c>
      <c r="U590">
        <v>3.2</v>
      </c>
    </row>
    <row r="591" spans="1:21">
      <c r="A591" t="s">
        <v>7</v>
      </c>
      <c r="B591">
        <v>2017</v>
      </c>
      <c r="C591" t="s">
        <v>94</v>
      </c>
      <c r="E591" t="s">
        <v>5</v>
      </c>
      <c r="F591" t="s">
        <v>30</v>
      </c>
      <c r="G591">
        <v>40</v>
      </c>
      <c r="N591">
        <v>0</v>
      </c>
      <c r="P591" t="s">
        <v>136</v>
      </c>
      <c r="Q591" t="s">
        <v>137</v>
      </c>
      <c r="R591" t="s">
        <v>1</v>
      </c>
      <c r="S591" t="s">
        <v>0</v>
      </c>
      <c r="T591">
        <v>18405</v>
      </c>
      <c r="U591">
        <v>46.1</v>
      </c>
    </row>
    <row r="592" spans="1:21">
      <c r="A592" t="s">
        <v>7</v>
      </c>
      <c r="B592">
        <v>2017</v>
      </c>
      <c r="C592" t="s">
        <v>94</v>
      </c>
      <c r="E592" t="s">
        <v>5</v>
      </c>
      <c r="F592" t="s">
        <v>30</v>
      </c>
      <c r="G592">
        <v>40</v>
      </c>
      <c r="N592">
        <v>0</v>
      </c>
      <c r="P592" t="s">
        <v>138</v>
      </c>
      <c r="Q592" t="s">
        <v>139</v>
      </c>
      <c r="R592" t="s">
        <v>1</v>
      </c>
      <c r="S592" t="s">
        <v>0</v>
      </c>
      <c r="T592" t="s">
        <v>13</v>
      </c>
      <c r="U592" t="s">
        <v>12</v>
      </c>
    </row>
    <row r="593" spans="1:21">
      <c r="A593" t="s">
        <v>7</v>
      </c>
      <c r="B593">
        <v>2017</v>
      </c>
      <c r="C593" t="s">
        <v>94</v>
      </c>
      <c r="E593" t="s">
        <v>5</v>
      </c>
      <c r="F593" t="s">
        <v>29</v>
      </c>
      <c r="G593">
        <v>41</v>
      </c>
      <c r="N593">
        <v>0</v>
      </c>
      <c r="P593" t="s">
        <v>136</v>
      </c>
      <c r="Q593" t="s">
        <v>137</v>
      </c>
      <c r="R593" t="s">
        <v>1</v>
      </c>
      <c r="S593" t="s">
        <v>0</v>
      </c>
      <c r="T593">
        <v>16927</v>
      </c>
      <c r="U593">
        <v>13.8</v>
      </c>
    </row>
    <row r="594" spans="1:21">
      <c r="A594" t="s">
        <v>7</v>
      </c>
      <c r="B594">
        <v>2017</v>
      </c>
      <c r="C594" t="s">
        <v>94</v>
      </c>
      <c r="E594" t="s">
        <v>5</v>
      </c>
      <c r="F594" t="s">
        <v>29</v>
      </c>
      <c r="G594">
        <v>41</v>
      </c>
      <c r="N594">
        <v>0</v>
      </c>
      <c r="P594" t="s">
        <v>138</v>
      </c>
      <c r="Q594" t="s">
        <v>139</v>
      </c>
      <c r="R594" t="s">
        <v>1</v>
      </c>
      <c r="S594" t="s">
        <v>0</v>
      </c>
      <c r="T594">
        <v>8355</v>
      </c>
      <c r="U594">
        <v>39.200000000000003</v>
      </c>
    </row>
    <row r="595" spans="1:21">
      <c r="A595" t="s">
        <v>7</v>
      </c>
      <c r="B595">
        <v>2017</v>
      </c>
      <c r="C595" t="s">
        <v>94</v>
      </c>
      <c r="E595" t="s">
        <v>5</v>
      </c>
      <c r="F595" t="s">
        <v>28</v>
      </c>
      <c r="G595">
        <v>42</v>
      </c>
      <c r="N595">
        <v>0</v>
      </c>
      <c r="P595" t="s">
        <v>136</v>
      </c>
      <c r="Q595" t="s">
        <v>137</v>
      </c>
      <c r="R595" t="s">
        <v>1</v>
      </c>
      <c r="S595" t="s">
        <v>0</v>
      </c>
      <c r="T595">
        <v>829193</v>
      </c>
      <c r="U595">
        <v>5</v>
      </c>
    </row>
    <row r="596" spans="1:21">
      <c r="A596" t="s">
        <v>7</v>
      </c>
      <c r="B596">
        <v>2017</v>
      </c>
      <c r="C596" t="s">
        <v>94</v>
      </c>
      <c r="E596" t="s">
        <v>5</v>
      </c>
      <c r="F596" t="s">
        <v>28</v>
      </c>
      <c r="G596">
        <v>42</v>
      </c>
      <c r="N596">
        <v>0</v>
      </c>
      <c r="P596" t="s">
        <v>138</v>
      </c>
      <c r="Q596" t="s">
        <v>139</v>
      </c>
      <c r="R596" t="s">
        <v>1</v>
      </c>
      <c r="S596" t="s">
        <v>0</v>
      </c>
      <c r="T596">
        <v>3098598</v>
      </c>
      <c r="U596">
        <v>32.6</v>
      </c>
    </row>
    <row r="597" spans="1:21">
      <c r="A597" t="s">
        <v>7</v>
      </c>
      <c r="B597">
        <v>2017</v>
      </c>
      <c r="C597" t="s">
        <v>94</v>
      </c>
      <c r="E597" t="s">
        <v>5</v>
      </c>
      <c r="F597" t="s">
        <v>27</v>
      </c>
      <c r="G597">
        <v>44</v>
      </c>
      <c r="N597">
        <v>0</v>
      </c>
      <c r="P597" t="s">
        <v>136</v>
      </c>
      <c r="Q597" t="s">
        <v>137</v>
      </c>
      <c r="R597" t="s">
        <v>1</v>
      </c>
      <c r="S597" t="s">
        <v>0</v>
      </c>
      <c r="T597">
        <v>1255</v>
      </c>
      <c r="U597">
        <v>21.5</v>
      </c>
    </row>
    <row r="598" spans="1:21">
      <c r="A598" t="s">
        <v>7</v>
      </c>
      <c r="B598">
        <v>2017</v>
      </c>
      <c r="C598" t="s">
        <v>94</v>
      </c>
      <c r="E598" t="s">
        <v>5</v>
      </c>
      <c r="F598" t="s">
        <v>27</v>
      </c>
      <c r="G598">
        <v>44</v>
      </c>
      <c r="N598">
        <v>0</v>
      </c>
      <c r="P598" t="s">
        <v>138</v>
      </c>
      <c r="Q598" t="s">
        <v>139</v>
      </c>
      <c r="R598" t="s">
        <v>1</v>
      </c>
      <c r="S598" t="s">
        <v>0</v>
      </c>
      <c r="T598">
        <v>8737</v>
      </c>
      <c r="U598">
        <v>26.1</v>
      </c>
    </row>
    <row r="599" spans="1:21">
      <c r="A599" t="s">
        <v>7</v>
      </c>
      <c r="B599">
        <v>2017</v>
      </c>
      <c r="C599" t="s">
        <v>94</v>
      </c>
      <c r="E599" t="s">
        <v>5</v>
      </c>
      <c r="F599" t="s">
        <v>26</v>
      </c>
      <c r="G599">
        <v>45</v>
      </c>
      <c r="N599">
        <v>0</v>
      </c>
      <c r="P599" t="s">
        <v>136</v>
      </c>
      <c r="Q599" t="s">
        <v>137</v>
      </c>
      <c r="R599" t="s">
        <v>1</v>
      </c>
      <c r="S599" t="s">
        <v>0</v>
      </c>
      <c r="T599">
        <v>29691</v>
      </c>
      <c r="U599">
        <v>91.1</v>
      </c>
    </row>
    <row r="600" spans="1:21">
      <c r="A600" t="s">
        <v>7</v>
      </c>
      <c r="B600">
        <v>2017</v>
      </c>
      <c r="C600" t="s">
        <v>94</v>
      </c>
      <c r="E600" t="s">
        <v>5</v>
      </c>
      <c r="F600" t="s">
        <v>26</v>
      </c>
      <c r="G600">
        <v>45</v>
      </c>
      <c r="N600">
        <v>0</v>
      </c>
      <c r="P600" t="s">
        <v>138</v>
      </c>
      <c r="Q600" t="s">
        <v>139</v>
      </c>
      <c r="R600" t="s">
        <v>1</v>
      </c>
      <c r="S600" t="s">
        <v>0</v>
      </c>
      <c r="T600">
        <v>7528303</v>
      </c>
      <c r="U600">
        <v>13.9</v>
      </c>
    </row>
    <row r="601" spans="1:21">
      <c r="A601" t="s">
        <v>7</v>
      </c>
      <c r="B601">
        <v>2017</v>
      </c>
      <c r="C601" t="s">
        <v>94</v>
      </c>
      <c r="E601" t="s">
        <v>5</v>
      </c>
      <c r="F601" t="s">
        <v>25</v>
      </c>
      <c r="G601">
        <v>46</v>
      </c>
      <c r="N601">
        <v>0</v>
      </c>
      <c r="P601" t="s">
        <v>136</v>
      </c>
      <c r="Q601" t="s">
        <v>137</v>
      </c>
      <c r="R601" t="s">
        <v>1</v>
      </c>
      <c r="S601" t="s">
        <v>0</v>
      </c>
      <c r="T601">
        <v>6815</v>
      </c>
      <c r="U601">
        <v>17.3</v>
      </c>
    </row>
    <row r="602" spans="1:21">
      <c r="A602" t="s">
        <v>7</v>
      </c>
      <c r="B602">
        <v>2017</v>
      </c>
      <c r="C602" t="s">
        <v>94</v>
      </c>
      <c r="E602" t="s">
        <v>5</v>
      </c>
      <c r="F602" t="s">
        <v>25</v>
      </c>
      <c r="G602">
        <v>46</v>
      </c>
      <c r="N602">
        <v>0</v>
      </c>
      <c r="P602" t="s">
        <v>138</v>
      </c>
      <c r="Q602" t="s">
        <v>139</v>
      </c>
      <c r="R602" t="s">
        <v>1</v>
      </c>
      <c r="S602" t="s">
        <v>0</v>
      </c>
      <c r="T602">
        <v>1993073</v>
      </c>
      <c r="U602">
        <v>0.9</v>
      </c>
    </row>
    <row r="603" spans="1:21">
      <c r="A603" t="s">
        <v>7</v>
      </c>
      <c r="B603">
        <v>2017</v>
      </c>
      <c r="C603" t="s">
        <v>94</v>
      </c>
      <c r="E603" t="s">
        <v>5</v>
      </c>
      <c r="F603" t="s">
        <v>24</v>
      </c>
      <c r="G603">
        <v>47</v>
      </c>
      <c r="N603">
        <v>0</v>
      </c>
      <c r="P603" t="s">
        <v>136</v>
      </c>
      <c r="Q603" t="s">
        <v>137</v>
      </c>
      <c r="R603" t="s">
        <v>1</v>
      </c>
      <c r="S603" t="s">
        <v>0</v>
      </c>
      <c r="T603">
        <v>14991</v>
      </c>
      <c r="U603">
        <v>36.9</v>
      </c>
    </row>
    <row r="604" spans="1:21">
      <c r="A604" t="s">
        <v>7</v>
      </c>
      <c r="B604">
        <v>2017</v>
      </c>
      <c r="C604" t="s">
        <v>94</v>
      </c>
      <c r="E604" t="s">
        <v>5</v>
      </c>
      <c r="F604" t="s">
        <v>24</v>
      </c>
      <c r="G604">
        <v>47</v>
      </c>
      <c r="N604">
        <v>0</v>
      </c>
      <c r="P604" t="s">
        <v>138</v>
      </c>
      <c r="Q604" t="s">
        <v>139</v>
      </c>
      <c r="R604" t="s">
        <v>1</v>
      </c>
      <c r="S604" t="s">
        <v>0</v>
      </c>
      <c r="T604">
        <v>4532</v>
      </c>
      <c r="U604">
        <v>31.8</v>
      </c>
    </row>
    <row r="605" spans="1:21">
      <c r="A605" t="s">
        <v>7</v>
      </c>
      <c r="B605">
        <v>2017</v>
      </c>
      <c r="C605" t="s">
        <v>94</v>
      </c>
      <c r="E605" t="s">
        <v>5</v>
      </c>
      <c r="F605" t="s">
        <v>22</v>
      </c>
      <c r="G605">
        <v>48</v>
      </c>
      <c r="N605">
        <v>0</v>
      </c>
      <c r="P605" t="s">
        <v>136</v>
      </c>
      <c r="Q605" t="s">
        <v>137</v>
      </c>
      <c r="R605" t="s">
        <v>1</v>
      </c>
      <c r="S605" t="s">
        <v>0</v>
      </c>
      <c r="T605">
        <v>44131</v>
      </c>
      <c r="U605">
        <v>64.5</v>
      </c>
    </row>
    <row r="606" spans="1:21">
      <c r="A606" t="s">
        <v>7</v>
      </c>
      <c r="B606">
        <v>2017</v>
      </c>
      <c r="C606" t="s">
        <v>94</v>
      </c>
      <c r="E606" t="s">
        <v>5</v>
      </c>
      <c r="F606" t="s">
        <v>22</v>
      </c>
      <c r="G606">
        <v>48</v>
      </c>
      <c r="N606">
        <v>0</v>
      </c>
      <c r="P606" t="s">
        <v>138</v>
      </c>
      <c r="Q606" t="s">
        <v>139</v>
      </c>
      <c r="R606" t="s">
        <v>1</v>
      </c>
      <c r="S606" t="s">
        <v>0</v>
      </c>
      <c r="T606">
        <v>1317891</v>
      </c>
      <c r="U606">
        <v>1.5</v>
      </c>
    </row>
    <row r="607" spans="1:21">
      <c r="A607" t="s">
        <v>7</v>
      </c>
      <c r="B607">
        <v>2017</v>
      </c>
      <c r="C607" t="s">
        <v>94</v>
      </c>
      <c r="E607" t="s">
        <v>5</v>
      </c>
      <c r="F607" t="s">
        <v>19</v>
      </c>
      <c r="G607">
        <v>49</v>
      </c>
      <c r="N607">
        <v>0</v>
      </c>
      <c r="P607" t="s">
        <v>136</v>
      </c>
      <c r="Q607" t="s">
        <v>137</v>
      </c>
      <c r="R607" t="s">
        <v>1</v>
      </c>
      <c r="S607" t="s">
        <v>0</v>
      </c>
      <c r="T607">
        <v>4033</v>
      </c>
      <c r="U607" t="s">
        <v>23</v>
      </c>
    </row>
    <row r="608" spans="1:21">
      <c r="A608" t="s">
        <v>7</v>
      </c>
      <c r="B608">
        <v>2017</v>
      </c>
      <c r="C608" t="s">
        <v>94</v>
      </c>
      <c r="E608" t="s">
        <v>5</v>
      </c>
      <c r="F608" t="s">
        <v>19</v>
      </c>
      <c r="G608">
        <v>49</v>
      </c>
      <c r="N608">
        <v>0</v>
      </c>
      <c r="P608" t="s">
        <v>138</v>
      </c>
      <c r="Q608" t="s">
        <v>139</v>
      </c>
      <c r="R608" t="s">
        <v>1</v>
      </c>
      <c r="S608" t="s">
        <v>0</v>
      </c>
      <c r="T608">
        <v>3430687</v>
      </c>
      <c r="U608">
        <v>12.4</v>
      </c>
    </row>
    <row r="609" spans="1:21">
      <c r="A609" t="s">
        <v>7</v>
      </c>
      <c r="B609">
        <v>2017</v>
      </c>
      <c r="C609" t="s">
        <v>94</v>
      </c>
      <c r="E609" t="s">
        <v>5</v>
      </c>
      <c r="F609" t="s">
        <v>18</v>
      </c>
      <c r="G609">
        <v>50</v>
      </c>
      <c r="N609">
        <v>0</v>
      </c>
      <c r="P609" t="s">
        <v>136</v>
      </c>
      <c r="Q609" t="s">
        <v>137</v>
      </c>
      <c r="R609" t="s">
        <v>1</v>
      </c>
      <c r="S609" t="s">
        <v>0</v>
      </c>
      <c r="T609">
        <v>3005</v>
      </c>
      <c r="U609">
        <v>39.6</v>
      </c>
    </row>
    <row r="610" spans="1:21">
      <c r="A610" t="s">
        <v>7</v>
      </c>
      <c r="B610">
        <v>2017</v>
      </c>
      <c r="C610" t="s">
        <v>94</v>
      </c>
      <c r="E610" t="s">
        <v>5</v>
      </c>
      <c r="F610" t="s">
        <v>18</v>
      </c>
      <c r="G610">
        <v>50</v>
      </c>
      <c r="N610">
        <v>0</v>
      </c>
      <c r="P610" t="s">
        <v>138</v>
      </c>
      <c r="Q610" t="s">
        <v>139</v>
      </c>
      <c r="R610" t="s">
        <v>1</v>
      </c>
      <c r="S610" t="s">
        <v>0</v>
      </c>
      <c r="T610">
        <v>4706</v>
      </c>
      <c r="U610">
        <v>16.100000000000001</v>
      </c>
    </row>
    <row r="611" spans="1:21">
      <c r="A611" t="s">
        <v>7</v>
      </c>
      <c r="B611">
        <v>2017</v>
      </c>
      <c r="C611" t="s">
        <v>94</v>
      </c>
      <c r="E611" t="s">
        <v>5</v>
      </c>
      <c r="F611" t="s">
        <v>17</v>
      </c>
      <c r="G611">
        <v>51</v>
      </c>
      <c r="N611">
        <v>0</v>
      </c>
      <c r="P611" t="s">
        <v>136</v>
      </c>
      <c r="Q611" t="s">
        <v>137</v>
      </c>
      <c r="R611" t="s">
        <v>1</v>
      </c>
      <c r="S611" t="s">
        <v>0</v>
      </c>
      <c r="T611">
        <v>10562</v>
      </c>
      <c r="U611">
        <v>29.2</v>
      </c>
    </row>
    <row r="612" spans="1:21">
      <c r="A612" t="s">
        <v>7</v>
      </c>
      <c r="B612">
        <v>2017</v>
      </c>
      <c r="C612" t="s">
        <v>94</v>
      </c>
      <c r="E612" t="s">
        <v>5</v>
      </c>
      <c r="F612" t="s">
        <v>17</v>
      </c>
      <c r="G612">
        <v>51</v>
      </c>
      <c r="N612">
        <v>0</v>
      </c>
      <c r="P612" t="s">
        <v>138</v>
      </c>
      <c r="Q612" t="s">
        <v>139</v>
      </c>
      <c r="R612" t="s">
        <v>1</v>
      </c>
      <c r="S612" t="s">
        <v>0</v>
      </c>
      <c r="T612">
        <v>5738768</v>
      </c>
      <c r="U612">
        <v>3.3</v>
      </c>
    </row>
    <row r="613" spans="1:21">
      <c r="A613" t="s">
        <v>7</v>
      </c>
      <c r="B613">
        <v>2017</v>
      </c>
      <c r="C613" t="s">
        <v>94</v>
      </c>
      <c r="E613" t="s">
        <v>5</v>
      </c>
      <c r="F613" t="s">
        <v>14</v>
      </c>
      <c r="G613">
        <v>53</v>
      </c>
      <c r="N613">
        <v>0</v>
      </c>
      <c r="P613" t="s">
        <v>136</v>
      </c>
      <c r="Q613" t="s">
        <v>137</v>
      </c>
      <c r="R613" t="s">
        <v>1</v>
      </c>
      <c r="S613" t="s">
        <v>0</v>
      </c>
      <c r="T613">
        <v>13267</v>
      </c>
      <c r="U613">
        <v>22.2</v>
      </c>
    </row>
    <row r="614" spans="1:21">
      <c r="A614" t="s">
        <v>7</v>
      </c>
      <c r="B614">
        <v>2017</v>
      </c>
      <c r="C614" t="s">
        <v>94</v>
      </c>
      <c r="E614" t="s">
        <v>5</v>
      </c>
      <c r="F614" t="s">
        <v>14</v>
      </c>
      <c r="G614">
        <v>53</v>
      </c>
      <c r="N614">
        <v>0</v>
      </c>
      <c r="P614" t="s">
        <v>138</v>
      </c>
      <c r="Q614" t="s">
        <v>139</v>
      </c>
      <c r="R614" t="s">
        <v>1</v>
      </c>
      <c r="S614" t="s">
        <v>0</v>
      </c>
      <c r="T614">
        <v>5902</v>
      </c>
      <c r="U614">
        <v>24.2</v>
      </c>
    </row>
    <row r="615" spans="1:21">
      <c r="A615" t="s">
        <v>7</v>
      </c>
      <c r="B615">
        <v>2017</v>
      </c>
      <c r="C615" t="s">
        <v>94</v>
      </c>
      <c r="E615" t="s">
        <v>5</v>
      </c>
      <c r="F615" t="s">
        <v>11</v>
      </c>
      <c r="G615">
        <v>54</v>
      </c>
      <c r="N615">
        <v>0</v>
      </c>
      <c r="P615" t="s">
        <v>136</v>
      </c>
      <c r="Q615" t="s">
        <v>137</v>
      </c>
      <c r="R615" t="s">
        <v>1</v>
      </c>
      <c r="S615" t="s">
        <v>0</v>
      </c>
      <c r="T615">
        <v>3948</v>
      </c>
      <c r="U615">
        <v>91.2</v>
      </c>
    </row>
    <row r="616" spans="1:21">
      <c r="A616" t="s">
        <v>7</v>
      </c>
      <c r="B616">
        <v>2017</v>
      </c>
      <c r="C616" t="s">
        <v>94</v>
      </c>
      <c r="E616" t="s">
        <v>5</v>
      </c>
      <c r="F616" t="s">
        <v>11</v>
      </c>
      <c r="G616">
        <v>54</v>
      </c>
      <c r="N616">
        <v>0</v>
      </c>
      <c r="P616" t="s">
        <v>138</v>
      </c>
      <c r="Q616" t="s">
        <v>139</v>
      </c>
      <c r="R616" t="s">
        <v>1</v>
      </c>
      <c r="S616" t="s">
        <v>0</v>
      </c>
      <c r="T616">
        <v>1454873</v>
      </c>
      <c r="U616">
        <v>11.6</v>
      </c>
    </row>
    <row r="617" spans="1:21">
      <c r="A617" t="s">
        <v>7</v>
      </c>
      <c r="B617">
        <v>2017</v>
      </c>
      <c r="C617" t="s">
        <v>94</v>
      </c>
      <c r="E617" t="s">
        <v>5</v>
      </c>
      <c r="F617" t="s">
        <v>10</v>
      </c>
      <c r="G617">
        <v>55</v>
      </c>
      <c r="N617">
        <v>0</v>
      </c>
      <c r="P617" t="s">
        <v>136</v>
      </c>
      <c r="Q617" t="s">
        <v>137</v>
      </c>
      <c r="R617" t="s">
        <v>1</v>
      </c>
      <c r="S617" t="s">
        <v>0</v>
      </c>
      <c r="T617">
        <v>30739</v>
      </c>
      <c r="U617">
        <v>6</v>
      </c>
    </row>
    <row r="618" spans="1:21">
      <c r="A618" t="s">
        <v>7</v>
      </c>
      <c r="B618">
        <v>2017</v>
      </c>
      <c r="C618" t="s">
        <v>94</v>
      </c>
      <c r="E618" t="s">
        <v>5</v>
      </c>
      <c r="F618" t="s">
        <v>10</v>
      </c>
      <c r="G618">
        <v>55</v>
      </c>
      <c r="N618">
        <v>0</v>
      </c>
      <c r="P618" t="s">
        <v>138</v>
      </c>
      <c r="Q618" t="s">
        <v>139</v>
      </c>
      <c r="R618" t="s">
        <v>1</v>
      </c>
      <c r="S618" t="s">
        <v>0</v>
      </c>
      <c r="T618">
        <v>2377777</v>
      </c>
      <c r="U618">
        <v>11</v>
      </c>
    </row>
    <row r="619" spans="1:21">
      <c r="A619" t="s">
        <v>7</v>
      </c>
      <c r="B619">
        <v>2017</v>
      </c>
      <c r="C619" t="s">
        <v>94</v>
      </c>
      <c r="E619" t="s">
        <v>5</v>
      </c>
      <c r="F619" t="s">
        <v>4</v>
      </c>
      <c r="G619">
        <v>56</v>
      </c>
      <c r="N619">
        <v>0</v>
      </c>
      <c r="P619" t="s">
        <v>136</v>
      </c>
      <c r="Q619" t="s">
        <v>137</v>
      </c>
      <c r="R619" t="s">
        <v>1</v>
      </c>
      <c r="S619" t="s">
        <v>0</v>
      </c>
      <c r="T619">
        <v>1499</v>
      </c>
      <c r="U619">
        <v>92.7</v>
      </c>
    </row>
    <row r="620" spans="1:21">
      <c r="A620" t="s">
        <v>7</v>
      </c>
      <c r="B620">
        <v>2017</v>
      </c>
      <c r="C620" t="s">
        <v>94</v>
      </c>
      <c r="E620" t="s">
        <v>5</v>
      </c>
      <c r="F620" t="s">
        <v>4</v>
      </c>
      <c r="G620">
        <v>56</v>
      </c>
      <c r="N620">
        <v>0</v>
      </c>
      <c r="P620" t="s">
        <v>138</v>
      </c>
      <c r="Q620" t="s">
        <v>139</v>
      </c>
      <c r="R620" t="s">
        <v>1</v>
      </c>
      <c r="S620" t="s">
        <v>0</v>
      </c>
      <c r="T620">
        <v>865</v>
      </c>
      <c r="U620">
        <v>76.099999999999994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F079-16E8-48FB-93A3-4F267F269C32}">
  <sheetPr codeName="Sheet7">
    <tabColor theme="7"/>
  </sheetPr>
  <dimension ref="A1:H584"/>
  <sheetViews>
    <sheetView workbookViewId="0">
      <selection activeCell="A8" sqref="A8"/>
    </sheetView>
  </sheetViews>
  <sheetFormatPr defaultRowHeight="15"/>
  <cols>
    <col min="1" max="1" width="21.85546875" customWidth="1"/>
  </cols>
  <sheetData>
    <row r="1" spans="1:8">
      <c r="A1" t="s">
        <v>86</v>
      </c>
      <c r="B1" t="s">
        <v>140</v>
      </c>
      <c r="C1" t="s">
        <v>73</v>
      </c>
      <c r="D1" t="s">
        <v>141</v>
      </c>
      <c r="E1" t="s">
        <v>142</v>
      </c>
      <c r="F1" t="s">
        <v>143</v>
      </c>
      <c r="G1" t="s">
        <v>144</v>
      </c>
      <c r="H1" t="s">
        <v>116</v>
      </c>
    </row>
    <row r="2" spans="1:8">
      <c r="A2" t="s">
        <v>91</v>
      </c>
      <c r="B2" t="s">
        <v>145</v>
      </c>
      <c r="C2" t="s">
        <v>90</v>
      </c>
      <c r="D2" s="2">
        <v>673000</v>
      </c>
      <c r="E2" t="s">
        <v>90</v>
      </c>
      <c r="F2" t="s">
        <v>146</v>
      </c>
      <c r="G2" t="s">
        <v>147</v>
      </c>
      <c r="H2" t="str">
        <f t="shared" ref="H2:H65" si="0">IF(E2="CATTLE",SUBSTITUTE(_xlfn.CONCAT(PROPER(G2),PROPER(E2))," ",""),VLOOKUP(E2,animalList,2))</f>
        <v>BeefCattle</v>
      </c>
    </row>
    <row r="3" spans="1:8">
      <c r="A3" t="s">
        <v>91</v>
      </c>
      <c r="B3" t="s">
        <v>145</v>
      </c>
      <c r="C3" t="s">
        <v>90</v>
      </c>
      <c r="D3" s="2">
        <v>7000</v>
      </c>
      <c r="E3" t="s">
        <v>90</v>
      </c>
      <c r="F3" t="s">
        <v>146</v>
      </c>
      <c r="G3" t="s">
        <v>148</v>
      </c>
      <c r="H3" t="str">
        <f t="shared" si="0"/>
        <v>MilkCattle</v>
      </c>
    </row>
    <row r="4" spans="1:8">
      <c r="A4" t="s">
        <v>91</v>
      </c>
      <c r="B4" t="s">
        <v>149</v>
      </c>
      <c r="C4" t="s">
        <v>90</v>
      </c>
      <c r="D4" s="2">
        <v>4000</v>
      </c>
      <c r="E4" t="s">
        <v>90</v>
      </c>
      <c r="F4" t="s">
        <v>146</v>
      </c>
      <c r="G4" t="s">
        <v>147</v>
      </c>
      <c r="H4" t="str">
        <f t="shared" si="0"/>
        <v>BeefCattle</v>
      </c>
    </row>
    <row r="5" spans="1:8">
      <c r="A5" t="s">
        <v>91</v>
      </c>
      <c r="B5" t="s">
        <v>149</v>
      </c>
      <c r="C5" t="s">
        <v>90</v>
      </c>
      <c r="D5">
        <v>300</v>
      </c>
      <c r="E5" t="s">
        <v>90</v>
      </c>
      <c r="F5" t="s">
        <v>146</v>
      </c>
      <c r="G5" t="s">
        <v>148</v>
      </c>
      <c r="H5" t="str">
        <f t="shared" si="0"/>
        <v>MilkCattle</v>
      </c>
    </row>
    <row r="6" spans="1:8">
      <c r="A6" t="s">
        <v>91</v>
      </c>
      <c r="B6" t="s">
        <v>150</v>
      </c>
      <c r="C6" t="s">
        <v>90</v>
      </c>
      <c r="D6" s="2">
        <v>195000</v>
      </c>
      <c r="E6" t="s">
        <v>90</v>
      </c>
      <c r="F6" t="s">
        <v>146</v>
      </c>
      <c r="G6" t="s">
        <v>147</v>
      </c>
      <c r="H6" t="str">
        <f t="shared" si="0"/>
        <v>BeefCattle</v>
      </c>
    </row>
    <row r="7" spans="1:8">
      <c r="A7" t="s">
        <v>91</v>
      </c>
      <c r="B7" t="s">
        <v>150</v>
      </c>
      <c r="C7" t="s">
        <v>90</v>
      </c>
      <c r="D7" s="2">
        <v>200000</v>
      </c>
      <c r="E7" t="s">
        <v>90</v>
      </c>
      <c r="F7" t="s">
        <v>146</v>
      </c>
      <c r="G7" t="s">
        <v>148</v>
      </c>
      <c r="H7" t="str">
        <f t="shared" si="0"/>
        <v>MilkCattle</v>
      </c>
    </row>
    <row r="8" spans="1:8">
      <c r="A8" t="s">
        <v>91</v>
      </c>
      <c r="B8" t="s">
        <v>150</v>
      </c>
      <c r="C8" t="s">
        <v>118</v>
      </c>
      <c r="D8" s="2">
        <v>4000</v>
      </c>
      <c r="E8" t="s">
        <v>118</v>
      </c>
      <c r="F8" t="s">
        <v>151</v>
      </c>
      <c r="G8" t="s">
        <v>152</v>
      </c>
      <c r="H8" t="str">
        <f t="shared" si="0"/>
        <v>Sheep</v>
      </c>
    </row>
    <row r="9" spans="1:8">
      <c r="A9" t="s">
        <v>91</v>
      </c>
      <c r="B9" t="s">
        <v>153</v>
      </c>
      <c r="C9" t="s">
        <v>90</v>
      </c>
      <c r="D9" s="2">
        <v>893000</v>
      </c>
      <c r="E9" t="s">
        <v>90</v>
      </c>
      <c r="F9" t="s">
        <v>146</v>
      </c>
      <c r="G9" t="s">
        <v>147</v>
      </c>
      <c r="H9" t="str">
        <f t="shared" si="0"/>
        <v>BeefCattle</v>
      </c>
    </row>
    <row r="10" spans="1:8">
      <c r="A10" t="s">
        <v>91</v>
      </c>
      <c r="B10" t="s">
        <v>153</v>
      </c>
      <c r="C10" t="s">
        <v>90</v>
      </c>
      <c r="D10" s="2">
        <v>7000</v>
      </c>
      <c r="E10" t="s">
        <v>90</v>
      </c>
      <c r="F10" t="s">
        <v>146</v>
      </c>
      <c r="G10" t="s">
        <v>148</v>
      </c>
      <c r="H10" t="str">
        <f t="shared" si="0"/>
        <v>MilkCattle</v>
      </c>
    </row>
    <row r="11" spans="1:8">
      <c r="A11" t="s">
        <v>91</v>
      </c>
      <c r="B11" t="s">
        <v>154</v>
      </c>
      <c r="C11" t="s">
        <v>90</v>
      </c>
      <c r="D11" s="2">
        <v>600000</v>
      </c>
      <c r="E11" t="s">
        <v>90</v>
      </c>
      <c r="F11" t="s">
        <v>146</v>
      </c>
      <c r="G11" t="s">
        <v>147</v>
      </c>
      <c r="H11" t="str">
        <f t="shared" si="0"/>
        <v>BeefCattle</v>
      </c>
    </row>
    <row r="12" spans="1:8">
      <c r="A12" t="s">
        <v>91</v>
      </c>
      <c r="B12" t="s">
        <v>154</v>
      </c>
      <c r="C12" t="s">
        <v>90</v>
      </c>
      <c r="D12" s="2">
        <v>1770000</v>
      </c>
      <c r="E12" t="s">
        <v>90</v>
      </c>
      <c r="F12" t="s">
        <v>146</v>
      </c>
      <c r="G12" t="s">
        <v>148</v>
      </c>
      <c r="H12" t="str">
        <f t="shared" si="0"/>
        <v>MilkCattle</v>
      </c>
    </row>
    <row r="13" spans="1:8">
      <c r="A13" t="s">
        <v>91</v>
      </c>
      <c r="B13" t="s">
        <v>154</v>
      </c>
      <c r="C13" t="s">
        <v>118</v>
      </c>
      <c r="D13" s="2">
        <v>10000</v>
      </c>
      <c r="E13" t="s">
        <v>118</v>
      </c>
      <c r="F13" t="s">
        <v>151</v>
      </c>
      <c r="G13" t="s">
        <v>152</v>
      </c>
      <c r="H13" t="str">
        <f t="shared" si="0"/>
        <v>Sheep</v>
      </c>
    </row>
    <row r="14" spans="1:8">
      <c r="A14" t="s">
        <v>91</v>
      </c>
      <c r="B14" t="s">
        <v>155</v>
      </c>
      <c r="C14" t="s">
        <v>90</v>
      </c>
      <c r="D14" s="2">
        <v>770000</v>
      </c>
      <c r="E14" t="s">
        <v>90</v>
      </c>
      <c r="F14" t="s">
        <v>146</v>
      </c>
      <c r="G14" t="s">
        <v>147</v>
      </c>
      <c r="H14" t="str">
        <f t="shared" si="0"/>
        <v>BeefCattle</v>
      </c>
    </row>
    <row r="15" spans="1:8">
      <c r="A15" t="s">
        <v>91</v>
      </c>
      <c r="B15" t="s">
        <v>155</v>
      </c>
      <c r="C15" t="s">
        <v>90</v>
      </c>
      <c r="D15" s="2">
        <v>150000</v>
      </c>
      <c r="E15" t="s">
        <v>90</v>
      </c>
      <c r="F15" t="s">
        <v>146</v>
      </c>
      <c r="G15" t="s">
        <v>148</v>
      </c>
      <c r="H15" t="str">
        <f t="shared" si="0"/>
        <v>MilkCattle</v>
      </c>
    </row>
    <row r="16" spans="1:8">
      <c r="A16" t="s">
        <v>91</v>
      </c>
      <c r="B16" t="s">
        <v>155</v>
      </c>
      <c r="C16" t="s">
        <v>118</v>
      </c>
      <c r="D16" s="2">
        <v>2000</v>
      </c>
      <c r="E16" t="s">
        <v>118</v>
      </c>
      <c r="F16" t="s">
        <v>151</v>
      </c>
      <c r="G16" t="s">
        <v>152</v>
      </c>
      <c r="H16" t="str">
        <f t="shared" si="0"/>
        <v>Sheep</v>
      </c>
    </row>
    <row r="17" spans="1:8">
      <c r="A17" t="s">
        <v>91</v>
      </c>
      <c r="B17" t="s">
        <v>156</v>
      </c>
      <c r="C17" t="s">
        <v>90</v>
      </c>
      <c r="D17" s="2">
        <v>6000</v>
      </c>
      <c r="E17" t="s">
        <v>90</v>
      </c>
      <c r="F17" t="s">
        <v>146</v>
      </c>
      <c r="G17" t="s">
        <v>147</v>
      </c>
      <c r="H17" t="str">
        <f t="shared" si="0"/>
        <v>BeefCattle</v>
      </c>
    </row>
    <row r="18" spans="1:8">
      <c r="A18" t="s">
        <v>91</v>
      </c>
      <c r="B18" t="s">
        <v>156</v>
      </c>
      <c r="C18" t="s">
        <v>90</v>
      </c>
      <c r="D18" s="2">
        <v>19000</v>
      </c>
      <c r="E18" t="s">
        <v>90</v>
      </c>
      <c r="F18" t="s">
        <v>146</v>
      </c>
      <c r="G18" t="s">
        <v>148</v>
      </c>
      <c r="H18" t="str">
        <f t="shared" si="0"/>
        <v>MilkCattle</v>
      </c>
    </row>
    <row r="19" spans="1:8">
      <c r="A19" t="s">
        <v>91</v>
      </c>
      <c r="B19" t="s">
        <v>157</v>
      </c>
      <c r="C19" t="s">
        <v>90</v>
      </c>
      <c r="D19" s="2">
        <v>2500</v>
      </c>
      <c r="E19" t="s">
        <v>90</v>
      </c>
      <c r="F19" t="s">
        <v>146</v>
      </c>
      <c r="G19" t="s">
        <v>147</v>
      </c>
      <c r="H19" t="str">
        <f t="shared" si="0"/>
        <v>BeefCattle</v>
      </c>
    </row>
    <row r="20" spans="1:8">
      <c r="A20" t="s">
        <v>91</v>
      </c>
      <c r="B20" t="s">
        <v>157</v>
      </c>
      <c r="C20" t="s">
        <v>90</v>
      </c>
      <c r="D20" s="2">
        <v>5000</v>
      </c>
      <c r="E20" t="s">
        <v>90</v>
      </c>
      <c r="F20" t="s">
        <v>146</v>
      </c>
      <c r="G20" t="s">
        <v>148</v>
      </c>
      <c r="H20" t="str">
        <f t="shared" si="0"/>
        <v>MilkCattle</v>
      </c>
    </row>
    <row r="21" spans="1:8">
      <c r="A21" t="s">
        <v>91</v>
      </c>
      <c r="B21" t="s">
        <v>158</v>
      </c>
      <c r="C21" t="s">
        <v>90</v>
      </c>
      <c r="D21" s="2">
        <v>905000</v>
      </c>
      <c r="E21" t="s">
        <v>90</v>
      </c>
      <c r="F21" t="s">
        <v>146</v>
      </c>
      <c r="G21" t="s">
        <v>147</v>
      </c>
      <c r="H21" t="str">
        <f t="shared" si="0"/>
        <v>BeefCattle</v>
      </c>
    </row>
    <row r="22" spans="1:8">
      <c r="A22" t="s">
        <v>91</v>
      </c>
      <c r="B22" t="s">
        <v>158</v>
      </c>
      <c r="C22" t="s">
        <v>90</v>
      </c>
      <c r="D22" s="2">
        <v>125000</v>
      </c>
      <c r="E22" t="s">
        <v>90</v>
      </c>
      <c r="F22" t="s">
        <v>146</v>
      </c>
      <c r="G22" t="s">
        <v>148</v>
      </c>
      <c r="H22" t="str">
        <f t="shared" si="0"/>
        <v>MilkCattle</v>
      </c>
    </row>
    <row r="23" spans="1:8">
      <c r="A23" t="s">
        <v>91</v>
      </c>
      <c r="B23" t="s">
        <v>159</v>
      </c>
      <c r="C23" t="s">
        <v>90</v>
      </c>
      <c r="D23" s="2">
        <v>505000</v>
      </c>
      <c r="E23" t="s">
        <v>90</v>
      </c>
      <c r="F23" t="s">
        <v>146</v>
      </c>
      <c r="G23" t="s">
        <v>147</v>
      </c>
      <c r="H23" t="str">
        <f t="shared" si="0"/>
        <v>BeefCattle</v>
      </c>
    </row>
    <row r="24" spans="1:8">
      <c r="A24" t="s">
        <v>91</v>
      </c>
      <c r="B24" t="s">
        <v>159</v>
      </c>
      <c r="C24" t="s">
        <v>90</v>
      </c>
      <c r="D24" s="2">
        <v>85000</v>
      </c>
      <c r="E24" t="s">
        <v>90</v>
      </c>
      <c r="F24" t="s">
        <v>146</v>
      </c>
      <c r="G24" t="s">
        <v>148</v>
      </c>
      <c r="H24" t="str">
        <f t="shared" si="0"/>
        <v>MilkCattle</v>
      </c>
    </row>
    <row r="25" spans="1:8">
      <c r="A25" t="s">
        <v>91</v>
      </c>
      <c r="B25" t="s">
        <v>160</v>
      </c>
      <c r="C25" t="s">
        <v>90</v>
      </c>
      <c r="D25" s="2">
        <v>72800</v>
      </c>
      <c r="E25" t="s">
        <v>90</v>
      </c>
      <c r="F25" t="s">
        <v>146</v>
      </c>
      <c r="G25" t="s">
        <v>147</v>
      </c>
      <c r="H25" t="str">
        <f t="shared" si="0"/>
        <v>BeefCattle</v>
      </c>
    </row>
    <row r="26" spans="1:8">
      <c r="A26" t="s">
        <v>91</v>
      </c>
      <c r="B26" t="s">
        <v>160</v>
      </c>
      <c r="C26" t="s">
        <v>90</v>
      </c>
      <c r="D26" s="2">
        <v>2200</v>
      </c>
      <c r="E26" t="s">
        <v>90</v>
      </c>
      <c r="F26" t="s">
        <v>146</v>
      </c>
      <c r="G26" t="s">
        <v>148</v>
      </c>
      <c r="H26" t="str">
        <f t="shared" si="0"/>
        <v>MilkCattle</v>
      </c>
    </row>
    <row r="27" spans="1:8">
      <c r="A27" t="s">
        <v>91</v>
      </c>
      <c r="B27" t="s">
        <v>161</v>
      </c>
      <c r="C27" t="s">
        <v>90</v>
      </c>
      <c r="D27" s="2">
        <v>503000</v>
      </c>
      <c r="E27" t="s">
        <v>90</v>
      </c>
      <c r="F27" t="s">
        <v>146</v>
      </c>
      <c r="G27" t="s">
        <v>147</v>
      </c>
      <c r="H27" t="str">
        <f t="shared" si="0"/>
        <v>BeefCattle</v>
      </c>
    </row>
    <row r="28" spans="1:8">
      <c r="A28" t="s">
        <v>91</v>
      </c>
      <c r="B28" t="s">
        <v>161</v>
      </c>
      <c r="C28" t="s">
        <v>90</v>
      </c>
      <c r="D28" s="2">
        <v>587000</v>
      </c>
      <c r="E28" t="s">
        <v>90</v>
      </c>
      <c r="F28" t="s">
        <v>146</v>
      </c>
      <c r="G28" t="s">
        <v>148</v>
      </c>
      <c r="H28" t="str">
        <f t="shared" si="0"/>
        <v>MilkCattle</v>
      </c>
    </row>
    <row r="29" spans="1:8">
      <c r="A29" t="s">
        <v>91</v>
      </c>
      <c r="B29" t="s">
        <v>161</v>
      </c>
      <c r="C29" t="s">
        <v>118</v>
      </c>
      <c r="D29" s="2">
        <v>1000</v>
      </c>
      <c r="E29" t="s">
        <v>118</v>
      </c>
      <c r="F29" t="s">
        <v>151</v>
      </c>
      <c r="G29" t="s">
        <v>152</v>
      </c>
      <c r="H29" t="str">
        <f t="shared" si="0"/>
        <v>Sheep</v>
      </c>
    </row>
    <row r="30" spans="1:8">
      <c r="A30" t="s">
        <v>91</v>
      </c>
      <c r="B30" t="s">
        <v>162</v>
      </c>
      <c r="C30" t="s">
        <v>90</v>
      </c>
      <c r="D30" s="2">
        <v>396000</v>
      </c>
      <c r="E30" t="s">
        <v>90</v>
      </c>
      <c r="F30" t="s">
        <v>146</v>
      </c>
      <c r="G30" t="s">
        <v>147</v>
      </c>
      <c r="H30" t="str">
        <f t="shared" si="0"/>
        <v>BeefCattle</v>
      </c>
    </row>
    <row r="31" spans="1:8">
      <c r="A31" t="s">
        <v>91</v>
      </c>
      <c r="B31" t="s">
        <v>162</v>
      </c>
      <c r="C31" t="s">
        <v>90</v>
      </c>
      <c r="D31" s="2">
        <v>94000</v>
      </c>
      <c r="E31" t="s">
        <v>90</v>
      </c>
      <c r="F31" t="s">
        <v>146</v>
      </c>
      <c r="G31" t="s">
        <v>148</v>
      </c>
      <c r="H31" t="str">
        <f t="shared" si="0"/>
        <v>MilkCattle</v>
      </c>
    </row>
    <row r="32" spans="1:8">
      <c r="A32" t="s">
        <v>91</v>
      </c>
      <c r="B32" t="s">
        <v>162</v>
      </c>
      <c r="C32" t="s">
        <v>118</v>
      </c>
      <c r="D32" s="2">
        <v>1000</v>
      </c>
      <c r="E32" t="s">
        <v>118</v>
      </c>
      <c r="F32" t="s">
        <v>151</v>
      </c>
      <c r="G32" t="s">
        <v>152</v>
      </c>
      <c r="H32" t="str">
        <f t="shared" si="0"/>
        <v>Sheep</v>
      </c>
    </row>
    <row r="33" spans="1:8">
      <c r="A33" t="s">
        <v>91</v>
      </c>
      <c r="B33" t="s">
        <v>163</v>
      </c>
      <c r="C33" t="s">
        <v>90</v>
      </c>
      <c r="D33" s="2">
        <v>196000</v>
      </c>
      <c r="E33" t="s">
        <v>90</v>
      </c>
      <c r="F33" t="s">
        <v>146</v>
      </c>
      <c r="G33" t="s">
        <v>147</v>
      </c>
      <c r="H33" t="str">
        <f t="shared" si="0"/>
        <v>BeefCattle</v>
      </c>
    </row>
    <row r="34" spans="1:8">
      <c r="A34" t="s">
        <v>91</v>
      </c>
      <c r="B34" t="s">
        <v>163</v>
      </c>
      <c r="C34" t="s">
        <v>90</v>
      </c>
      <c r="D34" s="2">
        <v>184000</v>
      </c>
      <c r="E34" t="s">
        <v>90</v>
      </c>
      <c r="F34" t="s">
        <v>146</v>
      </c>
      <c r="G34" t="s">
        <v>148</v>
      </c>
      <c r="H34" t="str">
        <f t="shared" si="0"/>
        <v>MilkCattle</v>
      </c>
    </row>
    <row r="35" spans="1:8">
      <c r="A35" t="s">
        <v>91</v>
      </c>
      <c r="B35" t="s">
        <v>163</v>
      </c>
      <c r="C35" t="s">
        <v>118</v>
      </c>
      <c r="D35" s="2">
        <v>1000</v>
      </c>
      <c r="E35" t="s">
        <v>118</v>
      </c>
      <c r="F35" t="s">
        <v>151</v>
      </c>
      <c r="G35" t="s">
        <v>152</v>
      </c>
      <c r="H35" t="str">
        <f t="shared" si="0"/>
        <v>Sheep</v>
      </c>
    </row>
    <row r="36" spans="1:8">
      <c r="A36" t="s">
        <v>91</v>
      </c>
      <c r="B36" t="s">
        <v>164</v>
      </c>
      <c r="C36" t="s">
        <v>90</v>
      </c>
      <c r="D36" s="2">
        <v>940000</v>
      </c>
      <c r="E36" t="s">
        <v>90</v>
      </c>
      <c r="F36" t="s">
        <v>146</v>
      </c>
      <c r="G36" t="s">
        <v>147</v>
      </c>
      <c r="H36" t="str">
        <f t="shared" si="0"/>
        <v>BeefCattle</v>
      </c>
    </row>
    <row r="37" spans="1:8">
      <c r="A37" t="s">
        <v>91</v>
      </c>
      <c r="B37" t="s">
        <v>164</v>
      </c>
      <c r="C37" t="s">
        <v>90</v>
      </c>
      <c r="D37" s="2">
        <v>210000</v>
      </c>
      <c r="E37" t="s">
        <v>90</v>
      </c>
      <c r="F37" t="s">
        <v>146</v>
      </c>
      <c r="G37" t="s">
        <v>148</v>
      </c>
      <c r="H37" t="str">
        <f t="shared" si="0"/>
        <v>MilkCattle</v>
      </c>
    </row>
    <row r="38" spans="1:8">
      <c r="A38" t="s">
        <v>91</v>
      </c>
      <c r="B38" t="s">
        <v>164</v>
      </c>
      <c r="C38" t="s">
        <v>118</v>
      </c>
      <c r="D38" s="2">
        <v>1000</v>
      </c>
      <c r="E38" t="s">
        <v>118</v>
      </c>
      <c r="F38" t="s">
        <v>151</v>
      </c>
      <c r="G38" t="s">
        <v>152</v>
      </c>
      <c r="H38" t="str">
        <f t="shared" si="0"/>
        <v>Sheep</v>
      </c>
    </row>
    <row r="39" spans="1:8">
      <c r="A39" t="s">
        <v>91</v>
      </c>
      <c r="B39" t="s">
        <v>165</v>
      </c>
      <c r="C39" t="s">
        <v>90</v>
      </c>
      <c r="D39" s="2">
        <v>1488000</v>
      </c>
      <c r="E39" t="s">
        <v>90</v>
      </c>
      <c r="F39" t="s">
        <v>146</v>
      </c>
      <c r="G39" t="s">
        <v>147</v>
      </c>
      <c r="H39" t="str">
        <f t="shared" si="0"/>
        <v>BeefCattle</v>
      </c>
    </row>
    <row r="40" spans="1:8">
      <c r="A40" t="s">
        <v>91</v>
      </c>
      <c r="B40" t="s">
        <v>165</v>
      </c>
      <c r="C40" t="s">
        <v>90</v>
      </c>
      <c r="D40" s="2">
        <v>142000</v>
      </c>
      <c r="E40" t="s">
        <v>90</v>
      </c>
      <c r="F40" t="s">
        <v>146</v>
      </c>
      <c r="G40" t="s">
        <v>148</v>
      </c>
      <c r="H40" t="str">
        <f t="shared" si="0"/>
        <v>MilkCattle</v>
      </c>
    </row>
    <row r="41" spans="1:8">
      <c r="A41" t="s">
        <v>91</v>
      </c>
      <c r="B41" t="s">
        <v>165</v>
      </c>
      <c r="C41" t="s">
        <v>118</v>
      </c>
      <c r="D41" s="2">
        <v>3000</v>
      </c>
      <c r="E41" t="s">
        <v>118</v>
      </c>
      <c r="F41" t="s">
        <v>151</v>
      </c>
      <c r="G41" t="s">
        <v>152</v>
      </c>
      <c r="H41" t="str">
        <f t="shared" si="0"/>
        <v>Sheep</v>
      </c>
    </row>
    <row r="42" spans="1:8">
      <c r="A42" t="s">
        <v>91</v>
      </c>
      <c r="B42" t="s">
        <v>166</v>
      </c>
      <c r="C42" t="s">
        <v>90</v>
      </c>
      <c r="D42" s="2">
        <v>1021000</v>
      </c>
      <c r="E42" t="s">
        <v>90</v>
      </c>
      <c r="F42" t="s">
        <v>146</v>
      </c>
      <c r="G42" t="s">
        <v>147</v>
      </c>
      <c r="H42" t="str">
        <f t="shared" si="0"/>
        <v>BeefCattle</v>
      </c>
    </row>
    <row r="43" spans="1:8">
      <c r="A43" t="s">
        <v>91</v>
      </c>
      <c r="B43" t="s">
        <v>166</v>
      </c>
      <c r="C43" t="s">
        <v>90</v>
      </c>
      <c r="D43" s="2">
        <v>59000</v>
      </c>
      <c r="E43" t="s">
        <v>90</v>
      </c>
      <c r="F43" t="s">
        <v>146</v>
      </c>
      <c r="G43" t="s">
        <v>148</v>
      </c>
      <c r="H43" t="str">
        <f t="shared" si="0"/>
        <v>MilkCattle</v>
      </c>
    </row>
    <row r="44" spans="1:8">
      <c r="A44" t="s">
        <v>91</v>
      </c>
      <c r="B44" t="s">
        <v>166</v>
      </c>
      <c r="C44" t="s">
        <v>118</v>
      </c>
      <c r="D44">
        <v>500</v>
      </c>
      <c r="E44" t="s">
        <v>118</v>
      </c>
      <c r="F44" t="s">
        <v>151</v>
      </c>
      <c r="G44" t="s">
        <v>152</v>
      </c>
      <c r="H44" t="str">
        <f t="shared" si="0"/>
        <v>Sheep</v>
      </c>
    </row>
    <row r="45" spans="1:8">
      <c r="A45" t="s">
        <v>91</v>
      </c>
      <c r="B45" t="s">
        <v>167</v>
      </c>
      <c r="C45" t="s">
        <v>90</v>
      </c>
      <c r="D45" s="2">
        <v>442000</v>
      </c>
      <c r="E45" t="s">
        <v>90</v>
      </c>
      <c r="F45" t="s">
        <v>146</v>
      </c>
      <c r="G45" t="s">
        <v>147</v>
      </c>
      <c r="H45" t="str">
        <f t="shared" si="0"/>
        <v>BeefCattle</v>
      </c>
    </row>
    <row r="46" spans="1:8">
      <c r="A46" t="s">
        <v>91</v>
      </c>
      <c r="B46" t="s">
        <v>167</v>
      </c>
      <c r="C46" t="s">
        <v>90</v>
      </c>
      <c r="D46" s="2">
        <v>13000</v>
      </c>
      <c r="E46" t="s">
        <v>90</v>
      </c>
      <c r="F46" t="s">
        <v>146</v>
      </c>
      <c r="G46" t="s">
        <v>148</v>
      </c>
      <c r="H46" t="str">
        <f t="shared" si="0"/>
        <v>MilkCattle</v>
      </c>
    </row>
    <row r="47" spans="1:8">
      <c r="A47" t="s">
        <v>91</v>
      </c>
      <c r="B47" t="s">
        <v>168</v>
      </c>
      <c r="C47" t="s">
        <v>90</v>
      </c>
      <c r="D47" s="2">
        <v>10000</v>
      </c>
      <c r="E47" t="s">
        <v>90</v>
      </c>
      <c r="F47" t="s">
        <v>146</v>
      </c>
      <c r="G47" t="s">
        <v>147</v>
      </c>
      <c r="H47" t="str">
        <f t="shared" si="0"/>
        <v>BeefCattle</v>
      </c>
    </row>
    <row r="48" spans="1:8">
      <c r="A48" t="s">
        <v>91</v>
      </c>
      <c r="B48" t="s">
        <v>168</v>
      </c>
      <c r="C48" t="s">
        <v>90</v>
      </c>
      <c r="D48" s="2">
        <v>30000</v>
      </c>
      <c r="E48" t="s">
        <v>90</v>
      </c>
      <c r="F48" t="s">
        <v>146</v>
      </c>
      <c r="G48" t="s">
        <v>148</v>
      </c>
      <c r="H48" t="str">
        <f t="shared" si="0"/>
        <v>MilkCattle</v>
      </c>
    </row>
    <row r="49" spans="1:8">
      <c r="A49" t="s">
        <v>91</v>
      </c>
      <c r="B49" t="s">
        <v>169</v>
      </c>
      <c r="C49" t="s">
        <v>90</v>
      </c>
      <c r="D49" s="2">
        <v>43000</v>
      </c>
      <c r="E49" t="s">
        <v>90</v>
      </c>
      <c r="F49" t="s">
        <v>146</v>
      </c>
      <c r="G49" t="s">
        <v>147</v>
      </c>
      <c r="H49" t="str">
        <f t="shared" si="0"/>
        <v>BeefCattle</v>
      </c>
    </row>
    <row r="50" spans="1:8">
      <c r="A50" t="s">
        <v>91</v>
      </c>
      <c r="B50" t="s">
        <v>169</v>
      </c>
      <c r="C50" t="s">
        <v>90</v>
      </c>
      <c r="D50" s="2">
        <v>49000</v>
      </c>
      <c r="E50" t="s">
        <v>90</v>
      </c>
      <c r="F50" t="s">
        <v>146</v>
      </c>
      <c r="G50" t="s">
        <v>148</v>
      </c>
      <c r="H50" t="str">
        <f t="shared" si="0"/>
        <v>MilkCattle</v>
      </c>
    </row>
    <row r="51" spans="1:8">
      <c r="A51" t="s">
        <v>91</v>
      </c>
      <c r="B51" t="s">
        <v>170</v>
      </c>
      <c r="C51" t="s">
        <v>90</v>
      </c>
      <c r="D51" s="2">
        <v>6000</v>
      </c>
      <c r="E51" t="s">
        <v>90</v>
      </c>
      <c r="F51" t="s">
        <v>146</v>
      </c>
      <c r="G51" t="s">
        <v>147</v>
      </c>
      <c r="H51" t="str">
        <f t="shared" si="0"/>
        <v>BeefCattle</v>
      </c>
    </row>
    <row r="52" spans="1:8">
      <c r="A52" t="s">
        <v>91</v>
      </c>
      <c r="B52" t="s">
        <v>170</v>
      </c>
      <c r="C52" t="s">
        <v>90</v>
      </c>
      <c r="D52" s="2">
        <v>12000</v>
      </c>
      <c r="E52" t="s">
        <v>90</v>
      </c>
      <c r="F52" t="s">
        <v>146</v>
      </c>
      <c r="G52" t="s">
        <v>148</v>
      </c>
      <c r="H52" t="str">
        <f t="shared" si="0"/>
        <v>MilkCattle</v>
      </c>
    </row>
    <row r="53" spans="1:8">
      <c r="A53" t="s">
        <v>91</v>
      </c>
      <c r="B53" t="s">
        <v>171</v>
      </c>
      <c r="C53" t="s">
        <v>90</v>
      </c>
      <c r="D53" s="2">
        <v>108000</v>
      </c>
      <c r="E53" t="s">
        <v>90</v>
      </c>
      <c r="F53" t="s">
        <v>146</v>
      </c>
      <c r="G53" t="s">
        <v>147</v>
      </c>
      <c r="H53" t="str">
        <f t="shared" si="0"/>
        <v>BeefCattle</v>
      </c>
    </row>
    <row r="54" spans="1:8">
      <c r="A54" t="s">
        <v>91</v>
      </c>
      <c r="B54" t="s">
        <v>171</v>
      </c>
      <c r="C54" t="s">
        <v>90</v>
      </c>
      <c r="D54" s="2">
        <v>412000</v>
      </c>
      <c r="E54" t="s">
        <v>90</v>
      </c>
      <c r="F54" t="s">
        <v>146</v>
      </c>
      <c r="G54" t="s">
        <v>148</v>
      </c>
      <c r="H54" t="str">
        <f t="shared" si="0"/>
        <v>MilkCattle</v>
      </c>
    </row>
    <row r="55" spans="1:8">
      <c r="A55" t="s">
        <v>91</v>
      </c>
      <c r="B55" t="s">
        <v>171</v>
      </c>
      <c r="C55" t="s">
        <v>118</v>
      </c>
      <c r="D55" s="2">
        <v>3000</v>
      </c>
      <c r="E55" t="s">
        <v>118</v>
      </c>
      <c r="F55" t="s">
        <v>151</v>
      </c>
      <c r="G55" t="s">
        <v>152</v>
      </c>
      <c r="H55" t="str">
        <f t="shared" si="0"/>
        <v>Sheep</v>
      </c>
    </row>
    <row r="56" spans="1:8">
      <c r="A56" t="s">
        <v>91</v>
      </c>
      <c r="B56" t="s">
        <v>172</v>
      </c>
      <c r="C56" t="s">
        <v>90</v>
      </c>
      <c r="D56" s="2">
        <v>350000</v>
      </c>
      <c r="E56" t="s">
        <v>90</v>
      </c>
      <c r="F56" t="s">
        <v>146</v>
      </c>
      <c r="G56" t="s">
        <v>147</v>
      </c>
      <c r="H56" t="str">
        <f t="shared" si="0"/>
        <v>BeefCattle</v>
      </c>
    </row>
    <row r="57" spans="1:8">
      <c r="A57" t="s">
        <v>91</v>
      </c>
      <c r="B57" t="s">
        <v>172</v>
      </c>
      <c r="C57" t="s">
        <v>90</v>
      </c>
      <c r="D57" s="2">
        <v>460000</v>
      </c>
      <c r="E57" t="s">
        <v>90</v>
      </c>
      <c r="F57" t="s">
        <v>146</v>
      </c>
      <c r="G57" t="s">
        <v>148</v>
      </c>
      <c r="H57" t="str">
        <f t="shared" si="0"/>
        <v>MilkCattle</v>
      </c>
    </row>
    <row r="58" spans="1:8">
      <c r="A58" t="s">
        <v>91</v>
      </c>
      <c r="B58" t="s">
        <v>172</v>
      </c>
      <c r="C58" t="s">
        <v>118</v>
      </c>
      <c r="D58" s="2">
        <v>1000</v>
      </c>
      <c r="E58" t="s">
        <v>118</v>
      </c>
      <c r="F58" t="s">
        <v>151</v>
      </c>
      <c r="G58" t="s">
        <v>152</v>
      </c>
      <c r="H58" t="str">
        <f t="shared" si="0"/>
        <v>Sheep</v>
      </c>
    </row>
    <row r="59" spans="1:8">
      <c r="A59" t="s">
        <v>91</v>
      </c>
      <c r="B59" t="s">
        <v>173</v>
      </c>
      <c r="C59" t="s">
        <v>90</v>
      </c>
      <c r="D59" s="2">
        <v>500000</v>
      </c>
      <c r="E59" t="s">
        <v>90</v>
      </c>
      <c r="F59" t="s">
        <v>146</v>
      </c>
      <c r="G59" t="s">
        <v>147</v>
      </c>
      <c r="H59" t="str">
        <f t="shared" si="0"/>
        <v>BeefCattle</v>
      </c>
    </row>
    <row r="60" spans="1:8">
      <c r="A60" t="s">
        <v>91</v>
      </c>
      <c r="B60" t="s">
        <v>173</v>
      </c>
      <c r="C60" t="s">
        <v>90</v>
      </c>
      <c r="D60" s="2">
        <v>10000</v>
      </c>
      <c r="E60" t="s">
        <v>90</v>
      </c>
      <c r="F60" t="s">
        <v>146</v>
      </c>
      <c r="G60" t="s">
        <v>148</v>
      </c>
      <c r="H60" t="str">
        <f t="shared" si="0"/>
        <v>MilkCattle</v>
      </c>
    </row>
    <row r="61" spans="1:8">
      <c r="A61" t="s">
        <v>91</v>
      </c>
      <c r="B61" t="s">
        <v>174</v>
      </c>
      <c r="C61" t="s">
        <v>90</v>
      </c>
      <c r="D61" s="2">
        <v>1884000</v>
      </c>
      <c r="E61" t="s">
        <v>90</v>
      </c>
      <c r="F61" t="s">
        <v>146</v>
      </c>
      <c r="G61" t="s">
        <v>147</v>
      </c>
      <c r="H61" t="str">
        <f t="shared" si="0"/>
        <v>BeefCattle</v>
      </c>
    </row>
    <row r="62" spans="1:8">
      <c r="A62" t="s">
        <v>91</v>
      </c>
      <c r="B62" t="s">
        <v>174</v>
      </c>
      <c r="C62" t="s">
        <v>90</v>
      </c>
      <c r="D62" s="2">
        <v>86000</v>
      </c>
      <c r="E62" t="s">
        <v>90</v>
      </c>
      <c r="F62" t="s">
        <v>146</v>
      </c>
      <c r="G62" t="s">
        <v>148</v>
      </c>
      <c r="H62" t="str">
        <f t="shared" si="0"/>
        <v>MilkCattle</v>
      </c>
    </row>
    <row r="63" spans="1:8">
      <c r="A63" t="s">
        <v>91</v>
      </c>
      <c r="B63" t="s">
        <v>174</v>
      </c>
      <c r="C63" t="s">
        <v>118</v>
      </c>
      <c r="D63" s="2">
        <v>1000</v>
      </c>
      <c r="E63" t="s">
        <v>118</v>
      </c>
      <c r="F63" t="s">
        <v>151</v>
      </c>
      <c r="G63" t="s">
        <v>152</v>
      </c>
      <c r="H63" t="str">
        <f t="shared" si="0"/>
        <v>Sheep</v>
      </c>
    </row>
    <row r="64" spans="1:8">
      <c r="A64" t="s">
        <v>91</v>
      </c>
      <c r="B64" t="s">
        <v>175</v>
      </c>
      <c r="C64" t="s">
        <v>90</v>
      </c>
      <c r="D64" s="2">
        <v>1486000</v>
      </c>
      <c r="E64" t="s">
        <v>90</v>
      </c>
      <c r="F64" t="s">
        <v>146</v>
      </c>
      <c r="G64" t="s">
        <v>147</v>
      </c>
      <c r="H64" t="str">
        <f t="shared" si="0"/>
        <v>BeefCattle</v>
      </c>
    </row>
    <row r="65" spans="1:8">
      <c r="A65" t="s">
        <v>91</v>
      </c>
      <c r="B65" t="s">
        <v>175</v>
      </c>
      <c r="C65" t="s">
        <v>90</v>
      </c>
      <c r="D65" s="2">
        <v>14000</v>
      </c>
      <c r="E65" t="s">
        <v>90</v>
      </c>
      <c r="F65" t="s">
        <v>146</v>
      </c>
      <c r="G65" t="s">
        <v>148</v>
      </c>
      <c r="H65" t="str">
        <f t="shared" si="0"/>
        <v>MilkCattle</v>
      </c>
    </row>
    <row r="66" spans="1:8">
      <c r="A66" t="s">
        <v>91</v>
      </c>
      <c r="B66" t="s">
        <v>175</v>
      </c>
      <c r="C66" t="s">
        <v>118</v>
      </c>
      <c r="D66" s="2">
        <v>2000</v>
      </c>
      <c r="E66" t="s">
        <v>118</v>
      </c>
      <c r="F66" t="s">
        <v>151</v>
      </c>
      <c r="G66" t="s">
        <v>152</v>
      </c>
      <c r="H66" t="str">
        <f t="shared" ref="H66:H129" si="1">IF(E66="CATTLE",SUBSTITUTE(_xlfn.CONCAT(PROPER(G66),PROPER(E66))," ",""),VLOOKUP(E66,animalList,2))</f>
        <v>Sheep</v>
      </c>
    </row>
    <row r="67" spans="1:8">
      <c r="A67" t="s">
        <v>91</v>
      </c>
      <c r="B67" t="s">
        <v>176</v>
      </c>
      <c r="C67" t="s">
        <v>90</v>
      </c>
      <c r="D67" s="2">
        <v>1852000</v>
      </c>
      <c r="E67" t="s">
        <v>90</v>
      </c>
      <c r="F67" t="s">
        <v>146</v>
      </c>
      <c r="G67" t="s">
        <v>147</v>
      </c>
      <c r="H67" t="str">
        <f t="shared" si="1"/>
        <v>BeefCattle</v>
      </c>
    </row>
    <row r="68" spans="1:8">
      <c r="A68" t="s">
        <v>91</v>
      </c>
      <c r="B68" t="s">
        <v>176</v>
      </c>
      <c r="C68" t="s">
        <v>90</v>
      </c>
      <c r="D68" s="2">
        <v>58000</v>
      </c>
      <c r="E68" t="s">
        <v>90</v>
      </c>
      <c r="F68" t="s">
        <v>146</v>
      </c>
      <c r="G68" t="s">
        <v>148</v>
      </c>
      <c r="H68" t="str">
        <f t="shared" si="1"/>
        <v>MilkCattle</v>
      </c>
    </row>
    <row r="69" spans="1:8">
      <c r="A69" t="s">
        <v>91</v>
      </c>
      <c r="B69" t="s">
        <v>176</v>
      </c>
      <c r="C69" t="s">
        <v>118</v>
      </c>
      <c r="D69" s="2">
        <v>1000</v>
      </c>
      <c r="E69" t="s">
        <v>118</v>
      </c>
      <c r="F69" t="s">
        <v>151</v>
      </c>
      <c r="G69" t="s">
        <v>152</v>
      </c>
      <c r="H69" t="str">
        <f t="shared" si="1"/>
        <v>Sheep</v>
      </c>
    </row>
    <row r="70" spans="1:8">
      <c r="A70" t="s">
        <v>91</v>
      </c>
      <c r="B70" t="s">
        <v>177</v>
      </c>
      <c r="C70" t="s">
        <v>90</v>
      </c>
      <c r="D70" s="2">
        <v>217000</v>
      </c>
      <c r="E70" t="s">
        <v>90</v>
      </c>
      <c r="F70" t="s">
        <v>146</v>
      </c>
      <c r="G70" t="s">
        <v>147</v>
      </c>
      <c r="H70" t="str">
        <f t="shared" si="1"/>
        <v>BeefCattle</v>
      </c>
    </row>
    <row r="71" spans="1:8">
      <c r="A71" t="s">
        <v>91</v>
      </c>
      <c r="B71" t="s">
        <v>177</v>
      </c>
      <c r="C71" t="s">
        <v>90</v>
      </c>
      <c r="D71" s="2">
        <v>28000</v>
      </c>
      <c r="E71" t="s">
        <v>90</v>
      </c>
      <c r="F71" t="s">
        <v>146</v>
      </c>
      <c r="G71" t="s">
        <v>148</v>
      </c>
      <c r="H71" t="str">
        <f t="shared" si="1"/>
        <v>MilkCattle</v>
      </c>
    </row>
    <row r="72" spans="1:8">
      <c r="A72" t="s">
        <v>91</v>
      </c>
      <c r="B72" t="s">
        <v>177</v>
      </c>
      <c r="C72" t="s">
        <v>118</v>
      </c>
      <c r="D72" s="2">
        <v>1000</v>
      </c>
      <c r="E72" t="s">
        <v>118</v>
      </c>
      <c r="F72" t="s">
        <v>151</v>
      </c>
      <c r="G72" t="s">
        <v>152</v>
      </c>
      <c r="H72" t="str">
        <f t="shared" si="1"/>
        <v>Sheep</v>
      </c>
    </row>
    <row r="73" spans="1:8">
      <c r="A73" t="s">
        <v>91</v>
      </c>
      <c r="B73" t="s">
        <v>178</v>
      </c>
      <c r="C73" t="s">
        <v>90</v>
      </c>
      <c r="D73" s="2">
        <v>4500</v>
      </c>
      <c r="E73" t="s">
        <v>90</v>
      </c>
      <c r="F73" t="s">
        <v>146</v>
      </c>
      <c r="G73" t="s">
        <v>147</v>
      </c>
      <c r="H73" t="str">
        <f t="shared" si="1"/>
        <v>BeefCattle</v>
      </c>
    </row>
    <row r="74" spans="1:8">
      <c r="A74" t="s">
        <v>91</v>
      </c>
      <c r="B74" t="s">
        <v>178</v>
      </c>
      <c r="C74" t="s">
        <v>90</v>
      </c>
      <c r="D74" s="2">
        <v>14000</v>
      </c>
      <c r="E74" t="s">
        <v>90</v>
      </c>
      <c r="F74" t="s">
        <v>146</v>
      </c>
      <c r="G74" t="s">
        <v>148</v>
      </c>
      <c r="H74" t="str">
        <f t="shared" si="1"/>
        <v>MilkCattle</v>
      </c>
    </row>
    <row r="75" spans="1:8">
      <c r="A75" t="s">
        <v>91</v>
      </c>
      <c r="B75" t="s">
        <v>179</v>
      </c>
      <c r="C75" t="s">
        <v>90</v>
      </c>
      <c r="D75" s="2">
        <v>7500</v>
      </c>
      <c r="E75" t="s">
        <v>90</v>
      </c>
      <c r="F75" t="s">
        <v>146</v>
      </c>
      <c r="G75" t="s">
        <v>147</v>
      </c>
      <c r="H75" t="str">
        <f t="shared" si="1"/>
        <v>BeefCattle</v>
      </c>
    </row>
    <row r="76" spans="1:8">
      <c r="A76" t="s">
        <v>91</v>
      </c>
      <c r="B76" t="s">
        <v>179</v>
      </c>
      <c r="C76" t="s">
        <v>90</v>
      </c>
      <c r="D76" s="2">
        <v>7000</v>
      </c>
      <c r="E76" t="s">
        <v>90</v>
      </c>
      <c r="F76" t="s">
        <v>146</v>
      </c>
      <c r="G76" t="s">
        <v>148</v>
      </c>
      <c r="H76" t="str">
        <f t="shared" si="1"/>
        <v>MilkCattle</v>
      </c>
    </row>
    <row r="77" spans="1:8">
      <c r="A77" t="s">
        <v>91</v>
      </c>
      <c r="B77" t="s">
        <v>180</v>
      </c>
      <c r="C77" t="s">
        <v>90</v>
      </c>
      <c r="D77" s="2">
        <v>415000</v>
      </c>
      <c r="E77" t="s">
        <v>90</v>
      </c>
      <c r="F77" t="s">
        <v>146</v>
      </c>
      <c r="G77" t="s">
        <v>147</v>
      </c>
      <c r="H77" t="str">
        <f t="shared" si="1"/>
        <v>BeefCattle</v>
      </c>
    </row>
    <row r="78" spans="1:8">
      <c r="A78" t="s">
        <v>91</v>
      </c>
      <c r="B78" t="s">
        <v>180</v>
      </c>
      <c r="C78" t="s">
        <v>90</v>
      </c>
      <c r="D78" s="2">
        <v>315000</v>
      </c>
      <c r="E78" t="s">
        <v>90</v>
      </c>
      <c r="F78" t="s">
        <v>146</v>
      </c>
      <c r="G78" t="s">
        <v>148</v>
      </c>
      <c r="H78" t="str">
        <f t="shared" si="1"/>
        <v>MilkCattle</v>
      </c>
    </row>
    <row r="79" spans="1:8">
      <c r="A79" t="s">
        <v>91</v>
      </c>
      <c r="B79" t="s">
        <v>180</v>
      </c>
      <c r="C79" t="s">
        <v>118</v>
      </c>
      <c r="D79" s="2">
        <v>2000</v>
      </c>
      <c r="E79" t="s">
        <v>118</v>
      </c>
      <c r="F79" t="s">
        <v>151</v>
      </c>
      <c r="G79" t="s">
        <v>152</v>
      </c>
      <c r="H79" t="str">
        <f t="shared" si="1"/>
        <v>Sheep</v>
      </c>
    </row>
    <row r="80" spans="1:8">
      <c r="A80" t="s">
        <v>91</v>
      </c>
      <c r="B80" t="s">
        <v>181</v>
      </c>
      <c r="C80" t="s">
        <v>90</v>
      </c>
      <c r="D80" s="2">
        <v>110000</v>
      </c>
      <c r="E80" t="s">
        <v>90</v>
      </c>
      <c r="F80" t="s">
        <v>146</v>
      </c>
      <c r="G80" t="s">
        <v>147</v>
      </c>
      <c r="H80" t="str">
        <f t="shared" si="1"/>
        <v>BeefCattle</v>
      </c>
    </row>
    <row r="81" spans="1:8">
      <c r="A81" t="s">
        <v>91</v>
      </c>
      <c r="B81" t="s">
        <v>181</v>
      </c>
      <c r="C81" t="s">
        <v>90</v>
      </c>
      <c r="D81" s="2">
        <v>620000</v>
      </c>
      <c r="E81" t="s">
        <v>90</v>
      </c>
      <c r="F81" t="s">
        <v>146</v>
      </c>
      <c r="G81" t="s">
        <v>148</v>
      </c>
      <c r="H81" t="str">
        <f t="shared" si="1"/>
        <v>MilkCattle</v>
      </c>
    </row>
    <row r="82" spans="1:8">
      <c r="A82" t="s">
        <v>91</v>
      </c>
      <c r="B82" t="s">
        <v>181</v>
      </c>
      <c r="C82" t="s">
        <v>118</v>
      </c>
      <c r="D82" s="2">
        <v>1000</v>
      </c>
      <c r="E82" t="s">
        <v>118</v>
      </c>
      <c r="F82" t="s">
        <v>151</v>
      </c>
      <c r="G82" t="s">
        <v>152</v>
      </c>
      <c r="H82" t="str">
        <f t="shared" si="1"/>
        <v>Sheep</v>
      </c>
    </row>
    <row r="83" spans="1:8">
      <c r="A83" t="s">
        <v>91</v>
      </c>
      <c r="B83" t="s">
        <v>182</v>
      </c>
      <c r="C83" t="s">
        <v>90</v>
      </c>
      <c r="D83" s="2">
        <v>363000</v>
      </c>
      <c r="E83" t="s">
        <v>90</v>
      </c>
      <c r="F83" t="s">
        <v>146</v>
      </c>
      <c r="G83" t="s">
        <v>147</v>
      </c>
      <c r="H83" t="str">
        <f t="shared" si="1"/>
        <v>BeefCattle</v>
      </c>
    </row>
    <row r="84" spans="1:8">
      <c r="A84" t="s">
        <v>91</v>
      </c>
      <c r="B84" t="s">
        <v>182</v>
      </c>
      <c r="C84" t="s">
        <v>90</v>
      </c>
      <c r="D84" s="2">
        <v>47000</v>
      </c>
      <c r="E84" t="s">
        <v>90</v>
      </c>
      <c r="F84" t="s">
        <v>146</v>
      </c>
      <c r="G84" t="s">
        <v>148</v>
      </c>
      <c r="H84" t="str">
        <f t="shared" si="1"/>
        <v>MilkCattle</v>
      </c>
    </row>
    <row r="85" spans="1:8">
      <c r="A85" t="s">
        <v>91</v>
      </c>
      <c r="B85" t="s">
        <v>182</v>
      </c>
      <c r="C85" t="s">
        <v>118</v>
      </c>
      <c r="D85" s="2">
        <v>1000</v>
      </c>
      <c r="E85" t="s">
        <v>118</v>
      </c>
      <c r="F85" t="s">
        <v>151</v>
      </c>
      <c r="G85" t="s">
        <v>152</v>
      </c>
      <c r="H85" t="str">
        <f t="shared" si="1"/>
        <v>Sheep</v>
      </c>
    </row>
    <row r="86" spans="1:8">
      <c r="A86" t="s">
        <v>91</v>
      </c>
      <c r="B86" t="s">
        <v>183</v>
      </c>
      <c r="C86" t="s">
        <v>90</v>
      </c>
      <c r="D86" s="2">
        <v>904000</v>
      </c>
      <c r="E86" t="s">
        <v>90</v>
      </c>
      <c r="F86" t="s">
        <v>146</v>
      </c>
      <c r="G86" t="s">
        <v>147</v>
      </c>
      <c r="H86" t="str">
        <f t="shared" si="1"/>
        <v>BeefCattle</v>
      </c>
    </row>
    <row r="87" spans="1:8">
      <c r="A87" t="s">
        <v>91</v>
      </c>
      <c r="B87" t="s">
        <v>183</v>
      </c>
      <c r="C87" t="s">
        <v>90</v>
      </c>
      <c r="D87" s="2">
        <v>16000</v>
      </c>
      <c r="E87" t="s">
        <v>90</v>
      </c>
      <c r="F87" t="s">
        <v>146</v>
      </c>
      <c r="G87" t="s">
        <v>148</v>
      </c>
      <c r="H87" t="str">
        <f t="shared" si="1"/>
        <v>MilkCattle</v>
      </c>
    </row>
    <row r="88" spans="1:8">
      <c r="A88" t="s">
        <v>91</v>
      </c>
      <c r="B88" t="s">
        <v>183</v>
      </c>
      <c r="C88" t="s">
        <v>118</v>
      </c>
      <c r="D88" s="2">
        <v>1000</v>
      </c>
      <c r="E88" t="s">
        <v>118</v>
      </c>
      <c r="F88" t="s">
        <v>151</v>
      </c>
      <c r="G88" t="s">
        <v>152</v>
      </c>
      <c r="H88" t="str">
        <f t="shared" si="1"/>
        <v>Sheep</v>
      </c>
    </row>
    <row r="89" spans="1:8">
      <c r="A89" t="s">
        <v>91</v>
      </c>
      <c r="B89" t="s">
        <v>184</v>
      </c>
      <c r="C89" t="s">
        <v>90</v>
      </c>
      <c r="D89" s="2">
        <v>284000</v>
      </c>
      <c r="E89" t="s">
        <v>90</v>
      </c>
      <c r="F89" t="s">
        <v>146</v>
      </c>
      <c r="G89" t="s">
        <v>147</v>
      </c>
      <c r="H89" t="str">
        <f t="shared" si="1"/>
        <v>BeefCattle</v>
      </c>
    </row>
    <row r="90" spans="1:8">
      <c r="A90" t="s">
        <v>91</v>
      </c>
      <c r="B90" t="s">
        <v>184</v>
      </c>
      <c r="C90" t="s">
        <v>90</v>
      </c>
      <c r="D90" s="2">
        <v>266000</v>
      </c>
      <c r="E90" t="s">
        <v>90</v>
      </c>
      <c r="F90" t="s">
        <v>146</v>
      </c>
      <c r="G90" t="s">
        <v>148</v>
      </c>
      <c r="H90" t="str">
        <f t="shared" si="1"/>
        <v>MilkCattle</v>
      </c>
    </row>
    <row r="91" spans="1:8">
      <c r="A91" t="s">
        <v>91</v>
      </c>
      <c r="B91" t="s">
        <v>184</v>
      </c>
      <c r="C91" t="s">
        <v>118</v>
      </c>
      <c r="D91" s="2">
        <v>1000</v>
      </c>
      <c r="E91" t="s">
        <v>118</v>
      </c>
      <c r="F91" t="s">
        <v>151</v>
      </c>
      <c r="G91" t="s">
        <v>152</v>
      </c>
      <c r="H91" t="str">
        <f t="shared" si="1"/>
        <v>Sheep</v>
      </c>
    </row>
    <row r="92" spans="1:8">
      <c r="A92" t="s">
        <v>91</v>
      </c>
      <c r="B92" t="s">
        <v>185</v>
      </c>
      <c r="C92" t="s">
        <v>90</v>
      </c>
      <c r="D92" s="2">
        <v>1923000</v>
      </c>
      <c r="E92" t="s">
        <v>90</v>
      </c>
      <c r="F92" t="s">
        <v>146</v>
      </c>
      <c r="G92" t="s">
        <v>147</v>
      </c>
      <c r="H92" t="str">
        <f t="shared" si="1"/>
        <v>BeefCattle</v>
      </c>
    </row>
    <row r="93" spans="1:8">
      <c r="A93" t="s">
        <v>91</v>
      </c>
      <c r="B93" t="s">
        <v>185</v>
      </c>
      <c r="C93" t="s">
        <v>90</v>
      </c>
      <c r="D93" s="2">
        <v>37000</v>
      </c>
      <c r="E93" t="s">
        <v>90</v>
      </c>
      <c r="F93" t="s">
        <v>146</v>
      </c>
      <c r="G93" t="s">
        <v>148</v>
      </c>
      <c r="H93" t="str">
        <f t="shared" si="1"/>
        <v>MilkCattle</v>
      </c>
    </row>
    <row r="94" spans="1:8">
      <c r="A94" t="s">
        <v>91</v>
      </c>
      <c r="B94" t="s">
        <v>185</v>
      </c>
      <c r="C94" t="s">
        <v>118</v>
      </c>
      <c r="D94">
        <v>500</v>
      </c>
      <c r="E94" t="s">
        <v>118</v>
      </c>
      <c r="F94" t="s">
        <v>151</v>
      </c>
      <c r="G94" t="s">
        <v>152</v>
      </c>
      <c r="H94" t="str">
        <f t="shared" si="1"/>
        <v>Sheep</v>
      </c>
    </row>
    <row r="95" spans="1:8">
      <c r="A95" t="s">
        <v>91</v>
      </c>
      <c r="B95" t="s">
        <v>186</v>
      </c>
      <c r="C95" t="s">
        <v>90</v>
      </c>
      <c r="D95" s="2">
        <v>524000</v>
      </c>
      <c r="E95" t="s">
        <v>90</v>
      </c>
      <c r="F95" t="s">
        <v>146</v>
      </c>
      <c r="G95" t="s">
        <v>147</v>
      </c>
      <c r="H95" t="str">
        <f t="shared" si="1"/>
        <v>BeefCattle</v>
      </c>
    </row>
    <row r="96" spans="1:8">
      <c r="A96" t="s">
        <v>91</v>
      </c>
      <c r="B96" t="s">
        <v>186</v>
      </c>
      <c r="C96" t="s">
        <v>90</v>
      </c>
      <c r="D96" s="2">
        <v>126000</v>
      </c>
      <c r="E96" t="s">
        <v>90</v>
      </c>
      <c r="F96" t="s">
        <v>146</v>
      </c>
      <c r="G96" t="s">
        <v>148</v>
      </c>
      <c r="H96" t="str">
        <f t="shared" si="1"/>
        <v>MilkCattle</v>
      </c>
    </row>
    <row r="97" spans="1:8">
      <c r="A97" t="s">
        <v>91</v>
      </c>
      <c r="B97" t="s">
        <v>186</v>
      </c>
      <c r="C97" t="s">
        <v>118</v>
      </c>
      <c r="D97" s="2">
        <v>3000</v>
      </c>
      <c r="E97" t="s">
        <v>118</v>
      </c>
      <c r="F97" t="s">
        <v>151</v>
      </c>
      <c r="G97" t="s">
        <v>152</v>
      </c>
      <c r="H97" t="str">
        <f t="shared" si="1"/>
        <v>Sheep</v>
      </c>
    </row>
    <row r="98" spans="1:8">
      <c r="A98" t="s">
        <v>91</v>
      </c>
      <c r="B98" t="s">
        <v>187</v>
      </c>
      <c r="C98" t="s">
        <v>118</v>
      </c>
      <c r="D98" s="2">
        <v>5000</v>
      </c>
      <c r="E98" t="s">
        <v>118</v>
      </c>
      <c r="F98" t="s">
        <v>151</v>
      </c>
      <c r="G98" t="s">
        <v>152</v>
      </c>
      <c r="H98" t="str">
        <f t="shared" si="1"/>
        <v>Sheep</v>
      </c>
    </row>
    <row r="99" spans="1:8">
      <c r="A99" t="s">
        <v>91</v>
      </c>
      <c r="B99" t="s">
        <v>188</v>
      </c>
      <c r="C99" t="s">
        <v>90</v>
      </c>
      <c r="D99" s="2">
        <v>170000</v>
      </c>
      <c r="E99" t="s">
        <v>90</v>
      </c>
      <c r="F99" t="s">
        <v>146</v>
      </c>
      <c r="G99" t="s">
        <v>147</v>
      </c>
      <c r="H99" t="str">
        <f t="shared" si="1"/>
        <v>BeefCattle</v>
      </c>
    </row>
    <row r="100" spans="1:8">
      <c r="A100" t="s">
        <v>91</v>
      </c>
      <c r="B100" t="s">
        <v>188</v>
      </c>
      <c r="C100" t="s">
        <v>90</v>
      </c>
      <c r="D100" s="2">
        <v>530000</v>
      </c>
      <c r="E100" t="s">
        <v>90</v>
      </c>
      <c r="F100" t="s">
        <v>146</v>
      </c>
      <c r="G100" t="s">
        <v>148</v>
      </c>
      <c r="H100" t="str">
        <f t="shared" si="1"/>
        <v>MilkCattle</v>
      </c>
    </row>
    <row r="101" spans="1:8">
      <c r="A101" t="s">
        <v>91</v>
      </c>
      <c r="B101" t="s">
        <v>188</v>
      </c>
      <c r="C101" t="s">
        <v>118</v>
      </c>
      <c r="D101" s="2">
        <v>2000</v>
      </c>
      <c r="E101" t="s">
        <v>118</v>
      </c>
      <c r="F101" t="s">
        <v>151</v>
      </c>
      <c r="G101" t="s">
        <v>152</v>
      </c>
      <c r="H101" t="str">
        <f t="shared" si="1"/>
        <v>Sheep</v>
      </c>
    </row>
    <row r="102" spans="1:8">
      <c r="A102" t="s">
        <v>91</v>
      </c>
      <c r="B102" t="s">
        <v>189</v>
      </c>
      <c r="C102" t="s">
        <v>90</v>
      </c>
      <c r="D102" s="2">
        <v>1500</v>
      </c>
      <c r="E102" t="s">
        <v>90</v>
      </c>
      <c r="F102" t="s">
        <v>146</v>
      </c>
      <c r="G102" t="s">
        <v>147</v>
      </c>
      <c r="H102" t="str">
        <f t="shared" si="1"/>
        <v>BeefCattle</v>
      </c>
    </row>
    <row r="103" spans="1:8">
      <c r="A103" t="s">
        <v>91</v>
      </c>
      <c r="B103" t="s">
        <v>189</v>
      </c>
      <c r="C103" t="s">
        <v>90</v>
      </c>
      <c r="D103">
        <v>900</v>
      </c>
      <c r="E103" t="s">
        <v>90</v>
      </c>
      <c r="F103" t="s">
        <v>146</v>
      </c>
      <c r="G103" t="s">
        <v>148</v>
      </c>
      <c r="H103" t="str">
        <f t="shared" si="1"/>
        <v>MilkCattle</v>
      </c>
    </row>
    <row r="104" spans="1:8">
      <c r="A104" t="s">
        <v>91</v>
      </c>
      <c r="B104" t="s">
        <v>190</v>
      </c>
      <c r="C104" t="s">
        <v>90</v>
      </c>
      <c r="D104" s="2">
        <v>175000</v>
      </c>
      <c r="E104" t="s">
        <v>90</v>
      </c>
      <c r="F104" t="s">
        <v>146</v>
      </c>
      <c r="G104" t="s">
        <v>147</v>
      </c>
      <c r="H104" t="str">
        <f t="shared" si="1"/>
        <v>BeefCattle</v>
      </c>
    </row>
    <row r="105" spans="1:8">
      <c r="A105" t="s">
        <v>91</v>
      </c>
      <c r="B105" t="s">
        <v>190</v>
      </c>
      <c r="C105" t="s">
        <v>90</v>
      </c>
      <c r="D105" s="2">
        <v>15000</v>
      </c>
      <c r="E105" t="s">
        <v>90</v>
      </c>
      <c r="F105" t="s">
        <v>146</v>
      </c>
      <c r="G105" t="s">
        <v>148</v>
      </c>
      <c r="H105" t="str">
        <f t="shared" si="1"/>
        <v>MilkCattle</v>
      </c>
    </row>
    <row r="106" spans="1:8">
      <c r="A106" t="s">
        <v>91</v>
      </c>
      <c r="B106" t="s">
        <v>191</v>
      </c>
      <c r="C106" t="s">
        <v>90</v>
      </c>
      <c r="D106" s="2">
        <v>1670000</v>
      </c>
      <c r="E106" t="s">
        <v>90</v>
      </c>
      <c r="F106" t="s">
        <v>146</v>
      </c>
      <c r="G106" t="s">
        <v>147</v>
      </c>
      <c r="H106" t="str">
        <f t="shared" si="1"/>
        <v>BeefCattle</v>
      </c>
    </row>
    <row r="107" spans="1:8">
      <c r="A107" t="s">
        <v>91</v>
      </c>
      <c r="B107" t="s">
        <v>191</v>
      </c>
      <c r="C107" t="s">
        <v>90</v>
      </c>
      <c r="D107" s="2">
        <v>110000</v>
      </c>
      <c r="E107" t="s">
        <v>90</v>
      </c>
      <c r="F107" t="s">
        <v>146</v>
      </c>
      <c r="G107" t="s">
        <v>148</v>
      </c>
      <c r="H107" t="str">
        <f t="shared" si="1"/>
        <v>MilkCattle</v>
      </c>
    </row>
    <row r="108" spans="1:8">
      <c r="A108" t="s">
        <v>91</v>
      </c>
      <c r="B108" t="s">
        <v>191</v>
      </c>
      <c r="C108" t="s">
        <v>118</v>
      </c>
      <c r="D108" s="2">
        <v>2000</v>
      </c>
      <c r="E108" t="s">
        <v>118</v>
      </c>
      <c r="F108" t="s">
        <v>151</v>
      </c>
      <c r="G108" t="s">
        <v>152</v>
      </c>
      <c r="H108" t="str">
        <f t="shared" si="1"/>
        <v>Sheep</v>
      </c>
    </row>
    <row r="109" spans="1:8">
      <c r="A109" t="s">
        <v>91</v>
      </c>
      <c r="B109" t="s">
        <v>192</v>
      </c>
      <c r="C109" t="s">
        <v>90</v>
      </c>
      <c r="D109" s="2">
        <v>886000</v>
      </c>
      <c r="E109" t="s">
        <v>90</v>
      </c>
      <c r="F109" t="s">
        <v>146</v>
      </c>
      <c r="G109" t="s">
        <v>147</v>
      </c>
      <c r="H109" t="str">
        <f t="shared" si="1"/>
        <v>BeefCattle</v>
      </c>
    </row>
    <row r="110" spans="1:8">
      <c r="A110" t="s">
        <v>91</v>
      </c>
      <c r="B110" t="s">
        <v>192</v>
      </c>
      <c r="C110" t="s">
        <v>90</v>
      </c>
      <c r="D110" s="2">
        <v>44000</v>
      </c>
      <c r="E110" t="s">
        <v>90</v>
      </c>
      <c r="F110" t="s">
        <v>146</v>
      </c>
      <c r="G110" t="s">
        <v>148</v>
      </c>
      <c r="H110" t="str">
        <f t="shared" si="1"/>
        <v>MilkCattle</v>
      </c>
    </row>
    <row r="111" spans="1:8">
      <c r="A111" t="s">
        <v>91</v>
      </c>
      <c r="B111" t="s">
        <v>192</v>
      </c>
      <c r="C111" t="s">
        <v>118</v>
      </c>
      <c r="D111">
        <v>500</v>
      </c>
      <c r="E111" t="s">
        <v>118</v>
      </c>
      <c r="F111" t="s">
        <v>151</v>
      </c>
      <c r="G111" t="s">
        <v>152</v>
      </c>
      <c r="H111" t="str">
        <f t="shared" si="1"/>
        <v>Sheep</v>
      </c>
    </row>
    <row r="112" spans="1:8">
      <c r="A112" t="s">
        <v>91</v>
      </c>
      <c r="B112" t="s">
        <v>193</v>
      </c>
      <c r="C112" t="s">
        <v>90</v>
      </c>
      <c r="D112" s="2">
        <v>4290000</v>
      </c>
      <c r="E112" t="s">
        <v>90</v>
      </c>
      <c r="F112" t="s">
        <v>146</v>
      </c>
      <c r="G112" t="s">
        <v>147</v>
      </c>
      <c r="H112" t="str">
        <f t="shared" si="1"/>
        <v>BeefCattle</v>
      </c>
    </row>
    <row r="113" spans="1:8">
      <c r="A113" t="s">
        <v>91</v>
      </c>
      <c r="B113" t="s">
        <v>193</v>
      </c>
      <c r="C113" t="s">
        <v>90</v>
      </c>
      <c r="D113" s="2">
        <v>460000</v>
      </c>
      <c r="E113" t="s">
        <v>90</v>
      </c>
      <c r="F113" t="s">
        <v>146</v>
      </c>
      <c r="G113" t="s">
        <v>148</v>
      </c>
      <c r="H113" t="str">
        <f t="shared" si="1"/>
        <v>MilkCattle</v>
      </c>
    </row>
    <row r="114" spans="1:8">
      <c r="A114" t="s">
        <v>91</v>
      </c>
      <c r="B114" t="s">
        <v>193</v>
      </c>
      <c r="C114" t="s">
        <v>118</v>
      </c>
      <c r="D114" s="2">
        <v>10000</v>
      </c>
      <c r="E114" t="s">
        <v>118</v>
      </c>
      <c r="F114" t="s">
        <v>151</v>
      </c>
      <c r="G114" t="s">
        <v>152</v>
      </c>
      <c r="H114" t="str">
        <f t="shared" si="1"/>
        <v>Sheep</v>
      </c>
    </row>
    <row r="115" spans="1:8">
      <c r="A115" t="s">
        <v>91</v>
      </c>
      <c r="B115" t="s">
        <v>194</v>
      </c>
      <c r="C115" t="s">
        <v>90</v>
      </c>
      <c r="D115" s="2">
        <v>328000</v>
      </c>
      <c r="E115" t="s">
        <v>90</v>
      </c>
      <c r="F115" t="s">
        <v>146</v>
      </c>
      <c r="G115" t="s">
        <v>147</v>
      </c>
      <c r="H115" t="str">
        <f t="shared" si="1"/>
        <v>BeefCattle</v>
      </c>
    </row>
    <row r="116" spans="1:8">
      <c r="A116" t="s">
        <v>91</v>
      </c>
      <c r="B116" t="s">
        <v>194</v>
      </c>
      <c r="C116" t="s">
        <v>90</v>
      </c>
      <c r="D116" s="2">
        <v>92000</v>
      </c>
      <c r="E116" t="s">
        <v>90</v>
      </c>
      <c r="F116" t="s">
        <v>146</v>
      </c>
      <c r="G116" t="s">
        <v>148</v>
      </c>
      <c r="H116" t="str">
        <f t="shared" si="1"/>
        <v>MilkCattle</v>
      </c>
    </row>
    <row r="117" spans="1:8">
      <c r="A117" t="s">
        <v>91</v>
      </c>
      <c r="B117" t="s">
        <v>194</v>
      </c>
      <c r="C117" t="s">
        <v>118</v>
      </c>
      <c r="D117" s="2">
        <v>1000</v>
      </c>
      <c r="E117" t="s">
        <v>118</v>
      </c>
      <c r="F117" t="s">
        <v>151</v>
      </c>
      <c r="G117" t="s">
        <v>152</v>
      </c>
      <c r="H117" t="str">
        <f t="shared" si="1"/>
        <v>Sheep</v>
      </c>
    </row>
    <row r="118" spans="1:8">
      <c r="A118" t="s">
        <v>91</v>
      </c>
      <c r="B118" t="s">
        <v>195</v>
      </c>
      <c r="C118" t="s">
        <v>90</v>
      </c>
      <c r="D118" s="2">
        <v>13000</v>
      </c>
      <c r="E118" t="s">
        <v>90</v>
      </c>
      <c r="F118" t="s">
        <v>146</v>
      </c>
      <c r="G118" t="s">
        <v>147</v>
      </c>
      <c r="H118" t="str">
        <f t="shared" si="1"/>
        <v>BeefCattle</v>
      </c>
    </row>
    <row r="119" spans="1:8">
      <c r="A119" t="s">
        <v>91</v>
      </c>
      <c r="B119" t="s">
        <v>195</v>
      </c>
      <c r="C119" t="s">
        <v>90</v>
      </c>
      <c r="D119" s="2">
        <v>131000</v>
      </c>
      <c r="E119" t="s">
        <v>90</v>
      </c>
      <c r="F119" t="s">
        <v>146</v>
      </c>
      <c r="G119" t="s">
        <v>148</v>
      </c>
      <c r="H119" t="str">
        <f t="shared" si="1"/>
        <v>MilkCattle</v>
      </c>
    </row>
    <row r="120" spans="1:8">
      <c r="A120" t="s">
        <v>91</v>
      </c>
      <c r="B120" t="s">
        <v>196</v>
      </c>
      <c r="C120" t="s">
        <v>90</v>
      </c>
      <c r="D120" s="2">
        <v>629000</v>
      </c>
      <c r="E120" t="s">
        <v>90</v>
      </c>
      <c r="F120" t="s">
        <v>146</v>
      </c>
      <c r="G120" t="s">
        <v>147</v>
      </c>
      <c r="H120" t="str">
        <f t="shared" si="1"/>
        <v>BeefCattle</v>
      </c>
    </row>
    <row r="121" spans="1:8">
      <c r="A121" t="s">
        <v>91</v>
      </c>
      <c r="B121" t="s">
        <v>196</v>
      </c>
      <c r="C121" t="s">
        <v>90</v>
      </c>
      <c r="D121" s="2">
        <v>91000</v>
      </c>
      <c r="E121" t="s">
        <v>90</v>
      </c>
      <c r="F121" t="s">
        <v>146</v>
      </c>
      <c r="G121" t="s">
        <v>148</v>
      </c>
      <c r="H121" t="str">
        <f t="shared" si="1"/>
        <v>MilkCattle</v>
      </c>
    </row>
    <row r="122" spans="1:8">
      <c r="A122" t="s">
        <v>91</v>
      </c>
      <c r="B122" t="s">
        <v>196</v>
      </c>
      <c r="C122" t="s">
        <v>118</v>
      </c>
      <c r="D122" s="2">
        <v>1000</v>
      </c>
      <c r="E122" t="s">
        <v>118</v>
      </c>
      <c r="F122" t="s">
        <v>151</v>
      </c>
      <c r="G122" t="s">
        <v>152</v>
      </c>
      <c r="H122" t="str">
        <f t="shared" si="1"/>
        <v>Sheep</v>
      </c>
    </row>
    <row r="123" spans="1:8">
      <c r="A123" t="s">
        <v>91</v>
      </c>
      <c r="B123" t="s">
        <v>197</v>
      </c>
      <c r="C123" t="s">
        <v>90</v>
      </c>
      <c r="D123" s="2">
        <v>223000</v>
      </c>
      <c r="E123" t="s">
        <v>90</v>
      </c>
      <c r="F123" t="s">
        <v>146</v>
      </c>
      <c r="G123" t="s">
        <v>147</v>
      </c>
      <c r="H123" t="str">
        <f t="shared" si="1"/>
        <v>BeefCattle</v>
      </c>
    </row>
    <row r="124" spans="1:8">
      <c r="A124" t="s">
        <v>91</v>
      </c>
      <c r="B124" t="s">
        <v>197</v>
      </c>
      <c r="C124" t="s">
        <v>90</v>
      </c>
      <c r="D124" s="2">
        <v>277000</v>
      </c>
      <c r="E124" t="s">
        <v>90</v>
      </c>
      <c r="F124" t="s">
        <v>146</v>
      </c>
      <c r="G124" t="s">
        <v>148</v>
      </c>
      <c r="H124" t="str">
        <f t="shared" si="1"/>
        <v>MilkCattle</v>
      </c>
    </row>
    <row r="125" spans="1:8">
      <c r="A125" t="s">
        <v>91</v>
      </c>
      <c r="B125" t="s">
        <v>197</v>
      </c>
      <c r="C125" t="s">
        <v>118</v>
      </c>
      <c r="D125" s="2">
        <v>1500</v>
      </c>
      <c r="E125" t="s">
        <v>118</v>
      </c>
      <c r="F125" t="s">
        <v>151</v>
      </c>
      <c r="G125" t="s">
        <v>152</v>
      </c>
      <c r="H125" t="str">
        <f t="shared" si="1"/>
        <v>Sheep</v>
      </c>
    </row>
    <row r="126" spans="1:8">
      <c r="A126" t="s">
        <v>91</v>
      </c>
      <c r="B126" t="s">
        <v>198</v>
      </c>
      <c r="C126" t="s">
        <v>90</v>
      </c>
      <c r="D126" s="2">
        <v>201000</v>
      </c>
      <c r="E126" t="s">
        <v>90</v>
      </c>
      <c r="F126" t="s">
        <v>146</v>
      </c>
      <c r="G126" t="s">
        <v>147</v>
      </c>
      <c r="H126" t="str">
        <f t="shared" si="1"/>
        <v>BeefCattle</v>
      </c>
    </row>
    <row r="127" spans="1:8">
      <c r="A127" t="s">
        <v>91</v>
      </c>
      <c r="B127" t="s">
        <v>198</v>
      </c>
      <c r="C127" t="s">
        <v>90</v>
      </c>
      <c r="D127" s="2">
        <v>9000</v>
      </c>
      <c r="E127" t="s">
        <v>90</v>
      </c>
      <c r="F127" t="s">
        <v>146</v>
      </c>
      <c r="G127" t="s">
        <v>148</v>
      </c>
      <c r="H127" t="str">
        <f t="shared" si="1"/>
        <v>MilkCattle</v>
      </c>
    </row>
    <row r="128" spans="1:8">
      <c r="A128" t="s">
        <v>91</v>
      </c>
      <c r="B128" t="s">
        <v>199</v>
      </c>
      <c r="C128" t="s">
        <v>90</v>
      </c>
      <c r="D128" s="2">
        <v>270000</v>
      </c>
      <c r="E128" t="s">
        <v>90</v>
      </c>
      <c r="F128" t="s">
        <v>146</v>
      </c>
      <c r="G128" t="s">
        <v>147</v>
      </c>
      <c r="H128" t="str">
        <f t="shared" si="1"/>
        <v>BeefCattle</v>
      </c>
    </row>
    <row r="129" spans="1:8">
      <c r="A129" t="s">
        <v>91</v>
      </c>
      <c r="B129" t="s">
        <v>199</v>
      </c>
      <c r="C129" t="s">
        <v>90</v>
      </c>
      <c r="D129" s="2">
        <v>1280000</v>
      </c>
      <c r="E129" t="s">
        <v>90</v>
      </c>
      <c r="F129" t="s">
        <v>146</v>
      </c>
      <c r="G129" t="s">
        <v>148</v>
      </c>
      <c r="H129" t="str">
        <f t="shared" si="1"/>
        <v>MilkCattle</v>
      </c>
    </row>
    <row r="130" spans="1:8">
      <c r="A130" t="s">
        <v>91</v>
      </c>
      <c r="B130" t="s">
        <v>199</v>
      </c>
      <c r="C130" t="s">
        <v>118</v>
      </c>
      <c r="D130" s="2">
        <v>2000</v>
      </c>
      <c r="E130" t="s">
        <v>118</v>
      </c>
      <c r="F130" t="s">
        <v>151</v>
      </c>
      <c r="G130" t="s">
        <v>152</v>
      </c>
      <c r="H130" t="str">
        <f t="shared" ref="H130:H193" si="2">IF(E130="CATTLE",SUBSTITUTE(_xlfn.CONCAT(PROPER(G130),PROPER(E130))," ",""),VLOOKUP(E130,animalList,2))</f>
        <v>Sheep</v>
      </c>
    </row>
    <row r="131" spans="1:8">
      <c r="A131" t="s">
        <v>91</v>
      </c>
      <c r="B131" t="s">
        <v>200</v>
      </c>
      <c r="C131" t="s">
        <v>90</v>
      </c>
      <c r="D131" s="2">
        <v>704000</v>
      </c>
      <c r="E131" t="s">
        <v>90</v>
      </c>
      <c r="F131" t="s">
        <v>146</v>
      </c>
      <c r="G131" t="s">
        <v>147</v>
      </c>
      <c r="H131" t="str">
        <f t="shared" si="2"/>
        <v>BeefCattle</v>
      </c>
    </row>
    <row r="132" spans="1:8">
      <c r="A132" t="s">
        <v>91</v>
      </c>
      <c r="B132" t="s">
        <v>200</v>
      </c>
      <c r="C132" t="s">
        <v>90</v>
      </c>
      <c r="D132" s="2">
        <v>6000</v>
      </c>
      <c r="E132" t="s">
        <v>90</v>
      </c>
      <c r="F132" t="s">
        <v>146</v>
      </c>
      <c r="G132" t="s">
        <v>148</v>
      </c>
      <c r="H132" t="str">
        <f t="shared" si="2"/>
        <v>MilkCattle</v>
      </c>
    </row>
    <row r="133" spans="1:8">
      <c r="A133" t="s">
        <v>91</v>
      </c>
      <c r="B133" t="s">
        <v>200</v>
      </c>
      <c r="C133" t="s">
        <v>118</v>
      </c>
      <c r="D133" s="2">
        <v>5000</v>
      </c>
      <c r="E133" t="s">
        <v>118</v>
      </c>
      <c r="F133" t="s">
        <v>151</v>
      </c>
      <c r="G133" t="s">
        <v>152</v>
      </c>
      <c r="H133" t="str">
        <f t="shared" si="2"/>
        <v>Sheep</v>
      </c>
    </row>
    <row r="134" spans="1:8">
      <c r="A134" t="s">
        <v>121</v>
      </c>
      <c r="B134" t="s">
        <v>155</v>
      </c>
      <c r="C134" t="s">
        <v>122</v>
      </c>
      <c r="D134" s="2">
        <v>700000</v>
      </c>
      <c r="E134" t="s">
        <v>201</v>
      </c>
      <c r="H134" t="str">
        <f t="shared" si="2"/>
        <v>Swine</v>
      </c>
    </row>
    <row r="135" spans="1:8">
      <c r="A135" t="s">
        <v>121</v>
      </c>
      <c r="B135" t="s">
        <v>162</v>
      </c>
      <c r="C135" t="s">
        <v>122</v>
      </c>
      <c r="D135" s="2">
        <v>5150000</v>
      </c>
      <c r="E135" t="s">
        <v>201</v>
      </c>
      <c r="H135" t="str">
        <f t="shared" si="2"/>
        <v>Swine</v>
      </c>
    </row>
    <row r="136" spans="1:8">
      <c r="A136" t="s">
        <v>121</v>
      </c>
      <c r="B136" t="s">
        <v>163</v>
      </c>
      <c r="C136" t="s">
        <v>122</v>
      </c>
      <c r="D136" s="2">
        <v>3800000</v>
      </c>
      <c r="E136" t="s">
        <v>201</v>
      </c>
      <c r="H136" t="str">
        <f t="shared" si="2"/>
        <v>Swine</v>
      </c>
    </row>
    <row r="137" spans="1:8">
      <c r="A137" t="s">
        <v>121</v>
      </c>
      <c r="B137" t="s">
        <v>164</v>
      </c>
      <c r="C137" t="s">
        <v>122</v>
      </c>
      <c r="D137" s="2">
        <v>20200000</v>
      </c>
      <c r="E137" t="s">
        <v>201</v>
      </c>
      <c r="H137" t="str">
        <f t="shared" si="2"/>
        <v>Swine</v>
      </c>
    </row>
    <row r="138" spans="1:8">
      <c r="A138" t="s">
        <v>121</v>
      </c>
      <c r="B138" t="s">
        <v>165</v>
      </c>
      <c r="C138" t="s">
        <v>122</v>
      </c>
      <c r="D138" s="2">
        <v>1930000</v>
      </c>
      <c r="E138" t="s">
        <v>201</v>
      </c>
      <c r="H138" t="str">
        <f t="shared" si="2"/>
        <v>Swine</v>
      </c>
    </row>
    <row r="139" spans="1:8">
      <c r="A139" t="s">
        <v>121</v>
      </c>
      <c r="B139" t="s">
        <v>171</v>
      </c>
      <c r="C139" t="s">
        <v>122</v>
      </c>
      <c r="D139" s="2">
        <v>1170000</v>
      </c>
      <c r="E139" t="s">
        <v>201</v>
      </c>
      <c r="H139" t="str">
        <f t="shared" si="2"/>
        <v>Swine</v>
      </c>
    </row>
    <row r="140" spans="1:8">
      <c r="A140" t="s">
        <v>121</v>
      </c>
      <c r="B140" t="s">
        <v>172</v>
      </c>
      <c r="C140" t="s">
        <v>122</v>
      </c>
      <c r="D140" s="2">
        <v>8100000</v>
      </c>
      <c r="E140" t="s">
        <v>201</v>
      </c>
      <c r="H140" t="str">
        <f t="shared" si="2"/>
        <v>Swine</v>
      </c>
    </row>
    <row r="141" spans="1:8">
      <c r="A141" t="s">
        <v>121</v>
      </c>
      <c r="B141" t="s">
        <v>174</v>
      </c>
      <c r="C141" t="s">
        <v>122</v>
      </c>
      <c r="D141" s="2">
        <v>3000000</v>
      </c>
      <c r="E141" t="s">
        <v>201</v>
      </c>
      <c r="H141" t="str">
        <f t="shared" si="2"/>
        <v>Swine</v>
      </c>
    </row>
    <row r="142" spans="1:8">
      <c r="A142" t="s">
        <v>121</v>
      </c>
      <c r="B142" t="s">
        <v>176</v>
      </c>
      <c r="C142" t="s">
        <v>122</v>
      </c>
      <c r="D142" s="2">
        <v>3400000</v>
      </c>
      <c r="E142" t="s">
        <v>201</v>
      </c>
      <c r="H142" t="str">
        <f t="shared" si="2"/>
        <v>Swine</v>
      </c>
    </row>
    <row r="143" spans="1:8">
      <c r="A143" t="s">
        <v>121</v>
      </c>
      <c r="B143" t="s">
        <v>182</v>
      </c>
      <c r="C143" t="s">
        <v>122</v>
      </c>
      <c r="D143" s="2">
        <v>8900000</v>
      </c>
      <c r="E143" t="s">
        <v>201</v>
      </c>
      <c r="H143" t="str">
        <f t="shared" si="2"/>
        <v>Swine</v>
      </c>
    </row>
    <row r="144" spans="1:8">
      <c r="A144" t="s">
        <v>121</v>
      </c>
      <c r="B144" t="s">
        <v>184</v>
      </c>
      <c r="C144" t="s">
        <v>122</v>
      </c>
      <c r="D144" s="2">
        <v>2550000</v>
      </c>
      <c r="E144" t="s">
        <v>201</v>
      </c>
      <c r="H144" t="str">
        <f t="shared" si="2"/>
        <v>Swine</v>
      </c>
    </row>
    <row r="145" spans="1:8">
      <c r="A145" t="s">
        <v>121</v>
      </c>
      <c r="B145" t="s">
        <v>185</v>
      </c>
      <c r="C145" t="s">
        <v>122</v>
      </c>
      <c r="D145" s="2">
        <v>2140000</v>
      </c>
      <c r="E145" t="s">
        <v>201</v>
      </c>
      <c r="H145" t="str">
        <f t="shared" si="2"/>
        <v>Swine</v>
      </c>
    </row>
    <row r="146" spans="1:8">
      <c r="A146" t="s">
        <v>121</v>
      </c>
      <c r="B146" t="s">
        <v>187</v>
      </c>
      <c r="C146" t="s">
        <v>122</v>
      </c>
      <c r="D146" s="2">
        <v>3154000</v>
      </c>
      <c r="E146" t="s">
        <v>201</v>
      </c>
      <c r="H146" t="str">
        <f t="shared" si="2"/>
        <v>Swine</v>
      </c>
    </row>
    <row r="147" spans="1:8">
      <c r="A147" t="s">
        <v>121</v>
      </c>
      <c r="B147" t="s">
        <v>188</v>
      </c>
      <c r="C147" t="s">
        <v>122</v>
      </c>
      <c r="D147" s="2">
        <v>1140000</v>
      </c>
      <c r="E147" t="s">
        <v>201</v>
      </c>
      <c r="H147" t="str">
        <f t="shared" si="2"/>
        <v>Swine</v>
      </c>
    </row>
    <row r="148" spans="1:8">
      <c r="A148" t="s">
        <v>121</v>
      </c>
      <c r="B148" t="s">
        <v>191</v>
      </c>
      <c r="C148" t="s">
        <v>122</v>
      </c>
      <c r="D148" s="2">
        <v>1410000</v>
      </c>
      <c r="E148" t="s">
        <v>201</v>
      </c>
      <c r="H148" t="str">
        <f t="shared" si="2"/>
        <v>Swine</v>
      </c>
    </row>
    <row r="149" spans="1:8">
      <c r="A149" t="s">
        <v>121</v>
      </c>
      <c r="B149" t="s">
        <v>193</v>
      </c>
      <c r="C149" t="s">
        <v>122</v>
      </c>
      <c r="D149" s="2">
        <v>860000</v>
      </c>
      <c r="E149" t="s">
        <v>201</v>
      </c>
      <c r="H149" t="str">
        <f t="shared" si="2"/>
        <v>Swine</v>
      </c>
    </row>
    <row r="150" spans="1:8">
      <c r="A150" t="s">
        <v>121</v>
      </c>
      <c r="B150" t="s">
        <v>194</v>
      </c>
      <c r="C150" t="s">
        <v>122</v>
      </c>
      <c r="D150" s="2">
        <v>670000</v>
      </c>
      <c r="E150" t="s">
        <v>201</v>
      </c>
      <c r="H150" t="str">
        <f t="shared" si="2"/>
        <v>Swine</v>
      </c>
    </row>
    <row r="151" spans="1:8">
      <c r="A151" t="s">
        <v>124</v>
      </c>
      <c r="B151" t="s">
        <v>155</v>
      </c>
      <c r="C151" t="s">
        <v>122</v>
      </c>
      <c r="D151" s="2">
        <v>710000</v>
      </c>
      <c r="E151" t="s">
        <v>201</v>
      </c>
      <c r="H151" t="str">
        <f t="shared" si="2"/>
        <v>Swine</v>
      </c>
    </row>
    <row r="152" spans="1:8">
      <c r="A152" t="s">
        <v>124</v>
      </c>
      <c r="B152" t="s">
        <v>162</v>
      </c>
      <c r="C152" t="s">
        <v>122</v>
      </c>
      <c r="D152" s="2">
        <v>5200000</v>
      </c>
      <c r="E152" t="s">
        <v>201</v>
      </c>
      <c r="H152" t="str">
        <f t="shared" si="2"/>
        <v>Swine</v>
      </c>
    </row>
    <row r="153" spans="1:8">
      <c r="A153" t="s">
        <v>124</v>
      </c>
      <c r="B153" t="s">
        <v>163</v>
      </c>
      <c r="C153" t="s">
        <v>122</v>
      </c>
      <c r="D153" s="2">
        <v>3850000</v>
      </c>
      <c r="E153" t="s">
        <v>201</v>
      </c>
      <c r="H153" t="str">
        <f t="shared" si="2"/>
        <v>Swine</v>
      </c>
    </row>
    <row r="154" spans="1:8">
      <c r="A154" t="s">
        <v>124</v>
      </c>
      <c r="B154" t="s">
        <v>164</v>
      </c>
      <c r="C154" t="s">
        <v>122</v>
      </c>
      <c r="D154" s="2">
        <v>20800000</v>
      </c>
      <c r="E154" t="s">
        <v>201</v>
      </c>
      <c r="H154" t="str">
        <f t="shared" si="2"/>
        <v>Swine</v>
      </c>
    </row>
    <row r="155" spans="1:8">
      <c r="A155" t="s">
        <v>124</v>
      </c>
      <c r="B155" t="s">
        <v>165</v>
      </c>
      <c r="C155" t="s">
        <v>122</v>
      </c>
      <c r="D155" s="2">
        <v>1940000</v>
      </c>
      <c r="E155" t="s">
        <v>201</v>
      </c>
      <c r="H155" t="str">
        <f t="shared" si="2"/>
        <v>Swine</v>
      </c>
    </row>
    <row r="156" spans="1:8">
      <c r="A156" t="s">
        <v>124</v>
      </c>
      <c r="B156" t="s">
        <v>171</v>
      </c>
      <c r="C156" t="s">
        <v>122</v>
      </c>
      <c r="D156" s="2">
        <v>1150000</v>
      </c>
      <c r="E156" t="s">
        <v>201</v>
      </c>
      <c r="H156" t="str">
        <f t="shared" si="2"/>
        <v>Swine</v>
      </c>
    </row>
    <row r="157" spans="1:8">
      <c r="A157" t="s">
        <v>124</v>
      </c>
      <c r="B157" t="s">
        <v>172</v>
      </c>
      <c r="C157" t="s">
        <v>122</v>
      </c>
      <c r="D157" s="2">
        <v>8200000</v>
      </c>
      <c r="E157" t="s">
        <v>201</v>
      </c>
      <c r="H157" t="str">
        <f t="shared" si="2"/>
        <v>Swine</v>
      </c>
    </row>
    <row r="158" spans="1:8">
      <c r="A158" t="s">
        <v>124</v>
      </c>
      <c r="B158" t="s">
        <v>174</v>
      </c>
      <c r="C158" t="s">
        <v>122</v>
      </c>
      <c r="D158" s="2">
        <v>3000000</v>
      </c>
      <c r="E158" t="s">
        <v>201</v>
      </c>
      <c r="H158" t="str">
        <f t="shared" si="2"/>
        <v>Swine</v>
      </c>
    </row>
    <row r="159" spans="1:8">
      <c r="A159" t="s">
        <v>124</v>
      </c>
      <c r="B159" t="s">
        <v>176</v>
      </c>
      <c r="C159" t="s">
        <v>122</v>
      </c>
      <c r="D159" s="2">
        <v>3500000</v>
      </c>
      <c r="E159" t="s">
        <v>201</v>
      </c>
      <c r="H159" t="str">
        <f t="shared" si="2"/>
        <v>Swine</v>
      </c>
    </row>
    <row r="160" spans="1:8">
      <c r="A160" t="s">
        <v>124</v>
      </c>
      <c r="B160" t="s">
        <v>182</v>
      </c>
      <c r="C160" t="s">
        <v>122</v>
      </c>
      <c r="D160" s="2">
        <v>9100000</v>
      </c>
      <c r="E160" t="s">
        <v>201</v>
      </c>
      <c r="H160" t="str">
        <f t="shared" si="2"/>
        <v>Swine</v>
      </c>
    </row>
    <row r="161" spans="1:8">
      <c r="A161" t="s">
        <v>124</v>
      </c>
      <c r="B161" t="s">
        <v>184</v>
      </c>
      <c r="C161" t="s">
        <v>122</v>
      </c>
      <c r="D161" s="2">
        <v>2450000</v>
      </c>
      <c r="E161" t="s">
        <v>201</v>
      </c>
      <c r="H161" t="str">
        <f t="shared" si="2"/>
        <v>Swine</v>
      </c>
    </row>
    <row r="162" spans="1:8">
      <c r="A162" t="s">
        <v>124</v>
      </c>
      <c r="B162" t="s">
        <v>185</v>
      </c>
      <c r="C162" t="s">
        <v>122</v>
      </c>
      <c r="D162" s="2">
        <v>2170000</v>
      </c>
      <c r="E162" t="s">
        <v>201</v>
      </c>
      <c r="H162" t="str">
        <f t="shared" si="2"/>
        <v>Swine</v>
      </c>
    </row>
    <row r="163" spans="1:8">
      <c r="A163" t="s">
        <v>124</v>
      </c>
      <c r="B163" t="s">
        <v>187</v>
      </c>
      <c r="C163" t="s">
        <v>122</v>
      </c>
      <c r="D163" s="2">
        <v>3091000</v>
      </c>
      <c r="E163" t="s">
        <v>201</v>
      </c>
      <c r="H163" t="str">
        <f t="shared" si="2"/>
        <v>Swine</v>
      </c>
    </row>
    <row r="164" spans="1:8">
      <c r="A164" t="s">
        <v>124</v>
      </c>
      <c r="B164" t="s">
        <v>188</v>
      </c>
      <c r="C164" t="s">
        <v>122</v>
      </c>
      <c r="D164" s="2">
        <v>1150000</v>
      </c>
      <c r="E164" t="s">
        <v>201</v>
      </c>
      <c r="H164" t="str">
        <f t="shared" si="2"/>
        <v>Swine</v>
      </c>
    </row>
    <row r="165" spans="1:8">
      <c r="A165" t="s">
        <v>124</v>
      </c>
      <c r="B165" t="s">
        <v>191</v>
      </c>
      <c r="C165" t="s">
        <v>122</v>
      </c>
      <c r="D165" s="2">
        <v>1400000</v>
      </c>
      <c r="E165" t="s">
        <v>201</v>
      </c>
      <c r="H165" t="str">
        <f t="shared" si="2"/>
        <v>Swine</v>
      </c>
    </row>
    <row r="166" spans="1:8">
      <c r="A166" t="s">
        <v>124</v>
      </c>
      <c r="B166" t="s">
        <v>193</v>
      </c>
      <c r="C166" t="s">
        <v>122</v>
      </c>
      <c r="D166" s="2">
        <v>890000</v>
      </c>
      <c r="E166" t="s">
        <v>201</v>
      </c>
      <c r="H166" t="str">
        <f t="shared" si="2"/>
        <v>Swine</v>
      </c>
    </row>
    <row r="167" spans="1:8">
      <c r="A167" t="s">
        <v>124</v>
      </c>
      <c r="B167" t="s">
        <v>194</v>
      </c>
      <c r="C167" t="s">
        <v>122</v>
      </c>
      <c r="D167" s="2">
        <v>680000</v>
      </c>
      <c r="E167" t="s">
        <v>201</v>
      </c>
      <c r="H167" t="str">
        <f t="shared" si="2"/>
        <v>Swine</v>
      </c>
    </row>
    <row r="168" spans="1:8">
      <c r="A168" t="s">
        <v>125</v>
      </c>
      <c r="B168" t="s">
        <v>155</v>
      </c>
      <c r="C168" t="s">
        <v>122</v>
      </c>
      <c r="D168" s="2">
        <v>720000</v>
      </c>
      <c r="E168" t="s">
        <v>201</v>
      </c>
      <c r="H168" t="str">
        <f t="shared" si="2"/>
        <v>Swine</v>
      </c>
    </row>
    <row r="169" spans="1:8">
      <c r="A169" t="s">
        <v>125</v>
      </c>
      <c r="B169" t="s">
        <v>162</v>
      </c>
      <c r="C169" t="s">
        <v>122</v>
      </c>
      <c r="D169" s="2">
        <v>5000000</v>
      </c>
      <c r="E169" t="s">
        <v>201</v>
      </c>
      <c r="H169" t="str">
        <f t="shared" si="2"/>
        <v>Swine</v>
      </c>
    </row>
    <row r="170" spans="1:8">
      <c r="A170" t="s">
        <v>125</v>
      </c>
      <c r="B170" t="s">
        <v>163</v>
      </c>
      <c r="C170" t="s">
        <v>122</v>
      </c>
      <c r="D170" s="2">
        <v>4000000</v>
      </c>
      <c r="E170" t="s">
        <v>201</v>
      </c>
      <c r="H170" t="str">
        <f t="shared" si="2"/>
        <v>Swine</v>
      </c>
    </row>
    <row r="171" spans="1:8">
      <c r="A171" t="s">
        <v>125</v>
      </c>
      <c r="B171" t="s">
        <v>164</v>
      </c>
      <c r="C171" t="s">
        <v>122</v>
      </c>
      <c r="D171" s="2">
        <v>22300000</v>
      </c>
      <c r="E171" t="s">
        <v>201</v>
      </c>
      <c r="H171" t="str">
        <f t="shared" si="2"/>
        <v>Swine</v>
      </c>
    </row>
    <row r="172" spans="1:8">
      <c r="A172" t="s">
        <v>125</v>
      </c>
      <c r="B172" t="s">
        <v>165</v>
      </c>
      <c r="C172" t="s">
        <v>122</v>
      </c>
      <c r="D172" s="2">
        <v>2010000</v>
      </c>
      <c r="E172" t="s">
        <v>201</v>
      </c>
      <c r="H172" t="str">
        <f t="shared" si="2"/>
        <v>Swine</v>
      </c>
    </row>
    <row r="173" spans="1:8">
      <c r="A173" t="s">
        <v>125</v>
      </c>
      <c r="B173" t="s">
        <v>171</v>
      </c>
      <c r="C173" t="s">
        <v>122</v>
      </c>
      <c r="D173" s="2">
        <v>1140000</v>
      </c>
      <c r="E173" t="s">
        <v>201</v>
      </c>
      <c r="H173" t="str">
        <f t="shared" si="2"/>
        <v>Swine</v>
      </c>
    </row>
    <row r="174" spans="1:8">
      <c r="A174" t="s">
        <v>125</v>
      </c>
      <c r="B174" t="s">
        <v>172</v>
      </c>
      <c r="C174" t="s">
        <v>122</v>
      </c>
      <c r="D174" s="2">
        <v>8400000</v>
      </c>
      <c r="E174" t="s">
        <v>201</v>
      </c>
      <c r="H174" t="str">
        <f t="shared" si="2"/>
        <v>Swine</v>
      </c>
    </row>
    <row r="175" spans="1:8">
      <c r="A175" t="s">
        <v>125</v>
      </c>
      <c r="B175" t="s">
        <v>174</v>
      </c>
      <c r="C175" t="s">
        <v>122</v>
      </c>
      <c r="D175" s="2">
        <v>3200000</v>
      </c>
      <c r="E175" t="s">
        <v>201</v>
      </c>
      <c r="H175" t="str">
        <f t="shared" si="2"/>
        <v>Swine</v>
      </c>
    </row>
    <row r="176" spans="1:8">
      <c r="A176" t="s">
        <v>125</v>
      </c>
      <c r="B176" t="s">
        <v>176</v>
      </c>
      <c r="C176" t="s">
        <v>122</v>
      </c>
      <c r="D176" s="2">
        <v>3600000</v>
      </c>
      <c r="E176" t="s">
        <v>201</v>
      </c>
      <c r="H176" t="str">
        <f t="shared" si="2"/>
        <v>Swine</v>
      </c>
    </row>
    <row r="177" spans="1:8">
      <c r="A177" t="s">
        <v>125</v>
      </c>
      <c r="B177" t="s">
        <v>182</v>
      </c>
      <c r="C177" t="s">
        <v>122</v>
      </c>
      <c r="D177" s="2">
        <v>9200000</v>
      </c>
      <c r="E177" t="s">
        <v>201</v>
      </c>
      <c r="H177" t="str">
        <f t="shared" si="2"/>
        <v>Swine</v>
      </c>
    </row>
    <row r="178" spans="1:8">
      <c r="A178" t="s">
        <v>125</v>
      </c>
      <c r="B178" t="s">
        <v>184</v>
      </c>
      <c r="C178" t="s">
        <v>122</v>
      </c>
      <c r="D178" s="2">
        <v>2500000</v>
      </c>
      <c r="E178" t="s">
        <v>201</v>
      </c>
      <c r="H178" t="str">
        <f t="shared" si="2"/>
        <v>Swine</v>
      </c>
    </row>
    <row r="179" spans="1:8">
      <c r="A179" t="s">
        <v>125</v>
      </c>
      <c r="B179" t="s">
        <v>185</v>
      </c>
      <c r="C179" t="s">
        <v>122</v>
      </c>
      <c r="D179" s="2">
        <v>2240000</v>
      </c>
      <c r="E179" t="s">
        <v>201</v>
      </c>
      <c r="H179" t="str">
        <f t="shared" si="2"/>
        <v>Swine</v>
      </c>
    </row>
    <row r="180" spans="1:8">
      <c r="A180" t="s">
        <v>125</v>
      </c>
      <c r="B180" t="s">
        <v>187</v>
      </c>
      <c r="C180" t="s">
        <v>122</v>
      </c>
      <c r="D180" s="2">
        <v>3086000</v>
      </c>
      <c r="E180" t="s">
        <v>201</v>
      </c>
      <c r="H180" t="str">
        <f t="shared" si="2"/>
        <v>Swine</v>
      </c>
    </row>
    <row r="181" spans="1:8">
      <c r="A181" t="s">
        <v>125</v>
      </c>
      <c r="B181" t="s">
        <v>188</v>
      </c>
      <c r="C181" t="s">
        <v>122</v>
      </c>
      <c r="D181" s="2">
        <v>1150000</v>
      </c>
      <c r="E181" t="s">
        <v>201</v>
      </c>
      <c r="H181" t="str">
        <f t="shared" si="2"/>
        <v>Swine</v>
      </c>
    </row>
    <row r="182" spans="1:8">
      <c r="A182" t="s">
        <v>125</v>
      </c>
      <c r="B182" t="s">
        <v>191</v>
      </c>
      <c r="C182" t="s">
        <v>122</v>
      </c>
      <c r="D182" s="2">
        <v>1410000</v>
      </c>
      <c r="E182" t="s">
        <v>201</v>
      </c>
      <c r="H182" t="str">
        <f t="shared" si="2"/>
        <v>Swine</v>
      </c>
    </row>
    <row r="183" spans="1:8">
      <c r="A183" t="s">
        <v>125</v>
      </c>
      <c r="B183" t="s">
        <v>193</v>
      </c>
      <c r="C183" t="s">
        <v>122</v>
      </c>
      <c r="D183" s="2">
        <v>930000</v>
      </c>
      <c r="E183" t="s">
        <v>201</v>
      </c>
      <c r="H183" t="str">
        <f t="shared" si="2"/>
        <v>Swine</v>
      </c>
    </row>
    <row r="184" spans="1:8">
      <c r="A184" t="s">
        <v>125</v>
      </c>
      <c r="B184" t="s">
        <v>194</v>
      </c>
      <c r="C184" t="s">
        <v>122</v>
      </c>
      <c r="D184" s="2">
        <v>700000</v>
      </c>
      <c r="E184" t="s">
        <v>201</v>
      </c>
      <c r="H184" t="str">
        <f t="shared" si="2"/>
        <v>Swine</v>
      </c>
    </row>
    <row r="185" spans="1:8">
      <c r="A185" t="s">
        <v>126</v>
      </c>
      <c r="B185" t="s">
        <v>145</v>
      </c>
      <c r="C185" t="s">
        <v>122</v>
      </c>
      <c r="D185" s="2">
        <v>40000</v>
      </c>
      <c r="E185" t="s">
        <v>201</v>
      </c>
      <c r="H185" t="str">
        <f t="shared" si="2"/>
        <v>Swine</v>
      </c>
    </row>
    <row r="186" spans="1:8">
      <c r="A186" t="s">
        <v>126</v>
      </c>
      <c r="B186" t="s">
        <v>149</v>
      </c>
      <c r="C186" t="s">
        <v>122</v>
      </c>
      <c r="D186" s="2">
        <v>1500</v>
      </c>
      <c r="E186" t="s">
        <v>201</v>
      </c>
      <c r="H186" t="str">
        <f t="shared" si="2"/>
        <v>Swine</v>
      </c>
    </row>
    <row r="187" spans="1:8">
      <c r="A187" t="s">
        <v>126</v>
      </c>
      <c r="B187" t="s">
        <v>150</v>
      </c>
      <c r="C187" t="s">
        <v>122</v>
      </c>
      <c r="D187" s="2">
        <v>115000</v>
      </c>
      <c r="E187" t="s">
        <v>201</v>
      </c>
      <c r="H187" t="str">
        <f t="shared" si="2"/>
        <v>Swine</v>
      </c>
    </row>
    <row r="188" spans="1:8">
      <c r="A188" t="s">
        <v>126</v>
      </c>
      <c r="B188" t="s">
        <v>153</v>
      </c>
      <c r="C188" t="s">
        <v>122</v>
      </c>
      <c r="D188" s="2">
        <v>142000</v>
      </c>
      <c r="E188" t="s">
        <v>201</v>
      </c>
      <c r="H188" t="str">
        <f t="shared" si="2"/>
        <v>Swine</v>
      </c>
    </row>
    <row r="189" spans="1:8">
      <c r="A189" t="s">
        <v>126</v>
      </c>
      <c r="B189" t="s">
        <v>154</v>
      </c>
      <c r="C189" t="s">
        <v>122</v>
      </c>
      <c r="D189" s="2">
        <v>89000</v>
      </c>
      <c r="E189" t="s">
        <v>201</v>
      </c>
      <c r="H189" t="str">
        <f t="shared" si="2"/>
        <v>Swine</v>
      </c>
    </row>
    <row r="190" spans="1:8">
      <c r="A190" t="s">
        <v>126</v>
      </c>
      <c r="B190" t="s">
        <v>155</v>
      </c>
      <c r="C190" t="s">
        <v>122</v>
      </c>
      <c r="D190" s="2">
        <v>670000</v>
      </c>
      <c r="E190" t="s">
        <v>201</v>
      </c>
      <c r="H190" t="str">
        <f t="shared" si="2"/>
        <v>Swine</v>
      </c>
    </row>
    <row r="191" spans="1:8">
      <c r="A191" t="s">
        <v>126</v>
      </c>
      <c r="B191" t="s">
        <v>156</v>
      </c>
      <c r="C191" t="s">
        <v>122</v>
      </c>
      <c r="D191" s="2">
        <v>3600</v>
      </c>
      <c r="E191" t="s">
        <v>201</v>
      </c>
      <c r="H191" t="str">
        <f t="shared" si="2"/>
        <v>Swine</v>
      </c>
    </row>
    <row r="192" spans="1:8">
      <c r="A192" t="s">
        <v>126</v>
      </c>
      <c r="B192" t="s">
        <v>157</v>
      </c>
      <c r="C192" t="s">
        <v>122</v>
      </c>
      <c r="D192" s="2">
        <v>7000</v>
      </c>
      <c r="E192" t="s">
        <v>201</v>
      </c>
      <c r="H192" t="str">
        <f t="shared" si="2"/>
        <v>Swine</v>
      </c>
    </row>
    <row r="193" spans="1:8">
      <c r="A193" t="s">
        <v>126</v>
      </c>
      <c r="B193" t="s">
        <v>158</v>
      </c>
      <c r="C193" t="s">
        <v>122</v>
      </c>
      <c r="D193" s="2">
        <v>18000</v>
      </c>
      <c r="E193" t="s">
        <v>201</v>
      </c>
      <c r="H193" t="str">
        <f t="shared" si="2"/>
        <v>Swine</v>
      </c>
    </row>
    <row r="194" spans="1:8">
      <c r="A194" t="s">
        <v>126</v>
      </c>
      <c r="B194" t="s">
        <v>159</v>
      </c>
      <c r="C194" t="s">
        <v>122</v>
      </c>
      <c r="D194" s="2">
        <v>65000</v>
      </c>
      <c r="E194" t="s">
        <v>201</v>
      </c>
      <c r="H194" t="str">
        <f t="shared" ref="H194:H257" si="3">IF(E194="CATTLE",SUBSTITUTE(_xlfn.CONCAT(PROPER(G194),PROPER(E194))," ",""),VLOOKUP(E194,animalList,2))</f>
        <v>Swine</v>
      </c>
    </row>
    <row r="195" spans="1:8">
      <c r="A195" t="s">
        <v>126</v>
      </c>
      <c r="B195" t="s">
        <v>160</v>
      </c>
      <c r="C195" t="s">
        <v>122</v>
      </c>
      <c r="D195" s="2">
        <v>10000</v>
      </c>
      <c r="E195" t="s">
        <v>201</v>
      </c>
      <c r="H195" t="str">
        <f t="shared" si="3"/>
        <v>Swine</v>
      </c>
    </row>
    <row r="196" spans="1:8">
      <c r="A196" t="s">
        <v>126</v>
      </c>
      <c r="B196" t="s">
        <v>161</v>
      </c>
      <c r="C196" t="s">
        <v>122</v>
      </c>
      <c r="D196">
        <v>0</v>
      </c>
      <c r="E196" t="s">
        <v>201</v>
      </c>
      <c r="H196" t="str">
        <f t="shared" si="3"/>
        <v>Swine</v>
      </c>
    </row>
    <row r="197" spans="1:8">
      <c r="A197" t="s">
        <v>126</v>
      </c>
      <c r="B197" t="s">
        <v>162</v>
      </c>
      <c r="C197" t="s">
        <v>122</v>
      </c>
      <c r="D197" s="2">
        <v>5100000</v>
      </c>
      <c r="E197" t="s">
        <v>201</v>
      </c>
      <c r="H197" t="str">
        <f t="shared" si="3"/>
        <v>Swine</v>
      </c>
    </row>
    <row r="198" spans="1:8">
      <c r="A198" t="s">
        <v>126</v>
      </c>
      <c r="B198" t="s">
        <v>163</v>
      </c>
      <c r="C198" t="s">
        <v>122</v>
      </c>
      <c r="D198" s="2">
        <v>4050000</v>
      </c>
      <c r="E198" t="s">
        <v>201</v>
      </c>
      <c r="H198" t="str">
        <f t="shared" si="3"/>
        <v>Swine</v>
      </c>
    </row>
    <row r="199" spans="1:8">
      <c r="A199" t="s">
        <v>126</v>
      </c>
      <c r="B199" t="s">
        <v>164</v>
      </c>
      <c r="C199" t="s">
        <v>122</v>
      </c>
      <c r="D199" s="2">
        <v>22200000</v>
      </c>
      <c r="E199" t="s">
        <v>201</v>
      </c>
      <c r="H199" t="str">
        <f t="shared" si="3"/>
        <v>Swine</v>
      </c>
    </row>
    <row r="200" spans="1:8">
      <c r="A200" t="s">
        <v>126</v>
      </c>
      <c r="B200" t="s">
        <v>165</v>
      </c>
      <c r="C200" t="s">
        <v>122</v>
      </c>
      <c r="D200" s="2">
        <v>1910000</v>
      </c>
      <c r="E200" t="s">
        <v>201</v>
      </c>
      <c r="H200" t="str">
        <f t="shared" si="3"/>
        <v>Swine</v>
      </c>
    </row>
    <row r="201" spans="1:8">
      <c r="A201" t="s">
        <v>126</v>
      </c>
      <c r="B201" t="s">
        <v>166</v>
      </c>
      <c r="C201" t="s">
        <v>122</v>
      </c>
      <c r="D201" s="2">
        <v>430000</v>
      </c>
      <c r="E201" t="s">
        <v>201</v>
      </c>
      <c r="H201" t="str">
        <f t="shared" si="3"/>
        <v>Swine</v>
      </c>
    </row>
    <row r="202" spans="1:8">
      <c r="A202" t="s">
        <v>126</v>
      </c>
      <c r="B202" t="s">
        <v>167</v>
      </c>
      <c r="C202" t="s">
        <v>122</v>
      </c>
      <c r="D202" s="2">
        <v>7000</v>
      </c>
      <c r="E202" t="s">
        <v>201</v>
      </c>
      <c r="H202" t="str">
        <f t="shared" si="3"/>
        <v>Swine</v>
      </c>
    </row>
    <row r="203" spans="1:8">
      <c r="A203" t="s">
        <v>126</v>
      </c>
      <c r="B203" t="s">
        <v>168</v>
      </c>
      <c r="C203" t="s">
        <v>122</v>
      </c>
      <c r="D203" s="2">
        <v>4600</v>
      </c>
      <c r="E203" t="s">
        <v>201</v>
      </c>
      <c r="H203" t="str">
        <f t="shared" si="3"/>
        <v>Swine</v>
      </c>
    </row>
    <row r="204" spans="1:8">
      <c r="A204" t="s">
        <v>126</v>
      </c>
      <c r="B204" t="s">
        <v>169</v>
      </c>
      <c r="C204" t="s">
        <v>122</v>
      </c>
      <c r="D204" s="2">
        <v>21000</v>
      </c>
      <c r="E204" t="s">
        <v>201</v>
      </c>
      <c r="H204" t="str">
        <f t="shared" si="3"/>
        <v>Swine</v>
      </c>
    </row>
    <row r="205" spans="1:8">
      <c r="A205" t="s">
        <v>126</v>
      </c>
      <c r="B205" t="s">
        <v>170</v>
      </c>
      <c r="C205" t="s">
        <v>122</v>
      </c>
      <c r="D205" s="2">
        <v>8000</v>
      </c>
      <c r="E205" t="s">
        <v>201</v>
      </c>
      <c r="H205" t="str">
        <f t="shared" si="3"/>
        <v>Swine</v>
      </c>
    </row>
    <row r="206" spans="1:8">
      <c r="A206" t="s">
        <v>126</v>
      </c>
      <c r="B206" t="s">
        <v>171</v>
      </c>
      <c r="C206" t="s">
        <v>122</v>
      </c>
      <c r="D206" s="2">
        <v>1130000</v>
      </c>
      <c r="E206" t="s">
        <v>201</v>
      </c>
      <c r="H206" t="str">
        <f t="shared" si="3"/>
        <v>Swine</v>
      </c>
    </row>
    <row r="207" spans="1:8">
      <c r="A207" t="s">
        <v>126</v>
      </c>
      <c r="B207" t="s">
        <v>172</v>
      </c>
      <c r="C207" t="s">
        <v>122</v>
      </c>
      <c r="D207" s="2">
        <v>8500000</v>
      </c>
      <c r="E207" t="s">
        <v>201</v>
      </c>
      <c r="H207" t="str">
        <f t="shared" si="3"/>
        <v>Swine</v>
      </c>
    </row>
    <row r="208" spans="1:8">
      <c r="A208" t="s">
        <v>126</v>
      </c>
      <c r="B208" t="s">
        <v>173</v>
      </c>
      <c r="C208" t="s">
        <v>122</v>
      </c>
      <c r="D208" s="2">
        <v>530000</v>
      </c>
      <c r="E208" t="s">
        <v>201</v>
      </c>
      <c r="H208" t="str">
        <f t="shared" si="3"/>
        <v>Swine</v>
      </c>
    </row>
    <row r="209" spans="1:8">
      <c r="A209" t="s">
        <v>126</v>
      </c>
      <c r="B209" t="s">
        <v>174</v>
      </c>
      <c r="C209" t="s">
        <v>122</v>
      </c>
      <c r="D209" s="2">
        <v>3100000</v>
      </c>
      <c r="E209" t="s">
        <v>201</v>
      </c>
      <c r="H209" t="str">
        <f t="shared" si="3"/>
        <v>Swine</v>
      </c>
    </row>
    <row r="210" spans="1:8">
      <c r="A210" t="s">
        <v>126</v>
      </c>
      <c r="B210" t="s">
        <v>175</v>
      </c>
      <c r="C210" t="s">
        <v>122</v>
      </c>
      <c r="D210" s="2">
        <v>175000</v>
      </c>
      <c r="E210" t="s">
        <v>201</v>
      </c>
      <c r="H210" t="str">
        <f t="shared" si="3"/>
        <v>Swine</v>
      </c>
    </row>
    <row r="211" spans="1:8">
      <c r="A211" t="s">
        <v>126</v>
      </c>
      <c r="B211" t="s">
        <v>176</v>
      </c>
      <c r="C211" t="s">
        <v>122</v>
      </c>
      <c r="D211" s="2">
        <v>3400000</v>
      </c>
      <c r="E211" t="s">
        <v>201</v>
      </c>
      <c r="H211" t="str">
        <f t="shared" si="3"/>
        <v>Swine</v>
      </c>
    </row>
    <row r="212" spans="1:8">
      <c r="A212" t="s">
        <v>126</v>
      </c>
      <c r="B212" t="s">
        <v>177</v>
      </c>
      <c r="C212" t="s">
        <v>122</v>
      </c>
      <c r="D212" s="2">
        <v>1200</v>
      </c>
      <c r="E212" t="s">
        <v>201</v>
      </c>
      <c r="H212" t="str">
        <f t="shared" si="3"/>
        <v>Swine</v>
      </c>
    </row>
    <row r="213" spans="1:8">
      <c r="A213" t="s">
        <v>126</v>
      </c>
      <c r="B213" t="s">
        <v>178</v>
      </c>
      <c r="C213" t="s">
        <v>122</v>
      </c>
      <c r="D213" s="2">
        <v>3200</v>
      </c>
      <c r="E213" t="s">
        <v>201</v>
      </c>
      <c r="H213" t="str">
        <f t="shared" si="3"/>
        <v>Swine</v>
      </c>
    </row>
    <row r="214" spans="1:8">
      <c r="A214" t="s">
        <v>126</v>
      </c>
      <c r="B214" t="s">
        <v>179</v>
      </c>
      <c r="C214" t="s">
        <v>122</v>
      </c>
      <c r="D214" s="2">
        <v>8000</v>
      </c>
      <c r="E214" t="s">
        <v>201</v>
      </c>
      <c r="H214" t="str">
        <f t="shared" si="3"/>
        <v>Swine</v>
      </c>
    </row>
    <row r="215" spans="1:8">
      <c r="A215" t="s">
        <v>126</v>
      </c>
      <c r="B215" t="s">
        <v>180</v>
      </c>
      <c r="C215" t="s">
        <v>122</v>
      </c>
      <c r="D215" s="2">
        <v>1700</v>
      </c>
      <c r="E215" t="s">
        <v>201</v>
      </c>
      <c r="H215" t="str">
        <f t="shared" si="3"/>
        <v>Swine</v>
      </c>
    </row>
    <row r="216" spans="1:8">
      <c r="A216" t="s">
        <v>126</v>
      </c>
      <c r="B216" t="s">
        <v>181</v>
      </c>
      <c r="C216" t="s">
        <v>122</v>
      </c>
      <c r="D216" s="2">
        <v>46000</v>
      </c>
      <c r="E216" t="s">
        <v>201</v>
      </c>
      <c r="H216" t="str">
        <f t="shared" si="3"/>
        <v>Swine</v>
      </c>
    </row>
    <row r="217" spans="1:8">
      <c r="A217" t="s">
        <v>126</v>
      </c>
      <c r="B217" t="s">
        <v>182</v>
      </c>
      <c r="C217" t="s">
        <v>122</v>
      </c>
      <c r="D217" s="2">
        <v>9300000</v>
      </c>
      <c r="E217" t="s">
        <v>201</v>
      </c>
      <c r="H217" t="str">
        <f t="shared" si="3"/>
        <v>Swine</v>
      </c>
    </row>
    <row r="218" spans="1:8">
      <c r="A218" t="s">
        <v>126</v>
      </c>
      <c r="B218" t="s">
        <v>183</v>
      </c>
      <c r="C218" t="s">
        <v>122</v>
      </c>
      <c r="D218" s="2">
        <v>146000</v>
      </c>
      <c r="E218" t="s">
        <v>201</v>
      </c>
      <c r="H218" t="str">
        <f t="shared" si="3"/>
        <v>Swine</v>
      </c>
    </row>
    <row r="219" spans="1:8">
      <c r="A219" t="s">
        <v>126</v>
      </c>
      <c r="B219" t="s">
        <v>184</v>
      </c>
      <c r="C219" t="s">
        <v>122</v>
      </c>
      <c r="D219" s="2">
        <v>2550000</v>
      </c>
      <c r="E219" t="s">
        <v>201</v>
      </c>
      <c r="H219" t="str">
        <f t="shared" si="3"/>
        <v>Swine</v>
      </c>
    </row>
    <row r="220" spans="1:8">
      <c r="A220" t="s">
        <v>126</v>
      </c>
      <c r="B220" t="s">
        <v>185</v>
      </c>
      <c r="C220" t="s">
        <v>122</v>
      </c>
      <c r="D220" s="2">
        <v>2160000</v>
      </c>
      <c r="E220" t="s">
        <v>201</v>
      </c>
      <c r="H220" t="str">
        <f t="shared" si="3"/>
        <v>Swine</v>
      </c>
    </row>
    <row r="221" spans="1:8">
      <c r="A221" t="s">
        <v>126</v>
      </c>
      <c r="B221" t="s">
        <v>186</v>
      </c>
      <c r="C221" t="s">
        <v>122</v>
      </c>
      <c r="D221" s="2">
        <v>13000</v>
      </c>
      <c r="E221" t="s">
        <v>201</v>
      </c>
      <c r="H221" t="str">
        <f t="shared" si="3"/>
        <v>Swine</v>
      </c>
    </row>
    <row r="222" spans="1:8">
      <c r="A222" t="s">
        <v>126</v>
      </c>
      <c r="B222" t="s">
        <v>187</v>
      </c>
      <c r="C222" t="s">
        <v>122</v>
      </c>
      <c r="D222" s="2">
        <v>3035000</v>
      </c>
      <c r="E222" t="s">
        <v>201</v>
      </c>
      <c r="H222" t="str">
        <f t="shared" si="3"/>
        <v>Swine</v>
      </c>
    </row>
    <row r="223" spans="1:8">
      <c r="A223" t="s">
        <v>126</v>
      </c>
      <c r="B223" t="s">
        <v>188</v>
      </c>
      <c r="C223" t="s">
        <v>122</v>
      </c>
      <c r="D223" s="2">
        <v>1210000</v>
      </c>
      <c r="E223" t="s">
        <v>201</v>
      </c>
      <c r="H223" t="str">
        <f t="shared" si="3"/>
        <v>Swine</v>
      </c>
    </row>
    <row r="224" spans="1:8">
      <c r="A224" t="s">
        <v>126</v>
      </c>
      <c r="B224" t="s">
        <v>189</v>
      </c>
      <c r="C224" t="s">
        <v>122</v>
      </c>
      <c r="D224" s="2">
        <v>1600</v>
      </c>
      <c r="E224" t="s">
        <v>201</v>
      </c>
      <c r="H224" t="str">
        <f t="shared" si="3"/>
        <v>Swine</v>
      </c>
    </row>
    <row r="225" spans="1:8">
      <c r="A225" t="s">
        <v>126</v>
      </c>
      <c r="B225" t="s">
        <v>190</v>
      </c>
      <c r="C225" t="s">
        <v>122</v>
      </c>
      <c r="D225" s="2">
        <v>200000</v>
      </c>
      <c r="E225" t="s">
        <v>201</v>
      </c>
      <c r="H225" t="str">
        <f t="shared" si="3"/>
        <v>Swine</v>
      </c>
    </row>
    <row r="226" spans="1:8">
      <c r="A226" t="s">
        <v>126</v>
      </c>
      <c r="B226" t="s">
        <v>191</v>
      </c>
      <c r="C226" t="s">
        <v>122</v>
      </c>
      <c r="D226" s="2">
        <v>1450000</v>
      </c>
      <c r="E226" t="s">
        <v>201</v>
      </c>
      <c r="H226" t="str">
        <f t="shared" si="3"/>
        <v>Swine</v>
      </c>
    </row>
    <row r="227" spans="1:8">
      <c r="A227" t="s">
        <v>126</v>
      </c>
      <c r="B227" t="s">
        <v>192</v>
      </c>
      <c r="C227" t="s">
        <v>122</v>
      </c>
      <c r="D227" s="2">
        <v>225000</v>
      </c>
      <c r="E227" t="s">
        <v>201</v>
      </c>
      <c r="H227" t="str">
        <f t="shared" si="3"/>
        <v>Swine</v>
      </c>
    </row>
    <row r="228" spans="1:8">
      <c r="A228" t="s">
        <v>126</v>
      </c>
      <c r="B228" t="s">
        <v>193</v>
      </c>
      <c r="C228" t="s">
        <v>122</v>
      </c>
      <c r="D228" s="2">
        <v>880000</v>
      </c>
      <c r="E228" t="s">
        <v>201</v>
      </c>
      <c r="H228" t="str">
        <f t="shared" si="3"/>
        <v>Swine</v>
      </c>
    </row>
    <row r="229" spans="1:8">
      <c r="A229" t="s">
        <v>126</v>
      </c>
      <c r="B229" t="s">
        <v>194</v>
      </c>
      <c r="C229" t="s">
        <v>122</v>
      </c>
      <c r="D229" s="2">
        <v>700000</v>
      </c>
      <c r="E229" t="s">
        <v>201</v>
      </c>
      <c r="H229" t="str">
        <f t="shared" si="3"/>
        <v>Swine</v>
      </c>
    </row>
    <row r="230" spans="1:8">
      <c r="A230" t="s">
        <v>126</v>
      </c>
      <c r="B230" t="s">
        <v>195</v>
      </c>
      <c r="C230" t="s">
        <v>122</v>
      </c>
      <c r="D230" s="2">
        <v>4000</v>
      </c>
      <c r="E230" t="s">
        <v>201</v>
      </c>
      <c r="H230" t="str">
        <f t="shared" si="3"/>
        <v>Swine</v>
      </c>
    </row>
    <row r="231" spans="1:8">
      <c r="A231" t="s">
        <v>126</v>
      </c>
      <c r="B231" t="s">
        <v>196</v>
      </c>
      <c r="C231" t="s">
        <v>122</v>
      </c>
      <c r="D231" s="2">
        <v>255000</v>
      </c>
      <c r="E231" t="s">
        <v>201</v>
      </c>
      <c r="H231" t="str">
        <f t="shared" si="3"/>
        <v>Swine</v>
      </c>
    </row>
    <row r="232" spans="1:8">
      <c r="A232" t="s">
        <v>126</v>
      </c>
      <c r="B232" t="s">
        <v>197</v>
      </c>
      <c r="C232" t="s">
        <v>122</v>
      </c>
      <c r="D232">
        <v>0</v>
      </c>
      <c r="E232" t="s">
        <v>201</v>
      </c>
      <c r="H232" t="str">
        <f t="shared" si="3"/>
        <v>Swine</v>
      </c>
    </row>
    <row r="233" spans="1:8">
      <c r="A233" t="s">
        <v>126</v>
      </c>
      <c r="B233" t="s">
        <v>198</v>
      </c>
      <c r="C233" t="s">
        <v>122</v>
      </c>
      <c r="D233" s="2">
        <v>4000</v>
      </c>
      <c r="E233" t="s">
        <v>201</v>
      </c>
      <c r="H233" t="str">
        <f t="shared" si="3"/>
        <v>Swine</v>
      </c>
    </row>
    <row r="234" spans="1:8">
      <c r="A234" t="s">
        <v>126</v>
      </c>
      <c r="B234" t="s">
        <v>199</v>
      </c>
      <c r="C234" t="s">
        <v>122</v>
      </c>
      <c r="D234" s="2">
        <v>335000</v>
      </c>
      <c r="E234" t="s">
        <v>201</v>
      </c>
      <c r="H234" t="str">
        <f t="shared" si="3"/>
        <v>Swine</v>
      </c>
    </row>
    <row r="235" spans="1:8">
      <c r="A235" t="s">
        <v>126</v>
      </c>
      <c r="B235" t="s">
        <v>200</v>
      </c>
      <c r="C235" t="s">
        <v>122</v>
      </c>
      <c r="D235" s="2">
        <v>92000</v>
      </c>
      <c r="E235" t="s">
        <v>201</v>
      </c>
      <c r="H235" t="str">
        <f t="shared" si="3"/>
        <v>Swine</v>
      </c>
    </row>
    <row r="236" spans="1:8">
      <c r="A236" t="s">
        <v>94</v>
      </c>
      <c r="B236" t="s">
        <v>145</v>
      </c>
      <c r="C236" t="s">
        <v>127</v>
      </c>
      <c r="D236">
        <v>153</v>
      </c>
      <c r="E236" t="s">
        <v>202</v>
      </c>
      <c r="H236" t="str">
        <f t="shared" si="3"/>
        <v>Bison</v>
      </c>
    </row>
    <row r="237" spans="1:8">
      <c r="A237" t="s">
        <v>94</v>
      </c>
      <c r="B237" t="s">
        <v>149</v>
      </c>
      <c r="C237" t="s">
        <v>127</v>
      </c>
      <c r="D237" s="2">
        <v>1518</v>
      </c>
      <c r="E237" t="s">
        <v>202</v>
      </c>
      <c r="H237" t="str">
        <f t="shared" si="3"/>
        <v>Bison</v>
      </c>
    </row>
    <row r="238" spans="1:8">
      <c r="A238" t="s">
        <v>94</v>
      </c>
      <c r="B238" t="s">
        <v>150</v>
      </c>
      <c r="C238" t="s">
        <v>127</v>
      </c>
      <c r="D238">
        <v>0</v>
      </c>
      <c r="E238" t="s">
        <v>202</v>
      </c>
      <c r="H238" t="str">
        <f t="shared" si="3"/>
        <v>Bison</v>
      </c>
    </row>
    <row r="239" spans="1:8">
      <c r="A239" t="s">
        <v>94</v>
      </c>
      <c r="B239" t="s">
        <v>153</v>
      </c>
      <c r="C239" t="s">
        <v>127</v>
      </c>
      <c r="D239">
        <v>206</v>
      </c>
      <c r="E239" t="s">
        <v>202</v>
      </c>
      <c r="H239" t="str">
        <f t="shared" si="3"/>
        <v>Bison</v>
      </c>
    </row>
    <row r="240" spans="1:8">
      <c r="A240" t="s">
        <v>94</v>
      </c>
      <c r="B240" t="s">
        <v>154</v>
      </c>
      <c r="C240" t="s">
        <v>127</v>
      </c>
      <c r="D240" s="2">
        <v>1396</v>
      </c>
      <c r="E240" t="s">
        <v>202</v>
      </c>
      <c r="H240" t="str">
        <f t="shared" si="3"/>
        <v>Bison</v>
      </c>
    </row>
    <row r="241" spans="1:8">
      <c r="A241" t="s">
        <v>94</v>
      </c>
      <c r="B241" t="s">
        <v>155</v>
      </c>
      <c r="C241" t="s">
        <v>127</v>
      </c>
      <c r="D241" s="2">
        <v>11119</v>
      </c>
      <c r="E241" t="s">
        <v>202</v>
      </c>
      <c r="H241" t="str">
        <f t="shared" si="3"/>
        <v>Bison</v>
      </c>
    </row>
    <row r="242" spans="1:8">
      <c r="A242" t="s">
        <v>94</v>
      </c>
      <c r="B242" t="s">
        <v>156</v>
      </c>
      <c r="C242" t="s">
        <v>127</v>
      </c>
      <c r="D242">
        <v>342</v>
      </c>
      <c r="E242" t="s">
        <v>202</v>
      </c>
      <c r="H242" t="str">
        <f t="shared" si="3"/>
        <v>Bison</v>
      </c>
    </row>
    <row r="243" spans="1:8">
      <c r="A243" t="s">
        <v>94</v>
      </c>
      <c r="B243" t="s">
        <v>157</v>
      </c>
      <c r="C243" t="s">
        <v>127</v>
      </c>
      <c r="D243">
        <v>148</v>
      </c>
      <c r="E243" t="s">
        <v>202</v>
      </c>
      <c r="H243" t="str">
        <f t="shared" si="3"/>
        <v>Bison</v>
      </c>
    </row>
    <row r="244" spans="1:8">
      <c r="A244" t="s">
        <v>94</v>
      </c>
      <c r="B244" t="s">
        <v>158</v>
      </c>
      <c r="C244" t="s">
        <v>127</v>
      </c>
      <c r="D244">
        <v>60</v>
      </c>
      <c r="E244" t="s">
        <v>202</v>
      </c>
      <c r="H244" t="str">
        <f t="shared" si="3"/>
        <v>Bison</v>
      </c>
    </row>
    <row r="245" spans="1:8">
      <c r="A245" t="s">
        <v>94</v>
      </c>
      <c r="B245" t="s">
        <v>159</v>
      </c>
      <c r="C245" t="s">
        <v>127</v>
      </c>
      <c r="D245">
        <v>147</v>
      </c>
      <c r="E245" t="s">
        <v>202</v>
      </c>
      <c r="H245" t="str">
        <f t="shared" si="3"/>
        <v>Bison</v>
      </c>
    </row>
    <row r="246" spans="1:8">
      <c r="A246" t="s">
        <v>94</v>
      </c>
      <c r="B246" t="s">
        <v>160</v>
      </c>
      <c r="C246" t="s">
        <v>127</v>
      </c>
      <c r="D246">
        <v>0</v>
      </c>
      <c r="E246" t="s">
        <v>202</v>
      </c>
      <c r="H246" t="str">
        <f t="shared" si="3"/>
        <v>Bison</v>
      </c>
    </row>
    <row r="247" spans="1:8">
      <c r="A247" t="s">
        <v>94</v>
      </c>
      <c r="B247" t="s">
        <v>161</v>
      </c>
      <c r="C247" t="s">
        <v>127</v>
      </c>
      <c r="D247" s="2">
        <v>18634</v>
      </c>
      <c r="E247" t="s">
        <v>202</v>
      </c>
      <c r="H247" t="str">
        <f t="shared" si="3"/>
        <v>Bison</v>
      </c>
    </row>
    <row r="248" spans="1:8">
      <c r="A248" t="s">
        <v>94</v>
      </c>
      <c r="B248" t="s">
        <v>162</v>
      </c>
      <c r="C248" t="s">
        <v>127</v>
      </c>
      <c r="D248">
        <v>703</v>
      </c>
      <c r="E248" t="s">
        <v>202</v>
      </c>
      <c r="H248" t="str">
        <f t="shared" si="3"/>
        <v>Bison</v>
      </c>
    </row>
    <row r="249" spans="1:8">
      <c r="A249" t="s">
        <v>94</v>
      </c>
      <c r="B249" t="s">
        <v>163</v>
      </c>
      <c r="C249" t="s">
        <v>127</v>
      </c>
      <c r="D249">
        <v>811</v>
      </c>
      <c r="E249" t="s">
        <v>202</v>
      </c>
      <c r="H249" t="str">
        <f t="shared" si="3"/>
        <v>Bison</v>
      </c>
    </row>
    <row r="250" spans="1:8">
      <c r="A250" t="s">
        <v>94</v>
      </c>
      <c r="B250" t="s">
        <v>164</v>
      </c>
      <c r="C250" t="s">
        <v>127</v>
      </c>
      <c r="D250" s="2">
        <v>2386</v>
      </c>
      <c r="E250" t="s">
        <v>202</v>
      </c>
      <c r="H250" t="str">
        <f t="shared" si="3"/>
        <v>Bison</v>
      </c>
    </row>
    <row r="251" spans="1:8">
      <c r="A251" t="s">
        <v>94</v>
      </c>
      <c r="B251" t="s">
        <v>165</v>
      </c>
      <c r="C251" t="s">
        <v>127</v>
      </c>
      <c r="D251" s="2">
        <v>5727</v>
      </c>
      <c r="E251" t="s">
        <v>202</v>
      </c>
      <c r="H251" t="str">
        <f t="shared" si="3"/>
        <v>Bison</v>
      </c>
    </row>
    <row r="252" spans="1:8">
      <c r="A252" t="s">
        <v>94</v>
      </c>
      <c r="B252" t="s">
        <v>166</v>
      </c>
      <c r="C252" t="s">
        <v>127</v>
      </c>
      <c r="D252" s="2">
        <v>1936</v>
      </c>
      <c r="E252" t="s">
        <v>202</v>
      </c>
      <c r="H252" t="str">
        <f t="shared" si="3"/>
        <v>Bison</v>
      </c>
    </row>
    <row r="253" spans="1:8">
      <c r="A253" t="s">
        <v>94</v>
      </c>
      <c r="B253" t="s">
        <v>167</v>
      </c>
      <c r="C253" t="s">
        <v>127</v>
      </c>
      <c r="D253">
        <v>78</v>
      </c>
      <c r="E253" t="s">
        <v>202</v>
      </c>
      <c r="H253" t="str">
        <f t="shared" si="3"/>
        <v>Bison</v>
      </c>
    </row>
    <row r="254" spans="1:8">
      <c r="A254" t="s">
        <v>94</v>
      </c>
      <c r="B254" t="s">
        <v>168</v>
      </c>
      <c r="C254" t="s">
        <v>127</v>
      </c>
      <c r="D254">
        <v>239</v>
      </c>
      <c r="E254" t="s">
        <v>202</v>
      </c>
      <c r="H254" t="str">
        <f t="shared" si="3"/>
        <v>Bison</v>
      </c>
    </row>
    <row r="255" spans="1:8">
      <c r="A255" t="s">
        <v>94</v>
      </c>
      <c r="B255" t="s">
        <v>169</v>
      </c>
      <c r="C255" t="s">
        <v>127</v>
      </c>
      <c r="D255">
        <v>43</v>
      </c>
      <c r="E255" t="s">
        <v>202</v>
      </c>
      <c r="H255" t="str">
        <f t="shared" si="3"/>
        <v>Bison</v>
      </c>
    </row>
    <row r="256" spans="1:8">
      <c r="A256" t="s">
        <v>94</v>
      </c>
      <c r="B256" t="s">
        <v>170</v>
      </c>
      <c r="C256" t="s">
        <v>127</v>
      </c>
      <c r="D256">
        <v>8</v>
      </c>
      <c r="E256" t="s">
        <v>202</v>
      </c>
      <c r="H256" t="str">
        <f t="shared" si="3"/>
        <v>Bison</v>
      </c>
    </row>
    <row r="257" spans="1:8">
      <c r="A257" t="s">
        <v>94</v>
      </c>
      <c r="B257" t="s">
        <v>171</v>
      </c>
      <c r="C257" t="s">
        <v>127</v>
      </c>
      <c r="D257" s="2">
        <v>2722</v>
      </c>
      <c r="E257" t="s">
        <v>202</v>
      </c>
      <c r="H257" t="str">
        <f t="shared" si="3"/>
        <v>Bison</v>
      </c>
    </row>
    <row r="258" spans="1:8">
      <c r="A258" t="s">
        <v>94</v>
      </c>
      <c r="B258" t="s">
        <v>172</v>
      </c>
      <c r="C258" t="s">
        <v>127</v>
      </c>
      <c r="D258" s="2">
        <v>2897</v>
      </c>
      <c r="E258" t="s">
        <v>202</v>
      </c>
      <c r="H258" t="str">
        <f t="shared" ref="H258:H321" si="4">IF(E258="CATTLE",SUBSTITUTE(_xlfn.CONCAT(PROPER(G258),PROPER(E258))," ",""),VLOOKUP(E258,animalList,2))</f>
        <v>Bison</v>
      </c>
    </row>
    <row r="259" spans="1:8">
      <c r="A259" t="s">
        <v>94</v>
      </c>
      <c r="B259" t="s">
        <v>173</v>
      </c>
      <c r="C259" t="s">
        <v>127</v>
      </c>
      <c r="D259">
        <v>171</v>
      </c>
      <c r="E259" t="s">
        <v>202</v>
      </c>
      <c r="H259" t="str">
        <f t="shared" si="4"/>
        <v>Bison</v>
      </c>
    </row>
    <row r="260" spans="1:8">
      <c r="A260" t="s">
        <v>94</v>
      </c>
      <c r="B260" t="s">
        <v>174</v>
      </c>
      <c r="C260" t="s">
        <v>127</v>
      </c>
      <c r="D260" s="2">
        <v>1213</v>
      </c>
      <c r="E260" t="s">
        <v>202</v>
      </c>
      <c r="H260" t="str">
        <f t="shared" si="4"/>
        <v>Bison</v>
      </c>
    </row>
    <row r="261" spans="1:8">
      <c r="A261" t="s">
        <v>94</v>
      </c>
      <c r="B261" t="s">
        <v>175</v>
      </c>
      <c r="C261" t="s">
        <v>127</v>
      </c>
      <c r="D261" s="2">
        <v>19157</v>
      </c>
      <c r="E261" t="s">
        <v>202</v>
      </c>
      <c r="H261" t="str">
        <f t="shared" si="4"/>
        <v>Bison</v>
      </c>
    </row>
    <row r="262" spans="1:8">
      <c r="A262" t="s">
        <v>94</v>
      </c>
      <c r="B262" t="s">
        <v>176</v>
      </c>
      <c r="C262" t="s">
        <v>127</v>
      </c>
      <c r="D262" s="2">
        <v>28047</v>
      </c>
      <c r="E262" t="s">
        <v>202</v>
      </c>
      <c r="H262" t="str">
        <f t="shared" si="4"/>
        <v>Bison</v>
      </c>
    </row>
    <row r="263" spans="1:8">
      <c r="A263" t="s">
        <v>94</v>
      </c>
      <c r="B263" t="s">
        <v>177</v>
      </c>
      <c r="C263" t="s">
        <v>127</v>
      </c>
      <c r="D263">
        <v>16</v>
      </c>
      <c r="E263" t="s">
        <v>202</v>
      </c>
      <c r="H263" t="str">
        <f t="shared" si="4"/>
        <v>Bison</v>
      </c>
    </row>
    <row r="264" spans="1:8">
      <c r="A264" t="s">
        <v>94</v>
      </c>
      <c r="B264" t="s">
        <v>178</v>
      </c>
      <c r="C264" t="s">
        <v>127</v>
      </c>
      <c r="D264">
        <v>306</v>
      </c>
      <c r="E264" t="s">
        <v>202</v>
      </c>
      <c r="H264" t="str">
        <f t="shared" si="4"/>
        <v>Bison</v>
      </c>
    </row>
    <row r="265" spans="1:8">
      <c r="A265" t="s">
        <v>94</v>
      </c>
      <c r="B265" t="s">
        <v>179</v>
      </c>
      <c r="C265" t="s">
        <v>127</v>
      </c>
      <c r="D265">
        <v>100</v>
      </c>
      <c r="E265" t="s">
        <v>202</v>
      </c>
      <c r="H265" t="str">
        <f t="shared" si="4"/>
        <v>Bison</v>
      </c>
    </row>
    <row r="266" spans="1:8">
      <c r="A266" t="s">
        <v>94</v>
      </c>
      <c r="B266" t="s">
        <v>180</v>
      </c>
      <c r="C266" t="s">
        <v>127</v>
      </c>
      <c r="D266" s="2">
        <v>4942</v>
      </c>
      <c r="E266" t="s">
        <v>202</v>
      </c>
      <c r="H266" t="str">
        <f t="shared" si="4"/>
        <v>Bison</v>
      </c>
    </row>
    <row r="267" spans="1:8">
      <c r="A267" t="s">
        <v>94</v>
      </c>
      <c r="B267" t="s">
        <v>181</v>
      </c>
      <c r="C267" t="s">
        <v>127</v>
      </c>
      <c r="D267" s="2">
        <v>1089</v>
      </c>
      <c r="E267" t="s">
        <v>202</v>
      </c>
      <c r="H267" t="str">
        <f t="shared" si="4"/>
        <v>Bison</v>
      </c>
    </row>
    <row r="268" spans="1:8">
      <c r="A268" t="s">
        <v>94</v>
      </c>
      <c r="B268" t="s">
        <v>182</v>
      </c>
      <c r="C268" t="s">
        <v>127</v>
      </c>
      <c r="D268">
        <v>264</v>
      </c>
      <c r="E268" t="s">
        <v>202</v>
      </c>
      <c r="H268" t="str">
        <f t="shared" si="4"/>
        <v>Bison</v>
      </c>
    </row>
    <row r="269" spans="1:8">
      <c r="A269" t="s">
        <v>94</v>
      </c>
      <c r="B269" t="s">
        <v>183</v>
      </c>
      <c r="C269" t="s">
        <v>127</v>
      </c>
      <c r="D269" s="2">
        <v>12127</v>
      </c>
      <c r="E269" t="s">
        <v>202</v>
      </c>
      <c r="H269" t="str">
        <f t="shared" si="4"/>
        <v>Bison</v>
      </c>
    </row>
    <row r="270" spans="1:8">
      <c r="A270" t="s">
        <v>94</v>
      </c>
      <c r="B270" t="s">
        <v>184</v>
      </c>
      <c r="C270" t="s">
        <v>127</v>
      </c>
      <c r="D270">
        <v>986</v>
      </c>
      <c r="E270" t="s">
        <v>202</v>
      </c>
      <c r="H270" t="str">
        <f t="shared" si="4"/>
        <v>Bison</v>
      </c>
    </row>
    <row r="271" spans="1:8">
      <c r="A271" t="s">
        <v>94</v>
      </c>
      <c r="B271" t="s">
        <v>185</v>
      </c>
      <c r="C271" t="s">
        <v>127</v>
      </c>
      <c r="D271" s="2">
        <v>4162</v>
      </c>
      <c r="E271" t="s">
        <v>202</v>
      </c>
      <c r="H271" t="str">
        <f t="shared" si="4"/>
        <v>Bison</v>
      </c>
    </row>
    <row r="272" spans="1:8">
      <c r="A272" t="s">
        <v>94</v>
      </c>
      <c r="B272" t="s">
        <v>186</v>
      </c>
      <c r="C272" t="s">
        <v>127</v>
      </c>
      <c r="D272" s="2">
        <v>1888</v>
      </c>
      <c r="E272" t="s">
        <v>202</v>
      </c>
      <c r="H272" t="str">
        <f t="shared" si="4"/>
        <v>Bison</v>
      </c>
    </row>
    <row r="273" spans="1:8">
      <c r="A273" t="s">
        <v>94</v>
      </c>
      <c r="B273" t="s">
        <v>188</v>
      </c>
      <c r="C273" t="s">
        <v>127</v>
      </c>
      <c r="D273" s="2">
        <v>1251</v>
      </c>
      <c r="E273" t="s">
        <v>202</v>
      </c>
      <c r="H273" t="str">
        <f t="shared" si="4"/>
        <v>Bison</v>
      </c>
    </row>
    <row r="274" spans="1:8">
      <c r="A274" t="s">
        <v>94</v>
      </c>
      <c r="B274" t="s">
        <v>190</v>
      </c>
      <c r="C274" t="s">
        <v>127</v>
      </c>
      <c r="D274">
        <v>71</v>
      </c>
      <c r="E274" t="s">
        <v>202</v>
      </c>
      <c r="H274" t="str">
        <f t="shared" si="4"/>
        <v>Bison</v>
      </c>
    </row>
    <row r="275" spans="1:8">
      <c r="A275" t="s">
        <v>94</v>
      </c>
      <c r="B275" t="s">
        <v>191</v>
      </c>
      <c r="C275" t="s">
        <v>127</v>
      </c>
      <c r="D275" s="2">
        <v>30035</v>
      </c>
      <c r="E275" t="s">
        <v>202</v>
      </c>
      <c r="H275" t="str">
        <f t="shared" si="4"/>
        <v>Bison</v>
      </c>
    </row>
    <row r="276" spans="1:8">
      <c r="A276" t="s">
        <v>94</v>
      </c>
      <c r="B276" t="s">
        <v>192</v>
      </c>
      <c r="C276" t="s">
        <v>127</v>
      </c>
      <c r="D276">
        <v>350</v>
      </c>
      <c r="E276" t="s">
        <v>202</v>
      </c>
      <c r="H276" t="str">
        <f t="shared" si="4"/>
        <v>Bison</v>
      </c>
    </row>
    <row r="277" spans="1:8">
      <c r="A277" t="s">
        <v>94</v>
      </c>
      <c r="B277" t="s">
        <v>193</v>
      </c>
      <c r="C277" t="s">
        <v>127</v>
      </c>
      <c r="D277" s="2">
        <v>7512</v>
      </c>
      <c r="E277" t="s">
        <v>202</v>
      </c>
      <c r="H277" t="str">
        <f t="shared" si="4"/>
        <v>Bison</v>
      </c>
    </row>
    <row r="278" spans="1:8">
      <c r="A278" t="s">
        <v>94</v>
      </c>
      <c r="B278" t="s">
        <v>194</v>
      </c>
      <c r="C278" t="s">
        <v>127</v>
      </c>
      <c r="D278" s="2">
        <v>1048</v>
      </c>
      <c r="E278" t="s">
        <v>202</v>
      </c>
      <c r="H278" t="str">
        <f t="shared" si="4"/>
        <v>Bison</v>
      </c>
    </row>
    <row r="279" spans="1:8">
      <c r="A279" t="s">
        <v>94</v>
      </c>
      <c r="B279" t="s">
        <v>195</v>
      </c>
      <c r="C279" t="s">
        <v>127</v>
      </c>
      <c r="D279">
        <v>149</v>
      </c>
      <c r="E279" t="s">
        <v>202</v>
      </c>
      <c r="H279" t="str">
        <f t="shared" si="4"/>
        <v>Bison</v>
      </c>
    </row>
    <row r="280" spans="1:8">
      <c r="A280" t="s">
        <v>94</v>
      </c>
      <c r="B280" t="s">
        <v>196</v>
      </c>
      <c r="C280" t="s">
        <v>127</v>
      </c>
      <c r="D280">
        <v>729</v>
      </c>
      <c r="E280" t="s">
        <v>202</v>
      </c>
      <c r="H280" t="str">
        <f t="shared" si="4"/>
        <v>Bison</v>
      </c>
    </row>
    <row r="281" spans="1:8">
      <c r="A281" t="s">
        <v>94</v>
      </c>
      <c r="B281" t="s">
        <v>197</v>
      </c>
      <c r="C281" t="s">
        <v>127</v>
      </c>
      <c r="D281">
        <v>975</v>
      </c>
      <c r="E281" t="s">
        <v>202</v>
      </c>
      <c r="H281" t="str">
        <f t="shared" si="4"/>
        <v>Bison</v>
      </c>
    </row>
    <row r="282" spans="1:8">
      <c r="A282" t="s">
        <v>94</v>
      </c>
      <c r="B282" t="s">
        <v>198</v>
      </c>
      <c r="C282" t="s">
        <v>127</v>
      </c>
      <c r="D282">
        <v>0</v>
      </c>
      <c r="E282" t="s">
        <v>202</v>
      </c>
      <c r="H282" t="str">
        <f t="shared" si="4"/>
        <v>Bison</v>
      </c>
    </row>
    <row r="283" spans="1:8">
      <c r="A283" t="s">
        <v>94</v>
      </c>
      <c r="B283" t="s">
        <v>199</v>
      </c>
      <c r="C283" t="s">
        <v>127</v>
      </c>
      <c r="D283" s="2">
        <v>5899</v>
      </c>
      <c r="E283" t="s">
        <v>202</v>
      </c>
      <c r="H283" t="str">
        <f t="shared" si="4"/>
        <v>Bison</v>
      </c>
    </row>
    <row r="284" spans="1:8">
      <c r="A284" t="s">
        <v>94</v>
      </c>
      <c r="B284" t="s">
        <v>200</v>
      </c>
      <c r="C284" t="s">
        <v>127</v>
      </c>
      <c r="D284" s="2">
        <v>9755</v>
      </c>
      <c r="E284" t="s">
        <v>202</v>
      </c>
      <c r="H284" t="str">
        <f t="shared" si="4"/>
        <v>Bison</v>
      </c>
    </row>
    <row r="285" spans="1:8">
      <c r="A285" t="s">
        <v>94</v>
      </c>
      <c r="B285" t="s">
        <v>145</v>
      </c>
      <c r="C285" t="s">
        <v>130</v>
      </c>
      <c r="D285" s="2">
        <v>51316</v>
      </c>
      <c r="E285" t="s">
        <v>203</v>
      </c>
      <c r="H285" t="str">
        <f t="shared" si="4"/>
        <v>Goats</v>
      </c>
    </row>
    <row r="286" spans="1:8">
      <c r="A286" t="s">
        <v>94</v>
      </c>
      <c r="B286" t="s">
        <v>149</v>
      </c>
      <c r="C286" t="s">
        <v>130</v>
      </c>
      <c r="D286">
        <v>803</v>
      </c>
      <c r="E286" t="s">
        <v>203</v>
      </c>
      <c r="H286" t="str">
        <f t="shared" si="4"/>
        <v>Goats</v>
      </c>
    </row>
    <row r="287" spans="1:8">
      <c r="A287" t="s">
        <v>94</v>
      </c>
      <c r="B287" t="s">
        <v>150</v>
      </c>
      <c r="C287" t="s">
        <v>130</v>
      </c>
      <c r="D287" s="2">
        <v>61054</v>
      </c>
      <c r="E287" t="s">
        <v>203</v>
      </c>
      <c r="H287" t="str">
        <f t="shared" si="4"/>
        <v>Goats</v>
      </c>
    </row>
    <row r="288" spans="1:8">
      <c r="A288" t="s">
        <v>94</v>
      </c>
      <c r="B288" t="s">
        <v>153</v>
      </c>
      <c r="C288" t="s">
        <v>130</v>
      </c>
      <c r="D288" s="2">
        <v>36675</v>
      </c>
      <c r="E288" t="s">
        <v>203</v>
      </c>
      <c r="H288" t="str">
        <f t="shared" si="4"/>
        <v>Goats</v>
      </c>
    </row>
    <row r="289" spans="1:8">
      <c r="A289" t="s">
        <v>94</v>
      </c>
      <c r="B289" t="s">
        <v>154</v>
      </c>
      <c r="C289" t="s">
        <v>130</v>
      </c>
      <c r="D289" s="2">
        <v>133330</v>
      </c>
      <c r="E289" t="s">
        <v>203</v>
      </c>
      <c r="H289" t="str">
        <f t="shared" si="4"/>
        <v>Goats</v>
      </c>
    </row>
    <row r="290" spans="1:8">
      <c r="A290" t="s">
        <v>94</v>
      </c>
      <c r="B290" t="s">
        <v>155</v>
      </c>
      <c r="C290" t="s">
        <v>130</v>
      </c>
      <c r="D290" s="2">
        <v>48869</v>
      </c>
      <c r="E290" t="s">
        <v>203</v>
      </c>
      <c r="H290" t="str">
        <f t="shared" si="4"/>
        <v>Goats</v>
      </c>
    </row>
    <row r="291" spans="1:8">
      <c r="A291" t="s">
        <v>94</v>
      </c>
      <c r="B291" t="s">
        <v>156</v>
      </c>
      <c r="C291" t="s">
        <v>130</v>
      </c>
      <c r="D291" s="2">
        <v>5524</v>
      </c>
      <c r="E291" t="s">
        <v>203</v>
      </c>
      <c r="H291" t="str">
        <f t="shared" si="4"/>
        <v>Goats</v>
      </c>
    </row>
    <row r="292" spans="1:8">
      <c r="A292" t="s">
        <v>94</v>
      </c>
      <c r="B292" t="s">
        <v>157</v>
      </c>
      <c r="C292" t="s">
        <v>130</v>
      </c>
      <c r="D292" s="2">
        <v>1539</v>
      </c>
      <c r="E292" t="s">
        <v>203</v>
      </c>
      <c r="H292" t="str">
        <f t="shared" si="4"/>
        <v>Goats</v>
      </c>
    </row>
    <row r="293" spans="1:8">
      <c r="A293" t="s">
        <v>94</v>
      </c>
      <c r="B293" t="s">
        <v>158</v>
      </c>
      <c r="C293" t="s">
        <v>130</v>
      </c>
      <c r="D293" s="2">
        <v>61159</v>
      </c>
      <c r="E293" t="s">
        <v>203</v>
      </c>
      <c r="H293" t="str">
        <f t="shared" si="4"/>
        <v>Goats</v>
      </c>
    </row>
    <row r="294" spans="1:8">
      <c r="A294" t="s">
        <v>94</v>
      </c>
      <c r="B294" t="s">
        <v>159</v>
      </c>
      <c r="C294" t="s">
        <v>130</v>
      </c>
      <c r="D294" s="2">
        <v>70182</v>
      </c>
      <c r="E294" t="s">
        <v>203</v>
      </c>
      <c r="H294" t="str">
        <f t="shared" si="4"/>
        <v>Goats</v>
      </c>
    </row>
    <row r="295" spans="1:8">
      <c r="A295" t="s">
        <v>94</v>
      </c>
      <c r="B295" t="s">
        <v>160</v>
      </c>
      <c r="C295" t="s">
        <v>130</v>
      </c>
      <c r="D295" s="2">
        <v>16225</v>
      </c>
      <c r="E295" t="s">
        <v>203</v>
      </c>
      <c r="H295" t="str">
        <f t="shared" si="4"/>
        <v>Goats</v>
      </c>
    </row>
    <row r="296" spans="1:8">
      <c r="A296" t="s">
        <v>94</v>
      </c>
      <c r="B296" t="s">
        <v>161</v>
      </c>
      <c r="C296" t="s">
        <v>130</v>
      </c>
      <c r="D296" s="2">
        <v>28306</v>
      </c>
      <c r="E296" t="s">
        <v>203</v>
      </c>
      <c r="H296" t="str">
        <f t="shared" si="4"/>
        <v>Goats</v>
      </c>
    </row>
    <row r="297" spans="1:8">
      <c r="A297" t="s">
        <v>94</v>
      </c>
      <c r="B297" t="s">
        <v>162</v>
      </c>
      <c r="C297" t="s">
        <v>130</v>
      </c>
      <c r="D297" s="2">
        <v>36240</v>
      </c>
      <c r="E297" t="s">
        <v>203</v>
      </c>
      <c r="H297" t="str">
        <f t="shared" si="4"/>
        <v>Goats</v>
      </c>
    </row>
    <row r="298" spans="1:8">
      <c r="A298" t="s">
        <v>94</v>
      </c>
      <c r="B298" t="s">
        <v>163</v>
      </c>
      <c r="C298" t="s">
        <v>130</v>
      </c>
      <c r="D298" s="2">
        <v>41180</v>
      </c>
      <c r="E298" t="s">
        <v>203</v>
      </c>
      <c r="H298" t="str">
        <f t="shared" si="4"/>
        <v>Goats</v>
      </c>
    </row>
    <row r="299" spans="1:8">
      <c r="A299" t="s">
        <v>94</v>
      </c>
      <c r="B299" t="s">
        <v>164</v>
      </c>
      <c r="C299" t="s">
        <v>130</v>
      </c>
      <c r="D299" s="2">
        <v>81428</v>
      </c>
      <c r="E299" t="s">
        <v>203</v>
      </c>
      <c r="H299" t="str">
        <f t="shared" si="4"/>
        <v>Goats</v>
      </c>
    </row>
    <row r="300" spans="1:8">
      <c r="A300" t="s">
        <v>94</v>
      </c>
      <c r="B300" t="s">
        <v>165</v>
      </c>
      <c r="C300" t="s">
        <v>130</v>
      </c>
      <c r="D300" s="2">
        <v>48942</v>
      </c>
      <c r="E300" t="s">
        <v>203</v>
      </c>
      <c r="H300" t="str">
        <f t="shared" si="4"/>
        <v>Goats</v>
      </c>
    </row>
    <row r="301" spans="1:8">
      <c r="A301" t="s">
        <v>94</v>
      </c>
      <c r="B301" t="s">
        <v>166</v>
      </c>
      <c r="C301" t="s">
        <v>130</v>
      </c>
      <c r="D301" s="2">
        <v>59822</v>
      </c>
      <c r="E301" t="s">
        <v>203</v>
      </c>
      <c r="H301" t="str">
        <f t="shared" si="4"/>
        <v>Goats</v>
      </c>
    </row>
    <row r="302" spans="1:8">
      <c r="A302" t="s">
        <v>94</v>
      </c>
      <c r="B302" t="s">
        <v>167</v>
      </c>
      <c r="C302" t="s">
        <v>130</v>
      </c>
      <c r="D302" s="2">
        <v>18894</v>
      </c>
      <c r="E302" t="s">
        <v>203</v>
      </c>
      <c r="H302" t="str">
        <f t="shared" si="4"/>
        <v>Goats</v>
      </c>
    </row>
    <row r="303" spans="1:8">
      <c r="A303" t="s">
        <v>94</v>
      </c>
      <c r="B303" t="s">
        <v>168</v>
      </c>
      <c r="C303" t="s">
        <v>130</v>
      </c>
      <c r="D303" s="2">
        <v>5893</v>
      </c>
      <c r="E303" t="s">
        <v>203</v>
      </c>
      <c r="H303" t="str">
        <f t="shared" si="4"/>
        <v>Goats</v>
      </c>
    </row>
    <row r="304" spans="1:8">
      <c r="A304" t="s">
        <v>94</v>
      </c>
      <c r="B304" t="s">
        <v>169</v>
      </c>
      <c r="C304" t="s">
        <v>130</v>
      </c>
      <c r="D304" s="2">
        <v>13833</v>
      </c>
      <c r="E304" t="s">
        <v>203</v>
      </c>
      <c r="H304" t="str">
        <f t="shared" si="4"/>
        <v>Goats</v>
      </c>
    </row>
    <row r="305" spans="1:8">
      <c r="A305" t="s">
        <v>94</v>
      </c>
      <c r="B305" t="s">
        <v>170</v>
      </c>
      <c r="C305" t="s">
        <v>130</v>
      </c>
      <c r="D305" s="2">
        <v>7632</v>
      </c>
      <c r="E305" t="s">
        <v>203</v>
      </c>
      <c r="H305" t="str">
        <f t="shared" si="4"/>
        <v>Goats</v>
      </c>
    </row>
    <row r="306" spans="1:8">
      <c r="A306" t="s">
        <v>94</v>
      </c>
      <c r="B306" t="s">
        <v>171</v>
      </c>
      <c r="C306" t="s">
        <v>130</v>
      </c>
      <c r="D306" s="2">
        <v>29226</v>
      </c>
      <c r="E306" t="s">
        <v>203</v>
      </c>
      <c r="H306" t="str">
        <f t="shared" si="4"/>
        <v>Goats</v>
      </c>
    </row>
    <row r="307" spans="1:8">
      <c r="A307" t="s">
        <v>94</v>
      </c>
      <c r="B307" t="s">
        <v>172</v>
      </c>
      <c r="C307" t="s">
        <v>130</v>
      </c>
      <c r="D307" s="2">
        <v>36312</v>
      </c>
      <c r="E307" t="s">
        <v>203</v>
      </c>
      <c r="H307" t="str">
        <f t="shared" si="4"/>
        <v>Goats</v>
      </c>
    </row>
    <row r="308" spans="1:8">
      <c r="A308" t="s">
        <v>94</v>
      </c>
      <c r="B308" t="s">
        <v>173</v>
      </c>
      <c r="C308" t="s">
        <v>130</v>
      </c>
      <c r="D308" s="2">
        <v>30643</v>
      </c>
      <c r="E308" t="s">
        <v>203</v>
      </c>
      <c r="H308" t="str">
        <f t="shared" si="4"/>
        <v>Goats</v>
      </c>
    </row>
    <row r="309" spans="1:8">
      <c r="A309" t="s">
        <v>94</v>
      </c>
      <c r="B309" t="s">
        <v>174</v>
      </c>
      <c r="C309" t="s">
        <v>130</v>
      </c>
      <c r="D309" s="2">
        <v>76838</v>
      </c>
      <c r="E309" t="s">
        <v>203</v>
      </c>
      <c r="H309" t="str">
        <f t="shared" si="4"/>
        <v>Goats</v>
      </c>
    </row>
    <row r="310" spans="1:8">
      <c r="A310" t="s">
        <v>94</v>
      </c>
      <c r="B310" t="s">
        <v>175</v>
      </c>
      <c r="C310" t="s">
        <v>130</v>
      </c>
      <c r="D310" s="2">
        <v>14312</v>
      </c>
      <c r="E310" t="s">
        <v>203</v>
      </c>
      <c r="H310" t="str">
        <f t="shared" si="4"/>
        <v>Goats</v>
      </c>
    </row>
    <row r="311" spans="1:8">
      <c r="A311" t="s">
        <v>94</v>
      </c>
      <c r="B311" t="s">
        <v>176</v>
      </c>
      <c r="C311" t="s">
        <v>130</v>
      </c>
      <c r="D311" s="2">
        <v>29063</v>
      </c>
      <c r="E311" t="s">
        <v>203</v>
      </c>
      <c r="H311" t="str">
        <f t="shared" si="4"/>
        <v>Goats</v>
      </c>
    </row>
    <row r="312" spans="1:8">
      <c r="A312" t="s">
        <v>94</v>
      </c>
      <c r="B312" t="s">
        <v>177</v>
      </c>
      <c r="C312" t="s">
        <v>130</v>
      </c>
      <c r="D312" s="2">
        <v>13334</v>
      </c>
      <c r="E312" t="s">
        <v>203</v>
      </c>
      <c r="H312" t="str">
        <f t="shared" si="4"/>
        <v>Goats</v>
      </c>
    </row>
    <row r="313" spans="1:8">
      <c r="A313" t="s">
        <v>94</v>
      </c>
      <c r="B313" t="s">
        <v>178</v>
      </c>
      <c r="C313" t="s">
        <v>130</v>
      </c>
      <c r="D313" s="2">
        <v>4228</v>
      </c>
      <c r="E313" t="s">
        <v>203</v>
      </c>
      <c r="H313" t="str">
        <f t="shared" si="4"/>
        <v>Goats</v>
      </c>
    </row>
    <row r="314" spans="1:8">
      <c r="A314" t="s">
        <v>94</v>
      </c>
      <c r="B314" t="s">
        <v>179</v>
      </c>
      <c r="C314" t="s">
        <v>130</v>
      </c>
      <c r="D314" s="2">
        <v>10843</v>
      </c>
      <c r="E314" t="s">
        <v>203</v>
      </c>
      <c r="H314" t="str">
        <f t="shared" si="4"/>
        <v>Goats</v>
      </c>
    </row>
    <row r="315" spans="1:8">
      <c r="A315" t="s">
        <v>94</v>
      </c>
      <c r="B315" t="s">
        <v>180</v>
      </c>
      <c r="C315" t="s">
        <v>130</v>
      </c>
      <c r="D315" s="2">
        <v>34993</v>
      </c>
      <c r="E315" t="s">
        <v>203</v>
      </c>
      <c r="H315" t="str">
        <f t="shared" si="4"/>
        <v>Goats</v>
      </c>
    </row>
    <row r="316" spans="1:8">
      <c r="A316" t="s">
        <v>94</v>
      </c>
      <c r="B316" t="s">
        <v>181</v>
      </c>
      <c r="C316" t="s">
        <v>130</v>
      </c>
      <c r="D316" s="2">
        <v>30490</v>
      </c>
      <c r="E316" t="s">
        <v>203</v>
      </c>
      <c r="H316" t="str">
        <f t="shared" si="4"/>
        <v>Goats</v>
      </c>
    </row>
    <row r="317" spans="1:8">
      <c r="A317" t="s">
        <v>94</v>
      </c>
      <c r="B317" t="s">
        <v>182</v>
      </c>
      <c r="C317" t="s">
        <v>130</v>
      </c>
      <c r="D317" s="2">
        <v>57717</v>
      </c>
      <c r="E317" t="s">
        <v>203</v>
      </c>
      <c r="H317" t="str">
        <f t="shared" si="4"/>
        <v>Goats</v>
      </c>
    </row>
    <row r="318" spans="1:8">
      <c r="A318" t="s">
        <v>94</v>
      </c>
      <c r="B318" t="s">
        <v>183</v>
      </c>
      <c r="C318" t="s">
        <v>130</v>
      </c>
      <c r="D318" s="2">
        <v>6631</v>
      </c>
      <c r="E318" t="s">
        <v>203</v>
      </c>
      <c r="H318" t="str">
        <f t="shared" si="4"/>
        <v>Goats</v>
      </c>
    </row>
    <row r="319" spans="1:8">
      <c r="A319" t="s">
        <v>94</v>
      </c>
      <c r="B319" t="s">
        <v>184</v>
      </c>
      <c r="C319" t="s">
        <v>130</v>
      </c>
      <c r="D319" s="2">
        <v>59612</v>
      </c>
      <c r="E319" t="s">
        <v>203</v>
      </c>
      <c r="H319" t="str">
        <f t="shared" si="4"/>
        <v>Goats</v>
      </c>
    </row>
    <row r="320" spans="1:8">
      <c r="A320" t="s">
        <v>94</v>
      </c>
      <c r="B320" t="s">
        <v>185</v>
      </c>
      <c r="C320" t="s">
        <v>130</v>
      </c>
      <c r="D320" s="2">
        <v>96754</v>
      </c>
      <c r="E320" t="s">
        <v>203</v>
      </c>
      <c r="H320" t="str">
        <f t="shared" si="4"/>
        <v>Goats</v>
      </c>
    </row>
    <row r="321" spans="1:8">
      <c r="A321" t="s">
        <v>94</v>
      </c>
      <c r="B321" t="s">
        <v>186</v>
      </c>
      <c r="C321" t="s">
        <v>130</v>
      </c>
      <c r="D321" s="2">
        <v>45378</v>
      </c>
      <c r="E321" t="s">
        <v>203</v>
      </c>
      <c r="H321" t="str">
        <f t="shared" si="4"/>
        <v>Goats</v>
      </c>
    </row>
    <row r="322" spans="1:8">
      <c r="A322" t="s">
        <v>94</v>
      </c>
      <c r="B322" t="s">
        <v>188</v>
      </c>
      <c r="C322" t="s">
        <v>130</v>
      </c>
      <c r="D322" s="2">
        <v>52613</v>
      </c>
      <c r="E322" t="s">
        <v>203</v>
      </c>
      <c r="H322" t="str">
        <f t="shared" ref="H322:H385" si="5">IF(E322="CATTLE",SUBSTITUTE(_xlfn.CONCAT(PROPER(G322),PROPER(E322))," ",""),VLOOKUP(E322,animalList,2))</f>
        <v>Goats</v>
      </c>
    </row>
    <row r="323" spans="1:8">
      <c r="A323" t="s">
        <v>94</v>
      </c>
      <c r="B323" t="s">
        <v>189</v>
      </c>
      <c r="C323" t="s">
        <v>130</v>
      </c>
      <c r="D323">
        <v>951</v>
      </c>
      <c r="E323" t="s">
        <v>203</v>
      </c>
      <c r="H323" t="str">
        <f t="shared" si="5"/>
        <v>Goats</v>
      </c>
    </row>
    <row r="324" spans="1:8">
      <c r="A324" t="s">
        <v>94</v>
      </c>
      <c r="B324" t="s">
        <v>190</v>
      </c>
      <c r="C324" t="s">
        <v>130</v>
      </c>
      <c r="D324" s="2">
        <v>40726</v>
      </c>
      <c r="E324" t="s">
        <v>203</v>
      </c>
      <c r="H324" t="str">
        <f t="shared" si="5"/>
        <v>Goats</v>
      </c>
    </row>
    <row r="325" spans="1:8">
      <c r="A325" t="s">
        <v>94</v>
      </c>
      <c r="B325" t="s">
        <v>191</v>
      </c>
      <c r="C325" t="s">
        <v>130</v>
      </c>
      <c r="D325" s="2">
        <v>17868</v>
      </c>
      <c r="E325" t="s">
        <v>203</v>
      </c>
      <c r="H325" t="str">
        <f t="shared" si="5"/>
        <v>Goats</v>
      </c>
    </row>
    <row r="326" spans="1:8">
      <c r="A326" t="s">
        <v>94</v>
      </c>
      <c r="B326" t="s">
        <v>192</v>
      </c>
      <c r="C326" t="s">
        <v>130</v>
      </c>
      <c r="D326" s="2">
        <v>97880</v>
      </c>
      <c r="E326" t="s">
        <v>203</v>
      </c>
      <c r="H326" t="str">
        <f t="shared" si="5"/>
        <v>Goats</v>
      </c>
    </row>
    <row r="327" spans="1:8">
      <c r="A327" t="s">
        <v>94</v>
      </c>
      <c r="B327" t="s">
        <v>193</v>
      </c>
      <c r="C327" t="s">
        <v>130</v>
      </c>
      <c r="D327" s="2">
        <v>837889</v>
      </c>
      <c r="E327" t="s">
        <v>203</v>
      </c>
      <c r="H327" t="str">
        <f t="shared" si="5"/>
        <v>Goats</v>
      </c>
    </row>
    <row r="328" spans="1:8">
      <c r="A328" t="s">
        <v>94</v>
      </c>
      <c r="B328" t="s">
        <v>194</v>
      </c>
      <c r="C328" t="s">
        <v>130</v>
      </c>
      <c r="D328" s="2">
        <v>19425</v>
      </c>
      <c r="E328" t="s">
        <v>203</v>
      </c>
      <c r="H328" t="str">
        <f t="shared" si="5"/>
        <v>Goats</v>
      </c>
    </row>
    <row r="329" spans="1:8">
      <c r="A329" t="s">
        <v>94</v>
      </c>
      <c r="B329" t="s">
        <v>195</v>
      </c>
      <c r="C329" t="s">
        <v>130</v>
      </c>
      <c r="D329" s="2">
        <v>9801</v>
      </c>
      <c r="E329" t="s">
        <v>203</v>
      </c>
      <c r="H329" t="str">
        <f t="shared" si="5"/>
        <v>Goats</v>
      </c>
    </row>
    <row r="330" spans="1:8">
      <c r="A330" t="s">
        <v>94</v>
      </c>
      <c r="B330" t="s">
        <v>196</v>
      </c>
      <c r="C330" t="s">
        <v>130</v>
      </c>
      <c r="D330" s="2">
        <v>48945</v>
      </c>
      <c r="E330" t="s">
        <v>203</v>
      </c>
      <c r="H330" t="str">
        <f t="shared" si="5"/>
        <v>Goats</v>
      </c>
    </row>
    <row r="331" spans="1:8">
      <c r="A331" t="s">
        <v>94</v>
      </c>
      <c r="B331" t="s">
        <v>197</v>
      </c>
      <c r="C331" t="s">
        <v>130</v>
      </c>
      <c r="D331" s="2">
        <v>29392</v>
      </c>
      <c r="E331" t="s">
        <v>203</v>
      </c>
      <c r="H331" t="str">
        <f t="shared" si="5"/>
        <v>Goats</v>
      </c>
    </row>
    <row r="332" spans="1:8">
      <c r="A332" t="s">
        <v>94</v>
      </c>
      <c r="B332" t="s">
        <v>198</v>
      </c>
      <c r="C332" t="s">
        <v>130</v>
      </c>
      <c r="D332" s="2">
        <v>23297</v>
      </c>
      <c r="E332" t="s">
        <v>203</v>
      </c>
      <c r="H332" t="str">
        <f t="shared" si="5"/>
        <v>Goats</v>
      </c>
    </row>
    <row r="333" spans="1:8">
      <c r="A333" t="s">
        <v>94</v>
      </c>
      <c r="B333" t="s">
        <v>199</v>
      </c>
      <c r="C333" t="s">
        <v>130</v>
      </c>
      <c r="D333" s="2">
        <v>100438</v>
      </c>
      <c r="E333" t="s">
        <v>203</v>
      </c>
      <c r="H333" t="str">
        <f t="shared" si="5"/>
        <v>Goats</v>
      </c>
    </row>
    <row r="334" spans="1:8">
      <c r="A334" t="s">
        <v>94</v>
      </c>
      <c r="B334" t="s">
        <v>200</v>
      </c>
      <c r="C334" t="s">
        <v>130</v>
      </c>
      <c r="D334" s="2">
        <v>14191</v>
      </c>
      <c r="E334" t="s">
        <v>203</v>
      </c>
      <c r="H334" t="str">
        <f t="shared" si="5"/>
        <v>Goats</v>
      </c>
    </row>
    <row r="335" spans="1:8">
      <c r="A335" t="s">
        <v>94</v>
      </c>
      <c r="B335" t="s">
        <v>145</v>
      </c>
      <c r="C335" t="s">
        <v>132</v>
      </c>
      <c r="D335" s="2">
        <v>209070863</v>
      </c>
      <c r="E335" t="s">
        <v>132</v>
      </c>
      <c r="F335" t="s">
        <v>204</v>
      </c>
      <c r="H335" t="str">
        <f t="shared" si="5"/>
        <v>Poultry</v>
      </c>
    </row>
    <row r="336" spans="1:8">
      <c r="A336" t="s">
        <v>94</v>
      </c>
      <c r="B336" t="s">
        <v>145</v>
      </c>
      <c r="C336" t="s">
        <v>132</v>
      </c>
      <c r="D336" s="2">
        <v>7867738</v>
      </c>
      <c r="E336" t="s">
        <v>132</v>
      </c>
      <c r="F336" t="s">
        <v>205</v>
      </c>
      <c r="H336" t="str">
        <f t="shared" si="5"/>
        <v>Poultry</v>
      </c>
    </row>
    <row r="337" spans="1:8">
      <c r="A337" t="s">
        <v>94</v>
      </c>
      <c r="B337" t="s">
        <v>145</v>
      </c>
      <c r="C337" t="s">
        <v>132</v>
      </c>
      <c r="D337" s="2">
        <v>758971</v>
      </c>
      <c r="E337" t="s">
        <v>132</v>
      </c>
      <c r="F337" t="s">
        <v>206</v>
      </c>
      <c r="H337" t="str">
        <f t="shared" si="5"/>
        <v>Poultry</v>
      </c>
    </row>
    <row r="338" spans="1:8">
      <c r="A338" t="s">
        <v>94</v>
      </c>
      <c r="B338" t="s">
        <v>149</v>
      </c>
      <c r="C338" t="s">
        <v>132</v>
      </c>
      <c r="D338" s="2">
        <v>2358</v>
      </c>
      <c r="E338" t="s">
        <v>132</v>
      </c>
      <c r="F338" t="s">
        <v>204</v>
      </c>
      <c r="H338" t="str">
        <f t="shared" si="5"/>
        <v>Poultry</v>
      </c>
    </row>
    <row r="339" spans="1:8">
      <c r="A339" t="s">
        <v>94</v>
      </c>
      <c r="B339" t="s">
        <v>149</v>
      </c>
      <c r="C339" t="s">
        <v>132</v>
      </c>
      <c r="D339" s="2">
        <v>8360</v>
      </c>
      <c r="E339" t="s">
        <v>132</v>
      </c>
      <c r="F339" t="s">
        <v>205</v>
      </c>
      <c r="H339" t="str">
        <f t="shared" si="5"/>
        <v>Poultry</v>
      </c>
    </row>
    <row r="340" spans="1:8">
      <c r="A340" t="s">
        <v>94</v>
      </c>
      <c r="B340" t="s">
        <v>149</v>
      </c>
      <c r="C340" t="s">
        <v>132</v>
      </c>
      <c r="D340">
        <v>169</v>
      </c>
      <c r="E340" t="s">
        <v>132</v>
      </c>
      <c r="F340" t="s">
        <v>206</v>
      </c>
      <c r="H340" t="str">
        <f t="shared" si="5"/>
        <v>Poultry</v>
      </c>
    </row>
    <row r="341" spans="1:8">
      <c r="A341" t="s">
        <v>94</v>
      </c>
      <c r="B341" t="s">
        <v>150</v>
      </c>
      <c r="C341" t="s">
        <v>132</v>
      </c>
      <c r="D341" s="2">
        <v>4466</v>
      </c>
      <c r="E341" t="s">
        <v>132</v>
      </c>
      <c r="F341" t="s">
        <v>204</v>
      </c>
      <c r="H341" t="str">
        <f t="shared" si="5"/>
        <v>Poultry</v>
      </c>
    </row>
    <row r="342" spans="1:8">
      <c r="A342" t="s">
        <v>94</v>
      </c>
      <c r="B342" t="s">
        <v>150</v>
      </c>
      <c r="C342" t="s">
        <v>132</v>
      </c>
      <c r="D342">
        <v>0</v>
      </c>
      <c r="E342" t="s">
        <v>132</v>
      </c>
      <c r="F342" t="s">
        <v>205</v>
      </c>
      <c r="H342" t="str">
        <f t="shared" si="5"/>
        <v>Poultry</v>
      </c>
    </row>
    <row r="343" spans="1:8">
      <c r="A343" t="s">
        <v>94</v>
      </c>
      <c r="B343" t="s">
        <v>150</v>
      </c>
      <c r="C343" t="s">
        <v>132</v>
      </c>
      <c r="D343" s="2">
        <v>2414</v>
      </c>
      <c r="E343" t="s">
        <v>132</v>
      </c>
      <c r="F343" t="s">
        <v>206</v>
      </c>
      <c r="H343" t="str">
        <f t="shared" si="5"/>
        <v>Poultry</v>
      </c>
    </row>
    <row r="344" spans="1:8">
      <c r="A344" t="s">
        <v>94</v>
      </c>
      <c r="B344" t="s">
        <v>153</v>
      </c>
      <c r="C344" t="s">
        <v>132</v>
      </c>
      <c r="D344" s="2">
        <v>190345332</v>
      </c>
      <c r="E344" t="s">
        <v>132</v>
      </c>
      <c r="F344" t="s">
        <v>204</v>
      </c>
      <c r="H344" t="str">
        <f t="shared" si="5"/>
        <v>Poultry</v>
      </c>
    </row>
    <row r="345" spans="1:8">
      <c r="A345" t="s">
        <v>94</v>
      </c>
      <c r="B345" t="s">
        <v>153</v>
      </c>
      <c r="C345" t="s">
        <v>132</v>
      </c>
      <c r="D345" s="2">
        <v>12285533</v>
      </c>
      <c r="E345" t="s">
        <v>132</v>
      </c>
      <c r="F345" t="s">
        <v>205</v>
      </c>
      <c r="H345" t="str">
        <f t="shared" si="5"/>
        <v>Poultry</v>
      </c>
    </row>
    <row r="346" spans="1:8">
      <c r="A346" t="s">
        <v>94</v>
      </c>
      <c r="B346" t="s">
        <v>153</v>
      </c>
      <c r="C346" t="s">
        <v>132</v>
      </c>
      <c r="D346" s="2">
        <v>1025348</v>
      </c>
      <c r="E346" t="s">
        <v>132</v>
      </c>
      <c r="F346" t="s">
        <v>206</v>
      </c>
      <c r="H346" t="str">
        <f t="shared" si="5"/>
        <v>Poultry</v>
      </c>
    </row>
    <row r="347" spans="1:8">
      <c r="A347" t="s">
        <v>94</v>
      </c>
      <c r="B347" t="s">
        <v>154</v>
      </c>
      <c r="C347" t="s">
        <v>132</v>
      </c>
      <c r="D347" s="2">
        <v>44695175</v>
      </c>
      <c r="E347" t="s">
        <v>132</v>
      </c>
      <c r="F347" t="s">
        <v>204</v>
      </c>
      <c r="H347" t="str">
        <f t="shared" si="5"/>
        <v>Poultry</v>
      </c>
    </row>
    <row r="348" spans="1:8">
      <c r="A348" t="s">
        <v>94</v>
      </c>
      <c r="B348" t="s">
        <v>154</v>
      </c>
      <c r="C348" t="s">
        <v>132</v>
      </c>
      <c r="D348" s="2">
        <v>14194957</v>
      </c>
      <c r="E348" t="s">
        <v>132</v>
      </c>
      <c r="F348" t="s">
        <v>205</v>
      </c>
      <c r="H348" t="str">
        <f t="shared" si="5"/>
        <v>Poultry</v>
      </c>
    </row>
    <row r="349" spans="1:8">
      <c r="A349" t="s">
        <v>94</v>
      </c>
      <c r="B349" t="s">
        <v>154</v>
      </c>
      <c r="C349" t="s">
        <v>132</v>
      </c>
      <c r="D349" s="2">
        <v>66200</v>
      </c>
      <c r="E349" t="s">
        <v>132</v>
      </c>
      <c r="F349" t="s">
        <v>206</v>
      </c>
      <c r="H349" t="str">
        <f t="shared" si="5"/>
        <v>Poultry</v>
      </c>
    </row>
    <row r="350" spans="1:8">
      <c r="A350" t="s">
        <v>94</v>
      </c>
      <c r="B350" t="s">
        <v>155</v>
      </c>
      <c r="C350" t="s">
        <v>132</v>
      </c>
      <c r="D350" s="2">
        <v>112051</v>
      </c>
      <c r="E350" t="s">
        <v>132</v>
      </c>
      <c r="F350" t="s">
        <v>204</v>
      </c>
      <c r="H350" t="str">
        <f t="shared" si="5"/>
        <v>Poultry</v>
      </c>
    </row>
    <row r="351" spans="1:8">
      <c r="A351" t="s">
        <v>94</v>
      </c>
      <c r="B351" t="s">
        <v>155</v>
      </c>
      <c r="C351" t="s">
        <v>132</v>
      </c>
      <c r="D351" s="2">
        <v>4536917</v>
      </c>
      <c r="E351" t="s">
        <v>132</v>
      </c>
      <c r="F351" t="s">
        <v>205</v>
      </c>
      <c r="H351" t="str">
        <f t="shared" si="5"/>
        <v>Poultry</v>
      </c>
    </row>
    <row r="352" spans="1:8">
      <c r="A352" t="s">
        <v>94</v>
      </c>
      <c r="B352" t="s">
        <v>155</v>
      </c>
      <c r="C352" t="s">
        <v>132</v>
      </c>
      <c r="D352">
        <v>0</v>
      </c>
      <c r="E352" t="s">
        <v>132</v>
      </c>
      <c r="F352" t="s">
        <v>206</v>
      </c>
      <c r="H352" t="str">
        <f t="shared" si="5"/>
        <v>Poultry</v>
      </c>
    </row>
    <row r="353" spans="1:8">
      <c r="A353" t="s">
        <v>94</v>
      </c>
      <c r="B353" t="s">
        <v>156</v>
      </c>
      <c r="C353" t="s">
        <v>132</v>
      </c>
      <c r="D353" s="2">
        <v>30563</v>
      </c>
      <c r="E353" t="s">
        <v>132</v>
      </c>
      <c r="F353" t="s">
        <v>204</v>
      </c>
      <c r="H353" t="str">
        <f t="shared" si="5"/>
        <v>Poultry</v>
      </c>
    </row>
    <row r="354" spans="1:8">
      <c r="A354" t="s">
        <v>94</v>
      </c>
      <c r="B354" t="s">
        <v>156</v>
      </c>
      <c r="C354" t="s">
        <v>132</v>
      </c>
      <c r="D354">
        <v>0</v>
      </c>
      <c r="E354" t="s">
        <v>132</v>
      </c>
      <c r="F354" t="s">
        <v>205</v>
      </c>
      <c r="H354" t="str">
        <f t="shared" si="5"/>
        <v>Poultry</v>
      </c>
    </row>
    <row r="355" spans="1:8">
      <c r="A355" t="s">
        <v>94</v>
      </c>
      <c r="B355" t="s">
        <v>156</v>
      </c>
      <c r="C355" t="s">
        <v>132</v>
      </c>
      <c r="D355" s="2">
        <v>3127</v>
      </c>
      <c r="E355" t="s">
        <v>132</v>
      </c>
      <c r="F355" t="s">
        <v>206</v>
      </c>
      <c r="H355" t="str">
        <f t="shared" si="5"/>
        <v>Poultry</v>
      </c>
    </row>
    <row r="356" spans="1:8">
      <c r="A356" t="s">
        <v>94</v>
      </c>
      <c r="B356" t="s">
        <v>157</v>
      </c>
      <c r="C356" t="s">
        <v>132</v>
      </c>
      <c r="D356" s="2">
        <v>52484748</v>
      </c>
      <c r="E356" t="s">
        <v>132</v>
      </c>
      <c r="F356" t="s">
        <v>204</v>
      </c>
      <c r="H356" t="str">
        <f t="shared" si="5"/>
        <v>Poultry</v>
      </c>
    </row>
    <row r="357" spans="1:8">
      <c r="A357" t="s">
        <v>94</v>
      </c>
      <c r="B357" t="s">
        <v>157</v>
      </c>
      <c r="C357" t="s">
        <v>132</v>
      </c>
      <c r="D357">
        <v>0</v>
      </c>
      <c r="E357" t="s">
        <v>132</v>
      </c>
      <c r="F357" t="s">
        <v>205</v>
      </c>
      <c r="H357" t="str">
        <f t="shared" si="5"/>
        <v>Poultry</v>
      </c>
    </row>
    <row r="358" spans="1:8">
      <c r="A358" t="s">
        <v>94</v>
      </c>
      <c r="B358" t="s">
        <v>157</v>
      </c>
      <c r="C358" t="s">
        <v>132</v>
      </c>
      <c r="D358">
        <v>124</v>
      </c>
      <c r="E358" t="s">
        <v>132</v>
      </c>
      <c r="F358" t="s">
        <v>206</v>
      </c>
      <c r="H358" t="str">
        <f t="shared" si="5"/>
        <v>Poultry</v>
      </c>
    </row>
    <row r="359" spans="1:8">
      <c r="A359" t="s">
        <v>94</v>
      </c>
      <c r="B359" t="s">
        <v>158</v>
      </c>
      <c r="C359" t="s">
        <v>132</v>
      </c>
      <c r="D359" s="2">
        <v>12893097</v>
      </c>
      <c r="E359" t="s">
        <v>132</v>
      </c>
      <c r="F359" t="s">
        <v>204</v>
      </c>
      <c r="H359" t="str">
        <f t="shared" si="5"/>
        <v>Poultry</v>
      </c>
    </row>
    <row r="360" spans="1:8">
      <c r="A360" t="s">
        <v>94</v>
      </c>
      <c r="B360" t="s">
        <v>158</v>
      </c>
      <c r="C360" t="s">
        <v>132</v>
      </c>
      <c r="D360" s="2">
        <v>7536543</v>
      </c>
      <c r="E360" t="s">
        <v>132</v>
      </c>
      <c r="F360" t="s">
        <v>205</v>
      </c>
      <c r="H360" t="str">
        <f t="shared" si="5"/>
        <v>Poultry</v>
      </c>
    </row>
    <row r="361" spans="1:8">
      <c r="A361" t="s">
        <v>94</v>
      </c>
      <c r="B361" t="s">
        <v>158</v>
      </c>
      <c r="C361" t="s">
        <v>132</v>
      </c>
      <c r="D361" s="2">
        <v>62471</v>
      </c>
      <c r="E361" t="s">
        <v>132</v>
      </c>
      <c r="F361" t="s">
        <v>206</v>
      </c>
      <c r="H361" t="str">
        <f t="shared" si="5"/>
        <v>Poultry</v>
      </c>
    </row>
    <row r="362" spans="1:8">
      <c r="A362" t="s">
        <v>94</v>
      </c>
      <c r="B362" t="s">
        <v>159</v>
      </c>
      <c r="C362" t="s">
        <v>132</v>
      </c>
      <c r="D362" s="2">
        <v>244604654</v>
      </c>
      <c r="E362" t="s">
        <v>132</v>
      </c>
      <c r="F362" t="s">
        <v>204</v>
      </c>
      <c r="H362" t="str">
        <f t="shared" si="5"/>
        <v>Poultry</v>
      </c>
    </row>
    <row r="363" spans="1:8">
      <c r="A363" t="s">
        <v>94</v>
      </c>
      <c r="B363" t="s">
        <v>159</v>
      </c>
      <c r="C363" t="s">
        <v>132</v>
      </c>
      <c r="D363" s="2">
        <v>17966521</v>
      </c>
      <c r="E363" t="s">
        <v>132</v>
      </c>
      <c r="F363" t="s">
        <v>205</v>
      </c>
      <c r="H363" t="str">
        <f t="shared" si="5"/>
        <v>Poultry</v>
      </c>
    </row>
    <row r="364" spans="1:8">
      <c r="A364" t="s">
        <v>94</v>
      </c>
      <c r="B364" t="s">
        <v>159</v>
      </c>
      <c r="C364" t="s">
        <v>132</v>
      </c>
      <c r="D364" s="2">
        <v>1043869</v>
      </c>
      <c r="E364" t="s">
        <v>132</v>
      </c>
      <c r="F364" t="s">
        <v>206</v>
      </c>
      <c r="H364" t="str">
        <f t="shared" si="5"/>
        <v>Poultry</v>
      </c>
    </row>
    <row r="365" spans="1:8">
      <c r="A365" t="s">
        <v>94</v>
      </c>
      <c r="B365" t="s">
        <v>160</v>
      </c>
      <c r="C365" t="s">
        <v>132</v>
      </c>
      <c r="D365" s="2">
        <v>12753</v>
      </c>
      <c r="E365" t="s">
        <v>132</v>
      </c>
      <c r="F365" t="s">
        <v>204</v>
      </c>
      <c r="H365" t="str">
        <f t="shared" si="5"/>
        <v>Poultry</v>
      </c>
    </row>
    <row r="366" spans="1:8">
      <c r="A366" t="s">
        <v>94</v>
      </c>
      <c r="B366" t="s">
        <v>160</v>
      </c>
      <c r="C366" t="s">
        <v>132</v>
      </c>
      <c r="D366" s="2">
        <v>192185</v>
      </c>
      <c r="E366" t="s">
        <v>132</v>
      </c>
      <c r="F366" t="s">
        <v>205</v>
      </c>
      <c r="H366" t="str">
        <f t="shared" si="5"/>
        <v>Poultry</v>
      </c>
    </row>
    <row r="367" spans="1:8">
      <c r="A367" t="s">
        <v>94</v>
      </c>
      <c r="B367" t="s">
        <v>160</v>
      </c>
      <c r="C367" t="s">
        <v>132</v>
      </c>
      <c r="D367" s="2">
        <v>3914</v>
      </c>
      <c r="E367" t="s">
        <v>132</v>
      </c>
      <c r="F367" t="s">
        <v>206</v>
      </c>
      <c r="H367" t="str">
        <f t="shared" si="5"/>
        <v>Poultry</v>
      </c>
    </row>
    <row r="368" spans="1:8">
      <c r="A368" t="s">
        <v>94</v>
      </c>
      <c r="B368" t="s">
        <v>161</v>
      </c>
      <c r="C368" t="s">
        <v>132</v>
      </c>
      <c r="D368" s="2">
        <v>11548</v>
      </c>
      <c r="E368" t="s">
        <v>132</v>
      </c>
      <c r="F368" t="s">
        <v>204</v>
      </c>
      <c r="H368" t="str">
        <f t="shared" si="5"/>
        <v>Poultry</v>
      </c>
    </row>
    <row r="369" spans="1:8">
      <c r="A369" t="s">
        <v>94</v>
      </c>
      <c r="B369" t="s">
        <v>161</v>
      </c>
      <c r="C369" t="s">
        <v>132</v>
      </c>
      <c r="D369" s="2">
        <v>472192</v>
      </c>
      <c r="E369" t="s">
        <v>132</v>
      </c>
      <c r="F369" t="s">
        <v>205</v>
      </c>
      <c r="H369" t="str">
        <f t="shared" si="5"/>
        <v>Poultry</v>
      </c>
    </row>
    <row r="370" spans="1:8">
      <c r="A370" t="s">
        <v>94</v>
      </c>
      <c r="B370" t="s">
        <v>161</v>
      </c>
      <c r="C370" t="s">
        <v>132</v>
      </c>
      <c r="D370">
        <v>0</v>
      </c>
      <c r="E370" t="s">
        <v>132</v>
      </c>
      <c r="F370" t="s">
        <v>206</v>
      </c>
      <c r="H370" t="str">
        <f t="shared" si="5"/>
        <v>Poultry</v>
      </c>
    </row>
    <row r="371" spans="1:8">
      <c r="A371" t="s">
        <v>94</v>
      </c>
      <c r="B371" t="s">
        <v>162</v>
      </c>
      <c r="C371" t="s">
        <v>132</v>
      </c>
      <c r="D371" s="2">
        <v>198518</v>
      </c>
      <c r="E371" t="s">
        <v>132</v>
      </c>
      <c r="F371" t="s">
        <v>204</v>
      </c>
      <c r="H371" t="str">
        <f t="shared" si="5"/>
        <v>Poultry</v>
      </c>
    </row>
    <row r="372" spans="1:8">
      <c r="A372" t="s">
        <v>94</v>
      </c>
      <c r="B372" t="s">
        <v>162</v>
      </c>
      <c r="C372" t="s">
        <v>132</v>
      </c>
      <c r="D372" s="2">
        <v>5470158</v>
      </c>
      <c r="E372" t="s">
        <v>132</v>
      </c>
      <c r="F372" t="s">
        <v>205</v>
      </c>
      <c r="H372" t="str">
        <f t="shared" si="5"/>
        <v>Poultry</v>
      </c>
    </row>
    <row r="373" spans="1:8">
      <c r="A373" t="s">
        <v>94</v>
      </c>
      <c r="B373" t="s">
        <v>162</v>
      </c>
      <c r="C373" t="s">
        <v>132</v>
      </c>
      <c r="D373" s="2">
        <v>34529</v>
      </c>
      <c r="E373" t="s">
        <v>132</v>
      </c>
      <c r="F373" t="s">
        <v>206</v>
      </c>
      <c r="H373" t="str">
        <f t="shared" si="5"/>
        <v>Poultry</v>
      </c>
    </row>
    <row r="374" spans="1:8">
      <c r="A374" t="s">
        <v>94</v>
      </c>
      <c r="B374" t="s">
        <v>163</v>
      </c>
      <c r="C374" t="s">
        <v>132</v>
      </c>
      <c r="D374" s="2">
        <v>6795856</v>
      </c>
      <c r="E374" t="s">
        <v>132</v>
      </c>
      <c r="F374" t="s">
        <v>204</v>
      </c>
      <c r="H374" t="str">
        <f t="shared" si="5"/>
        <v>Poultry</v>
      </c>
    </row>
    <row r="375" spans="1:8">
      <c r="A375" t="s">
        <v>94</v>
      </c>
      <c r="B375" t="s">
        <v>163</v>
      </c>
      <c r="C375" t="s">
        <v>132</v>
      </c>
      <c r="D375" s="2">
        <v>26354377</v>
      </c>
      <c r="E375" t="s">
        <v>132</v>
      </c>
      <c r="F375" t="s">
        <v>205</v>
      </c>
      <c r="H375" t="str">
        <f t="shared" si="5"/>
        <v>Poultry</v>
      </c>
    </row>
    <row r="376" spans="1:8">
      <c r="A376" t="s">
        <v>94</v>
      </c>
      <c r="B376" t="s">
        <v>163</v>
      </c>
      <c r="C376" t="s">
        <v>132</v>
      </c>
      <c r="D376" s="2">
        <v>89208</v>
      </c>
      <c r="E376" t="s">
        <v>132</v>
      </c>
      <c r="F376" t="s">
        <v>206</v>
      </c>
      <c r="H376" t="str">
        <f t="shared" si="5"/>
        <v>Poultry</v>
      </c>
    </row>
    <row r="377" spans="1:8">
      <c r="A377" t="s">
        <v>94</v>
      </c>
      <c r="B377" t="s">
        <v>164</v>
      </c>
      <c r="C377" t="s">
        <v>132</v>
      </c>
      <c r="D377" s="2">
        <v>3447238</v>
      </c>
      <c r="E377" t="s">
        <v>132</v>
      </c>
      <c r="F377" t="s">
        <v>204</v>
      </c>
      <c r="H377" t="str">
        <f t="shared" si="5"/>
        <v>Poultry</v>
      </c>
    </row>
    <row r="378" spans="1:8">
      <c r="A378" t="s">
        <v>94</v>
      </c>
      <c r="B378" t="s">
        <v>164</v>
      </c>
      <c r="C378" t="s">
        <v>132</v>
      </c>
      <c r="D378" s="2">
        <v>56554774</v>
      </c>
      <c r="E378" t="s">
        <v>132</v>
      </c>
      <c r="F378" t="s">
        <v>205</v>
      </c>
      <c r="H378" t="str">
        <f t="shared" si="5"/>
        <v>Poultry</v>
      </c>
    </row>
    <row r="379" spans="1:8">
      <c r="A379" t="s">
        <v>94</v>
      </c>
      <c r="B379" t="s">
        <v>164</v>
      </c>
      <c r="C379" t="s">
        <v>132</v>
      </c>
      <c r="D379" s="2">
        <v>44736</v>
      </c>
      <c r="E379" t="s">
        <v>132</v>
      </c>
      <c r="F379" t="s">
        <v>206</v>
      </c>
      <c r="H379" t="str">
        <f t="shared" si="5"/>
        <v>Poultry</v>
      </c>
    </row>
    <row r="380" spans="1:8">
      <c r="A380" t="s">
        <v>94</v>
      </c>
      <c r="B380" t="s">
        <v>165</v>
      </c>
      <c r="C380" t="s">
        <v>132</v>
      </c>
      <c r="D380" s="2">
        <v>45067</v>
      </c>
      <c r="E380" t="s">
        <v>132</v>
      </c>
      <c r="F380" t="s">
        <v>204</v>
      </c>
      <c r="H380" t="str">
        <f t="shared" si="5"/>
        <v>Poultry</v>
      </c>
    </row>
    <row r="381" spans="1:8">
      <c r="A381" t="s">
        <v>94</v>
      </c>
      <c r="B381" t="s">
        <v>165</v>
      </c>
      <c r="C381" t="s">
        <v>132</v>
      </c>
      <c r="D381">
        <v>0</v>
      </c>
      <c r="E381" t="s">
        <v>132</v>
      </c>
      <c r="F381" t="s">
        <v>205</v>
      </c>
      <c r="H381" t="str">
        <f t="shared" si="5"/>
        <v>Poultry</v>
      </c>
    </row>
    <row r="382" spans="1:8">
      <c r="A382" t="s">
        <v>94</v>
      </c>
      <c r="B382" t="s">
        <v>165</v>
      </c>
      <c r="C382" t="s">
        <v>132</v>
      </c>
      <c r="D382" s="2">
        <v>10199</v>
      </c>
      <c r="E382" t="s">
        <v>132</v>
      </c>
      <c r="F382" t="s">
        <v>206</v>
      </c>
      <c r="H382" t="str">
        <f t="shared" si="5"/>
        <v>Poultry</v>
      </c>
    </row>
    <row r="383" spans="1:8">
      <c r="A383" t="s">
        <v>94</v>
      </c>
      <c r="B383" t="s">
        <v>166</v>
      </c>
      <c r="C383" t="s">
        <v>132</v>
      </c>
      <c r="D383" s="2">
        <v>50610893</v>
      </c>
      <c r="E383" t="s">
        <v>132</v>
      </c>
      <c r="F383" t="s">
        <v>204</v>
      </c>
      <c r="H383" t="str">
        <f t="shared" si="5"/>
        <v>Poultry</v>
      </c>
    </row>
    <row r="384" spans="1:8">
      <c r="A384" t="s">
        <v>94</v>
      </c>
      <c r="B384" t="s">
        <v>166</v>
      </c>
      <c r="C384" t="s">
        <v>132</v>
      </c>
      <c r="D384" s="2">
        <v>5909873</v>
      </c>
      <c r="E384" t="s">
        <v>132</v>
      </c>
      <c r="F384" t="s">
        <v>205</v>
      </c>
      <c r="H384" t="str">
        <f t="shared" si="5"/>
        <v>Poultry</v>
      </c>
    </row>
    <row r="385" spans="1:8">
      <c r="A385" t="s">
        <v>94</v>
      </c>
      <c r="B385" t="s">
        <v>166</v>
      </c>
      <c r="C385" t="s">
        <v>132</v>
      </c>
      <c r="D385" s="2">
        <v>270920</v>
      </c>
      <c r="E385" t="s">
        <v>132</v>
      </c>
      <c r="F385" t="s">
        <v>206</v>
      </c>
      <c r="H385" t="str">
        <f t="shared" si="5"/>
        <v>Poultry</v>
      </c>
    </row>
    <row r="386" spans="1:8">
      <c r="A386" t="s">
        <v>94</v>
      </c>
      <c r="B386" t="s">
        <v>167</v>
      </c>
      <c r="C386" t="s">
        <v>132</v>
      </c>
      <c r="D386" s="2">
        <v>28373788</v>
      </c>
      <c r="E386" t="s">
        <v>132</v>
      </c>
      <c r="F386" t="s">
        <v>204</v>
      </c>
      <c r="H386" t="str">
        <f t="shared" ref="H386:H449" si="6">IF(E386="CATTLE",SUBSTITUTE(_xlfn.CONCAT(PROPER(G386),PROPER(E386))," ",""),VLOOKUP(E386,animalList,2))</f>
        <v>Poultry</v>
      </c>
    </row>
    <row r="387" spans="1:8">
      <c r="A387" t="s">
        <v>94</v>
      </c>
      <c r="B387" t="s">
        <v>167</v>
      </c>
      <c r="C387" t="s">
        <v>132</v>
      </c>
      <c r="D387" s="2">
        <v>1970896</v>
      </c>
      <c r="E387" t="s">
        <v>132</v>
      </c>
      <c r="F387" t="s">
        <v>205</v>
      </c>
      <c r="H387" t="str">
        <f t="shared" si="6"/>
        <v>Poultry</v>
      </c>
    </row>
    <row r="388" spans="1:8">
      <c r="A388" t="s">
        <v>94</v>
      </c>
      <c r="B388" t="s">
        <v>167</v>
      </c>
      <c r="C388" t="s">
        <v>132</v>
      </c>
      <c r="D388" s="2">
        <v>110190</v>
      </c>
      <c r="E388" t="s">
        <v>132</v>
      </c>
      <c r="F388" t="s">
        <v>206</v>
      </c>
      <c r="H388" t="str">
        <f t="shared" si="6"/>
        <v>Poultry</v>
      </c>
    </row>
    <row r="389" spans="1:8">
      <c r="A389" t="s">
        <v>94</v>
      </c>
      <c r="B389" t="s">
        <v>168</v>
      </c>
      <c r="C389" t="s">
        <v>132</v>
      </c>
      <c r="D389" s="2">
        <v>57828</v>
      </c>
      <c r="E389" t="s">
        <v>132</v>
      </c>
      <c r="F389" t="s">
        <v>204</v>
      </c>
      <c r="H389" t="str">
        <f t="shared" si="6"/>
        <v>Poultry</v>
      </c>
    </row>
    <row r="390" spans="1:8">
      <c r="A390" t="s">
        <v>94</v>
      </c>
      <c r="B390" t="s">
        <v>168</v>
      </c>
      <c r="C390" t="s">
        <v>132</v>
      </c>
      <c r="D390">
        <v>0</v>
      </c>
      <c r="E390" t="s">
        <v>132</v>
      </c>
      <c r="F390" t="s">
        <v>205</v>
      </c>
      <c r="H390" t="str">
        <f t="shared" si="6"/>
        <v>Poultry</v>
      </c>
    </row>
    <row r="391" spans="1:8">
      <c r="A391" t="s">
        <v>94</v>
      </c>
      <c r="B391" t="s">
        <v>168</v>
      </c>
      <c r="C391" t="s">
        <v>132</v>
      </c>
      <c r="D391">
        <v>958</v>
      </c>
      <c r="E391" t="s">
        <v>132</v>
      </c>
      <c r="F391" t="s">
        <v>206</v>
      </c>
      <c r="H391" t="str">
        <f t="shared" si="6"/>
        <v>Poultry</v>
      </c>
    </row>
    <row r="392" spans="1:8">
      <c r="A392" t="s">
        <v>94</v>
      </c>
      <c r="B392" t="s">
        <v>169</v>
      </c>
      <c r="C392" t="s">
        <v>132</v>
      </c>
      <c r="D392" s="2">
        <v>59518315</v>
      </c>
      <c r="E392" t="s">
        <v>132</v>
      </c>
      <c r="F392" t="s">
        <v>204</v>
      </c>
      <c r="H392" t="str">
        <f t="shared" si="6"/>
        <v>Poultry</v>
      </c>
    </row>
    <row r="393" spans="1:8">
      <c r="A393" t="s">
        <v>94</v>
      </c>
      <c r="B393" t="s">
        <v>169</v>
      </c>
      <c r="C393" t="s">
        <v>132</v>
      </c>
      <c r="D393" s="2">
        <v>2971918</v>
      </c>
      <c r="E393" t="s">
        <v>132</v>
      </c>
      <c r="F393" t="s">
        <v>205</v>
      </c>
      <c r="H393" t="str">
        <f t="shared" si="6"/>
        <v>Poultry</v>
      </c>
    </row>
    <row r="394" spans="1:8">
      <c r="A394" t="s">
        <v>94</v>
      </c>
      <c r="B394" t="s">
        <v>169</v>
      </c>
      <c r="C394" t="s">
        <v>132</v>
      </c>
      <c r="D394" s="2">
        <v>3869</v>
      </c>
      <c r="E394" t="s">
        <v>132</v>
      </c>
      <c r="F394" t="s">
        <v>206</v>
      </c>
      <c r="H394" t="str">
        <f t="shared" si="6"/>
        <v>Poultry</v>
      </c>
    </row>
    <row r="395" spans="1:8">
      <c r="A395" t="s">
        <v>94</v>
      </c>
      <c r="B395" t="s">
        <v>170</v>
      </c>
      <c r="C395" t="s">
        <v>132</v>
      </c>
      <c r="D395" s="2">
        <v>17663</v>
      </c>
      <c r="E395" t="s">
        <v>132</v>
      </c>
      <c r="F395" t="s">
        <v>204</v>
      </c>
      <c r="H395" t="str">
        <f t="shared" si="6"/>
        <v>Poultry</v>
      </c>
    </row>
    <row r="396" spans="1:8">
      <c r="A396" t="s">
        <v>94</v>
      </c>
      <c r="B396" t="s">
        <v>170</v>
      </c>
      <c r="C396" t="s">
        <v>132</v>
      </c>
      <c r="D396" s="2">
        <v>155008</v>
      </c>
      <c r="E396" t="s">
        <v>132</v>
      </c>
      <c r="F396" t="s">
        <v>205</v>
      </c>
      <c r="H396" t="str">
        <f t="shared" si="6"/>
        <v>Poultry</v>
      </c>
    </row>
    <row r="397" spans="1:8">
      <c r="A397" t="s">
        <v>94</v>
      </c>
      <c r="B397" t="s">
        <v>170</v>
      </c>
      <c r="C397" t="s">
        <v>132</v>
      </c>
      <c r="D397" s="2">
        <v>1736</v>
      </c>
      <c r="E397" t="s">
        <v>132</v>
      </c>
      <c r="F397" t="s">
        <v>206</v>
      </c>
      <c r="H397" t="str">
        <f t="shared" si="6"/>
        <v>Poultry</v>
      </c>
    </row>
    <row r="398" spans="1:8">
      <c r="A398" t="s">
        <v>94</v>
      </c>
      <c r="B398" t="s">
        <v>171</v>
      </c>
      <c r="C398" t="s">
        <v>132</v>
      </c>
      <c r="D398" s="2">
        <v>1609545</v>
      </c>
      <c r="E398" t="s">
        <v>132</v>
      </c>
      <c r="F398" t="s">
        <v>204</v>
      </c>
      <c r="H398" t="str">
        <f t="shared" si="6"/>
        <v>Poultry</v>
      </c>
    </row>
    <row r="399" spans="1:8">
      <c r="A399" t="s">
        <v>94</v>
      </c>
      <c r="B399" t="s">
        <v>171</v>
      </c>
      <c r="C399" t="s">
        <v>132</v>
      </c>
      <c r="D399" s="2">
        <v>15074549</v>
      </c>
      <c r="E399" t="s">
        <v>132</v>
      </c>
      <c r="F399" t="s">
        <v>205</v>
      </c>
      <c r="H399" t="str">
        <f t="shared" si="6"/>
        <v>Poultry</v>
      </c>
    </row>
    <row r="400" spans="1:8">
      <c r="A400" t="s">
        <v>94</v>
      </c>
      <c r="B400" t="s">
        <v>171</v>
      </c>
      <c r="C400" t="s">
        <v>132</v>
      </c>
      <c r="D400" s="2">
        <v>4800</v>
      </c>
      <c r="E400" t="s">
        <v>132</v>
      </c>
      <c r="F400" t="s">
        <v>206</v>
      </c>
      <c r="H400" t="str">
        <f t="shared" si="6"/>
        <v>Poultry</v>
      </c>
    </row>
    <row r="401" spans="1:8">
      <c r="A401" t="s">
        <v>94</v>
      </c>
      <c r="B401" t="s">
        <v>172</v>
      </c>
      <c r="C401" t="s">
        <v>132</v>
      </c>
      <c r="D401" s="2">
        <v>11068267</v>
      </c>
      <c r="E401" t="s">
        <v>132</v>
      </c>
      <c r="F401" t="s">
        <v>204</v>
      </c>
      <c r="H401" t="str">
        <f t="shared" si="6"/>
        <v>Poultry</v>
      </c>
    </row>
    <row r="402" spans="1:8">
      <c r="A402" t="s">
        <v>94</v>
      </c>
      <c r="B402" t="s">
        <v>172</v>
      </c>
      <c r="C402" t="s">
        <v>132</v>
      </c>
      <c r="D402" s="2">
        <v>10849607</v>
      </c>
      <c r="E402" t="s">
        <v>132</v>
      </c>
      <c r="F402" t="s">
        <v>205</v>
      </c>
      <c r="H402" t="str">
        <f t="shared" si="6"/>
        <v>Poultry</v>
      </c>
    </row>
    <row r="403" spans="1:8">
      <c r="A403" t="s">
        <v>94</v>
      </c>
      <c r="B403" t="s">
        <v>172</v>
      </c>
      <c r="C403" t="s">
        <v>132</v>
      </c>
      <c r="D403" s="2">
        <v>38609</v>
      </c>
      <c r="E403" t="s">
        <v>132</v>
      </c>
      <c r="F403" t="s">
        <v>206</v>
      </c>
      <c r="H403" t="str">
        <f t="shared" si="6"/>
        <v>Poultry</v>
      </c>
    </row>
    <row r="404" spans="1:8">
      <c r="A404" t="s">
        <v>94</v>
      </c>
      <c r="B404" t="s">
        <v>173</v>
      </c>
      <c r="C404" t="s">
        <v>132</v>
      </c>
      <c r="D404" s="2">
        <v>137708442</v>
      </c>
      <c r="E404" t="s">
        <v>132</v>
      </c>
      <c r="F404" t="s">
        <v>204</v>
      </c>
      <c r="H404" t="str">
        <f t="shared" si="6"/>
        <v>Poultry</v>
      </c>
    </row>
    <row r="405" spans="1:8">
      <c r="A405" t="s">
        <v>94</v>
      </c>
      <c r="B405" t="s">
        <v>173</v>
      </c>
      <c r="C405" t="s">
        <v>132</v>
      </c>
      <c r="D405" s="2">
        <v>5828262</v>
      </c>
      <c r="E405" t="s">
        <v>132</v>
      </c>
      <c r="F405" t="s">
        <v>205</v>
      </c>
      <c r="H405" t="str">
        <f t="shared" si="6"/>
        <v>Poultry</v>
      </c>
    </row>
    <row r="406" spans="1:8">
      <c r="A406" t="s">
        <v>94</v>
      </c>
      <c r="B406" t="s">
        <v>173</v>
      </c>
      <c r="C406" t="s">
        <v>132</v>
      </c>
      <c r="D406" s="2">
        <v>523812</v>
      </c>
      <c r="E406" t="s">
        <v>132</v>
      </c>
      <c r="F406" t="s">
        <v>206</v>
      </c>
      <c r="H406" t="str">
        <f t="shared" si="6"/>
        <v>Poultry</v>
      </c>
    </row>
    <row r="407" spans="1:8">
      <c r="A407" t="s">
        <v>94</v>
      </c>
      <c r="B407" t="s">
        <v>174</v>
      </c>
      <c r="C407" t="s">
        <v>132</v>
      </c>
      <c r="D407" s="2">
        <v>49545373</v>
      </c>
      <c r="E407" t="s">
        <v>132</v>
      </c>
      <c r="F407" t="s">
        <v>204</v>
      </c>
      <c r="H407" t="str">
        <f t="shared" si="6"/>
        <v>Poultry</v>
      </c>
    </row>
    <row r="408" spans="1:8">
      <c r="A408" t="s">
        <v>94</v>
      </c>
      <c r="B408" t="s">
        <v>174</v>
      </c>
      <c r="C408" t="s">
        <v>132</v>
      </c>
      <c r="D408" s="2">
        <v>11306386</v>
      </c>
      <c r="E408" t="s">
        <v>132</v>
      </c>
      <c r="F408" t="s">
        <v>205</v>
      </c>
      <c r="H408" t="str">
        <f t="shared" si="6"/>
        <v>Poultry</v>
      </c>
    </row>
    <row r="409" spans="1:8">
      <c r="A409" t="s">
        <v>94</v>
      </c>
      <c r="B409" t="s">
        <v>174</v>
      </c>
      <c r="C409" t="s">
        <v>132</v>
      </c>
      <c r="D409" s="2">
        <v>177318</v>
      </c>
      <c r="E409" t="s">
        <v>132</v>
      </c>
      <c r="F409" t="s">
        <v>206</v>
      </c>
      <c r="H409" t="str">
        <f t="shared" si="6"/>
        <v>Poultry</v>
      </c>
    </row>
    <row r="410" spans="1:8">
      <c r="A410" t="s">
        <v>94</v>
      </c>
      <c r="B410" t="s">
        <v>175</v>
      </c>
      <c r="C410" t="s">
        <v>132</v>
      </c>
      <c r="D410" s="2">
        <v>105024</v>
      </c>
      <c r="E410" t="s">
        <v>132</v>
      </c>
      <c r="F410" t="s">
        <v>204</v>
      </c>
      <c r="H410" t="str">
        <f t="shared" si="6"/>
        <v>Poultry</v>
      </c>
    </row>
    <row r="411" spans="1:8">
      <c r="A411" t="s">
        <v>94</v>
      </c>
      <c r="B411" t="s">
        <v>175</v>
      </c>
      <c r="C411" t="s">
        <v>132</v>
      </c>
      <c r="D411" s="2">
        <v>931006</v>
      </c>
      <c r="E411" t="s">
        <v>132</v>
      </c>
      <c r="F411" t="s">
        <v>205</v>
      </c>
      <c r="H411" t="str">
        <f t="shared" si="6"/>
        <v>Poultry</v>
      </c>
    </row>
    <row r="412" spans="1:8">
      <c r="A412" t="s">
        <v>94</v>
      </c>
      <c r="B412" t="s">
        <v>175</v>
      </c>
      <c r="C412" t="s">
        <v>132</v>
      </c>
      <c r="D412">
        <v>713</v>
      </c>
      <c r="E412" t="s">
        <v>132</v>
      </c>
      <c r="F412" t="s">
        <v>206</v>
      </c>
      <c r="H412" t="str">
        <f t="shared" si="6"/>
        <v>Poultry</v>
      </c>
    </row>
    <row r="413" spans="1:8">
      <c r="A413" t="s">
        <v>94</v>
      </c>
      <c r="B413" t="s">
        <v>176</v>
      </c>
      <c r="C413" t="s">
        <v>132</v>
      </c>
      <c r="D413" s="2">
        <v>1224889</v>
      </c>
      <c r="E413" t="s">
        <v>132</v>
      </c>
      <c r="F413" t="s">
        <v>204</v>
      </c>
      <c r="H413" t="str">
        <f t="shared" si="6"/>
        <v>Poultry</v>
      </c>
    </row>
    <row r="414" spans="1:8">
      <c r="A414" t="s">
        <v>94</v>
      </c>
      <c r="B414" t="s">
        <v>176</v>
      </c>
      <c r="C414" t="s">
        <v>132</v>
      </c>
      <c r="D414" s="2">
        <v>7353761</v>
      </c>
      <c r="E414" t="s">
        <v>132</v>
      </c>
      <c r="F414" t="s">
        <v>205</v>
      </c>
      <c r="H414" t="str">
        <f t="shared" si="6"/>
        <v>Poultry</v>
      </c>
    </row>
    <row r="415" spans="1:8">
      <c r="A415" t="s">
        <v>94</v>
      </c>
      <c r="B415" t="s">
        <v>176</v>
      </c>
      <c r="C415" t="s">
        <v>132</v>
      </c>
      <c r="D415" s="2">
        <v>6958</v>
      </c>
      <c r="E415" t="s">
        <v>132</v>
      </c>
      <c r="F415" t="s">
        <v>206</v>
      </c>
      <c r="H415" t="str">
        <f t="shared" si="6"/>
        <v>Poultry</v>
      </c>
    </row>
    <row r="416" spans="1:8">
      <c r="A416" t="s">
        <v>94</v>
      </c>
      <c r="B416" t="s">
        <v>177</v>
      </c>
      <c r="C416" t="s">
        <v>132</v>
      </c>
      <c r="D416" s="2">
        <v>1141</v>
      </c>
      <c r="E416" t="s">
        <v>132</v>
      </c>
      <c r="F416" t="s">
        <v>204</v>
      </c>
      <c r="H416" t="str">
        <f t="shared" si="6"/>
        <v>Poultry</v>
      </c>
    </row>
    <row r="417" spans="1:8">
      <c r="A417" t="s">
        <v>94</v>
      </c>
      <c r="B417" t="s">
        <v>177</v>
      </c>
      <c r="C417" t="s">
        <v>132</v>
      </c>
      <c r="D417" s="2">
        <v>15964</v>
      </c>
      <c r="E417" t="s">
        <v>132</v>
      </c>
      <c r="F417" t="s">
        <v>205</v>
      </c>
      <c r="H417" t="str">
        <f t="shared" si="6"/>
        <v>Poultry</v>
      </c>
    </row>
    <row r="418" spans="1:8">
      <c r="A418" t="s">
        <v>94</v>
      </c>
      <c r="B418" t="s">
        <v>177</v>
      </c>
      <c r="C418" t="s">
        <v>132</v>
      </c>
      <c r="D418">
        <v>287</v>
      </c>
      <c r="E418" t="s">
        <v>132</v>
      </c>
      <c r="F418" t="s">
        <v>206</v>
      </c>
      <c r="H418" t="str">
        <f t="shared" si="6"/>
        <v>Poultry</v>
      </c>
    </row>
    <row r="419" spans="1:8">
      <c r="A419" t="s">
        <v>94</v>
      </c>
      <c r="B419" t="s">
        <v>178</v>
      </c>
      <c r="C419" t="s">
        <v>132</v>
      </c>
      <c r="D419" s="2">
        <v>26139</v>
      </c>
      <c r="E419" t="s">
        <v>132</v>
      </c>
      <c r="F419" t="s">
        <v>204</v>
      </c>
      <c r="H419" t="str">
        <f t="shared" si="6"/>
        <v>Poultry</v>
      </c>
    </row>
    <row r="420" spans="1:8">
      <c r="A420" t="s">
        <v>94</v>
      </c>
      <c r="B420" t="s">
        <v>178</v>
      </c>
      <c r="C420" t="s">
        <v>132</v>
      </c>
      <c r="D420" s="2">
        <v>246099</v>
      </c>
      <c r="E420" t="s">
        <v>132</v>
      </c>
      <c r="F420" t="s">
        <v>205</v>
      </c>
      <c r="H420" t="str">
        <f t="shared" si="6"/>
        <v>Poultry</v>
      </c>
    </row>
    <row r="421" spans="1:8">
      <c r="A421" t="s">
        <v>94</v>
      </c>
      <c r="B421" t="s">
        <v>178</v>
      </c>
      <c r="C421" t="s">
        <v>132</v>
      </c>
      <c r="D421">
        <v>754</v>
      </c>
      <c r="E421" t="s">
        <v>132</v>
      </c>
      <c r="F421" t="s">
        <v>206</v>
      </c>
      <c r="H421" t="str">
        <f t="shared" si="6"/>
        <v>Poultry</v>
      </c>
    </row>
    <row r="422" spans="1:8">
      <c r="A422" t="s">
        <v>94</v>
      </c>
      <c r="B422" t="s">
        <v>179</v>
      </c>
      <c r="C422" t="s">
        <v>132</v>
      </c>
      <c r="D422" s="2">
        <v>25331</v>
      </c>
      <c r="E422" t="s">
        <v>132</v>
      </c>
      <c r="F422" t="s">
        <v>204</v>
      </c>
      <c r="H422" t="str">
        <f t="shared" si="6"/>
        <v>Poultry</v>
      </c>
    </row>
    <row r="423" spans="1:8">
      <c r="A423" t="s">
        <v>94</v>
      </c>
      <c r="B423" t="s">
        <v>179</v>
      </c>
      <c r="C423" t="s">
        <v>132</v>
      </c>
      <c r="D423" s="2">
        <v>1631775</v>
      </c>
      <c r="E423" t="s">
        <v>132</v>
      </c>
      <c r="F423" t="s">
        <v>205</v>
      </c>
      <c r="H423" t="str">
        <f t="shared" si="6"/>
        <v>Poultry</v>
      </c>
    </row>
    <row r="424" spans="1:8">
      <c r="A424" t="s">
        <v>94</v>
      </c>
      <c r="B424" t="s">
        <v>179</v>
      </c>
      <c r="C424" t="s">
        <v>132</v>
      </c>
      <c r="D424" s="2">
        <v>1524</v>
      </c>
      <c r="E424" t="s">
        <v>132</v>
      </c>
      <c r="F424" t="s">
        <v>206</v>
      </c>
      <c r="H424" t="str">
        <f t="shared" si="6"/>
        <v>Poultry</v>
      </c>
    </row>
    <row r="425" spans="1:8">
      <c r="A425" t="s">
        <v>94</v>
      </c>
      <c r="B425" t="s">
        <v>180</v>
      </c>
      <c r="C425" t="s">
        <v>132</v>
      </c>
      <c r="D425" s="2">
        <v>5773</v>
      </c>
      <c r="E425" t="s">
        <v>132</v>
      </c>
      <c r="F425" t="s">
        <v>204</v>
      </c>
      <c r="H425" t="str">
        <f t="shared" si="6"/>
        <v>Poultry</v>
      </c>
    </row>
    <row r="426" spans="1:8">
      <c r="A426" t="s">
        <v>94</v>
      </c>
      <c r="B426" t="s">
        <v>180</v>
      </c>
      <c r="C426" t="s">
        <v>132</v>
      </c>
      <c r="D426" s="2">
        <v>102020</v>
      </c>
      <c r="E426" t="s">
        <v>132</v>
      </c>
      <c r="F426" t="s">
        <v>205</v>
      </c>
      <c r="H426" t="str">
        <f t="shared" si="6"/>
        <v>Poultry</v>
      </c>
    </row>
    <row r="427" spans="1:8">
      <c r="A427" t="s">
        <v>94</v>
      </c>
      <c r="B427" t="s">
        <v>180</v>
      </c>
      <c r="C427" t="s">
        <v>132</v>
      </c>
      <c r="D427" s="2">
        <v>6420</v>
      </c>
      <c r="E427" t="s">
        <v>132</v>
      </c>
      <c r="F427" t="s">
        <v>206</v>
      </c>
      <c r="H427" t="str">
        <f t="shared" si="6"/>
        <v>Poultry</v>
      </c>
    </row>
    <row r="428" spans="1:8">
      <c r="A428" t="s">
        <v>94</v>
      </c>
      <c r="B428" t="s">
        <v>181</v>
      </c>
      <c r="C428" t="s">
        <v>132</v>
      </c>
      <c r="D428" s="2">
        <v>473006</v>
      </c>
      <c r="E428" t="s">
        <v>132</v>
      </c>
      <c r="F428" t="s">
        <v>204</v>
      </c>
      <c r="H428" t="str">
        <f t="shared" si="6"/>
        <v>Poultry</v>
      </c>
    </row>
    <row r="429" spans="1:8">
      <c r="A429" t="s">
        <v>94</v>
      </c>
      <c r="B429" t="s">
        <v>181</v>
      </c>
      <c r="C429" t="s">
        <v>132</v>
      </c>
      <c r="D429" s="2">
        <v>6058141</v>
      </c>
      <c r="E429" t="s">
        <v>132</v>
      </c>
      <c r="F429" t="s">
        <v>205</v>
      </c>
      <c r="H429" t="str">
        <f t="shared" si="6"/>
        <v>Poultry</v>
      </c>
    </row>
    <row r="430" spans="1:8">
      <c r="A430" t="s">
        <v>94</v>
      </c>
      <c r="B430" t="s">
        <v>181</v>
      </c>
      <c r="C430" t="s">
        <v>132</v>
      </c>
      <c r="D430" s="2">
        <v>11141</v>
      </c>
      <c r="E430" t="s">
        <v>132</v>
      </c>
      <c r="F430" t="s">
        <v>206</v>
      </c>
      <c r="H430" t="str">
        <f t="shared" si="6"/>
        <v>Poultry</v>
      </c>
    </row>
    <row r="431" spans="1:8">
      <c r="A431" t="s">
        <v>94</v>
      </c>
      <c r="B431" t="s">
        <v>182</v>
      </c>
      <c r="C431" t="s">
        <v>132</v>
      </c>
      <c r="D431" s="2">
        <v>160376938</v>
      </c>
      <c r="E431" t="s">
        <v>132</v>
      </c>
      <c r="F431" t="s">
        <v>204</v>
      </c>
      <c r="H431" t="str">
        <f t="shared" si="6"/>
        <v>Poultry</v>
      </c>
    </row>
    <row r="432" spans="1:8">
      <c r="A432" t="s">
        <v>94</v>
      </c>
      <c r="B432" t="s">
        <v>182</v>
      </c>
      <c r="C432" t="s">
        <v>132</v>
      </c>
      <c r="D432" s="2">
        <v>14160452</v>
      </c>
      <c r="E432" t="s">
        <v>132</v>
      </c>
      <c r="F432" t="s">
        <v>205</v>
      </c>
      <c r="H432" t="str">
        <f t="shared" si="6"/>
        <v>Poultry</v>
      </c>
    </row>
    <row r="433" spans="1:8">
      <c r="A433" t="s">
        <v>94</v>
      </c>
      <c r="B433" t="s">
        <v>182</v>
      </c>
      <c r="C433" t="s">
        <v>132</v>
      </c>
      <c r="D433" s="2">
        <v>911801</v>
      </c>
      <c r="E433" t="s">
        <v>132</v>
      </c>
      <c r="F433" t="s">
        <v>206</v>
      </c>
      <c r="H433" t="str">
        <f t="shared" si="6"/>
        <v>Poultry</v>
      </c>
    </row>
    <row r="434" spans="1:8">
      <c r="A434" t="s">
        <v>94</v>
      </c>
      <c r="B434" t="s">
        <v>183</v>
      </c>
      <c r="C434" t="s">
        <v>132</v>
      </c>
      <c r="D434" s="2">
        <v>6439</v>
      </c>
      <c r="E434" t="s">
        <v>132</v>
      </c>
      <c r="F434" t="s">
        <v>204</v>
      </c>
      <c r="H434" t="str">
        <f t="shared" si="6"/>
        <v>Poultry</v>
      </c>
    </row>
    <row r="435" spans="1:8">
      <c r="A435" t="s">
        <v>94</v>
      </c>
      <c r="B435" t="s">
        <v>183</v>
      </c>
      <c r="C435" t="s">
        <v>132</v>
      </c>
      <c r="D435" s="2">
        <v>81364</v>
      </c>
      <c r="E435" t="s">
        <v>132</v>
      </c>
      <c r="F435" t="s">
        <v>205</v>
      </c>
      <c r="H435" t="str">
        <f t="shared" si="6"/>
        <v>Poultry</v>
      </c>
    </row>
    <row r="436" spans="1:8">
      <c r="A436" t="s">
        <v>94</v>
      </c>
      <c r="B436" t="s">
        <v>183</v>
      </c>
      <c r="C436" t="s">
        <v>132</v>
      </c>
      <c r="D436">
        <v>348</v>
      </c>
      <c r="E436" t="s">
        <v>132</v>
      </c>
      <c r="F436" t="s">
        <v>206</v>
      </c>
      <c r="H436" t="str">
        <f t="shared" si="6"/>
        <v>Poultry</v>
      </c>
    </row>
    <row r="437" spans="1:8">
      <c r="A437" t="s">
        <v>94</v>
      </c>
      <c r="B437" t="s">
        <v>184</v>
      </c>
      <c r="C437" t="s">
        <v>132</v>
      </c>
      <c r="D437" s="2">
        <v>16604195</v>
      </c>
      <c r="E437" t="s">
        <v>132</v>
      </c>
      <c r="F437" t="s">
        <v>204</v>
      </c>
      <c r="H437" t="str">
        <f t="shared" si="6"/>
        <v>Poultry</v>
      </c>
    </row>
    <row r="438" spans="1:8">
      <c r="A438" t="s">
        <v>94</v>
      </c>
      <c r="B438" t="s">
        <v>184</v>
      </c>
      <c r="C438" t="s">
        <v>132</v>
      </c>
      <c r="D438" s="2">
        <v>28868147</v>
      </c>
      <c r="E438" t="s">
        <v>132</v>
      </c>
      <c r="F438" t="s">
        <v>205</v>
      </c>
      <c r="H438" t="str">
        <f t="shared" si="6"/>
        <v>Poultry</v>
      </c>
    </row>
    <row r="439" spans="1:8">
      <c r="A439" t="s">
        <v>94</v>
      </c>
      <c r="B439" t="s">
        <v>184</v>
      </c>
      <c r="C439" t="s">
        <v>132</v>
      </c>
      <c r="D439" s="2">
        <v>32571</v>
      </c>
      <c r="E439" t="s">
        <v>132</v>
      </c>
      <c r="F439" t="s">
        <v>206</v>
      </c>
      <c r="H439" t="str">
        <f t="shared" si="6"/>
        <v>Poultry</v>
      </c>
    </row>
    <row r="440" spans="1:8">
      <c r="A440" t="s">
        <v>94</v>
      </c>
      <c r="B440" t="s">
        <v>185</v>
      </c>
      <c r="C440" t="s">
        <v>132</v>
      </c>
      <c r="D440" s="2">
        <v>36066868</v>
      </c>
      <c r="E440" t="s">
        <v>132</v>
      </c>
      <c r="F440" t="s">
        <v>204</v>
      </c>
      <c r="H440" t="str">
        <f t="shared" si="6"/>
        <v>Poultry</v>
      </c>
    </row>
    <row r="441" spans="1:8">
      <c r="A441" t="s">
        <v>94</v>
      </c>
      <c r="B441" t="s">
        <v>185</v>
      </c>
      <c r="C441" t="s">
        <v>132</v>
      </c>
      <c r="D441" s="2">
        <v>3354460</v>
      </c>
      <c r="E441" t="s">
        <v>132</v>
      </c>
      <c r="F441" t="s">
        <v>205</v>
      </c>
      <c r="H441" t="str">
        <f t="shared" si="6"/>
        <v>Poultry</v>
      </c>
    </row>
    <row r="442" spans="1:8">
      <c r="A442" t="s">
        <v>94</v>
      </c>
      <c r="B442" t="s">
        <v>185</v>
      </c>
      <c r="C442" t="s">
        <v>132</v>
      </c>
      <c r="D442" s="2">
        <v>203927</v>
      </c>
      <c r="E442" t="s">
        <v>132</v>
      </c>
      <c r="F442" t="s">
        <v>206</v>
      </c>
      <c r="H442" t="str">
        <f t="shared" si="6"/>
        <v>Poultry</v>
      </c>
    </row>
    <row r="443" spans="1:8">
      <c r="A443" t="s">
        <v>94</v>
      </c>
      <c r="B443" t="s">
        <v>186</v>
      </c>
      <c r="C443" t="s">
        <v>132</v>
      </c>
      <c r="D443" s="2">
        <v>2669556</v>
      </c>
      <c r="E443" t="s">
        <v>132</v>
      </c>
      <c r="F443" t="s">
        <v>204</v>
      </c>
      <c r="H443" t="str">
        <f t="shared" si="6"/>
        <v>Poultry</v>
      </c>
    </row>
    <row r="444" spans="1:8">
      <c r="A444" t="s">
        <v>94</v>
      </c>
      <c r="B444" t="s">
        <v>186</v>
      </c>
      <c r="C444" t="s">
        <v>132</v>
      </c>
      <c r="D444" s="2">
        <v>2491379</v>
      </c>
      <c r="E444" t="s">
        <v>132</v>
      </c>
      <c r="F444" t="s">
        <v>205</v>
      </c>
      <c r="H444" t="str">
        <f t="shared" si="6"/>
        <v>Poultry</v>
      </c>
    </row>
    <row r="445" spans="1:8">
      <c r="A445" t="s">
        <v>94</v>
      </c>
      <c r="B445" t="s">
        <v>186</v>
      </c>
      <c r="C445" t="s">
        <v>132</v>
      </c>
      <c r="D445" s="2">
        <v>3818</v>
      </c>
      <c r="E445" t="s">
        <v>132</v>
      </c>
      <c r="F445" t="s">
        <v>206</v>
      </c>
      <c r="H445" t="str">
        <f t="shared" si="6"/>
        <v>Poultry</v>
      </c>
    </row>
    <row r="446" spans="1:8">
      <c r="A446" t="s">
        <v>94</v>
      </c>
      <c r="B446" t="s">
        <v>188</v>
      </c>
      <c r="C446" t="s">
        <v>132</v>
      </c>
      <c r="D446" s="2">
        <v>34729977</v>
      </c>
      <c r="E446" t="s">
        <v>132</v>
      </c>
      <c r="F446" t="s">
        <v>204</v>
      </c>
      <c r="H446" t="str">
        <f t="shared" si="6"/>
        <v>Poultry</v>
      </c>
    </row>
    <row r="447" spans="1:8">
      <c r="A447" t="s">
        <v>94</v>
      </c>
      <c r="B447" t="s">
        <v>188</v>
      </c>
      <c r="C447" t="s">
        <v>132</v>
      </c>
      <c r="D447" s="2">
        <v>26317523</v>
      </c>
      <c r="E447" t="s">
        <v>132</v>
      </c>
      <c r="F447" t="s">
        <v>205</v>
      </c>
      <c r="H447" t="str">
        <f t="shared" si="6"/>
        <v>Poultry</v>
      </c>
    </row>
    <row r="448" spans="1:8">
      <c r="A448" t="s">
        <v>94</v>
      </c>
      <c r="B448" t="s">
        <v>188</v>
      </c>
      <c r="C448" t="s">
        <v>132</v>
      </c>
      <c r="D448" s="2">
        <v>268441</v>
      </c>
      <c r="E448" t="s">
        <v>132</v>
      </c>
      <c r="F448" t="s">
        <v>206</v>
      </c>
      <c r="H448" t="str">
        <f t="shared" si="6"/>
        <v>Poultry</v>
      </c>
    </row>
    <row r="449" spans="1:8">
      <c r="A449" t="s">
        <v>94</v>
      </c>
      <c r="B449" t="s">
        <v>189</v>
      </c>
      <c r="C449" t="s">
        <v>132</v>
      </c>
      <c r="D449" s="2">
        <v>1538</v>
      </c>
      <c r="E449" t="s">
        <v>132</v>
      </c>
      <c r="F449" t="s">
        <v>204</v>
      </c>
      <c r="H449" t="str">
        <f t="shared" si="6"/>
        <v>Poultry</v>
      </c>
    </row>
    <row r="450" spans="1:8">
      <c r="A450" t="s">
        <v>94</v>
      </c>
      <c r="B450" t="s">
        <v>189</v>
      </c>
      <c r="C450" t="s">
        <v>132</v>
      </c>
      <c r="D450" s="2">
        <v>55681</v>
      </c>
      <c r="E450" t="s">
        <v>132</v>
      </c>
      <c r="F450" t="s">
        <v>205</v>
      </c>
      <c r="H450" t="str">
        <f t="shared" ref="H450:H513" si="7">IF(E450="CATTLE",SUBSTITUTE(_xlfn.CONCAT(PROPER(G450),PROPER(E450))," ",""),VLOOKUP(E450,animalList,2))</f>
        <v>Poultry</v>
      </c>
    </row>
    <row r="451" spans="1:8">
      <c r="A451" t="s">
        <v>94</v>
      </c>
      <c r="B451" t="s">
        <v>189</v>
      </c>
      <c r="C451" t="s">
        <v>132</v>
      </c>
      <c r="D451">
        <v>223</v>
      </c>
      <c r="E451" t="s">
        <v>132</v>
      </c>
      <c r="F451" t="s">
        <v>206</v>
      </c>
      <c r="H451" t="str">
        <f t="shared" si="7"/>
        <v>Poultry</v>
      </c>
    </row>
    <row r="452" spans="1:8">
      <c r="A452" t="s">
        <v>94</v>
      </c>
      <c r="B452" t="s">
        <v>190</v>
      </c>
      <c r="C452" t="s">
        <v>132</v>
      </c>
      <c r="D452" s="2">
        <v>49969013</v>
      </c>
      <c r="E452" t="s">
        <v>132</v>
      </c>
      <c r="F452" t="s">
        <v>204</v>
      </c>
      <c r="H452" t="str">
        <f t="shared" si="7"/>
        <v>Poultry</v>
      </c>
    </row>
    <row r="453" spans="1:8">
      <c r="A453" t="s">
        <v>94</v>
      </c>
      <c r="B453" t="s">
        <v>190</v>
      </c>
      <c r="C453" t="s">
        <v>132</v>
      </c>
      <c r="D453" s="2">
        <v>4002121</v>
      </c>
      <c r="E453" t="s">
        <v>132</v>
      </c>
      <c r="F453" t="s">
        <v>205</v>
      </c>
      <c r="H453" t="str">
        <f t="shared" si="7"/>
        <v>Poultry</v>
      </c>
    </row>
    <row r="454" spans="1:8">
      <c r="A454" t="s">
        <v>94</v>
      </c>
      <c r="B454" t="s">
        <v>190</v>
      </c>
      <c r="C454" t="s">
        <v>132</v>
      </c>
      <c r="D454" s="2">
        <v>218565</v>
      </c>
      <c r="E454" t="s">
        <v>132</v>
      </c>
      <c r="F454" t="s">
        <v>206</v>
      </c>
      <c r="H454" t="str">
        <f t="shared" si="7"/>
        <v>Poultry</v>
      </c>
    </row>
    <row r="455" spans="1:8">
      <c r="A455" t="s">
        <v>94</v>
      </c>
      <c r="B455" t="s">
        <v>191</v>
      </c>
      <c r="C455" t="s">
        <v>132</v>
      </c>
      <c r="D455" s="2">
        <v>23376</v>
      </c>
      <c r="E455" t="s">
        <v>132</v>
      </c>
      <c r="F455" t="s">
        <v>204</v>
      </c>
      <c r="H455" t="str">
        <f t="shared" si="7"/>
        <v>Poultry</v>
      </c>
    </row>
    <row r="456" spans="1:8">
      <c r="A456" t="s">
        <v>94</v>
      </c>
      <c r="B456" t="s">
        <v>191</v>
      </c>
      <c r="C456" t="s">
        <v>132</v>
      </c>
      <c r="D456" s="2">
        <v>2708331</v>
      </c>
      <c r="E456" t="s">
        <v>132</v>
      </c>
      <c r="F456" t="s">
        <v>205</v>
      </c>
      <c r="H456" t="str">
        <f t="shared" si="7"/>
        <v>Poultry</v>
      </c>
    </row>
    <row r="457" spans="1:8">
      <c r="A457" t="s">
        <v>94</v>
      </c>
      <c r="B457" t="s">
        <v>191</v>
      </c>
      <c r="C457" t="s">
        <v>132</v>
      </c>
      <c r="D457">
        <v>539</v>
      </c>
      <c r="E457" t="s">
        <v>132</v>
      </c>
      <c r="F457" t="s">
        <v>206</v>
      </c>
      <c r="H457" t="str">
        <f t="shared" si="7"/>
        <v>Poultry</v>
      </c>
    </row>
    <row r="458" spans="1:8">
      <c r="A458" t="s">
        <v>94</v>
      </c>
      <c r="B458" t="s">
        <v>192</v>
      </c>
      <c r="C458" t="s">
        <v>132</v>
      </c>
      <c r="D458" s="2">
        <v>30527836</v>
      </c>
      <c r="E458" t="s">
        <v>132</v>
      </c>
      <c r="F458" t="s">
        <v>204</v>
      </c>
      <c r="H458" t="str">
        <f t="shared" si="7"/>
        <v>Poultry</v>
      </c>
    </row>
    <row r="459" spans="1:8">
      <c r="A459" t="s">
        <v>94</v>
      </c>
      <c r="B459" t="s">
        <v>192</v>
      </c>
      <c r="C459" t="s">
        <v>132</v>
      </c>
      <c r="D459" s="2">
        <v>1986321</v>
      </c>
      <c r="E459" t="s">
        <v>132</v>
      </c>
      <c r="F459" t="s">
        <v>205</v>
      </c>
      <c r="H459" t="str">
        <f t="shared" si="7"/>
        <v>Poultry</v>
      </c>
    </row>
    <row r="460" spans="1:8">
      <c r="A460" t="s">
        <v>94</v>
      </c>
      <c r="B460" t="s">
        <v>192</v>
      </c>
      <c r="C460" t="s">
        <v>132</v>
      </c>
      <c r="D460" s="2">
        <v>215477</v>
      </c>
      <c r="E460" t="s">
        <v>132</v>
      </c>
      <c r="F460" t="s">
        <v>206</v>
      </c>
      <c r="H460" t="str">
        <f t="shared" si="7"/>
        <v>Poultry</v>
      </c>
    </row>
    <row r="461" spans="1:8">
      <c r="A461" t="s">
        <v>94</v>
      </c>
      <c r="B461" t="s">
        <v>193</v>
      </c>
      <c r="C461" t="s">
        <v>132</v>
      </c>
      <c r="D461" s="2">
        <v>115297239</v>
      </c>
      <c r="E461" t="s">
        <v>132</v>
      </c>
      <c r="F461" t="s">
        <v>204</v>
      </c>
      <c r="H461" t="str">
        <f t="shared" si="7"/>
        <v>Poultry</v>
      </c>
    </row>
    <row r="462" spans="1:8">
      <c r="A462" t="s">
        <v>94</v>
      </c>
      <c r="B462" t="s">
        <v>193</v>
      </c>
      <c r="C462" t="s">
        <v>132</v>
      </c>
      <c r="D462" s="2">
        <v>21006254</v>
      </c>
      <c r="E462" t="s">
        <v>132</v>
      </c>
      <c r="F462" t="s">
        <v>205</v>
      </c>
      <c r="H462" t="str">
        <f t="shared" si="7"/>
        <v>Poultry</v>
      </c>
    </row>
    <row r="463" spans="1:8">
      <c r="A463" t="s">
        <v>94</v>
      </c>
      <c r="B463" t="s">
        <v>193</v>
      </c>
      <c r="C463" t="s">
        <v>132</v>
      </c>
      <c r="D463" s="2">
        <v>405546</v>
      </c>
      <c r="E463" t="s">
        <v>132</v>
      </c>
      <c r="F463" t="s">
        <v>206</v>
      </c>
      <c r="H463" t="str">
        <f t="shared" si="7"/>
        <v>Poultry</v>
      </c>
    </row>
    <row r="464" spans="1:8">
      <c r="A464" t="s">
        <v>94</v>
      </c>
      <c r="B464" t="s">
        <v>194</v>
      </c>
      <c r="C464" t="s">
        <v>132</v>
      </c>
      <c r="D464" s="2">
        <v>9680</v>
      </c>
      <c r="E464" t="s">
        <v>132</v>
      </c>
      <c r="F464" t="s">
        <v>204</v>
      </c>
      <c r="H464" t="str">
        <f t="shared" si="7"/>
        <v>Poultry</v>
      </c>
    </row>
    <row r="465" spans="1:8">
      <c r="A465" t="s">
        <v>94</v>
      </c>
      <c r="B465" t="s">
        <v>194</v>
      </c>
      <c r="C465" t="s">
        <v>132</v>
      </c>
      <c r="D465" s="2">
        <v>4480850</v>
      </c>
      <c r="E465" t="s">
        <v>132</v>
      </c>
      <c r="F465" t="s">
        <v>205</v>
      </c>
      <c r="H465" t="str">
        <f t="shared" si="7"/>
        <v>Poultry</v>
      </c>
    </row>
    <row r="466" spans="1:8">
      <c r="A466" t="s">
        <v>94</v>
      </c>
      <c r="B466" t="s">
        <v>194</v>
      </c>
      <c r="C466" t="s">
        <v>132</v>
      </c>
      <c r="D466" s="2">
        <v>1781</v>
      </c>
      <c r="E466" t="s">
        <v>132</v>
      </c>
      <c r="F466" t="s">
        <v>206</v>
      </c>
      <c r="H466" t="str">
        <f t="shared" si="7"/>
        <v>Poultry</v>
      </c>
    </row>
    <row r="467" spans="1:8">
      <c r="A467" t="s">
        <v>94</v>
      </c>
      <c r="B467" t="s">
        <v>195</v>
      </c>
      <c r="C467" t="s">
        <v>132</v>
      </c>
      <c r="D467" s="2">
        <v>57968</v>
      </c>
      <c r="E467" t="s">
        <v>132</v>
      </c>
      <c r="F467" t="s">
        <v>204</v>
      </c>
      <c r="H467" t="str">
        <f t="shared" si="7"/>
        <v>Poultry</v>
      </c>
    </row>
    <row r="468" spans="1:8">
      <c r="A468" t="s">
        <v>94</v>
      </c>
      <c r="B468" t="s">
        <v>195</v>
      </c>
      <c r="C468" t="s">
        <v>132</v>
      </c>
      <c r="D468" s="2">
        <v>173241</v>
      </c>
      <c r="E468" t="s">
        <v>132</v>
      </c>
      <c r="F468" t="s">
        <v>205</v>
      </c>
      <c r="H468" t="str">
        <f t="shared" si="7"/>
        <v>Poultry</v>
      </c>
    </row>
    <row r="469" spans="1:8">
      <c r="A469" t="s">
        <v>94</v>
      </c>
      <c r="B469" t="s">
        <v>195</v>
      </c>
      <c r="C469" t="s">
        <v>132</v>
      </c>
      <c r="D469" s="2">
        <v>2933</v>
      </c>
      <c r="E469" t="s">
        <v>132</v>
      </c>
      <c r="F469" t="s">
        <v>206</v>
      </c>
      <c r="H469" t="str">
        <f t="shared" si="7"/>
        <v>Poultry</v>
      </c>
    </row>
    <row r="470" spans="1:8">
      <c r="A470" t="s">
        <v>94</v>
      </c>
      <c r="B470" t="s">
        <v>196</v>
      </c>
      <c r="C470" t="s">
        <v>132</v>
      </c>
      <c r="D470" s="2">
        <v>44683904</v>
      </c>
      <c r="E470" t="s">
        <v>132</v>
      </c>
      <c r="F470" t="s">
        <v>204</v>
      </c>
      <c r="H470" t="str">
        <f t="shared" si="7"/>
        <v>Poultry</v>
      </c>
    </row>
    <row r="471" spans="1:8">
      <c r="A471" t="s">
        <v>94</v>
      </c>
      <c r="B471" t="s">
        <v>196</v>
      </c>
      <c r="C471" t="s">
        <v>132</v>
      </c>
      <c r="D471" s="2">
        <v>2447718</v>
      </c>
      <c r="E471" t="s">
        <v>132</v>
      </c>
      <c r="F471" t="s">
        <v>205</v>
      </c>
      <c r="H471" t="str">
        <f t="shared" si="7"/>
        <v>Poultry</v>
      </c>
    </row>
    <row r="472" spans="1:8">
      <c r="A472" t="s">
        <v>94</v>
      </c>
      <c r="B472" t="s">
        <v>196</v>
      </c>
      <c r="C472" t="s">
        <v>132</v>
      </c>
      <c r="D472" s="2">
        <v>149022</v>
      </c>
      <c r="E472" t="s">
        <v>132</v>
      </c>
      <c r="F472" t="s">
        <v>206</v>
      </c>
      <c r="H472" t="str">
        <f t="shared" si="7"/>
        <v>Poultry</v>
      </c>
    </row>
    <row r="473" spans="1:8">
      <c r="A473" t="s">
        <v>94</v>
      </c>
      <c r="B473" t="s">
        <v>197</v>
      </c>
      <c r="C473" t="s">
        <v>132</v>
      </c>
      <c r="D473" s="2">
        <v>3917848</v>
      </c>
      <c r="E473" t="s">
        <v>132</v>
      </c>
      <c r="F473" t="s">
        <v>204</v>
      </c>
      <c r="H473" t="str">
        <f t="shared" si="7"/>
        <v>Poultry</v>
      </c>
    </row>
    <row r="474" spans="1:8">
      <c r="A474" t="s">
        <v>94</v>
      </c>
      <c r="B474" t="s">
        <v>197</v>
      </c>
      <c r="C474" t="s">
        <v>132</v>
      </c>
      <c r="D474" s="2">
        <v>7128683</v>
      </c>
      <c r="E474" t="s">
        <v>132</v>
      </c>
      <c r="F474" t="s">
        <v>205</v>
      </c>
      <c r="H474" t="str">
        <f t="shared" si="7"/>
        <v>Poultry</v>
      </c>
    </row>
    <row r="475" spans="1:8">
      <c r="A475" t="s">
        <v>94</v>
      </c>
      <c r="B475" t="s">
        <v>197</v>
      </c>
      <c r="C475" t="s">
        <v>132</v>
      </c>
      <c r="D475" s="2">
        <v>4616</v>
      </c>
      <c r="E475" t="s">
        <v>132</v>
      </c>
      <c r="F475" t="s">
        <v>206</v>
      </c>
      <c r="H475" t="str">
        <f t="shared" si="7"/>
        <v>Poultry</v>
      </c>
    </row>
    <row r="476" spans="1:8">
      <c r="A476" t="s">
        <v>94</v>
      </c>
      <c r="B476" t="s">
        <v>198</v>
      </c>
      <c r="C476" t="s">
        <v>132</v>
      </c>
      <c r="D476" s="2">
        <v>12561639</v>
      </c>
      <c r="E476" t="s">
        <v>132</v>
      </c>
      <c r="F476" t="s">
        <v>204</v>
      </c>
      <c r="H476" t="str">
        <f t="shared" si="7"/>
        <v>Poultry</v>
      </c>
    </row>
    <row r="477" spans="1:8">
      <c r="A477" t="s">
        <v>94</v>
      </c>
      <c r="B477" t="s">
        <v>198</v>
      </c>
      <c r="C477" t="s">
        <v>132</v>
      </c>
      <c r="D477" s="2">
        <v>1215655</v>
      </c>
      <c r="E477" t="s">
        <v>132</v>
      </c>
      <c r="F477" t="s">
        <v>205</v>
      </c>
      <c r="H477" t="str">
        <f t="shared" si="7"/>
        <v>Poultry</v>
      </c>
    </row>
    <row r="478" spans="1:8">
      <c r="A478" t="s">
        <v>94</v>
      </c>
      <c r="B478" t="s">
        <v>198</v>
      </c>
      <c r="C478" t="s">
        <v>132</v>
      </c>
      <c r="D478" s="2">
        <v>152736</v>
      </c>
      <c r="E478" t="s">
        <v>132</v>
      </c>
      <c r="F478" t="s">
        <v>206</v>
      </c>
      <c r="H478" t="str">
        <f t="shared" si="7"/>
        <v>Poultry</v>
      </c>
    </row>
    <row r="479" spans="1:8">
      <c r="A479" t="s">
        <v>94</v>
      </c>
      <c r="B479" t="s">
        <v>199</v>
      </c>
      <c r="C479" t="s">
        <v>132</v>
      </c>
      <c r="D479" s="2">
        <v>8765589</v>
      </c>
      <c r="E479" t="s">
        <v>132</v>
      </c>
      <c r="F479" t="s">
        <v>204</v>
      </c>
      <c r="H479" t="str">
        <f t="shared" si="7"/>
        <v>Poultry</v>
      </c>
    </row>
    <row r="480" spans="1:8">
      <c r="A480" t="s">
        <v>94</v>
      </c>
      <c r="B480" t="s">
        <v>199</v>
      </c>
      <c r="C480" t="s">
        <v>132</v>
      </c>
      <c r="D480" s="2">
        <v>7639627</v>
      </c>
      <c r="E480" t="s">
        <v>132</v>
      </c>
      <c r="F480" t="s">
        <v>205</v>
      </c>
      <c r="H480" t="str">
        <f t="shared" si="7"/>
        <v>Poultry</v>
      </c>
    </row>
    <row r="481" spans="1:8">
      <c r="A481" t="s">
        <v>94</v>
      </c>
      <c r="B481" t="s">
        <v>199</v>
      </c>
      <c r="C481" t="s">
        <v>132</v>
      </c>
      <c r="D481" s="2">
        <v>39847</v>
      </c>
      <c r="E481" t="s">
        <v>132</v>
      </c>
      <c r="F481" t="s">
        <v>206</v>
      </c>
      <c r="H481" t="str">
        <f t="shared" si="7"/>
        <v>Poultry</v>
      </c>
    </row>
    <row r="482" spans="1:8">
      <c r="A482" t="s">
        <v>94</v>
      </c>
      <c r="B482" t="s">
        <v>200</v>
      </c>
      <c r="C482" t="s">
        <v>132</v>
      </c>
      <c r="D482" s="2">
        <v>5009</v>
      </c>
      <c r="E482" t="s">
        <v>132</v>
      </c>
      <c r="F482" t="s">
        <v>204</v>
      </c>
      <c r="H482" t="str">
        <f t="shared" si="7"/>
        <v>Poultry</v>
      </c>
    </row>
    <row r="483" spans="1:8">
      <c r="A483" t="s">
        <v>94</v>
      </c>
      <c r="B483" t="s">
        <v>200</v>
      </c>
      <c r="C483" t="s">
        <v>132</v>
      </c>
      <c r="D483" s="2">
        <v>29550</v>
      </c>
      <c r="E483" t="s">
        <v>132</v>
      </c>
      <c r="F483" t="s">
        <v>205</v>
      </c>
      <c r="H483" t="str">
        <f t="shared" si="7"/>
        <v>Poultry</v>
      </c>
    </row>
    <row r="484" spans="1:8">
      <c r="A484" t="s">
        <v>94</v>
      </c>
      <c r="B484" t="s">
        <v>200</v>
      </c>
      <c r="C484" t="s">
        <v>132</v>
      </c>
      <c r="D484">
        <v>501</v>
      </c>
      <c r="E484" t="s">
        <v>132</v>
      </c>
      <c r="F484" t="s">
        <v>206</v>
      </c>
      <c r="H484" t="str">
        <f t="shared" si="7"/>
        <v>Poultry</v>
      </c>
    </row>
    <row r="485" spans="1:8">
      <c r="A485" t="s">
        <v>94</v>
      </c>
      <c r="B485" t="s">
        <v>145</v>
      </c>
      <c r="C485" t="s">
        <v>136</v>
      </c>
      <c r="D485">
        <v>5456</v>
      </c>
      <c r="E485" t="s">
        <v>207</v>
      </c>
      <c r="H485" t="str">
        <f t="shared" si="7"/>
        <v>Poultry</v>
      </c>
    </row>
    <row r="486" spans="1:8">
      <c r="A486" t="s">
        <v>94</v>
      </c>
      <c r="B486" t="s">
        <v>145</v>
      </c>
      <c r="C486" t="s">
        <v>138</v>
      </c>
      <c r="D486">
        <v>0</v>
      </c>
      <c r="E486" t="s">
        <v>208</v>
      </c>
      <c r="H486" t="str">
        <f t="shared" si="7"/>
        <v>Poultry</v>
      </c>
    </row>
    <row r="487" spans="1:8">
      <c r="A487" t="s">
        <v>94</v>
      </c>
      <c r="B487" t="s">
        <v>149</v>
      </c>
      <c r="C487" t="s">
        <v>136</v>
      </c>
      <c r="D487">
        <v>568</v>
      </c>
      <c r="E487" t="s">
        <v>207</v>
      </c>
      <c r="H487" t="str">
        <f t="shared" si="7"/>
        <v>Poultry</v>
      </c>
    </row>
    <row r="488" spans="1:8">
      <c r="A488" t="s">
        <v>94</v>
      </c>
      <c r="B488" t="s">
        <v>149</v>
      </c>
      <c r="C488" t="s">
        <v>138</v>
      </c>
      <c r="D488">
        <v>375</v>
      </c>
      <c r="E488" t="s">
        <v>208</v>
      </c>
      <c r="H488" t="str">
        <f t="shared" si="7"/>
        <v>Poultry</v>
      </c>
    </row>
    <row r="489" spans="1:8">
      <c r="A489" t="s">
        <v>94</v>
      </c>
      <c r="B489" t="s">
        <v>150</v>
      </c>
      <c r="C489" t="s">
        <v>136</v>
      </c>
      <c r="D489">
        <v>3319</v>
      </c>
      <c r="E489" t="s">
        <v>207</v>
      </c>
      <c r="H489" t="str">
        <f t="shared" si="7"/>
        <v>Poultry</v>
      </c>
    </row>
    <row r="490" spans="1:8">
      <c r="A490" t="s">
        <v>94</v>
      </c>
      <c r="B490" t="s">
        <v>150</v>
      </c>
      <c r="C490" t="s">
        <v>138</v>
      </c>
      <c r="D490">
        <v>2334</v>
      </c>
      <c r="E490" t="s">
        <v>208</v>
      </c>
      <c r="H490" t="str">
        <f t="shared" si="7"/>
        <v>Poultry</v>
      </c>
    </row>
    <row r="491" spans="1:8">
      <c r="A491" t="s">
        <v>94</v>
      </c>
      <c r="B491" t="s">
        <v>153</v>
      </c>
      <c r="C491" t="s">
        <v>136</v>
      </c>
      <c r="D491">
        <v>5568</v>
      </c>
      <c r="E491" t="s">
        <v>207</v>
      </c>
      <c r="H491" t="str">
        <f t="shared" si="7"/>
        <v>Poultry</v>
      </c>
    </row>
    <row r="492" spans="1:8">
      <c r="A492" t="s">
        <v>94</v>
      </c>
      <c r="B492" t="s">
        <v>153</v>
      </c>
      <c r="C492" t="s">
        <v>138</v>
      </c>
      <c r="D492">
        <v>11499923</v>
      </c>
      <c r="E492" t="s">
        <v>208</v>
      </c>
      <c r="H492" t="str">
        <f t="shared" si="7"/>
        <v>Poultry</v>
      </c>
    </row>
    <row r="493" spans="1:8">
      <c r="A493" t="s">
        <v>94</v>
      </c>
      <c r="B493" t="s">
        <v>154</v>
      </c>
      <c r="C493" t="s">
        <v>136</v>
      </c>
      <c r="D493">
        <v>1176574</v>
      </c>
      <c r="E493" t="s">
        <v>207</v>
      </c>
      <c r="H493" t="str">
        <f t="shared" si="7"/>
        <v>Poultry</v>
      </c>
    </row>
    <row r="494" spans="1:8">
      <c r="A494" t="s">
        <v>94</v>
      </c>
      <c r="B494" t="s">
        <v>154</v>
      </c>
      <c r="C494" t="s">
        <v>138</v>
      </c>
      <c r="D494">
        <v>3756534</v>
      </c>
      <c r="E494" t="s">
        <v>208</v>
      </c>
      <c r="H494" t="str">
        <f t="shared" si="7"/>
        <v>Poultry</v>
      </c>
    </row>
    <row r="495" spans="1:8">
      <c r="A495" t="s">
        <v>94</v>
      </c>
      <c r="B495" t="s">
        <v>155</v>
      </c>
      <c r="C495" t="s">
        <v>136</v>
      </c>
      <c r="D495">
        <v>10264</v>
      </c>
      <c r="E495" t="s">
        <v>207</v>
      </c>
      <c r="H495" t="str">
        <f t="shared" si="7"/>
        <v>Poultry</v>
      </c>
    </row>
    <row r="496" spans="1:8">
      <c r="A496" t="s">
        <v>94</v>
      </c>
      <c r="B496" t="s">
        <v>155</v>
      </c>
      <c r="C496" t="s">
        <v>138</v>
      </c>
      <c r="D496">
        <v>5022</v>
      </c>
      <c r="E496" t="s">
        <v>208</v>
      </c>
      <c r="H496" t="str">
        <f t="shared" si="7"/>
        <v>Poultry</v>
      </c>
    </row>
    <row r="497" spans="1:8">
      <c r="A497" t="s">
        <v>94</v>
      </c>
      <c r="B497" t="s">
        <v>156</v>
      </c>
      <c r="C497" t="s">
        <v>136</v>
      </c>
      <c r="D497">
        <v>2379</v>
      </c>
      <c r="E497" t="s">
        <v>207</v>
      </c>
      <c r="H497" t="str">
        <f t="shared" si="7"/>
        <v>Poultry</v>
      </c>
    </row>
    <row r="498" spans="1:8">
      <c r="A498" t="s">
        <v>94</v>
      </c>
      <c r="B498" t="s">
        <v>156</v>
      </c>
      <c r="C498" t="s">
        <v>138</v>
      </c>
      <c r="D498">
        <v>3294</v>
      </c>
      <c r="E498" t="s">
        <v>208</v>
      </c>
      <c r="H498" t="str">
        <f t="shared" si="7"/>
        <v>Poultry</v>
      </c>
    </row>
    <row r="499" spans="1:8">
      <c r="A499" t="s">
        <v>94</v>
      </c>
      <c r="B499" t="s">
        <v>157</v>
      </c>
      <c r="C499" t="s">
        <v>136</v>
      </c>
      <c r="D499">
        <v>266</v>
      </c>
      <c r="E499" t="s">
        <v>207</v>
      </c>
      <c r="H499" t="str">
        <f t="shared" si="7"/>
        <v>Poultry</v>
      </c>
    </row>
    <row r="500" spans="1:8">
      <c r="A500" t="s">
        <v>94</v>
      </c>
      <c r="B500" t="s">
        <v>157</v>
      </c>
      <c r="C500" t="s">
        <v>138</v>
      </c>
      <c r="D500">
        <v>233</v>
      </c>
      <c r="E500" t="s">
        <v>208</v>
      </c>
      <c r="H500" t="str">
        <f t="shared" si="7"/>
        <v>Poultry</v>
      </c>
    </row>
    <row r="501" spans="1:8">
      <c r="A501" t="s">
        <v>94</v>
      </c>
      <c r="B501" t="s">
        <v>158</v>
      </c>
      <c r="C501" t="s">
        <v>136</v>
      </c>
      <c r="D501">
        <v>11585</v>
      </c>
      <c r="E501" t="s">
        <v>207</v>
      </c>
      <c r="H501" t="str">
        <f t="shared" si="7"/>
        <v>Poultry</v>
      </c>
    </row>
    <row r="502" spans="1:8">
      <c r="A502" t="s">
        <v>94</v>
      </c>
      <c r="B502" t="s">
        <v>158</v>
      </c>
      <c r="C502" t="s">
        <v>138</v>
      </c>
      <c r="D502">
        <v>7081</v>
      </c>
      <c r="E502" t="s">
        <v>208</v>
      </c>
      <c r="H502" t="str">
        <f t="shared" si="7"/>
        <v>Poultry</v>
      </c>
    </row>
    <row r="503" spans="1:8">
      <c r="A503" t="s">
        <v>94</v>
      </c>
      <c r="B503" t="s">
        <v>159</v>
      </c>
      <c r="C503" t="s">
        <v>136</v>
      </c>
      <c r="D503">
        <v>19587</v>
      </c>
      <c r="E503" t="s">
        <v>207</v>
      </c>
      <c r="H503" t="str">
        <f t="shared" si="7"/>
        <v>Poultry</v>
      </c>
    </row>
    <row r="504" spans="1:8">
      <c r="A504" t="s">
        <v>94</v>
      </c>
      <c r="B504" t="s">
        <v>159</v>
      </c>
      <c r="C504" t="s">
        <v>138</v>
      </c>
      <c r="D504">
        <v>2722</v>
      </c>
      <c r="E504" t="s">
        <v>208</v>
      </c>
      <c r="H504" t="str">
        <f t="shared" si="7"/>
        <v>Poultry</v>
      </c>
    </row>
    <row r="505" spans="1:8">
      <c r="A505" t="s">
        <v>94</v>
      </c>
      <c r="B505" t="s">
        <v>160</v>
      </c>
      <c r="C505" t="s">
        <v>136</v>
      </c>
      <c r="D505">
        <v>0</v>
      </c>
      <c r="E505" t="s">
        <v>207</v>
      </c>
      <c r="H505" t="str">
        <f t="shared" si="7"/>
        <v>Poultry</v>
      </c>
    </row>
    <row r="506" spans="1:8">
      <c r="A506" t="s">
        <v>94</v>
      </c>
      <c r="B506" t="s">
        <v>160</v>
      </c>
      <c r="C506" t="s">
        <v>138</v>
      </c>
      <c r="D506">
        <v>207</v>
      </c>
      <c r="E506" t="s">
        <v>208</v>
      </c>
      <c r="H506" t="str">
        <f t="shared" si="7"/>
        <v>Poultry</v>
      </c>
    </row>
    <row r="507" spans="1:8">
      <c r="A507" t="s">
        <v>94</v>
      </c>
      <c r="B507" t="s">
        <v>161</v>
      </c>
      <c r="C507" t="s">
        <v>136</v>
      </c>
      <c r="D507">
        <v>8124</v>
      </c>
      <c r="E507" t="s">
        <v>207</v>
      </c>
      <c r="H507" t="str">
        <f t="shared" si="7"/>
        <v>Poultry</v>
      </c>
    </row>
    <row r="508" spans="1:8">
      <c r="A508" t="s">
        <v>94</v>
      </c>
      <c r="B508" t="s">
        <v>161</v>
      </c>
      <c r="C508" t="s">
        <v>138</v>
      </c>
      <c r="D508">
        <v>4793</v>
      </c>
      <c r="E508" t="s">
        <v>208</v>
      </c>
      <c r="H508" t="str">
        <f t="shared" si="7"/>
        <v>Poultry</v>
      </c>
    </row>
    <row r="509" spans="1:8">
      <c r="A509" t="s">
        <v>94</v>
      </c>
      <c r="B509" t="s">
        <v>162</v>
      </c>
      <c r="C509" t="s">
        <v>136</v>
      </c>
      <c r="D509">
        <v>13255</v>
      </c>
      <c r="E509" t="s">
        <v>207</v>
      </c>
      <c r="H509" t="str">
        <f t="shared" si="7"/>
        <v>Poultry</v>
      </c>
    </row>
    <row r="510" spans="1:8">
      <c r="A510" t="s">
        <v>94</v>
      </c>
      <c r="B510" t="s">
        <v>162</v>
      </c>
      <c r="C510" t="s">
        <v>138</v>
      </c>
      <c r="D510">
        <v>819364</v>
      </c>
      <c r="E510" t="s">
        <v>208</v>
      </c>
      <c r="H510" t="str">
        <f t="shared" si="7"/>
        <v>Poultry</v>
      </c>
    </row>
    <row r="511" spans="1:8">
      <c r="A511" t="s">
        <v>94</v>
      </c>
      <c r="B511" t="s">
        <v>163</v>
      </c>
      <c r="C511" t="s">
        <v>136</v>
      </c>
      <c r="D511">
        <v>2031184</v>
      </c>
      <c r="E511" t="s">
        <v>207</v>
      </c>
      <c r="H511" t="str">
        <f t="shared" si="7"/>
        <v>Poultry</v>
      </c>
    </row>
    <row r="512" spans="1:8">
      <c r="A512" t="s">
        <v>94</v>
      </c>
      <c r="B512" t="s">
        <v>163</v>
      </c>
      <c r="C512" t="s">
        <v>138</v>
      </c>
      <c r="D512">
        <v>7350556</v>
      </c>
      <c r="E512" t="s">
        <v>208</v>
      </c>
      <c r="H512" t="str">
        <f t="shared" si="7"/>
        <v>Poultry</v>
      </c>
    </row>
    <row r="513" spans="1:8">
      <c r="A513" t="s">
        <v>94</v>
      </c>
      <c r="B513" t="s">
        <v>164</v>
      </c>
      <c r="C513" t="s">
        <v>136</v>
      </c>
      <c r="D513">
        <v>9134</v>
      </c>
      <c r="E513" t="s">
        <v>207</v>
      </c>
      <c r="H513" t="str">
        <f t="shared" si="7"/>
        <v>Poultry</v>
      </c>
    </row>
    <row r="514" spans="1:8">
      <c r="A514" t="s">
        <v>94</v>
      </c>
      <c r="B514" t="s">
        <v>164</v>
      </c>
      <c r="C514" t="s">
        <v>138</v>
      </c>
      <c r="D514">
        <v>4793219</v>
      </c>
      <c r="E514" t="s">
        <v>208</v>
      </c>
      <c r="H514" t="str">
        <f t="shared" ref="H514:H577" si="8">IF(E514="CATTLE",SUBSTITUTE(_xlfn.CONCAT(PROPER(G514),PROPER(E514))," ",""),VLOOKUP(E514,animalList,2))</f>
        <v>Poultry</v>
      </c>
    </row>
    <row r="515" spans="1:8">
      <c r="A515" t="s">
        <v>94</v>
      </c>
      <c r="B515" t="s">
        <v>165</v>
      </c>
      <c r="C515" t="s">
        <v>136</v>
      </c>
      <c r="D515">
        <v>28220</v>
      </c>
      <c r="E515" t="s">
        <v>207</v>
      </c>
      <c r="H515" t="str">
        <f t="shared" si="8"/>
        <v>Poultry</v>
      </c>
    </row>
    <row r="516" spans="1:8">
      <c r="A516" t="s">
        <v>94</v>
      </c>
      <c r="B516" t="s">
        <v>165</v>
      </c>
      <c r="C516" t="s">
        <v>138</v>
      </c>
      <c r="D516">
        <v>192514</v>
      </c>
      <c r="E516" t="s">
        <v>208</v>
      </c>
      <c r="H516" t="str">
        <f t="shared" si="8"/>
        <v>Poultry</v>
      </c>
    </row>
    <row r="517" spans="1:8">
      <c r="A517" t="s">
        <v>94</v>
      </c>
      <c r="B517" t="s">
        <v>166</v>
      </c>
      <c r="C517" t="s">
        <v>136</v>
      </c>
      <c r="D517">
        <v>15098</v>
      </c>
      <c r="E517" t="s">
        <v>207</v>
      </c>
      <c r="H517" t="str">
        <f t="shared" si="8"/>
        <v>Poultry</v>
      </c>
    </row>
    <row r="518" spans="1:8">
      <c r="A518" t="s">
        <v>94</v>
      </c>
      <c r="B518" t="s">
        <v>166</v>
      </c>
      <c r="C518" t="s">
        <v>138</v>
      </c>
      <c r="D518">
        <v>190053</v>
      </c>
      <c r="E518" t="s">
        <v>208</v>
      </c>
      <c r="H518" t="str">
        <f t="shared" si="8"/>
        <v>Poultry</v>
      </c>
    </row>
    <row r="519" spans="1:8">
      <c r="A519" t="s">
        <v>94</v>
      </c>
      <c r="B519" t="s">
        <v>167</v>
      </c>
      <c r="C519" t="s">
        <v>136</v>
      </c>
      <c r="D519">
        <v>5579</v>
      </c>
      <c r="E519" t="s">
        <v>207</v>
      </c>
      <c r="H519" t="str">
        <f t="shared" si="8"/>
        <v>Poultry</v>
      </c>
    </row>
    <row r="520" spans="1:8">
      <c r="A520" t="s">
        <v>94</v>
      </c>
      <c r="B520" t="s">
        <v>167</v>
      </c>
      <c r="C520" t="s">
        <v>138</v>
      </c>
      <c r="D520">
        <v>1466</v>
      </c>
      <c r="E520" t="s">
        <v>208</v>
      </c>
      <c r="H520" t="str">
        <f t="shared" si="8"/>
        <v>Poultry</v>
      </c>
    </row>
    <row r="521" spans="1:8">
      <c r="A521" t="s">
        <v>94</v>
      </c>
      <c r="B521" t="s">
        <v>168</v>
      </c>
      <c r="C521" t="s">
        <v>136</v>
      </c>
      <c r="D521">
        <v>5582</v>
      </c>
      <c r="E521" t="s">
        <v>207</v>
      </c>
      <c r="H521" t="str">
        <f t="shared" si="8"/>
        <v>Poultry</v>
      </c>
    </row>
    <row r="522" spans="1:8">
      <c r="A522" t="s">
        <v>94</v>
      </c>
      <c r="B522" t="s">
        <v>168</v>
      </c>
      <c r="C522" t="s">
        <v>138</v>
      </c>
      <c r="D522">
        <v>7702</v>
      </c>
      <c r="E522" t="s">
        <v>208</v>
      </c>
      <c r="H522" t="str">
        <f t="shared" si="8"/>
        <v>Poultry</v>
      </c>
    </row>
    <row r="523" spans="1:8">
      <c r="A523" t="s">
        <v>94</v>
      </c>
      <c r="B523" t="s">
        <v>169</v>
      </c>
      <c r="C523" t="s">
        <v>136</v>
      </c>
      <c r="D523">
        <v>15274</v>
      </c>
      <c r="E523" t="s">
        <v>207</v>
      </c>
      <c r="H523" t="str">
        <f t="shared" si="8"/>
        <v>Poultry</v>
      </c>
    </row>
    <row r="524" spans="1:8">
      <c r="A524" t="s">
        <v>94</v>
      </c>
      <c r="B524" t="s">
        <v>169</v>
      </c>
      <c r="C524" t="s">
        <v>138</v>
      </c>
      <c r="D524">
        <v>54875</v>
      </c>
      <c r="E524" t="s">
        <v>208</v>
      </c>
      <c r="H524" t="str">
        <f t="shared" si="8"/>
        <v>Poultry</v>
      </c>
    </row>
    <row r="525" spans="1:8">
      <c r="A525" t="s">
        <v>94</v>
      </c>
      <c r="B525" t="s">
        <v>170</v>
      </c>
      <c r="C525" t="s">
        <v>136</v>
      </c>
      <c r="D525">
        <v>3973</v>
      </c>
      <c r="E525" t="s">
        <v>207</v>
      </c>
      <c r="H525" t="str">
        <f t="shared" si="8"/>
        <v>Poultry</v>
      </c>
    </row>
    <row r="526" spans="1:8">
      <c r="A526" t="s">
        <v>94</v>
      </c>
      <c r="B526" t="s">
        <v>170</v>
      </c>
      <c r="C526" t="s">
        <v>138</v>
      </c>
      <c r="D526">
        <v>21227</v>
      </c>
      <c r="E526" t="s">
        <v>208</v>
      </c>
      <c r="H526" t="str">
        <f t="shared" si="8"/>
        <v>Poultry</v>
      </c>
    </row>
    <row r="527" spans="1:8">
      <c r="A527" t="s">
        <v>94</v>
      </c>
      <c r="B527" t="s">
        <v>171</v>
      </c>
      <c r="C527" t="s">
        <v>136</v>
      </c>
      <c r="D527">
        <v>17881</v>
      </c>
      <c r="E527" t="s">
        <v>207</v>
      </c>
      <c r="H527" t="str">
        <f t="shared" si="8"/>
        <v>Poultry</v>
      </c>
    </row>
    <row r="528" spans="1:8">
      <c r="A528" t="s">
        <v>94</v>
      </c>
      <c r="B528" t="s">
        <v>171</v>
      </c>
      <c r="C528" t="s">
        <v>138</v>
      </c>
      <c r="D528">
        <v>2279108</v>
      </c>
      <c r="E528" t="s">
        <v>208</v>
      </c>
      <c r="H528" t="str">
        <f t="shared" si="8"/>
        <v>Poultry</v>
      </c>
    </row>
    <row r="529" spans="1:8">
      <c r="A529" t="s">
        <v>94</v>
      </c>
      <c r="B529" t="s">
        <v>172</v>
      </c>
      <c r="C529" t="s">
        <v>136</v>
      </c>
      <c r="D529">
        <v>24337</v>
      </c>
      <c r="E529" t="s">
        <v>207</v>
      </c>
      <c r="H529" t="str">
        <f t="shared" si="8"/>
        <v>Poultry</v>
      </c>
    </row>
    <row r="530" spans="1:8">
      <c r="A530" t="s">
        <v>94</v>
      </c>
      <c r="B530" t="s">
        <v>172</v>
      </c>
      <c r="C530" t="s">
        <v>138</v>
      </c>
      <c r="D530">
        <v>18110298</v>
      </c>
      <c r="E530" t="s">
        <v>208</v>
      </c>
      <c r="H530" t="str">
        <f t="shared" si="8"/>
        <v>Poultry</v>
      </c>
    </row>
    <row r="531" spans="1:8">
      <c r="A531" t="s">
        <v>94</v>
      </c>
      <c r="B531" t="s">
        <v>173</v>
      </c>
      <c r="C531" t="s">
        <v>136</v>
      </c>
      <c r="D531">
        <v>6291</v>
      </c>
      <c r="E531" t="s">
        <v>207</v>
      </c>
      <c r="H531" t="str">
        <f t="shared" si="8"/>
        <v>Poultry</v>
      </c>
    </row>
    <row r="532" spans="1:8">
      <c r="A532" t="s">
        <v>94</v>
      </c>
      <c r="B532" t="s">
        <v>173</v>
      </c>
      <c r="C532" t="s">
        <v>138</v>
      </c>
      <c r="D532">
        <v>1298</v>
      </c>
      <c r="E532" t="s">
        <v>208</v>
      </c>
      <c r="H532" t="str">
        <f t="shared" si="8"/>
        <v>Poultry</v>
      </c>
    </row>
    <row r="533" spans="1:8">
      <c r="A533" t="s">
        <v>94</v>
      </c>
      <c r="B533" t="s">
        <v>174</v>
      </c>
      <c r="C533" t="s">
        <v>136</v>
      </c>
      <c r="D533">
        <v>15701</v>
      </c>
      <c r="E533" t="s">
        <v>207</v>
      </c>
      <c r="H533" t="str">
        <f t="shared" si="8"/>
        <v>Poultry</v>
      </c>
    </row>
    <row r="534" spans="1:8">
      <c r="A534" t="s">
        <v>94</v>
      </c>
      <c r="B534" t="s">
        <v>174</v>
      </c>
      <c r="C534" t="s">
        <v>138</v>
      </c>
      <c r="D534">
        <v>7688861</v>
      </c>
      <c r="E534" t="s">
        <v>208</v>
      </c>
      <c r="H534" t="str">
        <f t="shared" si="8"/>
        <v>Poultry</v>
      </c>
    </row>
    <row r="535" spans="1:8">
      <c r="A535" t="s">
        <v>94</v>
      </c>
      <c r="B535" t="s">
        <v>175</v>
      </c>
      <c r="C535" t="s">
        <v>136</v>
      </c>
      <c r="D535">
        <v>9247</v>
      </c>
      <c r="E535" t="s">
        <v>207</v>
      </c>
      <c r="H535" t="str">
        <f t="shared" si="8"/>
        <v>Poultry</v>
      </c>
    </row>
    <row r="536" spans="1:8">
      <c r="A536" t="s">
        <v>94</v>
      </c>
      <c r="B536" t="s">
        <v>175</v>
      </c>
      <c r="C536" t="s">
        <v>138</v>
      </c>
      <c r="D536">
        <v>19351</v>
      </c>
      <c r="E536" t="s">
        <v>208</v>
      </c>
      <c r="H536" t="str">
        <f t="shared" si="8"/>
        <v>Poultry</v>
      </c>
    </row>
    <row r="537" spans="1:8">
      <c r="A537" t="s">
        <v>94</v>
      </c>
      <c r="B537" t="s">
        <v>176</v>
      </c>
      <c r="C537" t="s">
        <v>136</v>
      </c>
      <c r="D537">
        <v>4526</v>
      </c>
      <c r="E537" t="s">
        <v>207</v>
      </c>
      <c r="H537" t="str">
        <f t="shared" si="8"/>
        <v>Poultry</v>
      </c>
    </row>
    <row r="538" spans="1:8">
      <c r="A538" t="s">
        <v>94</v>
      </c>
      <c r="B538" t="s">
        <v>176</v>
      </c>
      <c r="C538" t="s">
        <v>138</v>
      </c>
      <c r="D538">
        <v>0</v>
      </c>
      <c r="E538" t="s">
        <v>208</v>
      </c>
      <c r="H538" t="str">
        <f t="shared" si="8"/>
        <v>Poultry</v>
      </c>
    </row>
    <row r="539" spans="1:8">
      <c r="A539" t="s">
        <v>94</v>
      </c>
      <c r="B539" t="s">
        <v>177</v>
      </c>
      <c r="C539" t="s">
        <v>136</v>
      </c>
      <c r="D539">
        <v>686</v>
      </c>
      <c r="E539" t="s">
        <v>207</v>
      </c>
      <c r="H539" t="str">
        <f t="shared" si="8"/>
        <v>Poultry</v>
      </c>
    </row>
    <row r="540" spans="1:8">
      <c r="A540" t="s">
        <v>94</v>
      </c>
      <c r="B540" t="s">
        <v>177</v>
      </c>
      <c r="C540" t="s">
        <v>138</v>
      </c>
      <c r="D540">
        <v>549</v>
      </c>
      <c r="E540" t="s">
        <v>208</v>
      </c>
      <c r="H540" t="str">
        <f t="shared" si="8"/>
        <v>Poultry</v>
      </c>
    </row>
    <row r="541" spans="1:8">
      <c r="A541" t="s">
        <v>94</v>
      </c>
      <c r="B541" t="s">
        <v>178</v>
      </c>
      <c r="C541" t="s">
        <v>136</v>
      </c>
      <c r="D541">
        <v>2455</v>
      </c>
      <c r="E541" t="s">
        <v>207</v>
      </c>
      <c r="H541" t="str">
        <f t="shared" si="8"/>
        <v>Poultry</v>
      </c>
    </row>
    <row r="542" spans="1:8">
      <c r="A542" t="s">
        <v>94</v>
      </c>
      <c r="B542" t="s">
        <v>178</v>
      </c>
      <c r="C542" t="s">
        <v>138</v>
      </c>
      <c r="D542">
        <v>3646</v>
      </c>
      <c r="E542" t="s">
        <v>208</v>
      </c>
      <c r="H542" t="str">
        <f t="shared" si="8"/>
        <v>Poultry</v>
      </c>
    </row>
    <row r="543" spans="1:8">
      <c r="A543" t="s">
        <v>94</v>
      </c>
      <c r="B543" t="s">
        <v>179</v>
      </c>
      <c r="C543" t="s">
        <v>136</v>
      </c>
      <c r="D543">
        <v>0</v>
      </c>
      <c r="E543" t="s">
        <v>207</v>
      </c>
      <c r="H543" t="str">
        <f t="shared" si="8"/>
        <v>Poultry</v>
      </c>
    </row>
    <row r="544" spans="1:8">
      <c r="A544" t="s">
        <v>94</v>
      </c>
      <c r="B544" t="s">
        <v>179</v>
      </c>
      <c r="C544" t="s">
        <v>138</v>
      </c>
      <c r="D544">
        <v>15985</v>
      </c>
      <c r="E544" t="s">
        <v>208</v>
      </c>
      <c r="H544" t="str">
        <f t="shared" si="8"/>
        <v>Poultry</v>
      </c>
    </row>
    <row r="545" spans="1:8">
      <c r="A545" t="s">
        <v>94</v>
      </c>
      <c r="B545" t="s">
        <v>180</v>
      </c>
      <c r="C545" t="s">
        <v>136</v>
      </c>
      <c r="D545">
        <v>6397</v>
      </c>
      <c r="E545" t="s">
        <v>207</v>
      </c>
      <c r="H545" t="str">
        <f t="shared" si="8"/>
        <v>Poultry</v>
      </c>
    </row>
    <row r="546" spans="1:8">
      <c r="A546" t="s">
        <v>94</v>
      </c>
      <c r="B546" t="s">
        <v>180</v>
      </c>
      <c r="C546" t="s">
        <v>138</v>
      </c>
      <c r="D546">
        <v>11099</v>
      </c>
      <c r="E546" t="s">
        <v>208</v>
      </c>
      <c r="H546" t="str">
        <f t="shared" si="8"/>
        <v>Poultry</v>
      </c>
    </row>
    <row r="547" spans="1:8">
      <c r="A547" t="s">
        <v>94</v>
      </c>
      <c r="B547" t="s">
        <v>181</v>
      </c>
      <c r="C547" t="s">
        <v>136</v>
      </c>
      <c r="D547">
        <v>310463</v>
      </c>
      <c r="E547" t="s">
        <v>207</v>
      </c>
      <c r="H547" t="str">
        <f t="shared" si="8"/>
        <v>Poultry</v>
      </c>
    </row>
    <row r="548" spans="1:8">
      <c r="A548" t="s">
        <v>94</v>
      </c>
      <c r="B548" t="s">
        <v>181</v>
      </c>
      <c r="C548" t="s">
        <v>138</v>
      </c>
      <c r="D548">
        <v>223372</v>
      </c>
      <c r="E548" t="s">
        <v>208</v>
      </c>
      <c r="H548" t="str">
        <f t="shared" si="8"/>
        <v>Poultry</v>
      </c>
    </row>
    <row r="549" spans="1:8">
      <c r="A549" t="s">
        <v>94</v>
      </c>
      <c r="B549" t="s">
        <v>182</v>
      </c>
      <c r="C549" t="s">
        <v>136</v>
      </c>
      <c r="D549">
        <v>17463</v>
      </c>
      <c r="E549" t="s">
        <v>207</v>
      </c>
      <c r="H549" t="str">
        <f t="shared" si="8"/>
        <v>Poultry</v>
      </c>
    </row>
    <row r="550" spans="1:8">
      <c r="A550" t="s">
        <v>94</v>
      </c>
      <c r="B550" t="s">
        <v>182</v>
      </c>
      <c r="C550" t="s">
        <v>138</v>
      </c>
      <c r="D550">
        <v>15933732</v>
      </c>
      <c r="E550" t="s">
        <v>208</v>
      </c>
      <c r="H550" t="str">
        <f t="shared" si="8"/>
        <v>Poultry</v>
      </c>
    </row>
    <row r="551" spans="1:8">
      <c r="A551" t="s">
        <v>94</v>
      </c>
      <c r="B551" t="s">
        <v>183</v>
      </c>
      <c r="C551" t="s">
        <v>136</v>
      </c>
      <c r="D551">
        <v>935</v>
      </c>
      <c r="E551" t="s">
        <v>207</v>
      </c>
      <c r="H551" t="str">
        <f t="shared" si="8"/>
        <v>Poultry</v>
      </c>
    </row>
    <row r="552" spans="1:8">
      <c r="A552" t="s">
        <v>94</v>
      </c>
      <c r="B552" t="s">
        <v>183</v>
      </c>
      <c r="C552" t="s">
        <v>138</v>
      </c>
      <c r="D552">
        <v>575322</v>
      </c>
      <c r="E552" t="s">
        <v>208</v>
      </c>
      <c r="H552" t="str">
        <f t="shared" si="8"/>
        <v>Poultry</v>
      </c>
    </row>
    <row r="553" spans="1:8">
      <c r="A553" t="s">
        <v>94</v>
      </c>
      <c r="B553" t="s">
        <v>184</v>
      </c>
      <c r="C553" t="s">
        <v>136</v>
      </c>
      <c r="D553">
        <v>25129</v>
      </c>
      <c r="E553" t="s">
        <v>207</v>
      </c>
      <c r="H553" t="str">
        <f t="shared" si="8"/>
        <v>Poultry</v>
      </c>
    </row>
    <row r="554" spans="1:8">
      <c r="A554" t="s">
        <v>94</v>
      </c>
      <c r="B554" t="s">
        <v>184</v>
      </c>
      <c r="C554" t="s">
        <v>138</v>
      </c>
      <c r="D554">
        <v>3131824</v>
      </c>
      <c r="E554" t="s">
        <v>208</v>
      </c>
      <c r="H554" t="str">
        <f t="shared" si="8"/>
        <v>Poultry</v>
      </c>
    </row>
    <row r="555" spans="1:8">
      <c r="A555" t="s">
        <v>94</v>
      </c>
      <c r="B555" t="s">
        <v>185</v>
      </c>
      <c r="C555" t="s">
        <v>136</v>
      </c>
      <c r="D555">
        <v>18405</v>
      </c>
      <c r="E555" t="s">
        <v>207</v>
      </c>
      <c r="H555" t="str">
        <f t="shared" si="8"/>
        <v>Poultry</v>
      </c>
    </row>
    <row r="556" spans="1:8">
      <c r="A556" t="s">
        <v>94</v>
      </c>
      <c r="B556" t="s">
        <v>185</v>
      </c>
      <c r="C556" t="s">
        <v>138</v>
      </c>
      <c r="D556">
        <v>0</v>
      </c>
      <c r="E556" t="s">
        <v>208</v>
      </c>
      <c r="H556" t="str">
        <f t="shared" si="8"/>
        <v>Poultry</v>
      </c>
    </row>
    <row r="557" spans="1:8">
      <c r="A557" t="s">
        <v>94</v>
      </c>
      <c r="B557" t="s">
        <v>186</v>
      </c>
      <c r="C557" t="s">
        <v>136</v>
      </c>
      <c r="D557">
        <v>16927</v>
      </c>
      <c r="E557" t="s">
        <v>207</v>
      </c>
      <c r="H557" t="str">
        <f t="shared" si="8"/>
        <v>Poultry</v>
      </c>
    </row>
    <row r="558" spans="1:8">
      <c r="A558" t="s">
        <v>94</v>
      </c>
      <c r="B558" t="s">
        <v>186</v>
      </c>
      <c r="C558" t="s">
        <v>138</v>
      </c>
      <c r="D558">
        <v>8355</v>
      </c>
      <c r="E558" t="s">
        <v>208</v>
      </c>
      <c r="H558" t="str">
        <f t="shared" si="8"/>
        <v>Poultry</v>
      </c>
    </row>
    <row r="559" spans="1:8">
      <c r="A559" t="s">
        <v>94</v>
      </c>
      <c r="B559" t="s">
        <v>188</v>
      </c>
      <c r="C559" t="s">
        <v>136</v>
      </c>
      <c r="D559">
        <v>829193</v>
      </c>
      <c r="E559" t="s">
        <v>207</v>
      </c>
      <c r="H559" t="str">
        <f t="shared" si="8"/>
        <v>Poultry</v>
      </c>
    </row>
    <row r="560" spans="1:8">
      <c r="A560" t="s">
        <v>94</v>
      </c>
      <c r="B560" t="s">
        <v>188</v>
      </c>
      <c r="C560" t="s">
        <v>138</v>
      </c>
      <c r="D560">
        <v>3098598</v>
      </c>
      <c r="E560" t="s">
        <v>208</v>
      </c>
      <c r="H560" t="str">
        <f t="shared" si="8"/>
        <v>Poultry</v>
      </c>
    </row>
    <row r="561" spans="1:8">
      <c r="A561" t="s">
        <v>94</v>
      </c>
      <c r="B561" t="s">
        <v>189</v>
      </c>
      <c r="C561" t="s">
        <v>136</v>
      </c>
      <c r="D561">
        <v>1255</v>
      </c>
      <c r="E561" t="s">
        <v>207</v>
      </c>
      <c r="H561" t="str">
        <f t="shared" si="8"/>
        <v>Poultry</v>
      </c>
    </row>
    <row r="562" spans="1:8">
      <c r="A562" t="s">
        <v>94</v>
      </c>
      <c r="B562" t="s">
        <v>189</v>
      </c>
      <c r="C562" t="s">
        <v>138</v>
      </c>
      <c r="D562">
        <v>8737</v>
      </c>
      <c r="E562" t="s">
        <v>208</v>
      </c>
      <c r="H562" t="str">
        <f t="shared" si="8"/>
        <v>Poultry</v>
      </c>
    </row>
    <row r="563" spans="1:8">
      <c r="A563" t="s">
        <v>94</v>
      </c>
      <c r="B563" t="s">
        <v>190</v>
      </c>
      <c r="C563" t="s">
        <v>136</v>
      </c>
      <c r="D563">
        <v>29691</v>
      </c>
      <c r="E563" t="s">
        <v>207</v>
      </c>
      <c r="H563" t="str">
        <f t="shared" si="8"/>
        <v>Poultry</v>
      </c>
    </row>
    <row r="564" spans="1:8">
      <c r="A564" t="s">
        <v>94</v>
      </c>
      <c r="B564" t="s">
        <v>190</v>
      </c>
      <c r="C564" t="s">
        <v>138</v>
      </c>
      <c r="D564">
        <v>7528303</v>
      </c>
      <c r="E564" t="s">
        <v>208</v>
      </c>
      <c r="H564" t="str">
        <f t="shared" si="8"/>
        <v>Poultry</v>
      </c>
    </row>
    <row r="565" spans="1:8">
      <c r="A565" t="s">
        <v>94</v>
      </c>
      <c r="B565" t="s">
        <v>191</v>
      </c>
      <c r="C565" t="s">
        <v>136</v>
      </c>
      <c r="D565">
        <v>6815</v>
      </c>
      <c r="E565" t="s">
        <v>207</v>
      </c>
      <c r="H565" t="str">
        <f t="shared" si="8"/>
        <v>Poultry</v>
      </c>
    </row>
    <row r="566" spans="1:8">
      <c r="A566" t="s">
        <v>94</v>
      </c>
      <c r="B566" t="s">
        <v>191</v>
      </c>
      <c r="C566" t="s">
        <v>138</v>
      </c>
      <c r="D566">
        <v>1993073</v>
      </c>
      <c r="E566" t="s">
        <v>208</v>
      </c>
      <c r="H566" t="str">
        <f t="shared" si="8"/>
        <v>Poultry</v>
      </c>
    </row>
    <row r="567" spans="1:8">
      <c r="A567" t="s">
        <v>94</v>
      </c>
      <c r="B567" t="s">
        <v>192</v>
      </c>
      <c r="C567" t="s">
        <v>136</v>
      </c>
      <c r="D567">
        <v>14991</v>
      </c>
      <c r="E567" t="s">
        <v>207</v>
      </c>
      <c r="H567" t="str">
        <f t="shared" si="8"/>
        <v>Poultry</v>
      </c>
    </row>
    <row r="568" spans="1:8">
      <c r="A568" t="s">
        <v>94</v>
      </c>
      <c r="B568" t="s">
        <v>192</v>
      </c>
      <c r="C568" t="s">
        <v>138</v>
      </c>
      <c r="D568">
        <v>4532</v>
      </c>
      <c r="E568" t="s">
        <v>208</v>
      </c>
      <c r="H568" t="str">
        <f t="shared" si="8"/>
        <v>Poultry</v>
      </c>
    </row>
    <row r="569" spans="1:8">
      <c r="A569" t="s">
        <v>94</v>
      </c>
      <c r="B569" t="s">
        <v>193</v>
      </c>
      <c r="C569" t="s">
        <v>136</v>
      </c>
      <c r="D569">
        <v>44131</v>
      </c>
      <c r="E569" t="s">
        <v>207</v>
      </c>
      <c r="H569" t="str">
        <f t="shared" si="8"/>
        <v>Poultry</v>
      </c>
    </row>
    <row r="570" spans="1:8">
      <c r="A570" t="s">
        <v>94</v>
      </c>
      <c r="B570" t="s">
        <v>193</v>
      </c>
      <c r="C570" t="s">
        <v>138</v>
      </c>
      <c r="D570">
        <v>1317891</v>
      </c>
      <c r="E570" t="s">
        <v>208</v>
      </c>
      <c r="H570" t="str">
        <f t="shared" si="8"/>
        <v>Poultry</v>
      </c>
    </row>
    <row r="571" spans="1:8">
      <c r="A571" t="s">
        <v>94</v>
      </c>
      <c r="B571" t="s">
        <v>194</v>
      </c>
      <c r="C571" t="s">
        <v>136</v>
      </c>
      <c r="D571">
        <v>4033</v>
      </c>
      <c r="E571" t="s">
        <v>207</v>
      </c>
      <c r="H571" t="str">
        <f t="shared" si="8"/>
        <v>Poultry</v>
      </c>
    </row>
    <row r="572" spans="1:8">
      <c r="A572" t="s">
        <v>94</v>
      </c>
      <c r="B572" t="s">
        <v>194</v>
      </c>
      <c r="C572" t="s">
        <v>138</v>
      </c>
      <c r="D572">
        <v>3430687</v>
      </c>
      <c r="E572" t="s">
        <v>208</v>
      </c>
      <c r="H572" t="str">
        <f t="shared" si="8"/>
        <v>Poultry</v>
      </c>
    </row>
    <row r="573" spans="1:8">
      <c r="A573" t="s">
        <v>94</v>
      </c>
      <c r="B573" t="s">
        <v>195</v>
      </c>
      <c r="C573" t="s">
        <v>136</v>
      </c>
      <c r="D573">
        <v>3005</v>
      </c>
      <c r="E573" t="s">
        <v>207</v>
      </c>
      <c r="H573" t="str">
        <f t="shared" si="8"/>
        <v>Poultry</v>
      </c>
    </row>
    <row r="574" spans="1:8">
      <c r="A574" t="s">
        <v>94</v>
      </c>
      <c r="B574" t="s">
        <v>195</v>
      </c>
      <c r="C574" t="s">
        <v>138</v>
      </c>
      <c r="D574">
        <v>4706</v>
      </c>
      <c r="E574" t="s">
        <v>208</v>
      </c>
      <c r="H574" t="str">
        <f t="shared" si="8"/>
        <v>Poultry</v>
      </c>
    </row>
    <row r="575" spans="1:8">
      <c r="A575" t="s">
        <v>94</v>
      </c>
      <c r="B575" t="s">
        <v>196</v>
      </c>
      <c r="C575" t="s">
        <v>136</v>
      </c>
      <c r="D575">
        <v>10562</v>
      </c>
      <c r="E575" t="s">
        <v>207</v>
      </c>
      <c r="H575" t="str">
        <f t="shared" si="8"/>
        <v>Poultry</v>
      </c>
    </row>
    <row r="576" spans="1:8">
      <c r="A576" t="s">
        <v>94</v>
      </c>
      <c r="B576" t="s">
        <v>196</v>
      </c>
      <c r="C576" t="s">
        <v>138</v>
      </c>
      <c r="D576">
        <v>5738768</v>
      </c>
      <c r="E576" t="s">
        <v>208</v>
      </c>
      <c r="H576" t="str">
        <f t="shared" si="8"/>
        <v>Poultry</v>
      </c>
    </row>
    <row r="577" spans="1:8">
      <c r="A577" t="s">
        <v>94</v>
      </c>
      <c r="B577" t="s">
        <v>197</v>
      </c>
      <c r="C577" t="s">
        <v>136</v>
      </c>
      <c r="D577">
        <v>13267</v>
      </c>
      <c r="E577" t="s">
        <v>207</v>
      </c>
      <c r="H577" t="str">
        <f t="shared" si="8"/>
        <v>Poultry</v>
      </c>
    </row>
    <row r="578" spans="1:8">
      <c r="A578" t="s">
        <v>94</v>
      </c>
      <c r="B578" t="s">
        <v>197</v>
      </c>
      <c r="C578" t="s">
        <v>138</v>
      </c>
      <c r="D578">
        <v>5902</v>
      </c>
      <c r="E578" t="s">
        <v>208</v>
      </c>
      <c r="H578" t="str">
        <f t="shared" ref="H578:H584" si="9">IF(E578="CATTLE",SUBSTITUTE(_xlfn.CONCAT(PROPER(G578),PROPER(E578))," ",""),VLOOKUP(E578,animalList,2))</f>
        <v>Poultry</v>
      </c>
    </row>
    <row r="579" spans="1:8">
      <c r="A579" t="s">
        <v>94</v>
      </c>
      <c r="B579" t="s">
        <v>198</v>
      </c>
      <c r="C579" t="s">
        <v>136</v>
      </c>
      <c r="D579">
        <v>3948</v>
      </c>
      <c r="E579" t="s">
        <v>207</v>
      </c>
      <c r="H579" t="str">
        <f t="shared" si="9"/>
        <v>Poultry</v>
      </c>
    </row>
    <row r="580" spans="1:8">
      <c r="A580" t="s">
        <v>94</v>
      </c>
      <c r="B580" t="s">
        <v>198</v>
      </c>
      <c r="C580" t="s">
        <v>138</v>
      </c>
      <c r="D580">
        <v>1454873</v>
      </c>
      <c r="E580" t="s">
        <v>208</v>
      </c>
      <c r="H580" t="str">
        <f t="shared" si="9"/>
        <v>Poultry</v>
      </c>
    </row>
    <row r="581" spans="1:8">
      <c r="A581" t="s">
        <v>94</v>
      </c>
      <c r="B581" t="s">
        <v>199</v>
      </c>
      <c r="C581" t="s">
        <v>136</v>
      </c>
      <c r="D581">
        <v>30739</v>
      </c>
      <c r="E581" t="s">
        <v>207</v>
      </c>
      <c r="H581" t="str">
        <f t="shared" si="9"/>
        <v>Poultry</v>
      </c>
    </row>
    <row r="582" spans="1:8">
      <c r="A582" t="s">
        <v>94</v>
      </c>
      <c r="B582" t="s">
        <v>199</v>
      </c>
      <c r="C582" t="s">
        <v>138</v>
      </c>
      <c r="D582">
        <v>2377777</v>
      </c>
      <c r="E582" t="s">
        <v>208</v>
      </c>
      <c r="H582" t="str">
        <f t="shared" si="9"/>
        <v>Poultry</v>
      </c>
    </row>
    <row r="583" spans="1:8">
      <c r="A583" t="s">
        <v>94</v>
      </c>
      <c r="B583" t="s">
        <v>200</v>
      </c>
      <c r="C583" t="s">
        <v>136</v>
      </c>
      <c r="D583">
        <v>1499</v>
      </c>
      <c r="E583" t="s">
        <v>207</v>
      </c>
      <c r="H583" t="str">
        <f t="shared" si="9"/>
        <v>Poultry</v>
      </c>
    </row>
    <row r="584" spans="1:8">
      <c r="A584" t="s">
        <v>94</v>
      </c>
      <c r="B584" t="s">
        <v>200</v>
      </c>
      <c r="C584" t="s">
        <v>138</v>
      </c>
      <c r="D584">
        <v>865</v>
      </c>
      <c r="E584" t="s">
        <v>208</v>
      </c>
      <c r="H584" t="str">
        <f t="shared" si="9"/>
        <v>Poultry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3D25-0E42-42EE-B9CF-AA2B1DF09A25}">
  <sheetPr codeName="Sheet8">
    <tabColor theme="7"/>
  </sheetPr>
  <dimension ref="A1:U86"/>
  <sheetViews>
    <sheetView topLeftCell="E1" workbookViewId="0">
      <selection activeCell="V5" sqref="V5"/>
    </sheetView>
  </sheetViews>
  <sheetFormatPr defaultRowHeight="15"/>
  <cols>
    <col min="20" max="20" width="13.42578125" style="1" bestFit="1" customWidth="1"/>
  </cols>
  <sheetData>
    <row r="1" spans="1:21">
      <c r="A1" t="s">
        <v>88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s="1" t="s">
        <v>69</v>
      </c>
      <c r="U1" t="s">
        <v>68</v>
      </c>
    </row>
    <row r="2" spans="1:21">
      <c r="A2" t="s">
        <v>7</v>
      </c>
      <c r="B2">
        <v>2017</v>
      </c>
      <c r="C2" t="s">
        <v>6</v>
      </c>
      <c r="E2" t="s">
        <v>67</v>
      </c>
      <c r="F2" t="s">
        <v>66</v>
      </c>
      <c r="N2">
        <v>0</v>
      </c>
      <c r="P2" t="s">
        <v>9</v>
      </c>
      <c r="Q2" t="s">
        <v>8</v>
      </c>
      <c r="R2" t="s">
        <v>1</v>
      </c>
      <c r="S2" t="s">
        <v>0</v>
      </c>
      <c r="T2" s="1">
        <v>118392780</v>
      </c>
      <c r="U2">
        <v>1.5</v>
      </c>
    </row>
    <row r="3" spans="1:21">
      <c r="A3" t="s">
        <v>7</v>
      </c>
      <c r="B3">
        <v>2017</v>
      </c>
      <c r="C3" t="s">
        <v>6</v>
      </c>
      <c r="E3" t="s">
        <v>67</v>
      </c>
      <c r="F3" t="s">
        <v>66</v>
      </c>
      <c r="N3">
        <v>0</v>
      </c>
      <c r="P3" t="s">
        <v>16</v>
      </c>
      <c r="Q3" t="s">
        <v>15</v>
      </c>
      <c r="R3" t="s">
        <v>1</v>
      </c>
      <c r="S3" t="s">
        <v>0</v>
      </c>
      <c r="T3" s="1">
        <v>7114985199</v>
      </c>
      <c r="U3">
        <v>7.4</v>
      </c>
    </row>
    <row r="4" spans="1:21">
      <c r="A4" t="s">
        <v>7</v>
      </c>
      <c r="B4">
        <v>2017</v>
      </c>
      <c r="C4" t="s">
        <v>6</v>
      </c>
      <c r="E4" t="s">
        <v>67</v>
      </c>
      <c r="F4" t="s">
        <v>66</v>
      </c>
      <c r="N4">
        <v>0</v>
      </c>
      <c r="P4" t="s">
        <v>3</v>
      </c>
      <c r="Q4" t="s">
        <v>2</v>
      </c>
      <c r="R4" t="s">
        <v>1</v>
      </c>
      <c r="S4" t="s">
        <v>0</v>
      </c>
      <c r="T4" s="1">
        <v>35488911</v>
      </c>
      <c r="U4">
        <v>6.3</v>
      </c>
    </row>
    <row r="5" spans="1:21">
      <c r="A5" t="s">
        <v>7</v>
      </c>
      <c r="B5">
        <v>2017</v>
      </c>
      <c r="C5" t="s">
        <v>6</v>
      </c>
      <c r="E5" t="s">
        <v>67</v>
      </c>
      <c r="F5" t="s">
        <v>66</v>
      </c>
      <c r="N5">
        <v>0</v>
      </c>
      <c r="P5" t="s">
        <v>21</v>
      </c>
      <c r="Q5" t="s">
        <v>20</v>
      </c>
      <c r="R5" t="s">
        <v>1</v>
      </c>
      <c r="S5" t="s">
        <v>0</v>
      </c>
      <c r="T5" s="1">
        <v>30949944</v>
      </c>
      <c r="U5">
        <v>8.4</v>
      </c>
    </row>
    <row r="6" spans="1:21">
      <c r="A6" t="s">
        <v>7</v>
      </c>
      <c r="B6">
        <v>2017</v>
      </c>
      <c r="C6" t="s">
        <v>6</v>
      </c>
      <c r="E6" t="s">
        <v>5</v>
      </c>
      <c r="F6" t="s">
        <v>65</v>
      </c>
      <c r="G6">
        <v>1</v>
      </c>
      <c r="N6">
        <v>0</v>
      </c>
      <c r="P6" t="s">
        <v>9</v>
      </c>
      <c r="Q6" t="s">
        <v>8</v>
      </c>
      <c r="R6" t="s">
        <v>1</v>
      </c>
      <c r="S6" t="s">
        <v>0</v>
      </c>
      <c r="T6" s="1">
        <v>2100476</v>
      </c>
      <c r="U6">
        <v>5.3</v>
      </c>
    </row>
    <row r="7" spans="1:21">
      <c r="A7" t="s">
        <v>7</v>
      </c>
      <c r="B7">
        <v>2017</v>
      </c>
      <c r="C7" t="s">
        <v>6</v>
      </c>
      <c r="E7" t="s">
        <v>5</v>
      </c>
      <c r="F7" t="s">
        <v>65</v>
      </c>
      <c r="G7">
        <v>1</v>
      </c>
      <c r="N7">
        <v>0</v>
      </c>
      <c r="P7" t="s">
        <v>16</v>
      </c>
      <c r="Q7" t="s">
        <v>15</v>
      </c>
      <c r="R7" t="s">
        <v>1</v>
      </c>
      <c r="S7" t="s">
        <v>0</v>
      </c>
      <c r="T7" s="1">
        <v>700333117</v>
      </c>
      <c r="U7">
        <v>7</v>
      </c>
    </row>
    <row r="8" spans="1:21">
      <c r="A8" t="s">
        <v>7</v>
      </c>
      <c r="B8">
        <v>2017</v>
      </c>
      <c r="C8" t="s">
        <v>6</v>
      </c>
      <c r="E8" t="s">
        <v>5</v>
      </c>
      <c r="F8" t="s">
        <v>64</v>
      </c>
      <c r="G8">
        <v>2</v>
      </c>
      <c r="N8">
        <v>0</v>
      </c>
      <c r="P8" t="s">
        <v>9</v>
      </c>
      <c r="Q8" t="s">
        <v>8</v>
      </c>
      <c r="R8" t="s">
        <v>1</v>
      </c>
      <c r="S8" t="s">
        <v>0</v>
      </c>
      <c r="T8" s="1">
        <v>24454</v>
      </c>
      <c r="U8">
        <v>0.8</v>
      </c>
    </row>
    <row r="9" spans="1:21">
      <c r="A9" t="s">
        <v>7</v>
      </c>
      <c r="B9">
        <v>2017</v>
      </c>
      <c r="C9" t="s">
        <v>6</v>
      </c>
      <c r="E9" t="s">
        <v>5</v>
      </c>
      <c r="F9" t="s">
        <v>63</v>
      </c>
      <c r="G9">
        <v>4</v>
      </c>
      <c r="N9">
        <v>0</v>
      </c>
      <c r="P9" t="s">
        <v>9</v>
      </c>
      <c r="Q9" t="s">
        <v>8</v>
      </c>
      <c r="R9" t="s">
        <v>1</v>
      </c>
      <c r="S9" t="s">
        <v>0</v>
      </c>
      <c r="T9" s="1">
        <v>2642048</v>
      </c>
      <c r="U9">
        <v>6.1</v>
      </c>
    </row>
    <row r="10" spans="1:21">
      <c r="A10" t="s">
        <v>7</v>
      </c>
      <c r="B10">
        <v>2017</v>
      </c>
      <c r="C10" t="s">
        <v>6</v>
      </c>
      <c r="E10" t="s">
        <v>5</v>
      </c>
      <c r="F10" t="s">
        <v>62</v>
      </c>
      <c r="G10">
        <v>5</v>
      </c>
      <c r="N10">
        <v>0</v>
      </c>
      <c r="P10" t="s">
        <v>9</v>
      </c>
      <c r="Q10" t="s">
        <v>8</v>
      </c>
      <c r="R10" t="s">
        <v>1</v>
      </c>
      <c r="S10" t="s">
        <v>0</v>
      </c>
      <c r="T10" s="1">
        <v>2671935</v>
      </c>
      <c r="U10">
        <v>5.6</v>
      </c>
    </row>
    <row r="11" spans="1:21">
      <c r="A11" t="s">
        <v>7</v>
      </c>
      <c r="B11">
        <v>2017</v>
      </c>
      <c r="C11" t="s">
        <v>6</v>
      </c>
      <c r="E11" t="s">
        <v>5</v>
      </c>
      <c r="F11" t="s">
        <v>62</v>
      </c>
      <c r="G11">
        <v>5</v>
      </c>
      <c r="N11">
        <v>0</v>
      </c>
      <c r="P11" t="s">
        <v>16</v>
      </c>
      <c r="Q11" t="s">
        <v>15</v>
      </c>
      <c r="R11" t="s">
        <v>1</v>
      </c>
      <c r="S11" t="s">
        <v>0</v>
      </c>
      <c r="T11" s="1">
        <v>154507444</v>
      </c>
      <c r="U11">
        <v>26</v>
      </c>
    </row>
    <row r="12" spans="1:21">
      <c r="A12" t="s">
        <v>7</v>
      </c>
      <c r="B12">
        <v>2017</v>
      </c>
      <c r="C12" t="s">
        <v>6</v>
      </c>
      <c r="E12" t="s">
        <v>5</v>
      </c>
      <c r="F12" t="s">
        <v>61</v>
      </c>
      <c r="G12">
        <v>6</v>
      </c>
      <c r="N12">
        <v>0</v>
      </c>
      <c r="P12" t="s">
        <v>9</v>
      </c>
      <c r="Q12" t="s">
        <v>8</v>
      </c>
      <c r="R12" t="s">
        <v>1</v>
      </c>
      <c r="S12" t="s">
        <v>0</v>
      </c>
      <c r="T12" s="1">
        <v>6465103</v>
      </c>
      <c r="U12">
        <v>6.5</v>
      </c>
    </row>
    <row r="13" spans="1:21">
      <c r="A13" t="s">
        <v>7</v>
      </c>
      <c r="B13">
        <v>2017</v>
      </c>
      <c r="C13" t="s">
        <v>6</v>
      </c>
      <c r="E13" t="s">
        <v>5</v>
      </c>
      <c r="F13" t="s">
        <v>61</v>
      </c>
      <c r="G13">
        <v>6</v>
      </c>
      <c r="N13">
        <v>0</v>
      </c>
      <c r="P13" t="s">
        <v>16</v>
      </c>
      <c r="Q13" t="s">
        <v>15</v>
      </c>
      <c r="R13" t="s">
        <v>1</v>
      </c>
      <c r="S13" t="s">
        <v>0</v>
      </c>
      <c r="T13" s="1">
        <v>89890</v>
      </c>
      <c r="U13">
        <v>99.3</v>
      </c>
    </row>
    <row r="14" spans="1:21">
      <c r="A14" t="s">
        <v>7</v>
      </c>
      <c r="B14">
        <v>2017</v>
      </c>
      <c r="C14" t="s">
        <v>6</v>
      </c>
      <c r="E14" t="s">
        <v>5</v>
      </c>
      <c r="F14" t="s">
        <v>61</v>
      </c>
      <c r="G14">
        <v>6</v>
      </c>
      <c r="N14">
        <v>0</v>
      </c>
      <c r="P14" t="s">
        <v>3</v>
      </c>
      <c r="Q14" t="s">
        <v>2</v>
      </c>
      <c r="R14" t="s">
        <v>1</v>
      </c>
      <c r="S14" t="s">
        <v>0</v>
      </c>
      <c r="T14" s="1">
        <v>1049008</v>
      </c>
      <c r="U14">
        <v>62.2</v>
      </c>
    </row>
    <row r="15" spans="1:21">
      <c r="A15" t="s">
        <v>7</v>
      </c>
      <c r="B15">
        <v>2017</v>
      </c>
      <c r="C15" t="s">
        <v>6</v>
      </c>
      <c r="E15" t="s">
        <v>5</v>
      </c>
      <c r="F15" t="s">
        <v>60</v>
      </c>
      <c r="G15">
        <v>8</v>
      </c>
      <c r="N15">
        <v>0</v>
      </c>
      <c r="P15" t="s">
        <v>9</v>
      </c>
      <c r="Q15" t="s">
        <v>8</v>
      </c>
      <c r="R15" t="s">
        <v>1</v>
      </c>
      <c r="S15" t="s">
        <v>0</v>
      </c>
      <c r="T15" s="1">
        <v>3449640</v>
      </c>
      <c r="U15">
        <v>8.4</v>
      </c>
    </row>
    <row r="16" spans="1:21">
      <c r="A16" t="s">
        <v>7</v>
      </c>
      <c r="B16">
        <v>2017</v>
      </c>
      <c r="C16" t="s">
        <v>6</v>
      </c>
      <c r="E16" t="s">
        <v>5</v>
      </c>
      <c r="F16" t="s">
        <v>60</v>
      </c>
      <c r="G16">
        <v>8</v>
      </c>
      <c r="N16">
        <v>0</v>
      </c>
      <c r="P16" t="s">
        <v>3</v>
      </c>
      <c r="Q16" t="s">
        <v>2</v>
      </c>
      <c r="R16" t="s">
        <v>1</v>
      </c>
      <c r="S16" t="s">
        <v>0</v>
      </c>
      <c r="T16" s="1">
        <v>1070791</v>
      </c>
      <c r="U16">
        <v>63</v>
      </c>
    </row>
    <row r="17" spans="1:21">
      <c r="A17" t="s">
        <v>7</v>
      </c>
      <c r="B17">
        <v>2017</v>
      </c>
      <c r="C17" t="s">
        <v>6</v>
      </c>
      <c r="E17" t="s">
        <v>5</v>
      </c>
      <c r="F17" t="s">
        <v>59</v>
      </c>
      <c r="G17">
        <v>9</v>
      </c>
      <c r="N17">
        <v>0</v>
      </c>
      <c r="P17" t="s">
        <v>9</v>
      </c>
      <c r="Q17" t="s">
        <v>8</v>
      </c>
      <c r="R17" t="s">
        <v>1</v>
      </c>
      <c r="S17" t="s">
        <v>0</v>
      </c>
      <c r="T17" s="1">
        <v>94939</v>
      </c>
      <c r="U17">
        <v>17.600000000000001</v>
      </c>
    </row>
    <row r="18" spans="1:21">
      <c r="A18" t="s">
        <v>7</v>
      </c>
      <c r="B18">
        <v>2017</v>
      </c>
      <c r="C18" t="s">
        <v>6</v>
      </c>
      <c r="E18" t="s">
        <v>5</v>
      </c>
      <c r="F18" t="s">
        <v>58</v>
      </c>
      <c r="G18">
        <v>10</v>
      </c>
      <c r="N18">
        <v>0</v>
      </c>
      <c r="P18" t="s">
        <v>9</v>
      </c>
      <c r="Q18" t="s">
        <v>8</v>
      </c>
      <c r="R18" t="s">
        <v>1</v>
      </c>
      <c r="S18" t="s">
        <v>0</v>
      </c>
      <c r="T18" s="1">
        <v>33193</v>
      </c>
      <c r="U18">
        <v>34.200000000000003</v>
      </c>
    </row>
    <row r="19" spans="1:21">
      <c r="A19" t="s">
        <v>7</v>
      </c>
      <c r="B19">
        <v>2017</v>
      </c>
      <c r="C19" t="s">
        <v>6</v>
      </c>
      <c r="E19" t="s">
        <v>5</v>
      </c>
      <c r="F19" t="s">
        <v>57</v>
      </c>
      <c r="G19">
        <v>12</v>
      </c>
      <c r="N19">
        <v>0</v>
      </c>
      <c r="P19" t="s">
        <v>9</v>
      </c>
      <c r="Q19" t="s">
        <v>8</v>
      </c>
      <c r="R19" t="s">
        <v>1</v>
      </c>
      <c r="S19" t="s">
        <v>0</v>
      </c>
      <c r="T19" s="1">
        <v>1030869</v>
      </c>
      <c r="U19">
        <v>11.3</v>
      </c>
    </row>
    <row r="20" spans="1:21">
      <c r="A20" t="s">
        <v>7</v>
      </c>
      <c r="B20">
        <v>2017</v>
      </c>
      <c r="C20" t="s">
        <v>6</v>
      </c>
      <c r="E20" t="s">
        <v>5</v>
      </c>
      <c r="F20" t="s">
        <v>57</v>
      </c>
      <c r="G20">
        <v>12</v>
      </c>
      <c r="N20">
        <v>0</v>
      </c>
      <c r="P20" t="s">
        <v>16</v>
      </c>
      <c r="Q20" t="s">
        <v>15</v>
      </c>
      <c r="R20" t="s">
        <v>1</v>
      </c>
      <c r="S20" t="s">
        <v>0</v>
      </c>
      <c r="T20" s="1">
        <v>643545966</v>
      </c>
      <c r="U20">
        <v>77.2</v>
      </c>
    </row>
    <row r="21" spans="1:21">
      <c r="A21" t="s">
        <v>7</v>
      </c>
      <c r="B21">
        <v>2017</v>
      </c>
      <c r="C21" t="s">
        <v>6</v>
      </c>
      <c r="E21" t="s">
        <v>5</v>
      </c>
      <c r="F21" t="s">
        <v>57</v>
      </c>
      <c r="G21">
        <v>12</v>
      </c>
      <c r="N21">
        <v>0</v>
      </c>
      <c r="P21" t="s">
        <v>21</v>
      </c>
      <c r="Q21" t="s">
        <v>20</v>
      </c>
      <c r="R21" t="s">
        <v>1</v>
      </c>
      <c r="S21" t="s">
        <v>0</v>
      </c>
      <c r="T21" s="1">
        <v>15780729</v>
      </c>
      <c r="U21">
        <v>16.7</v>
      </c>
    </row>
    <row r="22" spans="1:21">
      <c r="A22" t="s">
        <v>7</v>
      </c>
      <c r="B22">
        <v>2017</v>
      </c>
      <c r="C22" t="s">
        <v>6</v>
      </c>
      <c r="E22" t="s">
        <v>5</v>
      </c>
      <c r="F22" t="s">
        <v>56</v>
      </c>
      <c r="G22">
        <v>13</v>
      </c>
      <c r="N22">
        <v>0</v>
      </c>
      <c r="P22" t="s">
        <v>9</v>
      </c>
      <c r="Q22" t="s">
        <v>8</v>
      </c>
      <c r="R22" t="s">
        <v>1</v>
      </c>
      <c r="S22" t="s">
        <v>0</v>
      </c>
      <c r="T22" s="1">
        <v>1587131</v>
      </c>
      <c r="U22">
        <v>11.7</v>
      </c>
    </row>
    <row r="23" spans="1:21">
      <c r="A23" t="s">
        <v>7</v>
      </c>
      <c r="B23">
        <v>2017</v>
      </c>
      <c r="C23" t="s">
        <v>6</v>
      </c>
      <c r="E23" t="s">
        <v>5</v>
      </c>
      <c r="F23" t="s">
        <v>56</v>
      </c>
      <c r="G23">
        <v>13</v>
      </c>
      <c r="N23">
        <v>0</v>
      </c>
      <c r="P23" t="s">
        <v>16</v>
      </c>
      <c r="Q23" t="s">
        <v>15</v>
      </c>
      <c r="R23" t="s">
        <v>1</v>
      </c>
      <c r="S23" t="s">
        <v>0</v>
      </c>
      <c r="T23" s="1">
        <v>3582574205</v>
      </c>
      <c r="U23">
        <v>5.2</v>
      </c>
    </row>
    <row r="24" spans="1:21">
      <c r="A24" t="s">
        <v>7</v>
      </c>
      <c r="B24">
        <v>2017</v>
      </c>
      <c r="C24" t="s">
        <v>6</v>
      </c>
      <c r="E24" t="s">
        <v>5</v>
      </c>
      <c r="F24" t="s">
        <v>55</v>
      </c>
      <c r="G24">
        <v>15</v>
      </c>
      <c r="N24">
        <v>0</v>
      </c>
      <c r="P24" t="s">
        <v>9</v>
      </c>
      <c r="Q24" t="s">
        <v>8</v>
      </c>
      <c r="R24" t="s">
        <v>1</v>
      </c>
      <c r="S24" t="s">
        <v>0</v>
      </c>
      <c r="T24" s="1" t="s">
        <v>13</v>
      </c>
      <c r="U24" t="s">
        <v>12</v>
      </c>
    </row>
    <row r="25" spans="1:21">
      <c r="A25" t="s">
        <v>7</v>
      </c>
      <c r="B25">
        <v>2017</v>
      </c>
      <c r="C25" t="s">
        <v>6</v>
      </c>
      <c r="E25" t="s">
        <v>5</v>
      </c>
      <c r="F25" t="s">
        <v>55</v>
      </c>
      <c r="G25">
        <v>15</v>
      </c>
      <c r="N25">
        <v>0</v>
      </c>
      <c r="P25" t="s">
        <v>16</v>
      </c>
      <c r="Q25" t="s">
        <v>15</v>
      </c>
      <c r="R25" t="s">
        <v>1</v>
      </c>
      <c r="S25" t="s">
        <v>0</v>
      </c>
      <c r="T25" s="1">
        <v>1500</v>
      </c>
      <c r="U25" t="s">
        <v>23</v>
      </c>
    </row>
    <row r="26" spans="1:21">
      <c r="A26" t="s">
        <v>7</v>
      </c>
      <c r="B26">
        <v>2017</v>
      </c>
      <c r="C26" t="s">
        <v>6</v>
      </c>
      <c r="E26" t="s">
        <v>5</v>
      </c>
      <c r="F26" t="s">
        <v>55</v>
      </c>
      <c r="G26">
        <v>15</v>
      </c>
      <c r="N26">
        <v>0</v>
      </c>
      <c r="P26" t="s">
        <v>21</v>
      </c>
      <c r="Q26" t="s">
        <v>20</v>
      </c>
      <c r="R26" t="s">
        <v>1</v>
      </c>
      <c r="S26" t="s">
        <v>0</v>
      </c>
      <c r="T26" s="1">
        <v>435</v>
      </c>
      <c r="U26" t="s">
        <v>23</v>
      </c>
    </row>
    <row r="27" spans="1:21">
      <c r="A27" t="s">
        <v>7</v>
      </c>
      <c r="B27">
        <v>2017</v>
      </c>
      <c r="C27" t="s">
        <v>6</v>
      </c>
      <c r="E27" t="s">
        <v>5</v>
      </c>
      <c r="F27" t="s">
        <v>54</v>
      </c>
      <c r="G27">
        <v>16</v>
      </c>
      <c r="N27">
        <v>0</v>
      </c>
      <c r="P27" t="s">
        <v>9</v>
      </c>
      <c r="Q27" t="s">
        <v>8</v>
      </c>
      <c r="R27" t="s">
        <v>1</v>
      </c>
      <c r="S27" t="s">
        <v>0</v>
      </c>
      <c r="T27" s="1">
        <v>5235391</v>
      </c>
      <c r="U27">
        <v>9.9</v>
      </c>
    </row>
    <row r="28" spans="1:21">
      <c r="A28" t="s">
        <v>7</v>
      </c>
      <c r="B28">
        <v>2017</v>
      </c>
      <c r="C28" t="s">
        <v>6</v>
      </c>
      <c r="E28" t="s">
        <v>5</v>
      </c>
      <c r="F28" t="s">
        <v>54</v>
      </c>
      <c r="G28">
        <v>16</v>
      </c>
      <c r="N28">
        <v>0</v>
      </c>
      <c r="P28" t="s">
        <v>3</v>
      </c>
      <c r="Q28" t="s">
        <v>2</v>
      </c>
      <c r="R28" t="s">
        <v>1</v>
      </c>
      <c r="S28" t="s">
        <v>0</v>
      </c>
      <c r="T28" s="1">
        <v>6521838</v>
      </c>
      <c r="U28">
        <v>9.8000000000000007</v>
      </c>
    </row>
    <row r="29" spans="1:21">
      <c r="A29" t="s">
        <v>7</v>
      </c>
      <c r="B29">
        <v>2017</v>
      </c>
      <c r="C29" t="s">
        <v>6</v>
      </c>
      <c r="E29" t="s">
        <v>5</v>
      </c>
      <c r="F29" t="s">
        <v>53</v>
      </c>
      <c r="G29">
        <v>17</v>
      </c>
      <c r="N29">
        <v>0</v>
      </c>
      <c r="P29" t="s">
        <v>9</v>
      </c>
      <c r="Q29" t="s">
        <v>8</v>
      </c>
      <c r="R29" t="s">
        <v>1</v>
      </c>
      <c r="S29" t="s">
        <v>0</v>
      </c>
      <c r="T29" s="1">
        <v>1374044</v>
      </c>
      <c r="U29">
        <v>5.8</v>
      </c>
    </row>
    <row r="30" spans="1:21">
      <c r="A30" t="s">
        <v>7</v>
      </c>
      <c r="B30">
        <v>2017</v>
      </c>
      <c r="C30" t="s">
        <v>6</v>
      </c>
      <c r="E30" t="s">
        <v>5</v>
      </c>
      <c r="F30" t="s">
        <v>52</v>
      </c>
      <c r="G30">
        <v>18</v>
      </c>
      <c r="N30">
        <v>0</v>
      </c>
      <c r="P30" t="s">
        <v>9</v>
      </c>
      <c r="Q30" t="s">
        <v>8</v>
      </c>
      <c r="R30" t="s">
        <v>1</v>
      </c>
      <c r="S30" t="s">
        <v>0</v>
      </c>
      <c r="T30" s="1">
        <v>1221994</v>
      </c>
      <c r="U30">
        <v>4.7</v>
      </c>
    </row>
    <row r="31" spans="1:21">
      <c r="A31" t="s">
        <v>7</v>
      </c>
      <c r="B31">
        <v>2017</v>
      </c>
      <c r="C31" t="s">
        <v>6</v>
      </c>
      <c r="E31" t="s">
        <v>5</v>
      </c>
      <c r="F31" t="s">
        <v>51</v>
      </c>
      <c r="G31">
        <v>19</v>
      </c>
      <c r="N31">
        <v>0</v>
      </c>
      <c r="P31" t="s">
        <v>9</v>
      </c>
      <c r="Q31" t="s">
        <v>8</v>
      </c>
      <c r="R31" t="s">
        <v>1</v>
      </c>
      <c r="S31" t="s">
        <v>0</v>
      </c>
      <c r="T31" s="1">
        <v>2908412</v>
      </c>
      <c r="U31">
        <v>4</v>
      </c>
    </row>
    <row r="32" spans="1:21">
      <c r="A32" t="s">
        <v>7</v>
      </c>
      <c r="B32">
        <v>2017</v>
      </c>
      <c r="C32" t="s">
        <v>6</v>
      </c>
      <c r="E32" t="s">
        <v>5</v>
      </c>
      <c r="F32" t="s">
        <v>50</v>
      </c>
      <c r="G32">
        <v>20</v>
      </c>
      <c r="N32">
        <v>0</v>
      </c>
      <c r="P32" t="s">
        <v>9</v>
      </c>
      <c r="Q32" t="s">
        <v>8</v>
      </c>
      <c r="R32" t="s">
        <v>1</v>
      </c>
      <c r="S32" t="s">
        <v>0</v>
      </c>
      <c r="T32" s="1">
        <v>4919849</v>
      </c>
      <c r="U32">
        <v>4.3</v>
      </c>
    </row>
    <row r="33" spans="1:21">
      <c r="A33" t="s">
        <v>7</v>
      </c>
      <c r="B33">
        <v>2017</v>
      </c>
      <c r="C33" t="s">
        <v>6</v>
      </c>
      <c r="E33" t="s">
        <v>5</v>
      </c>
      <c r="F33" t="s">
        <v>49</v>
      </c>
      <c r="G33">
        <v>21</v>
      </c>
      <c r="N33">
        <v>0</v>
      </c>
      <c r="P33" t="s">
        <v>9</v>
      </c>
      <c r="Q33" t="s">
        <v>8</v>
      </c>
      <c r="R33" t="s">
        <v>1</v>
      </c>
      <c r="S33" t="s">
        <v>0</v>
      </c>
      <c r="T33" s="1">
        <v>4316799</v>
      </c>
      <c r="U33">
        <v>3.9</v>
      </c>
    </row>
    <row r="34" spans="1:21">
      <c r="A34" t="s">
        <v>7</v>
      </c>
      <c r="B34">
        <v>2017</v>
      </c>
      <c r="C34" t="s">
        <v>6</v>
      </c>
      <c r="E34" t="s">
        <v>5</v>
      </c>
      <c r="F34" t="s">
        <v>48</v>
      </c>
      <c r="G34">
        <v>22</v>
      </c>
      <c r="N34">
        <v>0</v>
      </c>
      <c r="P34" t="s">
        <v>9</v>
      </c>
      <c r="Q34" t="s">
        <v>8</v>
      </c>
      <c r="R34" t="s">
        <v>1</v>
      </c>
      <c r="S34" t="s">
        <v>0</v>
      </c>
      <c r="T34" s="1">
        <v>1066761</v>
      </c>
      <c r="U34">
        <v>6.9</v>
      </c>
    </row>
    <row r="35" spans="1:21">
      <c r="A35" t="s">
        <v>7</v>
      </c>
      <c r="B35">
        <v>2017</v>
      </c>
      <c r="C35" t="s">
        <v>6</v>
      </c>
      <c r="E35" t="s">
        <v>5</v>
      </c>
      <c r="F35" t="s">
        <v>48</v>
      </c>
      <c r="G35">
        <v>22</v>
      </c>
      <c r="N35">
        <v>0</v>
      </c>
      <c r="P35" t="s">
        <v>16</v>
      </c>
      <c r="Q35" t="s">
        <v>15</v>
      </c>
      <c r="R35" t="s">
        <v>1</v>
      </c>
      <c r="S35" t="s">
        <v>0</v>
      </c>
      <c r="T35" s="1">
        <v>8302500</v>
      </c>
      <c r="U35">
        <v>43</v>
      </c>
    </row>
    <row r="36" spans="1:21">
      <c r="A36" t="s">
        <v>7</v>
      </c>
      <c r="B36">
        <v>2017</v>
      </c>
      <c r="C36" t="s">
        <v>6</v>
      </c>
      <c r="E36" t="s">
        <v>5</v>
      </c>
      <c r="F36" t="s">
        <v>48</v>
      </c>
      <c r="G36">
        <v>22</v>
      </c>
      <c r="N36">
        <v>0</v>
      </c>
      <c r="P36" t="s">
        <v>21</v>
      </c>
      <c r="Q36" t="s">
        <v>20</v>
      </c>
      <c r="R36" t="s">
        <v>1</v>
      </c>
      <c r="S36" t="s">
        <v>0</v>
      </c>
      <c r="T36" s="1">
        <v>13522323</v>
      </c>
      <c r="U36">
        <v>9.4</v>
      </c>
    </row>
    <row r="37" spans="1:21">
      <c r="A37" t="s">
        <v>7</v>
      </c>
      <c r="B37">
        <v>2017</v>
      </c>
      <c r="C37" t="s">
        <v>6</v>
      </c>
      <c r="E37" t="s">
        <v>5</v>
      </c>
      <c r="F37" t="s">
        <v>47</v>
      </c>
      <c r="G37">
        <v>23</v>
      </c>
      <c r="N37">
        <v>0</v>
      </c>
      <c r="P37" t="s">
        <v>9</v>
      </c>
      <c r="Q37" t="s">
        <v>8</v>
      </c>
      <c r="R37" t="s">
        <v>1</v>
      </c>
      <c r="S37" t="s">
        <v>0</v>
      </c>
      <c r="T37" s="1">
        <v>191740</v>
      </c>
      <c r="U37">
        <v>19.7</v>
      </c>
    </row>
    <row r="38" spans="1:21">
      <c r="A38" t="s">
        <v>7</v>
      </c>
      <c r="B38">
        <v>2017</v>
      </c>
      <c r="C38" t="s">
        <v>6</v>
      </c>
      <c r="E38" t="s">
        <v>5</v>
      </c>
      <c r="F38" t="s">
        <v>46</v>
      </c>
      <c r="G38">
        <v>24</v>
      </c>
      <c r="N38">
        <v>0</v>
      </c>
      <c r="P38" t="s">
        <v>9</v>
      </c>
      <c r="Q38" t="s">
        <v>8</v>
      </c>
      <c r="R38" t="s">
        <v>1</v>
      </c>
      <c r="S38" t="s">
        <v>0</v>
      </c>
      <c r="T38" s="1">
        <v>435466</v>
      </c>
      <c r="U38">
        <v>9.1999999999999993</v>
      </c>
    </row>
    <row r="39" spans="1:21">
      <c r="A39" t="s">
        <v>7</v>
      </c>
      <c r="B39">
        <v>2017</v>
      </c>
      <c r="C39" t="s">
        <v>6</v>
      </c>
      <c r="E39" t="s">
        <v>5</v>
      </c>
      <c r="F39" t="s">
        <v>45</v>
      </c>
      <c r="G39">
        <v>25</v>
      </c>
      <c r="N39">
        <v>0</v>
      </c>
      <c r="P39" t="s">
        <v>9</v>
      </c>
      <c r="Q39" t="s">
        <v>8</v>
      </c>
      <c r="R39" t="s">
        <v>1</v>
      </c>
      <c r="S39" t="s">
        <v>0</v>
      </c>
      <c r="T39" s="1">
        <v>102224</v>
      </c>
      <c r="U39">
        <v>7.7</v>
      </c>
    </row>
    <row r="40" spans="1:21">
      <c r="A40" t="s">
        <v>7</v>
      </c>
      <c r="B40">
        <v>2017</v>
      </c>
      <c r="C40" t="s">
        <v>6</v>
      </c>
      <c r="E40" t="s">
        <v>5</v>
      </c>
      <c r="F40" t="s">
        <v>44</v>
      </c>
      <c r="G40">
        <v>26</v>
      </c>
      <c r="N40">
        <v>0</v>
      </c>
      <c r="P40" t="s">
        <v>9</v>
      </c>
      <c r="Q40" t="s">
        <v>8</v>
      </c>
      <c r="R40" t="s">
        <v>1</v>
      </c>
      <c r="S40" t="s">
        <v>0</v>
      </c>
      <c r="T40" s="1">
        <v>1636885</v>
      </c>
      <c r="U40">
        <v>14.3</v>
      </c>
    </row>
    <row r="41" spans="1:21">
      <c r="A41" t="s">
        <v>7</v>
      </c>
      <c r="B41">
        <v>2017</v>
      </c>
      <c r="C41" t="s">
        <v>6</v>
      </c>
      <c r="E41" t="s">
        <v>5</v>
      </c>
      <c r="F41" t="s">
        <v>44</v>
      </c>
      <c r="G41">
        <v>26</v>
      </c>
      <c r="N41">
        <v>0</v>
      </c>
      <c r="P41" t="s">
        <v>3</v>
      </c>
      <c r="Q41" t="s">
        <v>2</v>
      </c>
      <c r="R41" t="s">
        <v>1</v>
      </c>
      <c r="S41" t="s">
        <v>0</v>
      </c>
      <c r="T41" s="1">
        <v>3693023</v>
      </c>
      <c r="U41">
        <v>5.4</v>
      </c>
    </row>
    <row r="42" spans="1:21">
      <c r="A42" t="s">
        <v>7</v>
      </c>
      <c r="B42">
        <v>2017</v>
      </c>
      <c r="C42" t="s">
        <v>6</v>
      </c>
      <c r="E42" t="s">
        <v>5</v>
      </c>
      <c r="F42" t="s">
        <v>43</v>
      </c>
      <c r="G42">
        <v>27</v>
      </c>
      <c r="N42">
        <v>0</v>
      </c>
      <c r="P42" t="s">
        <v>9</v>
      </c>
      <c r="Q42" t="s">
        <v>8</v>
      </c>
      <c r="R42" t="s">
        <v>1</v>
      </c>
      <c r="S42" t="s">
        <v>0</v>
      </c>
      <c r="T42" s="1">
        <v>3002173</v>
      </c>
      <c r="U42">
        <v>3.3</v>
      </c>
    </row>
    <row r="43" spans="1:21">
      <c r="A43" t="s">
        <v>7</v>
      </c>
      <c r="B43">
        <v>2017</v>
      </c>
      <c r="C43" t="s">
        <v>6</v>
      </c>
      <c r="E43" t="s">
        <v>5</v>
      </c>
      <c r="F43" t="s">
        <v>43</v>
      </c>
      <c r="G43">
        <v>27</v>
      </c>
      <c r="N43">
        <v>0</v>
      </c>
      <c r="P43" t="s">
        <v>3</v>
      </c>
      <c r="Q43" t="s">
        <v>2</v>
      </c>
      <c r="R43" t="s">
        <v>1</v>
      </c>
      <c r="S43" t="s">
        <v>0</v>
      </c>
      <c r="T43" s="1">
        <v>12544950</v>
      </c>
      <c r="U43">
        <v>3.7</v>
      </c>
    </row>
    <row r="44" spans="1:21">
      <c r="A44" t="s">
        <v>7</v>
      </c>
      <c r="B44">
        <v>2017</v>
      </c>
      <c r="C44" t="s">
        <v>6</v>
      </c>
      <c r="E44" t="s">
        <v>5</v>
      </c>
      <c r="F44" t="s">
        <v>42</v>
      </c>
      <c r="G44">
        <v>28</v>
      </c>
      <c r="N44">
        <v>0</v>
      </c>
      <c r="P44" t="s">
        <v>9</v>
      </c>
      <c r="Q44" t="s">
        <v>8</v>
      </c>
      <c r="R44" t="s">
        <v>1</v>
      </c>
      <c r="S44" t="s">
        <v>0</v>
      </c>
      <c r="T44" s="1">
        <v>1434168</v>
      </c>
      <c r="U44">
        <v>4.3</v>
      </c>
    </row>
    <row r="45" spans="1:21">
      <c r="A45" t="s">
        <v>7</v>
      </c>
      <c r="B45">
        <v>2017</v>
      </c>
      <c r="C45" t="s">
        <v>6</v>
      </c>
      <c r="E45" t="s">
        <v>5</v>
      </c>
      <c r="F45" t="s">
        <v>42</v>
      </c>
      <c r="G45">
        <v>28</v>
      </c>
      <c r="N45">
        <v>0</v>
      </c>
      <c r="P45" t="s">
        <v>16</v>
      </c>
      <c r="Q45" t="s">
        <v>15</v>
      </c>
      <c r="R45" t="s">
        <v>1</v>
      </c>
      <c r="S45" t="s">
        <v>0</v>
      </c>
      <c r="T45" s="1">
        <v>172247183</v>
      </c>
      <c r="U45">
        <v>23.2</v>
      </c>
    </row>
    <row r="46" spans="1:21">
      <c r="A46" t="s">
        <v>7</v>
      </c>
      <c r="B46">
        <v>2017</v>
      </c>
      <c r="C46" t="s">
        <v>6</v>
      </c>
      <c r="E46" t="s">
        <v>5</v>
      </c>
      <c r="F46" t="s">
        <v>41</v>
      </c>
      <c r="G46">
        <v>29</v>
      </c>
      <c r="N46">
        <v>0</v>
      </c>
      <c r="P46" t="s">
        <v>9</v>
      </c>
      <c r="Q46" t="s">
        <v>8</v>
      </c>
      <c r="R46" t="s">
        <v>1</v>
      </c>
      <c r="S46" t="s">
        <v>0</v>
      </c>
      <c r="T46" s="1">
        <v>5933317</v>
      </c>
      <c r="U46">
        <v>2.1</v>
      </c>
    </row>
    <row r="47" spans="1:21">
      <c r="A47" t="s">
        <v>7</v>
      </c>
      <c r="B47">
        <v>2017</v>
      </c>
      <c r="C47" t="s">
        <v>6</v>
      </c>
      <c r="E47" t="s">
        <v>5</v>
      </c>
      <c r="F47" t="s">
        <v>41</v>
      </c>
      <c r="G47">
        <v>29</v>
      </c>
      <c r="N47">
        <v>0</v>
      </c>
      <c r="P47" t="s">
        <v>16</v>
      </c>
      <c r="Q47" t="s">
        <v>15</v>
      </c>
      <c r="R47" t="s">
        <v>1</v>
      </c>
      <c r="S47" t="s">
        <v>0</v>
      </c>
      <c r="T47" s="1">
        <v>6523592</v>
      </c>
      <c r="U47">
        <v>16</v>
      </c>
    </row>
    <row r="48" spans="1:21">
      <c r="A48" t="s">
        <v>7</v>
      </c>
      <c r="B48">
        <v>2017</v>
      </c>
      <c r="C48" t="s">
        <v>6</v>
      </c>
      <c r="E48" t="s">
        <v>5</v>
      </c>
      <c r="F48" t="s">
        <v>40</v>
      </c>
      <c r="G48">
        <v>30</v>
      </c>
      <c r="N48">
        <v>0</v>
      </c>
      <c r="P48" t="s">
        <v>9</v>
      </c>
      <c r="Q48" t="s">
        <v>8</v>
      </c>
      <c r="R48" t="s">
        <v>1</v>
      </c>
      <c r="S48" t="s">
        <v>0</v>
      </c>
      <c r="T48" s="1">
        <v>4745862</v>
      </c>
      <c r="U48">
        <v>4.3</v>
      </c>
    </row>
    <row r="49" spans="1:21">
      <c r="A49" t="s">
        <v>7</v>
      </c>
      <c r="B49">
        <v>2017</v>
      </c>
      <c r="C49" t="s">
        <v>6</v>
      </c>
      <c r="E49" t="s">
        <v>5</v>
      </c>
      <c r="F49" t="s">
        <v>40</v>
      </c>
      <c r="G49">
        <v>30</v>
      </c>
      <c r="N49">
        <v>0</v>
      </c>
      <c r="P49" t="s">
        <v>3</v>
      </c>
      <c r="Q49" t="s">
        <v>2</v>
      </c>
      <c r="R49" t="s">
        <v>1</v>
      </c>
      <c r="S49" t="s">
        <v>0</v>
      </c>
      <c r="T49" s="1">
        <v>1395815</v>
      </c>
      <c r="U49">
        <v>16</v>
      </c>
    </row>
    <row r="50" spans="1:21">
      <c r="A50" t="s">
        <v>7</v>
      </c>
      <c r="B50">
        <v>2017</v>
      </c>
      <c r="C50" t="s">
        <v>6</v>
      </c>
      <c r="E50" t="s">
        <v>5</v>
      </c>
      <c r="F50" t="s">
        <v>39</v>
      </c>
      <c r="G50">
        <v>31</v>
      </c>
      <c r="N50">
        <v>0</v>
      </c>
      <c r="P50" t="s">
        <v>9</v>
      </c>
      <c r="Q50" t="s">
        <v>8</v>
      </c>
      <c r="R50" t="s">
        <v>1</v>
      </c>
      <c r="S50" t="s">
        <v>0</v>
      </c>
      <c r="T50" s="1">
        <v>5305734</v>
      </c>
      <c r="U50">
        <v>3.8</v>
      </c>
    </row>
    <row r="51" spans="1:21">
      <c r="A51" t="s">
        <v>7</v>
      </c>
      <c r="B51">
        <v>2017</v>
      </c>
      <c r="C51" t="s">
        <v>6</v>
      </c>
      <c r="E51" t="s">
        <v>5</v>
      </c>
      <c r="F51" t="s">
        <v>39</v>
      </c>
      <c r="G51">
        <v>31</v>
      </c>
      <c r="N51">
        <v>0</v>
      </c>
      <c r="P51" t="s">
        <v>3</v>
      </c>
      <c r="Q51" t="s">
        <v>2</v>
      </c>
      <c r="R51" t="s">
        <v>1</v>
      </c>
      <c r="S51" t="s">
        <v>0</v>
      </c>
      <c r="T51" s="1">
        <v>1407153</v>
      </c>
      <c r="U51">
        <v>42.6</v>
      </c>
    </row>
    <row r="52" spans="1:21">
      <c r="A52" t="s">
        <v>7</v>
      </c>
      <c r="B52">
        <v>2017</v>
      </c>
      <c r="C52" t="s">
        <v>6</v>
      </c>
      <c r="E52" t="s">
        <v>5</v>
      </c>
      <c r="F52" t="s">
        <v>38</v>
      </c>
      <c r="G52">
        <v>32</v>
      </c>
      <c r="N52">
        <v>0</v>
      </c>
      <c r="P52" t="s">
        <v>9</v>
      </c>
      <c r="Q52" t="s">
        <v>8</v>
      </c>
      <c r="R52" t="s">
        <v>1</v>
      </c>
      <c r="S52" t="s">
        <v>0</v>
      </c>
      <c r="T52" s="1">
        <v>1819488</v>
      </c>
      <c r="U52">
        <v>25.7</v>
      </c>
    </row>
    <row r="53" spans="1:21">
      <c r="A53" t="s">
        <v>7</v>
      </c>
      <c r="B53">
        <v>2017</v>
      </c>
      <c r="C53" t="s">
        <v>6</v>
      </c>
      <c r="E53" t="s">
        <v>5</v>
      </c>
      <c r="F53" t="s">
        <v>37</v>
      </c>
      <c r="G53">
        <v>33</v>
      </c>
      <c r="N53">
        <v>0</v>
      </c>
      <c r="P53" t="s">
        <v>9</v>
      </c>
      <c r="Q53" t="s">
        <v>8</v>
      </c>
      <c r="R53" t="s">
        <v>1</v>
      </c>
      <c r="S53" t="s">
        <v>0</v>
      </c>
      <c r="T53" s="1">
        <v>80400</v>
      </c>
      <c r="U53">
        <v>7.3</v>
      </c>
    </row>
    <row r="54" spans="1:21">
      <c r="A54" t="s">
        <v>7</v>
      </c>
      <c r="B54">
        <v>2017</v>
      </c>
      <c r="C54" t="s">
        <v>6</v>
      </c>
      <c r="E54" t="s">
        <v>5</v>
      </c>
      <c r="F54" t="s">
        <v>36</v>
      </c>
      <c r="G54">
        <v>34</v>
      </c>
      <c r="N54">
        <v>0</v>
      </c>
      <c r="P54" t="s">
        <v>9</v>
      </c>
      <c r="Q54" t="s">
        <v>8</v>
      </c>
      <c r="R54" t="s">
        <v>1</v>
      </c>
      <c r="S54" t="s">
        <v>0</v>
      </c>
      <c r="T54" s="1">
        <v>215251</v>
      </c>
      <c r="U54">
        <v>12.4</v>
      </c>
    </row>
    <row r="55" spans="1:21">
      <c r="A55" t="s">
        <v>7</v>
      </c>
      <c r="B55">
        <v>2017</v>
      </c>
      <c r="C55" t="s">
        <v>6</v>
      </c>
      <c r="E55" t="s">
        <v>5</v>
      </c>
      <c r="F55" t="s">
        <v>35</v>
      </c>
      <c r="G55">
        <v>35</v>
      </c>
      <c r="N55">
        <v>0</v>
      </c>
      <c r="P55" t="s">
        <v>9</v>
      </c>
      <c r="Q55" t="s">
        <v>8</v>
      </c>
      <c r="R55" t="s">
        <v>1</v>
      </c>
      <c r="S55" t="s">
        <v>0</v>
      </c>
      <c r="T55" s="1">
        <v>1057737</v>
      </c>
      <c r="U55">
        <v>10.5</v>
      </c>
    </row>
    <row r="56" spans="1:21">
      <c r="A56" t="s">
        <v>7</v>
      </c>
      <c r="B56">
        <v>2017</v>
      </c>
      <c r="C56" t="s">
        <v>6</v>
      </c>
      <c r="E56" t="s">
        <v>5</v>
      </c>
      <c r="F56" t="s">
        <v>35</v>
      </c>
      <c r="G56">
        <v>35</v>
      </c>
      <c r="N56">
        <v>0</v>
      </c>
      <c r="P56" t="s">
        <v>16</v>
      </c>
      <c r="Q56" t="s">
        <v>15</v>
      </c>
      <c r="R56" t="s">
        <v>1</v>
      </c>
      <c r="S56" t="s">
        <v>0</v>
      </c>
      <c r="T56" s="1">
        <v>20732025</v>
      </c>
      <c r="U56">
        <v>14.7</v>
      </c>
    </row>
    <row r="57" spans="1:21">
      <c r="A57" t="s">
        <v>7</v>
      </c>
      <c r="B57">
        <v>2017</v>
      </c>
      <c r="C57" t="s">
        <v>6</v>
      </c>
      <c r="E57" t="s">
        <v>5</v>
      </c>
      <c r="F57" t="s">
        <v>34</v>
      </c>
      <c r="G57">
        <v>36</v>
      </c>
      <c r="N57">
        <v>0</v>
      </c>
      <c r="P57" t="s">
        <v>9</v>
      </c>
      <c r="Q57" t="s">
        <v>8</v>
      </c>
      <c r="R57" t="s">
        <v>1</v>
      </c>
      <c r="S57" t="s">
        <v>0</v>
      </c>
      <c r="T57" s="1">
        <v>2209723</v>
      </c>
      <c r="U57">
        <v>5.2</v>
      </c>
    </row>
    <row r="58" spans="1:21">
      <c r="A58" t="s">
        <v>7</v>
      </c>
      <c r="B58">
        <v>2017</v>
      </c>
      <c r="C58" t="s">
        <v>6</v>
      </c>
      <c r="E58" t="s">
        <v>5</v>
      </c>
      <c r="F58" t="s">
        <v>33</v>
      </c>
      <c r="G58">
        <v>37</v>
      </c>
      <c r="N58">
        <v>0</v>
      </c>
      <c r="P58" t="s">
        <v>9</v>
      </c>
      <c r="Q58" t="s">
        <v>8</v>
      </c>
      <c r="R58" t="s">
        <v>1</v>
      </c>
      <c r="S58" t="s">
        <v>0</v>
      </c>
      <c r="T58" s="1">
        <v>1344635</v>
      </c>
      <c r="U58">
        <v>4.4000000000000004</v>
      </c>
    </row>
    <row r="59" spans="1:21">
      <c r="A59" t="s">
        <v>7</v>
      </c>
      <c r="B59">
        <v>2017</v>
      </c>
      <c r="C59" t="s">
        <v>6</v>
      </c>
      <c r="E59" t="s">
        <v>5</v>
      </c>
      <c r="F59" t="s">
        <v>33</v>
      </c>
      <c r="G59">
        <v>37</v>
      </c>
      <c r="N59">
        <v>0</v>
      </c>
      <c r="P59" t="s">
        <v>16</v>
      </c>
      <c r="Q59" t="s">
        <v>15</v>
      </c>
      <c r="R59" t="s">
        <v>1</v>
      </c>
      <c r="S59" t="s">
        <v>0</v>
      </c>
      <c r="T59" s="1">
        <v>477867597</v>
      </c>
      <c r="U59">
        <v>5.5</v>
      </c>
    </row>
    <row r="60" spans="1:21">
      <c r="A60" t="s">
        <v>7</v>
      </c>
      <c r="B60">
        <v>2017</v>
      </c>
      <c r="C60" t="s">
        <v>6</v>
      </c>
      <c r="E60" t="s">
        <v>5</v>
      </c>
      <c r="F60" t="s">
        <v>32</v>
      </c>
      <c r="G60">
        <v>38</v>
      </c>
      <c r="N60">
        <v>0</v>
      </c>
      <c r="P60" t="s">
        <v>9</v>
      </c>
      <c r="Q60" t="s">
        <v>8</v>
      </c>
      <c r="R60" t="s">
        <v>1</v>
      </c>
      <c r="S60" t="s">
        <v>0</v>
      </c>
      <c r="T60" s="1">
        <v>3146690</v>
      </c>
      <c r="U60">
        <v>12</v>
      </c>
    </row>
    <row r="61" spans="1:21">
      <c r="A61" t="s">
        <v>7</v>
      </c>
      <c r="B61">
        <v>2017</v>
      </c>
      <c r="C61" t="s">
        <v>6</v>
      </c>
      <c r="E61" t="s">
        <v>5</v>
      </c>
      <c r="F61" t="s">
        <v>32</v>
      </c>
      <c r="G61">
        <v>38</v>
      </c>
      <c r="N61">
        <v>0</v>
      </c>
      <c r="P61" t="s">
        <v>3</v>
      </c>
      <c r="Q61" t="s">
        <v>2</v>
      </c>
      <c r="R61" t="s">
        <v>1</v>
      </c>
      <c r="S61" t="s">
        <v>0</v>
      </c>
      <c r="T61" s="1">
        <v>6518467</v>
      </c>
      <c r="U61">
        <v>12.5</v>
      </c>
    </row>
    <row r="62" spans="1:21">
      <c r="A62" t="s">
        <v>7</v>
      </c>
      <c r="B62">
        <v>2017</v>
      </c>
      <c r="C62" t="s">
        <v>6</v>
      </c>
      <c r="E62" t="s">
        <v>5</v>
      </c>
      <c r="F62" t="s">
        <v>31</v>
      </c>
      <c r="G62">
        <v>39</v>
      </c>
      <c r="N62">
        <v>0</v>
      </c>
      <c r="P62" t="s">
        <v>9</v>
      </c>
      <c r="Q62" t="s">
        <v>8</v>
      </c>
      <c r="R62" t="s">
        <v>1</v>
      </c>
      <c r="S62" t="s">
        <v>0</v>
      </c>
      <c r="T62" s="1">
        <v>2292483</v>
      </c>
      <c r="U62">
        <v>2.5</v>
      </c>
    </row>
    <row r="63" spans="1:21">
      <c r="A63" t="s">
        <v>7</v>
      </c>
      <c r="B63">
        <v>2017</v>
      </c>
      <c r="C63" t="s">
        <v>6</v>
      </c>
      <c r="E63" t="s">
        <v>5</v>
      </c>
      <c r="F63" t="s">
        <v>30</v>
      </c>
      <c r="G63">
        <v>40</v>
      </c>
      <c r="N63">
        <v>0</v>
      </c>
      <c r="P63" t="s">
        <v>9</v>
      </c>
      <c r="Q63" t="s">
        <v>8</v>
      </c>
      <c r="R63" t="s">
        <v>1</v>
      </c>
      <c r="S63" t="s">
        <v>0</v>
      </c>
      <c r="T63" s="1">
        <v>4813871</v>
      </c>
      <c r="U63">
        <v>3.4</v>
      </c>
    </row>
    <row r="64" spans="1:21">
      <c r="A64" t="s">
        <v>7</v>
      </c>
      <c r="B64">
        <v>2017</v>
      </c>
      <c r="C64" t="s">
        <v>6</v>
      </c>
      <c r="E64" t="s">
        <v>5</v>
      </c>
      <c r="F64" t="s">
        <v>30</v>
      </c>
      <c r="G64">
        <v>40</v>
      </c>
      <c r="N64">
        <v>0</v>
      </c>
      <c r="P64" t="s">
        <v>16</v>
      </c>
      <c r="Q64" t="s">
        <v>15</v>
      </c>
      <c r="R64" t="s">
        <v>1</v>
      </c>
      <c r="S64" t="s">
        <v>0</v>
      </c>
      <c r="T64" s="1">
        <v>77160309</v>
      </c>
      <c r="U64">
        <v>34.9</v>
      </c>
    </row>
    <row r="65" spans="1:21">
      <c r="A65" t="s">
        <v>7</v>
      </c>
      <c r="B65">
        <v>2017</v>
      </c>
      <c r="C65" t="s">
        <v>6</v>
      </c>
      <c r="E65" t="s">
        <v>5</v>
      </c>
      <c r="F65" t="s">
        <v>29</v>
      </c>
      <c r="G65">
        <v>41</v>
      </c>
      <c r="N65">
        <v>0</v>
      </c>
      <c r="P65" t="s">
        <v>9</v>
      </c>
      <c r="Q65" t="s">
        <v>8</v>
      </c>
      <c r="R65" t="s">
        <v>1</v>
      </c>
      <c r="S65" t="s">
        <v>0</v>
      </c>
      <c r="T65" s="1">
        <v>2822128</v>
      </c>
      <c r="U65">
        <v>7</v>
      </c>
    </row>
    <row r="66" spans="1:21">
      <c r="A66" t="s">
        <v>7</v>
      </c>
      <c r="B66">
        <v>2017</v>
      </c>
      <c r="C66" t="s">
        <v>6</v>
      </c>
      <c r="E66" t="s">
        <v>5</v>
      </c>
      <c r="F66" t="s">
        <v>29</v>
      </c>
      <c r="G66">
        <v>41</v>
      </c>
      <c r="N66">
        <v>0</v>
      </c>
      <c r="P66" t="s">
        <v>3</v>
      </c>
      <c r="Q66" t="s">
        <v>2</v>
      </c>
      <c r="R66" t="s">
        <v>1</v>
      </c>
      <c r="S66" t="s">
        <v>0</v>
      </c>
      <c r="T66" s="1" t="s">
        <v>13</v>
      </c>
      <c r="U66" t="s">
        <v>12</v>
      </c>
    </row>
    <row r="67" spans="1:21">
      <c r="A67" t="s">
        <v>7</v>
      </c>
      <c r="B67">
        <v>2017</v>
      </c>
      <c r="C67" t="s">
        <v>6</v>
      </c>
      <c r="E67" t="s">
        <v>5</v>
      </c>
      <c r="F67" t="s">
        <v>28</v>
      </c>
      <c r="G67">
        <v>42</v>
      </c>
      <c r="N67">
        <v>0</v>
      </c>
      <c r="P67" t="s">
        <v>9</v>
      </c>
      <c r="Q67" t="s">
        <v>8</v>
      </c>
      <c r="R67" t="s">
        <v>1</v>
      </c>
      <c r="S67" t="s">
        <v>0</v>
      </c>
      <c r="T67" s="1">
        <v>3191031</v>
      </c>
      <c r="U67">
        <v>2.5</v>
      </c>
    </row>
    <row r="68" spans="1:21">
      <c r="A68" t="s">
        <v>7</v>
      </c>
      <c r="B68">
        <v>2017</v>
      </c>
      <c r="C68" t="s">
        <v>6</v>
      </c>
      <c r="E68" t="s">
        <v>5</v>
      </c>
      <c r="F68" t="s">
        <v>27</v>
      </c>
      <c r="G68">
        <v>44</v>
      </c>
      <c r="N68">
        <v>0</v>
      </c>
      <c r="P68" t="s">
        <v>9</v>
      </c>
      <c r="Q68" t="s">
        <v>8</v>
      </c>
      <c r="R68" t="s">
        <v>1</v>
      </c>
      <c r="S68" t="s">
        <v>0</v>
      </c>
      <c r="T68" s="1" t="s">
        <v>13</v>
      </c>
      <c r="U68" t="s">
        <v>12</v>
      </c>
    </row>
    <row r="69" spans="1:21">
      <c r="A69" t="s">
        <v>7</v>
      </c>
      <c r="B69">
        <v>2017</v>
      </c>
      <c r="C69" t="s">
        <v>6</v>
      </c>
      <c r="E69" t="s">
        <v>5</v>
      </c>
      <c r="F69" t="s">
        <v>26</v>
      </c>
      <c r="G69">
        <v>45</v>
      </c>
      <c r="N69">
        <v>0</v>
      </c>
      <c r="P69" t="s">
        <v>9</v>
      </c>
      <c r="Q69" t="s">
        <v>8</v>
      </c>
      <c r="R69" t="s">
        <v>1</v>
      </c>
      <c r="S69" t="s">
        <v>0</v>
      </c>
      <c r="T69" s="1">
        <v>735111</v>
      </c>
      <c r="U69">
        <v>5.6</v>
      </c>
    </row>
    <row r="70" spans="1:21">
      <c r="A70" t="s">
        <v>7</v>
      </c>
      <c r="B70">
        <v>2017</v>
      </c>
      <c r="C70" t="s">
        <v>6</v>
      </c>
      <c r="E70" t="s">
        <v>5</v>
      </c>
      <c r="F70" t="s">
        <v>26</v>
      </c>
      <c r="G70">
        <v>45</v>
      </c>
      <c r="N70">
        <v>0</v>
      </c>
      <c r="P70" t="s">
        <v>16</v>
      </c>
      <c r="Q70" t="s">
        <v>15</v>
      </c>
      <c r="R70" t="s">
        <v>1</v>
      </c>
      <c r="S70" t="s">
        <v>0</v>
      </c>
      <c r="T70" s="1">
        <v>471588750</v>
      </c>
      <c r="U70">
        <v>26.2</v>
      </c>
    </row>
    <row r="71" spans="1:21">
      <c r="A71" t="s">
        <v>7</v>
      </c>
      <c r="B71">
        <v>2017</v>
      </c>
      <c r="C71" t="s">
        <v>6</v>
      </c>
      <c r="E71" t="s">
        <v>5</v>
      </c>
      <c r="F71" t="s">
        <v>25</v>
      </c>
      <c r="G71">
        <v>46</v>
      </c>
      <c r="N71">
        <v>0</v>
      </c>
      <c r="P71" t="s">
        <v>9</v>
      </c>
      <c r="Q71" t="s">
        <v>8</v>
      </c>
      <c r="R71" t="s">
        <v>1</v>
      </c>
      <c r="S71" t="s">
        <v>0</v>
      </c>
      <c r="T71" s="1">
        <v>4302282</v>
      </c>
      <c r="U71">
        <v>6.1</v>
      </c>
    </row>
    <row r="72" spans="1:21">
      <c r="A72" t="s">
        <v>7</v>
      </c>
      <c r="B72">
        <v>2017</v>
      </c>
      <c r="C72" t="s">
        <v>6</v>
      </c>
      <c r="E72" t="s">
        <v>5</v>
      </c>
      <c r="F72" t="s">
        <v>24</v>
      </c>
      <c r="G72">
        <v>47</v>
      </c>
      <c r="N72">
        <v>0</v>
      </c>
      <c r="P72" t="s">
        <v>9</v>
      </c>
      <c r="Q72" t="s">
        <v>8</v>
      </c>
      <c r="R72" t="s">
        <v>1</v>
      </c>
      <c r="S72" t="s">
        <v>0</v>
      </c>
      <c r="T72" s="1">
        <v>3246897</v>
      </c>
      <c r="U72">
        <v>3.6</v>
      </c>
    </row>
    <row r="73" spans="1:21">
      <c r="A73" t="s">
        <v>7</v>
      </c>
      <c r="B73">
        <v>2017</v>
      </c>
      <c r="C73" t="s">
        <v>6</v>
      </c>
      <c r="E73" t="s">
        <v>5</v>
      </c>
      <c r="F73" t="s">
        <v>24</v>
      </c>
      <c r="G73">
        <v>47</v>
      </c>
      <c r="N73">
        <v>0</v>
      </c>
      <c r="P73" t="s">
        <v>16</v>
      </c>
      <c r="Q73" t="s">
        <v>15</v>
      </c>
      <c r="R73" t="s">
        <v>1</v>
      </c>
      <c r="S73" t="s">
        <v>0</v>
      </c>
      <c r="T73" s="1">
        <v>4194</v>
      </c>
      <c r="U73" t="s">
        <v>23</v>
      </c>
    </row>
    <row r="74" spans="1:21">
      <c r="A74" t="s">
        <v>7</v>
      </c>
      <c r="B74">
        <v>2017</v>
      </c>
      <c r="C74" t="s">
        <v>6</v>
      </c>
      <c r="E74" t="s">
        <v>5</v>
      </c>
      <c r="F74" t="s">
        <v>22</v>
      </c>
      <c r="G74">
        <v>48</v>
      </c>
      <c r="N74">
        <v>0</v>
      </c>
      <c r="P74" t="s">
        <v>9</v>
      </c>
      <c r="Q74" t="s">
        <v>8</v>
      </c>
      <c r="R74" t="s">
        <v>1</v>
      </c>
      <c r="S74" t="s">
        <v>0</v>
      </c>
      <c r="T74" s="1">
        <v>8429638</v>
      </c>
      <c r="U74">
        <v>6.8</v>
      </c>
    </row>
    <row r="75" spans="1:21">
      <c r="A75" t="s">
        <v>7</v>
      </c>
      <c r="B75">
        <v>2017</v>
      </c>
      <c r="C75" t="s">
        <v>6</v>
      </c>
      <c r="E75" t="s">
        <v>5</v>
      </c>
      <c r="F75" t="s">
        <v>22</v>
      </c>
      <c r="G75">
        <v>48</v>
      </c>
      <c r="N75">
        <v>0</v>
      </c>
      <c r="P75" t="s">
        <v>16</v>
      </c>
      <c r="Q75" t="s">
        <v>15</v>
      </c>
      <c r="R75" t="s">
        <v>1</v>
      </c>
      <c r="S75" t="s">
        <v>0</v>
      </c>
      <c r="T75" s="1">
        <v>670674188</v>
      </c>
      <c r="U75">
        <v>17.2</v>
      </c>
    </row>
    <row r="76" spans="1:21">
      <c r="A76" t="s">
        <v>7</v>
      </c>
      <c r="B76">
        <v>2017</v>
      </c>
      <c r="C76" t="s">
        <v>6</v>
      </c>
      <c r="E76" t="s">
        <v>5</v>
      </c>
      <c r="F76" t="s">
        <v>22</v>
      </c>
      <c r="G76">
        <v>48</v>
      </c>
      <c r="N76">
        <v>0</v>
      </c>
      <c r="P76" t="s">
        <v>21</v>
      </c>
      <c r="Q76" t="s">
        <v>20</v>
      </c>
      <c r="R76" t="s">
        <v>1</v>
      </c>
      <c r="S76" t="s">
        <v>0</v>
      </c>
      <c r="T76" s="1">
        <v>1646457</v>
      </c>
      <c r="U76">
        <v>22.4</v>
      </c>
    </row>
    <row r="77" spans="1:21">
      <c r="A77" t="s">
        <v>7</v>
      </c>
      <c r="B77">
        <v>2017</v>
      </c>
      <c r="C77" t="s">
        <v>6</v>
      </c>
      <c r="E77" t="s">
        <v>5</v>
      </c>
      <c r="F77" t="s">
        <v>19</v>
      </c>
      <c r="G77">
        <v>49</v>
      </c>
      <c r="N77">
        <v>0</v>
      </c>
      <c r="P77" t="s">
        <v>9</v>
      </c>
      <c r="Q77" t="s">
        <v>8</v>
      </c>
      <c r="R77" t="s">
        <v>1</v>
      </c>
      <c r="S77" t="s">
        <v>0</v>
      </c>
      <c r="T77" s="1">
        <v>2710005</v>
      </c>
      <c r="U77">
        <v>8</v>
      </c>
    </row>
    <row r="78" spans="1:21">
      <c r="A78" t="s">
        <v>7</v>
      </c>
      <c r="B78">
        <v>2017</v>
      </c>
      <c r="C78" t="s">
        <v>6</v>
      </c>
      <c r="E78" t="s">
        <v>5</v>
      </c>
      <c r="F78" t="s">
        <v>18</v>
      </c>
      <c r="G78">
        <v>50</v>
      </c>
      <c r="N78">
        <v>0</v>
      </c>
      <c r="P78" t="s">
        <v>9</v>
      </c>
      <c r="Q78" t="s">
        <v>8</v>
      </c>
      <c r="R78" t="s">
        <v>1</v>
      </c>
      <c r="S78" t="s">
        <v>0</v>
      </c>
      <c r="T78" s="1">
        <v>261954</v>
      </c>
      <c r="U78">
        <v>11.9</v>
      </c>
    </row>
    <row r="79" spans="1:21">
      <c r="A79" t="s">
        <v>7</v>
      </c>
      <c r="B79">
        <v>2017</v>
      </c>
      <c r="C79" t="s">
        <v>6</v>
      </c>
      <c r="E79" t="s">
        <v>5</v>
      </c>
      <c r="F79" t="s">
        <v>17</v>
      </c>
      <c r="G79">
        <v>51</v>
      </c>
      <c r="N79">
        <v>0</v>
      </c>
      <c r="P79" t="s">
        <v>9</v>
      </c>
      <c r="Q79" t="s">
        <v>8</v>
      </c>
      <c r="R79" t="s">
        <v>1</v>
      </c>
      <c r="S79" t="s">
        <v>0</v>
      </c>
      <c r="T79" s="1">
        <v>2291231</v>
      </c>
      <c r="U79">
        <v>3.3</v>
      </c>
    </row>
    <row r="80" spans="1:21">
      <c r="A80" t="s">
        <v>7</v>
      </c>
      <c r="B80">
        <v>2017</v>
      </c>
      <c r="C80" t="s">
        <v>6</v>
      </c>
      <c r="E80" t="s">
        <v>5</v>
      </c>
      <c r="F80" t="s">
        <v>17</v>
      </c>
      <c r="G80">
        <v>51</v>
      </c>
      <c r="N80">
        <v>0</v>
      </c>
      <c r="P80" t="s">
        <v>16</v>
      </c>
      <c r="Q80" t="s">
        <v>15</v>
      </c>
      <c r="R80" t="s">
        <v>1</v>
      </c>
      <c r="S80" t="s">
        <v>0</v>
      </c>
      <c r="T80" s="1">
        <v>128832739</v>
      </c>
      <c r="U80">
        <v>27</v>
      </c>
    </row>
    <row r="81" spans="1:21">
      <c r="A81" t="s">
        <v>7</v>
      </c>
      <c r="B81">
        <v>2017</v>
      </c>
      <c r="C81" t="s">
        <v>6</v>
      </c>
      <c r="E81" t="s">
        <v>5</v>
      </c>
      <c r="F81" t="s">
        <v>14</v>
      </c>
      <c r="G81">
        <v>53</v>
      </c>
      <c r="N81">
        <v>0</v>
      </c>
      <c r="P81" t="s">
        <v>9</v>
      </c>
      <c r="Q81" t="s">
        <v>8</v>
      </c>
      <c r="R81" t="s">
        <v>1</v>
      </c>
      <c r="S81" t="s">
        <v>0</v>
      </c>
      <c r="T81" s="1">
        <v>2580357</v>
      </c>
      <c r="U81">
        <v>7</v>
      </c>
    </row>
    <row r="82" spans="1:21">
      <c r="A82" t="s">
        <v>7</v>
      </c>
      <c r="B82">
        <v>2017</v>
      </c>
      <c r="C82" t="s">
        <v>6</v>
      </c>
      <c r="E82" t="s">
        <v>5</v>
      </c>
      <c r="F82" t="s">
        <v>14</v>
      </c>
      <c r="G82">
        <v>53</v>
      </c>
      <c r="N82">
        <v>0</v>
      </c>
      <c r="P82" t="s">
        <v>3</v>
      </c>
      <c r="Q82" t="s">
        <v>2</v>
      </c>
      <c r="R82" t="s">
        <v>1</v>
      </c>
      <c r="S82" t="s">
        <v>0</v>
      </c>
      <c r="T82" s="1" t="s">
        <v>13</v>
      </c>
      <c r="U82" t="s">
        <v>12</v>
      </c>
    </row>
    <row r="83" spans="1:21">
      <c r="A83" t="s">
        <v>7</v>
      </c>
      <c r="B83">
        <v>2017</v>
      </c>
      <c r="C83" t="s">
        <v>6</v>
      </c>
      <c r="E83" t="s">
        <v>5</v>
      </c>
      <c r="F83" t="s">
        <v>11</v>
      </c>
      <c r="G83">
        <v>54</v>
      </c>
      <c r="N83">
        <v>0</v>
      </c>
      <c r="P83" t="s">
        <v>9</v>
      </c>
      <c r="Q83" t="s">
        <v>8</v>
      </c>
      <c r="R83" t="s">
        <v>1</v>
      </c>
      <c r="S83" t="s">
        <v>0</v>
      </c>
      <c r="T83" s="1">
        <v>871746</v>
      </c>
      <c r="U83">
        <v>2.1</v>
      </c>
    </row>
    <row r="84" spans="1:21">
      <c r="A84" t="s">
        <v>7</v>
      </c>
      <c r="B84">
        <v>2017</v>
      </c>
      <c r="C84" t="s">
        <v>6</v>
      </c>
      <c r="E84" t="s">
        <v>5</v>
      </c>
      <c r="F84" t="s">
        <v>10</v>
      </c>
      <c r="G84">
        <v>55</v>
      </c>
      <c r="N84">
        <v>0</v>
      </c>
      <c r="P84" t="s">
        <v>9</v>
      </c>
      <c r="Q84" t="s">
        <v>8</v>
      </c>
      <c r="R84" t="s">
        <v>1</v>
      </c>
      <c r="S84" t="s">
        <v>0</v>
      </c>
      <c r="T84" s="1">
        <v>3715439</v>
      </c>
      <c r="U84">
        <v>5.7</v>
      </c>
    </row>
    <row r="85" spans="1:21">
      <c r="A85" t="s">
        <v>7</v>
      </c>
      <c r="B85">
        <v>2017</v>
      </c>
      <c r="C85" t="s">
        <v>6</v>
      </c>
      <c r="E85" t="s">
        <v>5</v>
      </c>
      <c r="F85" t="s">
        <v>4</v>
      </c>
      <c r="G85">
        <v>56</v>
      </c>
      <c r="N85">
        <v>0</v>
      </c>
      <c r="P85" t="s">
        <v>9</v>
      </c>
      <c r="Q85" t="s">
        <v>8</v>
      </c>
      <c r="R85" t="s">
        <v>1</v>
      </c>
      <c r="S85" t="s">
        <v>0</v>
      </c>
      <c r="T85" s="1">
        <v>2311105</v>
      </c>
      <c r="U85">
        <v>7.4</v>
      </c>
    </row>
    <row r="86" spans="1:21">
      <c r="A86" t="s">
        <v>7</v>
      </c>
      <c r="B86">
        <v>2017</v>
      </c>
      <c r="C86" t="s">
        <v>6</v>
      </c>
      <c r="E86" t="s">
        <v>5</v>
      </c>
      <c r="F86" t="s">
        <v>4</v>
      </c>
      <c r="G86">
        <v>56</v>
      </c>
      <c r="N86">
        <v>0</v>
      </c>
      <c r="P86" t="s">
        <v>3</v>
      </c>
      <c r="Q86" t="s">
        <v>2</v>
      </c>
      <c r="R86" t="s">
        <v>1</v>
      </c>
      <c r="S86" t="s">
        <v>0</v>
      </c>
      <c r="T86" s="1">
        <v>900558</v>
      </c>
      <c r="U86">
        <v>38.700000000000003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D0EC-02F1-438A-9D40-F641A88F6714}">
  <sheetPr codeName="Sheet9">
    <tabColor theme="7"/>
  </sheetPr>
  <dimension ref="A1:U201"/>
  <sheetViews>
    <sheetView zoomScaleNormal="100" workbookViewId="0">
      <selection activeCell="U201" sqref="A1:U201"/>
    </sheetView>
  </sheetViews>
  <sheetFormatPr defaultRowHeight="15"/>
  <cols>
    <col min="17" max="17" width="9.140625" customWidth="1"/>
  </cols>
  <sheetData>
    <row r="1" spans="1:21">
      <c r="A1" t="s">
        <v>88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t="s">
        <v>69</v>
      </c>
      <c r="U1" t="s">
        <v>68</v>
      </c>
    </row>
    <row r="2" spans="1:21">
      <c r="A2" t="s">
        <v>7</v>
      </c>
      <c r="B2">
        <v>2017</v>
      </c>
      <c r="C2" t="s">
        <v>94</v>
      </c>
      <c r="E2" t="s">
        <v>5</v>
      </c>
      <c r="F2" t="s">
        <v>65</v>
      </c>
      <c r="G2">
        <v>1</v>
      </c>
      <c r="N2">
        <v>0</v>
      </c>
      <c r="P2" t="s">
        <v>90</v>
      </c>
      <c r="Q2" t="s">
        <v>93</v>
      </c>
      <c r="R2" t="s">
        <v>1</v>
      </c>
      <c r="S2" t="s">
        <v>0</v>
      </c>
      <c r="T2" s="2">
        <v>718472</v>
      </c>
      <c r="U2">
        <v>5.3</v>
      </c>
    </row>
    <row r="3" spans="1:21">
      <c r="A3" t="s">
        <v>7</v>
      </c>
      <c r="B3">
        <v>2017</v>
      </c>
      <c r="C3" t="s">
        <v>94</v>
      </c>
      <c r="E3" t="s">
        <v>5</v>
      </c>
      <c r="F3" t="s">
        <v>65</v>
      </c>
      <c r="G3">
        <v>1</v>
      </c>
      <c r="N3">
        <v>0</v>
      </c>
      <c r="P3" t="s">
        <v>90</v>
      </c>
      <c r="Q3" t="s">
        <v>89</v>
      </c>
      <c r="R3" t="s">
        <v>1</v>
      </c>
      <c r="S3" t="s">
        <v>0</v>
      </c>
      <c r="T3" s="2">
        <v>5949</v>
      </c>
      <c r="U3">
        <v>26.2</v>
      </c>
    </row>
    <row r="4" spans="1:21">
      <c r="A4" t="s">
        <v>7</v>
      </c>
      <c r="B4">
        <v>2017</v>
      </c>
      <c r="C4" t="s">
        <v>94</v>
      </c>
      <c r="E4" t="s">
        <v>5</v>
      </c>
      <c r="F4" t="s">
        <v>64</v>
      </c>
      <c r="G4">
        <v>2</v>
      </c>
      <c r="N4">
        <v>0</v>
      </c>
      <c r="P4" t="s">
        <v>90</v>
      </c>
      <c r="Q4" t="s">
        <v>93</v>
      </c>
      <c r="R4" t="s">
        <v>1</v>
      </c>
      <c r="S4" t="s">
        <v>0</v>
      </c>
      <c r="T4" t="s">
        <v>13</v>
      </c>
      <c r="U4" t="s">
        <v>12</v>
      </c>
    </row>
    <row r="5" spans="1:21">
      <c r="A5" t="s">
        <v>7</v>
      </c>
      <c r="B5">
        <v>2017</v>
      </c>
      <c r="C5" t="s">
        <v>94</v>
      </c>
      <c r="E5" t="s">
        <v>5</v>
      </c>
      <c r="F5" t="s">
        <v>64</v>
      </c>
      <c r="G5">
        <v>2</v>
      </c>
      <c r="N5">
        <v>0</v>
      </c>
      <c r="P5" t="s">
        <v>90</v>
      </c>
      <c r="Q5" t="s">
        <v>89</v>
      </c>
      <c r="R5" t="s">
        <v>1</v>
      </c>
      <c r="S5" t="s">
        <v>0</v>
      </c>
      <c r="T5" t="s">
        <v>13</v>
      </c>
      <c r="U5" t="s">
        <v>12</v>
      </c>
    </row>
    <row r="6" spans="1:21">
      <c r="A6" t="s">
        <v>7</v>
      </c>
      <c r="B6">
        <v>2017</v>
      </c>
      <c r="C6" t="s">
        <v>94</v>
      </c>
      <c r="E6" t="s">
        <v>5</v>
      </c>
      <c r="F6" t="s">
        <v>63</v>
      </c>
      <c r="G6">
        <v>4</v>
      </c>
      <c r="N6">
        <v>0</v>
      </c>
      <c r="P6" t="s">
        <v>90</v>
      </c>
      <c r="Q6" t="s">
        <v>93</v>
      </c>
      <c r="R6" t="s">
        <v>1</v>
      </c>
      <c r="S6" t="s">
        <v>0</v>
      </c>
      <c r="T6" s="2">
        <v>199325</v>
      </c>
      <c r="U6">
        <v>12.4</v>
      </c>
    </row>
    <row r="7" spans="1:21">
      <c r="A7" t="s">
        <v>7</v>
      </c>
      <c r="B7">
        <v>2017</v>
      </c>
      <c r="C7" t="s">
        <v>94</v>
      </c>
      <c r="E7" t="s">
        <v>5</v>
      </c>
      <c r="F7" t="s">
        <v>63</v>
      </c>
      <c r="G7">
        <v>4</v>
      </c>
      <c r="N7">
        <v>0</v>
      </c>
      <c r="P7" t="s">
        <v>90</v>
      </c>
      <c r="Q7" t="s">
        <v>89</v>
      </c>
      <c r="R7" t="s">
        <v>1</v>
      </c>
      <c r="S7" t="s">
        <v>0</v>
      </c>
      <c r="T7" s="2">
        <v>211937</v>
      </c>
      <c r="U7">
        <v>6.6</v>
      </c>
    </row>
    <row r="8" spans="1:21">
      <c r="A8" t="s">
        <v>7</v>
      </c>
      <c r="B8">
        <v>2017</v>
      </c>
      <c r="C8" t="s">
        <v>94</v>
      </c>
      <c r="E8" t="s">
        <v>5</v>
      </c>
      <c r="F8" t="s">
        <v>62</v>
      </c>
      <c r="G8">
        <v>5</v>
      </c>
      <c r="N8">
        <v>0</v>
      </c>
      <c r="P8" t="s">
        <v>90</v>
      </c>
      <c r="Q8" t="s">
        <v>93</v>
      </c>
      <c r="R8" t="s">
        <v>1</v>
      </c>
      <c r="S8" t="s">
        <v>0</v>
      </c>
      <c r="T8" s="2">
        <v>927278</v>
      </c>
      <c r="U8">
        <v>5</v>
      </c>
    </row>
    <row r="9" spans="1:21">
      <c r="A9" t="s">
        <v>7</v>
      </c>
      <c r="B9">
        <v>2017</v>
      </c>
      <c r="C9" t="s">
        <v>94</v>
      </c>
      <c r="E9" t="s">
        <v>5</v>
      </c>
      <c r="F9" t="s">
        <v>62</v>
      </c>
      <c r="G9">
        <v>5</v>
      </c>
      <c r="N9">
        <v>0</v>
      </c>
      <c r="P9" t="s">
        <v>90</v>
      </c>
      <c r="Q9" t="s">
        <v>89</v>
      </c>
      <c r="R9" t="s">
        <v>1</v>
      </c>
      <c r="S9" t="s">
        <v>0</v>
      </c>
      <c r="T9" s="2">
        <v>6114</v>
      </c>
      <c r="U9">
        <v>34.299999999999997</v>
      </c>
    </row>
    <row r="10" spans="1:21">
      <c r="A10" t="s">
        <v>7</v>
      </c>
      <c r="B10">
        <v>2017</v>
      </c>
      <c r="C10" t="s">
        <v>94</v>
      </c>
      <c r="E10" t="s">
        <v>5</v>
      </c>
      <c r="F10" t="s">
        <v>61</v>
      </c>
      <c r="G10">
        <v>6</v>
      </c>
      <c r="N10">
        <v>0</v>
      </c>
      <c r="P10" t="s">
        <v>90</v>
      </c>
      <c r="Q10" t="s">
        <v>93</v>
      </c>
      <c r="R10" t="s">
        <v>1</v>
      </c>
      <c r="S10" t="s">
        <v>0</v>
      </c>
      <c r="T10" s="2">
        <v>682372</v>
      </c>
      <c r="U10">
        <v>4.0999999999999996</v>
      </c>
    </row>
    <row r="11" spans="1:21">
      <c r="A11" t="s">
        <v>7</v>
      </c>
      <c r="B11">
        <v>2017</v>
      </c>
      <c r="C11" t="s">
        <v>94</v>
      </c>
      <c r="E11" t="s">
        <v>5</v>
      </c>
      <c r="F11" t="s">
        <v>61</v>
      </c>
      <c r="G11">
        <v>6</v>
      </c>
      <c r="N11">
        <v>0</v>
      </c>
      <c r="P11" t="s">
        <v>90</v>
      </c>
      <c r="Q11" t="s">
        <v>89</v>
      </c>
      <c r="R11" t="s">
        <v>1</v>
      </c>
      <c r="S11" t="s">
        <v>0</v>
      </c>
      <c r="T11" s="2">
        <v>1750329</v>
      </c>
      <c r="U11">
        <v>2.4</v>
      </c>
    </row>
    <row r="12" spans="1:21">
      <c r="A12" t="s">
        <v>7</v>
      </c>
      <c r="B12">
        <v>2017</v>
      </c>
      <c r="C12" t="s">
        <v>94</v>
      </c>
      <c r="E12" t="s">
        <v>5</v>
      </c>
      <c r="F12" t="s">
        <v>60</v>
      </c>
      <c r="G12">
        <v>8</v>
      </c>
      <c r="N12">
        <v>0</v>
      </c>
      <c r="P12" t="s">
        <v>90</v>
      </c>
      <c r="Q12" t="s">
        <v>93</v>
      </c>
      <c r="R12" t="s">
        <v>1</v>
      </c>
      <c r="S12" t="s">
        <v>0</v>
      </c>
      <c r="T12" s="2">
        <v>806216</v>
      </c>
      <c r="U12">
        <v>5.4</v>
      </c>
    </row>
    <row r="13" spans="1:21">
      <c r="A13" t="s">
        <v>7</v>
      </c>
      <c r="B13">
        <v>2017</v>
      </c>
      <c r="C13" t="s">
        <v>94</v>
      </c>
      <c r="E13" t="s">
        <v>5</v>
      </c>
      <c r="F13" t="s">
        <v>60</v>
      </c>
      <c r="G13">
        <v>8</v>
      </c>
      <c r="N13">
        <v>0</v>
      </c>
      <c r="P13" t="s">
        <v>90</v>
      </c>
      <c r="Q13" t="s">
        <v>89</v>
      </c>
      <c r="R13" t="s">
        <v>1</v>
      </c>
      <c r="S13" t="s">
        <v>0</v>
      </c>
      <c r="T13" s="2">
        <v>169423</v>
      </c>
      <c r="U13">
        <v>1.3</v>
      </c>
    </row>
    <row r="14" spans="1:21">
      <c r="A14" t="s">
        <v>7</v>
      </c>
      <c r="B14">
        <v>2017</v>
      </c>
      <c r="C14" t="s">
        <v>94</v>
      </c>
      <c r="E14" t="s">
        <v>5</v>
      </c>
      <c r="F14" t="s">
        <v>59</v>
      </c>
      <c r="G14">
        <v>9</v>
      </c>
      <c r="N14">
        <v>0</v>
      </c>
      <c r="P14" t="s">
        <v>90</v>
      </c>
      <c r="Q14" t="s">
        <v>93</v>
      </c>
      <c r="R14" t="s">
        <v>1</v>
      </c>
      <c r="S14" t="s">
        <v>0</v>
      </c>
      <c r="T14" s="2">
        <v>6396</v>
      </c>
      <c r="U14">
        <v>12</v>
      </c>
    </row>
    <row r="15" spans="1:21">
      <c r="A15" t="s">
        <v>7</v>
      </c>
      <c r="B15">
        <v>2017</v>
      </c>
      <c r="C15" t="s">
        <v>94</v>
      </c>
      <c r="E15" t="s">
        <v>5</v>
      </c>
      <c r="F15" t="s">
        <v>59</v>
      </c>
      <c r="G15">
        <v>9</v>
      </c>
      <c r="N15">
        <v>0</v>
      </c>
      <c r="P15" t="s">
        <v>90</v>
      </c>
      <c r="Q15" t="s">
        <v>89</v>
      </c>
      <c r="R15" t="s">
        <v>1</v>
      </c>
      <c r="S15" t="s">
        <v>0</v>
      </c>
      <c r="T15" s="2">
        <v>20170</v>
      </c>
      <c r="U15">
        <v>14.1</v>
      </c>
    </row>
    <row r="16" spans="1:21">
      <c r="A16" t="s">
        <v>7</v>
      </c>
      <c r="B16">
        <v>2017</v>
      </c>
      <c r="C16" t="s">
        <v>94</v>
      </c>
      <c r="E16" t="s">
        <v>5</v>
      </c>
      <c r="F16" t="s">
        <v>58</v>
      </c>
      <c r="G16">
        <v>10</v>
      </c>
      <c r="N16">
        <v>0</v>
      </c>
      <c r="P16" t="s">
        <v>90</v>
      </c>
      <c r="Q16" t="s">
        <v>93</v>
      </c>
      <c r="R16" t="s">
        <v>1</v>
      </c>
      <c r="S16" t="s">
        <v>0</v>
      </c>
      <c r="T16" s="2">
        <v>2404</v>
      </c>
      <c r="U16">
        <v>15.5</v>
      </c>
    </row>
    <row r="17" spans="1:21">
      <c r="A17" t="s">
        <v>7</v>
      </c>
      <c r="B17">
        <v>2017</v>
      </c>
      <c r="C17" t="s">
        <v>94</v>
      </c>
      <c r="E17" t="s">
        <v>5</v>
      </c>
      <c r="F17" t="s">
        <v>58</v>
      </c>
      <c r="G17">
        <v>10</v>
      </c>
      <c r="N17">
        <v>0</v>
      </c>
      <c r="P17" t="s">
        <v>90</v>
      </c>
      <c r="Q17" t="s">
        <v>89</v>
      </c>
      <c r="R17" t="s">
        <v>1</v>
      </c>
      <c r="S17" t="s">
        <v>0</v>
      </c>
      <c r="T17" s="2">
        <v>4560</v>
      </c>
      <c r="U17">
        <v>9.3000000000000007</v>
      </c>
    </row>
    <row r="18" spans="1:21">
      <c r="A18" t="s">
        <v>7</v>
      </c>
      <c r="B18">
        <v>2017</v>
      </c>
      <c r="C18" t="s">
        <v>94</v>
      </c>
      <c r="E18" t="s">
        <v>5</v>
      </c>
      <c r="F18" t="s">
        <v>57</v>
      </c>
      <c r="G18">
        <v>12</v>
      </c>
      <c r="N18">
        <v>0</v>
      </c>
      <c r="P18" t="s">
        <v>90</v>
      </c>
      <c r="Q18" t="s">
        <v>93</v>
      </c>
      <c r="R18" t="s">
        <v>1</v>
      </c>
      <c r="S18" t="s">
        <v>0</v>
      </c>
      <c r="T18" s="2">
        <v>882355</v>
      </c>
      <c r="U18">
        <v>5.0999999999999996</v>
      </c>
    </row>
    <row r="19" spans="1:21">
      <c r="A19" t="s">
        <v>7</v>
      </c>
      <c r="B19">
        <v>2017</v>
      </c>
      <c r="C19" t="s">
        <v>94</v>
      </c>
      <c r="E19" t="s">
        <v>5</v>
      </c>
      <c r="F19" t="s">
        <v>57</v>
      </c>
      <c r="G19">
        <v>12</v>
      </c>
      <c r="N19">
        <v>0</v>
      </c>
      <c r="P19" t="s">
        <v>90</v>
      </c>
      <c r="Q19" t="s">
        <v>89</v>
      </c>
      <c r="R19" t="s">
        <v>1</v>
      </c>
      <c r="S19" t="s">
        <v>0</v>
      </c>
      <c r="T19" s="2">
        <v>125055</v>
      </c>
      <c r="U19">
        <v>7.9</v>
      </c>
    </row>
    <row r="20" spans="1:21">
      <c r="A20" t="s">
        <v>7</v>
      </c>
      <c r="B20">
        <v>2017</v>
      </c>
      <c r="C20" t="s">
        <v>94</v>
      </c>
      <c r="E20" t="s">
        <v>5</v>
      </c>
      <c r="F20" t="s">
        <v>56</v>
      </c>
      <c r="G20">
        <v>13</v>
      </c>
      <c r="N20">
        <v>0</v>
      </c>
      <c r="P20" t="s">
        <v>90</v>
      </c>
      <c r="Q20" t="s">
        <v>93</v>
      </c>
      <c r="R20" t="s">
        <v>1</v>
      </c>
      <c r="S20" t="s">
        <v>0</v>
      </c>
      <c r="T20" s="2">
        <v>488415</v>
      </c>
      <c r="U20">
        <v>4.0999999999999996</v>
      </c>
    </row>
    <row r="21" spans="1:21">
      <c r="A21" t="s">
        <v>7</v>
      </c>
      <c r="B21">
        <v>2017</v>
      </c>
      <c r="C21" t="s">
        <v>94</v>
      </c>
      <c r="E21" t="s">
        <v>5</v>
      </c>
      <c r="F21" t="s">
        <v>56</v>
      </c>
      <c r="G21">
        <v>13</v>
      </c>
      <c r="N21">
        <v>0</v>
      </c>
      <c r="P21" t="s">
        <v>90</v>
      </c>
      <c r="Q21" t="s">
        <v>89</v>
      </c>
      <c r="R21" t="s">
        <v>1</v>
      </c>
      <c r="S21" t="s">
        <v>0</v>
      </c>
      <c r="T21" s="2">
        <v>85554</v>
      </c>
      <c r="U21">
        <v>13.2</v>
      </c>
    </row>
    <row r="22" spans="1:21">
      <c r="A22" t="s">
        <v>7</v>
      </c>
      <c r="B22">
        <v>2017</v>
      </c>
      <c r="C22" t="s">
        <v>94</v>
      </c>
      <c r="E22" t="s">
        <v>5</v>
      </c>
      <c r="F22" t="s">
        <v>55</v>
      </c>
      <c r="G22">
        <v>15</v>
      </c>
      <c r="N22">
        <v>0</v>
      </c>
      <c r="P22" t="s">
        <v>90</v>
      </c>
      <c r="Q22" t="s">
        <v>93</v>
      </c>
      <c r="R22" t="s">
        <v>1</v>
      </c>
      <c r="S22" t="s">
        <v>0</v>
      </c>
      <c r="T22" t="s">
        <v>13</v>
      </c>
      <c r="U22" t="s">
        <v>12</v>
      </c>
    </row>
    <row r="23" spans="1:21">
      <c r="A23" t="s">
        <v>7</v>
      </c>
      <c r="B23">
        <v>2017</v>
      </c>
      <c r="C23" t="s">
        <v>94</v>
      </c>
      <c r="E23" t="s">
        <v>5</v>
      </c>
      <c r="F23" t="s">
        <v>55</v>
      </c>
      <c r="G23">
        <v>15</v>
      </c>
      <c r="N23">
        <v>0</v>
      </c>
      <c r="P23" t="s">
        <v>90</v>
      </c>
      <c r="Q23" t="s">
        <v>89</v>
      </c>
      <c r="R23" t="s">
        <v>1</v>
      </c>
      <c r="S23" t="s">
        <v>0</v>
      </c>
      <c r="T23" t="s">
        <v>13</v>
      </c>
      <c r="U23" t="s">
        <v>12</v>
      </c>
    </row>
    <row r="24" spans="1:21">
      <c r="A24" t="s">
        <v>7</v>
      </c>
      <c r="B24">
        <v>2017</v>
      </c>
      <c r="C24" t="s">
        <v>94</v>
      </c>
      <c r="E24" t="s">
        <v>5</v>
      </c>
      <c r="F24" t="s">
        <v>54</v>
      </c>
      <c r="G24">
        <v>16</v>
      </c>
      <c r="N24">
        <v>0</v>
      </c>
      <c r="P24" t="s">
        <v>90</v>
      </c>
      <c r="Q24" t="s">
        <v>93</v>
      </c>
      <c r="R24" t="s">
        <v>1</v>
      </c>
      <c r="S24" t="s">
        <v>0</v>
      </c>
      <c r="T24" s="2">
        <v>497984</v>
      </c>
      <c r="U24">
        <v>7.1</v>
      </c>
    </row>
    <row r="25" spans="1:21">
      <c r="A25" t="s">
        <v>7</v>
      </c>
      <c r="B25">
        <v>2017</v>
      </c>
      <c r="C25" t="s">
        <v>94</v>
      </c>
      <c r="E25" t="s">
        <v>5</v>
      </c>
      <c r="F25" t="s">
        <v>54</v>
      </c>
      <c r="G25">
        <v>16</v>
      </c>
      <c r="N25">
        <v>0</v>
      </c>
      <c r="P25" t="s">
        <v>90</v>
      </c>
      <c r="Q25" t="s">
        <v>89</v>
      </c>
      <c r="R25" t="s">
        <v>1</v>
      </c>
      <c r="S25" t="s">
        <v>0</v>
      </c>
      <c r="T25" s="2">
        <v>603817</v>
      </c>
      <c r="U25">
        <v>1.3</v>
      </c>
    </row>
    <row r="26" spans="1:21">
      <c r="A26" t="s">
        <v>7</v>
      </c>
      <c r="B26">
        <v>2017</v>
      </c>
      <c r="C26" t="s">
        <v>94</v>
      </c>
      <c r="E26" t="s">
        <v>5</v>
      </c>
      <c r="F26" t="s">
        <v>53</v>
      </c>
      <c r="G26">
        <v>17</v>
      </c>
      <c r="N26">
        <v>0</v>
      </c>
      <c r="P26" t="s">
        <v>90</v>
      </c>
      <c r="Q26" t="s">
        <v>93</v>
      </c>
      <c r="R26" t="s">
        <v>1</v>
      </c>
      <c r="S26" t="s">
        <v>0</v>
      </c>
      <c r="T26" s="2">
        <v>394667</v>
      </c>
      <c r="U26">
        <v>13.2</v>
      </c>
    </row>
    <row r="27" spans="1:21">
      <c r="A27" t="s">
        <v>7</v>
      </c>
      <c r="B27">
        <v>2017</v>
      </c>
      <c r="C27" t="s">
        <v>94</v>
      </c>
      <c r="E27" t="s">
        <v>5</v>
      </c>
      <c r="F27" t="s">
        <v>53</v>
      </c>
      <c r="G27">
        <v>17</v>
      </c>
      <c r="N27">
        <v>0</v>
      </c>
      <c r="P27" t="s">
        <v>90</v>
      </c>
      <c r="Q27" t="s">
        <v>89</v>
      </c>
      <c r="R27" t="s">
        <v>1</v>
      </c>
      <c r="S27" t="s">
        <v>0</v>
      </c>
      <c r="T27" s="2">
        <v>93341</v>
      </c>
      <c r="U27">
        <v>8.3000000000000007</v>
      </c>
    </row>
    <row r="28" spans="1:21">
      <c r="A28" t="s">
        <v>7</v>
      </c>
      <c r="B28">
        <v>2017</v>
      </c>
      <c r="C28" t="s">
        <v>94</v>
      </c>
      <c r="E28" t="s">
        <v>5</v>
      </c>
      <c r="F28" t="s">
        <v>52</v>
      </c>
      <c r="G28">
        <v>18</v>
      </c>
      <c r="N28">
        <v>0</v>
      </c>
      <c r="P28" t="s">
        <v>90</v>
      </c>
      <c r="Q28" t="s">
        <v>93</v>
      </c>
      <c r="R28" t="s">
        <v>1</v>
      </c>
      <c r="S28" t="s">
        <v>0</v>
      </c>
      <c r="T28" s="2">
        <v>210168</v>
      </c>
      <c r="U28">
        <v>6.3</v>
      </c>
    </row>
    <row r="29" spans="1:21">
      <c r="A29" t="s">
        <v>7</v>
      </c>
      <c r="B29">
        <v>2017</v>
      </c>
      <c r="C29" t="s">
        <v>94</v>
      </c>
      <c r="E29" t="s">
        <v>5</v>
      </c>
      <c r="F29" t="s">
        <v>52</v>
      </c>
      <c r="G29">
        <v>18</v>
      </c>
      <c r="N29">
        <v>0</v>
      </c>
      <c r="P29" t="s">
        <v>90</v>
      </c>
      <c r="Q29" t="s">
        <v>89</v>
      </c>
      <c r="R29" t="s">
        <v>1</v>
      </c>
      <c r="S29" t="s">
        <v>0</v>
      </c>
      <c r="T29" s="2">
        <v>189035</v>
      </c>
      <c r="U29">
        <v>5.9</v>
      </c>
    </row>
    <row r="30" spans="1:21">
      <c r="A30" t="s">
        <v>7</v>
      </c>
      <c r="B30">
        <v>2017</v>
      </c>
      <c r="C30" t="s">
        <v>94</v>
      </c>
      <c r="E30" t="s">
        <v>5</v>
      </c>
      <c r="F30" t="s">
        <v>51</v>
      </c>
      <c r="G30">
        <v>19</v>
      </c>
      <c r="N30">
        <v>0</v>
      </c>
      <c r="P30" t="s">
        <v>90</v>
      </c>
      <c r="Q30" t="s">
        <v>93</v>
      </c>
      <c r="R30" t="s">
        <v>1</v>
      </c>
      <c r="S30" t="s">
        <v>0</v>
      </c>
      <c r="T30" s="2">
        <v>938818</v>
      </c>
      <c r="U30">
        <v>3.9</v>
      </c>
    </row>
    <row r="31" spans="1:21">
      <c r="A31" t="s">
        <v>7</v>
      </c>
      <c r="B31">
        <v>2017</v>
      </c>
      <c r="C31" t="s">
        <v>94</v>
      </c>
      <c r="E31" t="s">
        <v>5</v>
      </c>
      <c r="F31" t="s">
        <v>51</v>
      </c>
      <c r="G31">
        <v>19</v>
      </c>
      <c r="N31">
        <v>0</v>
      </c>
      <c r="P31" t="s">
        <v>90</v>
      </c>
      <c r="Q31" t="s">
        <v>89</v>
      </c>
      <c r="R31" t="s">
        <v>1</v>
      </c>
      <c r="S31" t="s">
        <v>0</v>
      </c>
      <c r="T31" s="2">
        <v>223579</v>
      </c>
      <c r="U31">
        <v>10.8</v>
      </c>
    </row>
    <row r="32" spans="1:21">
      <c r="A32" t="s">
        <v>7</v>
      </c>
      <c r="B32">
        <v>2017</v>
      </c>
      <c r="C32" t="s">
        <v>94</v>
      </c>
      <c r="E32" t="s">
        <v>5</v>
      </c>
      <c r="F32" t="s">
        <v>50</v>
      </c>
      <c r="G32">
        <v>20</v>
      </c>
      <c r="N32">
        <v>0</v>
      </c>
      <c r="P32" t="s">
        <v>90</v>
      </c>
      <c r="Q32" t="s">
        <v>93</v>
      </c>
      <c r="R32" t="s">
        <v>1</v>
      </c>
      <c r="S32" t="s">
        <v>0</v>
      </c>
      <c r="T32" s="2">
        <v>1499843</v>
      </c>
      <c r="U32">
        <v>4.4000000000000004</v>
      </c>
    </row>
    <row r="33" spans="1:21">
      <c r="A33" t="s">
        <v>7</v>
      </c>
      <c r="B33">
        <v>2017</v>
      </c>
      <c r="C33" t="s">
        <v>94</v>
      </c>
      <c r="E33" t="s">
        <v>5</v>
      </c>
      <c r="F33" t="s">
        <v>50</v>
      </c>
      <c r="G33">
        <v>20</v>
      </c>
      <c r="N33">
        <v>0</v>
      </c>
      <c r="P33" t="s">
        <v>90</v>
      </c>
      <c r="Q33" t="s">
        <v>89</v>
      </c>
      <c r="R33" t="s">
        <v>1</v>
      </c>
      <c r="S33" t="s">
        <v>0</v>
      </c>
      <c r="T33" s="2">
        <v>160671</v>
      </c>
      <c r="U33">
        <v>2.5</v>
      </c>
    </row>
    <row r="34" spans="1:21">
      <c r="A34" t="s">
        <v>7</v>
      </c>
      <c r="B34">
        <v>2017</v>
      </c>
      <c r="C34" t="s">
        <v>94</v>
      </c>
      <c r="E34" t="s">
        <v>5</v>
      </c>
      <c r="F34" t="s">
        <v>49</v>
      </c>
      <c r="G34">
        <v>21</v>
      </c>
      <c r="N34">
        <v>0</v>
      </c>
      <c r="P34" t="s">
        <v>90</v>
      </c>
      <c r="Q34" t="s">
        <v>93</v>
      </c>
      <c r="R34" t="s">
        <v>1</v>
      </c>
      <c r="S34" t="s">
        <v>0</v>
      </c>
      <c r="T34" s="2">
        <v>1031675</v>
      </c>
      <c r="U34">
        <v>4.2</v>
      </c>
    </row>
    <row r="35" spans="1:21">
      <c r="A35" t="s">
        <v>7</v>
      </c>
      <c r="B35">
        <v>2017</v>
      </c>
      <c r="C35" t="s">
        <v>94</v>
      </c>
      <c r="E35" t="s">
        <v>5</v>
      </c>
      <c r="F35" t="s">
        <v>49</v>
      </c>
      <c r="G35">
        <v>21</v>
      </c>
      <c r="N35">
        <v>0</v>
      </c>
      <c r="P35" t="s">
        <v>90</v>
      </c>
      <c r="Q35" t="s">
        <v>89</v>
      </c>
      <c r="R35" t="s">
        <v>1</v>
      </c>
      <c r="S35" t="s">
        <v>0</v>
      </c>
      <c r="T35" s="2">
        <v>57645</v>
      </c>
      <c r="U35">
        <v>5.6</v>
      </c>
    </row>
    <row r="36" spans="1:21">
      <c r="A36" t="s">
        <v>7</v>
      </c>
      <c r="B36">
        <v>2017</v>
      </c>
      <c r="C36" t="s">
        <v>94</v>
      </c>
      <c r="E36" t="s">
        <v>5</v>
      </c>
      <c r="F36" t="s">
        <v>48</v>
      </c>
      <c r="G36">
        <v>22</v>
      </c>
      <c r="N36">
        <v>0</v>
      </c>
      <c r="P36" t="s">
        <v>90</v>
      </c>
      <c r="Q36" t="s">
        <v>93</v>
      </c>
      <c r="R36" t="s">
        <v>1</v>
      </c>
      <c r="S36" t="s">
        <v>0</v>
      </c>
      <c r="T36" s="2">
        <v>469483</v>
      </c>
      <c r="U36">
        <v>6.3</v>
      </c>
    </row>
    <row r="37" spans="1:21">
      <c r="A37" t="s">
        <v>7</v>
      </c>
      <c r="B37">
        <v>2017</v>
      </c>
      <c r="C37" t="s">
        <v>94</v>
      </c>
      <c r="E37" t="s">
        <v>5</v>
      </c>
      <c r="F37" t="s">
        <v>48</v>
      </c>
      <c r="G37">
        <v>22</v>
      </c>
      <c r="N37">
        <v>0</v>
      </c>
      <c r="P37" t="s">
        <v>90</v>
      </c>
      <c r="Q37" t="s">
        <v>89</v>
      </c>
      <c r="R37" t="s">
        <v>1</v>
      </c>
      <c r="S37" t="s">
        <v>0</v>
      </c>
      <c r="T37" s="2">
        <v>12328</v>
      </c>
      <c r="U37">
        <v>22.3</v>
      </c>
    </row>
    <row r="38" spans="1:21">
      <c r="A38" t="s">
        <v>7</v>
      </c>
      <c r="B38">
        <v>2017</v>
      </c>
      <c r="C38" t="s">
        <v>94</v>
      </c>
      <c r="E38" t="s">
        <v>5</v>
      </c>
      <c r="F38" t="s">
        <v>47</v>
      </c>
      <c r="G38">
        <v>23</v>
      </c>
      <c r="N38">
        <v>0</v>
      </c>
      <c r="P38" t="s">
        <v>90</v>
      </c>
      <c r="Q38" t="s">
        <v>93</v>
      </c>
      <c r="R38" t="s">
        <v>1</v>
      </c>
      <c r="S38" t="s">
        <v>0</v>
      </c>
      <c r="T38" s="2">
        <v>10423</v>
      </c>
      <c r="U38">
        <v>12.2</v>
      </c>
    </row>
    <row r="39" spans="1:21">
      <c r="A39" t="s">
        <v>7</v>
      </c>
      <c r="B39">
        <v>2017</v>
      </c>
      <c r="C39" t="s">
        <v>94</v>
      </c>
      <c r="E39" t="s">
        <v>5</v>
      </c>
      <c r="F39" t="s">
        <v>47</v>
      </c>
      <c r="G39">
        <v>23</v>
      </c>
      <c r="N39">
        <v>0</v>
      </c>
      <c r="P39" t="s">
        <v>90</v>
      </c>
      <c r="Q39" t="s">
        <v>89</v>
      </c>
      <c r="R39" t="s">
        <v>1</v>
      </c>
      <c r="S39" t="s">
        <v>0</v>
      </c>
      <c r="T39" s="2">
        <v>30443</v>
      </c>
      <c r="U39">
        <v>12.8</v>
      </c>
    </row>
    <row r="40" spans="1:21">
      <c r="A40" t="s">
        <v>7</v>
      </c>
      <c r="B40">
        <v>2017</v>
      </c>
      <c r="C40" t="s">
        <v>94</v>
      </c>
      <c r="E40" t="s">
        <v>5</v>
      </c>
      <c r="F40" t="s">
        <v>46</v>
      </c>
      <c r="G40">
        <v>24</v>
      </c>
      <c r="N40">
        <v>0</v>
      </c>
      <c r="P40" t="s">
        <v>90</v>
      </c>
      <c r="Q40" t="s">
        <v>93</v>
      </c>
      <c r="R40" t="s">
        <v>1</v>
      </c>
      <c r="S40" t="s">
        <v>0</v>
      </c>
      <c r="T40" s="2">
        <v>48189</v>
      </c>
      <c r="U40">
        <v>15.8</v>
      </c>
    </row>
    <row r="41" spans="1:21">
      <c r="A41" t="s">
        <v>7</v>
      </c>
      <c r="B41">
        <v>2017</v>
      </c>
      <c r="C41" t="s">
        <v>94</v>
      </c>
      <c r="E41" t="s">
        <v>5</v>
      </c>
      <c r="F41" t="s">
        <v>46</v>
      </c>
      <c r="G41">
        <v>24</v>
      </c>
      <c r="N41">
        <v>0</v>
      </c>
      <c r="P41" t="s">
        <v>90</v>
      </c>
      <c r="Q41" t="s">
        <v>89</v>
      </c>
      <c r="R41" t="s">
        <v>1</v>
      </c>
      <c r="S41" t="s">
        <v>0</v>
      </c>
      <c r="T41" s="2">
        <v>48211</v>
      </c>
      <c r="U41">
        <v>12.5</v>
      </c>
    </row>
    <row r="42" spans="1:21">
      <c r="A42" t="s">
        <v>7</v>
      </c>
      <c r="B42">
        <v>2017</v>
      </c>
      <c r="C42" t="s">
        <v>94</v>
      </c>
      <c r="E42" t="s">
        <v>5</v>
      </c>
      <c r="F42" t="s">
        <v>45</v>
      </c>
      <c r="G42">
        <v>25</v>
      </c>
      <c r="N42">
        <v>0</v>
      </c>
      <c r="P42" t="s">
        <v>90</v>
      </c>
      <c r="Q42" t="s">
        <v>93</v>
      </c>
      <c r="R42" t="s">
        <v>1</v>
      </c>
      <c r="S42" t="s">
        <v>0</v>
      </c>
      <c r="T42" s="2">
        <v>6920</v>
      </c>
      <c r="U42">
        <v>11.8</v>
      </c>
    </row>
    <row r="43" spans="1:21">
      <c r="A43" t="s">
        <v>7</v>
      </c>
      <c r="B43">
        <v>2017</v>
      </c>
      <c r="C43" t="s">
        <v>94</v>
      </c>
      <c r="E43" t="s">
        <v>5</v>
      </c>
      <c r="F43" t="s">
        <v>45</v>
      </c>
      <c r="G43">
        <v>25</v>
      </c>
      <c r="N43">
        <v>0</v>
      </c>
      <c r="P43" t="s">
        <v>90</v>
      </c>
      <c r="Q43" t="s">
        <v>89</v>
      </c>
      <c r="R43" t="s">
        <v>1</v>
      </c>
      <c r="S43" t="s">
        <v>0</v>
      </c>
      <c r="T43" s="2">
        <v>12071</v>
      </c>
      <c r="U43">
        <v>10</v>
      </c>
    </row>
    <row r="44" spans="1:21">
      <c r="A44" t="s">
        <v>7</v>
      </c>
      <c r="B44">
        <v>2017</v>
      </c>
      <c r="C44" t="s">
        <v>94</v>
      </c>
      <c r="E44" t="s">
        <v>5</v>
      </c>
      <c r="F44" t="s">
        <v>44</v>
      </c>
      <c r="G44">
        <v>26</v>
      </c>
      <c r="N44">
        <v>0</v>
      </c>
      <c r="P44" t="s">
        <v>90</v>
      </c>
      <c r="Q44" t="s">
        <v>93</v>
      </c>
      <c r="R44" t="s">
        <v>1</v>
      </c>
      <c r="S44" t="s">
        <v>0</v>
      </c>
      <c r="T44" s="2">
        <v>103522</v>
      </c>
      <c r="U44">
        <v>8.6999999999999993</v>
      </c>
    </row>
    <row r="45" spans="1:21">
      <c r="A45" t="s">
        <v>7</v>
      </c>
      <c r="B45">
        <v>2017</v>
      </c>
      <c r="C45" t="s">
        <v>94</v>
      </c>
      <c r="E45" t="s">
        <v>5</v>
      </c>
      <c r="F45" t="s">
        <v>44</v>
      </c>
      <c r="G45">
        <v>26</v>
      </c>
      <c r="N45">
        <v>0</v>
      </c>
      <c r="P45" t="s">
        <v>90</v>
      </c>
      <c r="Q45" t="s">
        <v>89</v>
      </c>
      <c r="R45" t="s">
        <v>1</v>
      </c>
      <c r="S45" t="s">
        <v>0</v>
      </c>
      <c r="T45" s="2">
        <v>442032</v>
      </c>
      <c r="U45">
        <v>3.9</v>
      </c>
    </row>
    <row r="46" spans="1:21">
      <c r="A46" t="s">
        <v>7</v>
      </c>
      <c r="B46">
        <v>2017</v>
      </c>
      <c r="C46" t="s">
        <v>94</v>
      </c>
      <c r="E46" t="s">
        <v>5</v>
      </c>
      <c r="F46" t="s">
        <v>43</v>
      </c>
      <c r="G46">
        <v>27</v>
      </c>
      <c r="N46">
        <v>0</v>
      </c>
      <c r="P46" t="s">
        <v>90</v>
      </c>
      <c r="Q46" t="s">
        <v>93</v>
      </c>
      <c r="R46" t="s">
        <v>1</v>
      </c>
      <c r="S46" t="s">
        <v>0</v>
      </c>
      <c r="T46" s="2">
        <v>368214</v>
      </c>
      <c r="U46">
        <v>2.1</v>
      </c>
    </row>
    <row r="47" spans="1:21">
      <c r="A47" t="s">
        <v>7</v>
      </c>
      <c r="B47">
        <v>2017</v>
      </c>
      <c r="C47" t="s">
        <v>94</v>
      </c>
      <c r="E47" t="s">
        <v>5</v>
      </c>
      <c r="F47" t="s">
        <v>43</v>
      </c>
      <c r="G47">
        <v>27</v>
      </c>
      <c r="N47">
        <v>0</v>
      </c>
      <c r="P47" t="s">
        <v>90</v>
      </c>
      <c r="Q47" t="s">
        <v>89</v>
      </c>
      <c r="R47" t="s">
        <v>1</v>
      </c>
      <c r="S47" t="s">
        <v>0</v>
      </c>
      <c r="T47" s="2">
        <v>457801</v>
      </c>
      <c r="U47">
        <v>3</v>
      </c>
    </row>
    <row r="48" spans="1:21">
      <c r="A48" t="s">
        <v>7</v>
      </c>
      <c r="B48">
        <v>2017</v>
      </c>
      <c r="C48" t="s">
        <v>94</v>
      </c>
      <c r="E48" t="s">
        <v>5</v>
      </c>
      <c r="F48" t="s">
        <v>42</v>
      </c>
      <c r="G48">
        <v>28</v>
      </c>
      <c r="N48">
        <v>0</v>
      </c>
      <c r="P48" t="s">
        <v>90</v>
      </c>
      <c r="Q48" t="s">
        <v>93</v>
      </c>
      <c r="R48" t="s">
        <v>1</v>
      </c>
      <c r="S48" t="s">
        <v>0</v>
      </c>
      <c r="T48" s="2">
        <v>503388</v>
      </c>
      <c r="U48">
        <v>4.5</v>
      </c>
    </row>
    <row r="49" spans="1:21">
      <c r="A49" t="s">
        <v>7</v>
      </c>
      <c r="B49">
        <v>2017</v>
      </c>
      <c r="C49" t="s">
        <v>94</v>
      </c>
      <c r="E49" t="s">
        <v>5</v>
      </c>
      <c r="F49" t="s">
        <v>42</v>
      </c>
      <c r="G49">
        <v>28</v>
      </c>
      <c r="N49">
        <v>0</v>
      </c>
      <c r="P49" t="s">
        <v>90</v>
      </c>
      <c r="Q49" t="s">
        <v>89</v>
      </c>
      <c r="R49" t="s">
        <v>1</v>
      </c>
      <c r="S49" t="s">
        <v>0</v>
      </c>
      <c r="T49" s="2">
        <v>9354</v>
      </c>
      <c r="U49">
        <v>18.399999999999999</v>
      </c>
    </row>
    <row r="50" spans="1:21">
      <c r="A50" t="s">
        <v>7</v>
      </c>
      <c r="B50">
        <v>2017</v>
      </c>
      <c r="C50" t="s">
        <v>94</v>
      </c>
      <c r="E50" t="s">
        <v>5</v>
      </c>
      <c r="F50" t="s">
        <v>41</v>
      </c>
      <c r="G50">
        <v>29</v>
      </c>
      <c r="N50">
        <v>0</v>
      </c>
      <c r="P50" t="s">
        <v>90</v>
      </c>
      <c r="Q50" t="s">
        <v>93</v>
      </c>
      <c r="R50" t="s">
        <v>1</v>
      </c>
      <c r="S50" t="s">
        <v>0</v>
      </c>
      <c r="T50" s="2">
        <v>2163755</v>
      </c>
      <c r="U50">
        <v>3.2</v>
      </c>
    </row>
    <row r="51" spans="1:21">
      <c r="A51" t="s">
        <v>7</v>
      </c>
      <c r="B51">
        <v>2017</v>
      </c>
      <c r="C51" t="s">
        <v>94</v>
      </c>
      <c r="E51" t="s">
        <v>5</v>
      </c>
      <c r="F51" t="s">
        <v>41</v>
      </c>
      <c r="G51">
        <v>29</v>
      </c>
      <c r="N51">
        <v>0</v>
      </c>
      <c r="P51" t="s">
        <v>90</v>
      </c>
      <c r="Q51" t="s">
        <v>89</v>
      </c>
      <c r="R51" t="s">
        <v>1</v>
      </c>
      <c r="S51" t="s">
        <v>0</v>
      </c>
      <c r="T51" s="2">
        <v>84977</v>
      </c>
      <c r="U51">
        <v>11.6</v>
      </c>
    </row>
    <row r="52" spans="1:21">
      <c r="A52" t="s">
        <v>7</v>
      </c>
      <c r="B52">
        <v>2017</v>
      </c>
      <c r="C52" t="s">
        <v>94</v>
      </c>
      <c r="E52" t="s">
        <v>5</v>
      </c>
      <c r="F52" t="s">
        <v>40</v>
      </c>
      <c r="G52">
        <v>30</v>
      </c>
      <c r="N52">
        <v>0</v>
      </c>
      <c r="P52" t="s">
        <v>90</v>
      </c>
      <c r="Q52" t="s">
        <v>93</v>
      </c>
      <c r="R52" t="s">
        <v>1</v>
      </c>
      <c r="S52" t="s">
        <v>0</v>
      </c>
      <c r="T52" s="2">
        <v>1487789</v>
      </c>
      <c r="U52">
        <v>8.4</v>
      </c>
    </row>
    <row r="53" spans="1:21">
      <c r="A53" t="s">
        <v>7</v>
      </c>
      <c r="B53">
        <v>2017</v>
      </c>
      <c r="C53" t="s">
        <v>94</v>
      </c>
      <c r="E53" t="s">
        <v>5</v>
      </c>
      <c r="F53" t="s">
        <v>40</v>
      </c>
      <c r="G53">
        <v>30</v>
      </c>
      <c r="N53">
        <v>0</v>
      </c>
      <c r="P53" t="s">
        <v>90</v>
      </c>
      <c r="Q53" t="s">
        <v>89</v>
      </c>
      <c r="R53" t="s">
        <v>1</v>
      </c>
      <c r="S53" t="s">
        <v>0</v>
      </c>
      <c r="T53" s="2">
        <v>13036</v>
      </c>
      <c r="U53">
        <v>2.2000000000000002</v>
      </c>
    </row>
    <row r="54" spans="1:21">
      <c r="A54" t="s">
        <v>7</v>
      </c>
      <c r="B54">
        <v>2017</v>
      </c>
      <c r="C54" t="s">
        <v>94</v>
      </c>
      <c r="E54" t="s">
        <v>5</v>
      </c>
      <c r="F54" t="s">
        <v>39</v>
      </c>
      <c r="G54">
        <v>31</v>
      </c>
      <c r="N54">
        <v>0</v>
      </c>
      <c r="P54" t="s">
        <v>90</v>
      </c>
      <c r="Q54" t="s">
        <v>93</v>
      </c>
      <c r="R54" t="s">
        <v>1</v>
      </c>
      <c r="S54" t="s">
        <v>0</v>
      </c>
      <c r="T54" s="2">
        <v>1896454</v>
      </c>
      <c r="U54">
        <v>4.5</v>
      </c>
    </row>
    <row r="55" spans="1:21">
      <c r="A55" t="s">
        <v>7</v>
      </c>
      <c r="B55">
        <v>2017</v>
      </c>
      <c r="C55" t="s">
        <v>94</v>
      </c>
      <c r="E55" t="s">
        <v>5</v>
      </c>
      <c r="F55" t="s">
        <v>39</v>
      </c>
      <c r="G55">
        <v>31</v>
      </c>
      <c r="N55">
        <v>0</v>
      </c>
      <c r="P55" t="s">
        <v>90</v>
      </c>
      <c r="Q55" t="s">
        <v>89</v>
      </c>
      <c r="R55" t="s">
        <v>1</v>
      </c>
      <c r="S55" t="s">
        <v>0</v>
      </c>
      <c r="T55" s="2">
        <v>68846</v>
      </c>
      <c r="U55">
        <v>7.5</v>
      </c>
    </row>
    <row r="56" spans="1:21">
      <c r="A56" t="s">
        <v>7</v>
      </c>
      <c r="B56">
        <v>2017</v>
      </c>
      <c r="C56" t="s">
        <v>94</v>
      </c>
      <c r="E56" t="s">
        <v>5</v>
      </c>
      <c r="F56" t="s">
        <v>38</v>
      </c>
      <c r="G56">
        <v>32</v>
      </c>
      <c r="N56">
        <v>0</v>
      </c>
      <c r="P56" t="s">
        <v>90</v>
      </c>
      <c r="Q56" t="s">
        <v>93</v>
      </c>
      <c r="R56" t="s">
        <v>1</v>
      </c>
      <c r="S56" t="s">
        <v>0</v>
      </c>
      <c r="T56" s="2">
        <v>248515</v>
      </c>
      <c r="U56">
        <v>9</v>
      </c>
    </row>
    <row r="57" spans="1:21">
      <c r="A57" t="s">
        <v>7</v>
      </c>
      <c r="B57">
        <v>2017</v>
      </c>
      <c r="C57" t="s">
        <v>94</v>
      </c>
      <c r="E57" t="s">
        <v>5</v>
      </c>
      <c r="F57" t="s">
        <v>38</v>
      </c>
      <c r="G57">
        <v>32</v>
      </c>
      <c r="N57">
        <v>0</v>
      </c>
      <c r="P57" t="s">
        <v>90</v>
      </c>
      <c r="Q57" t="s">
        <v>89</v>
      </c>
      <c r="R57" t="s">
        <v>1</v>
      </c>
      <c r="S57" t="s">
        <v>0</v>
      </c>
      <c r="T57" s="2">
        <v>31599</v>
      </c>
      <c r="U57">
        <v>0.6</v>
      </c>
    </row>
    <row r="58" spans="1:21">
      <c r="A58" t="s">
        <v>7</v>
      </c>
      <c r="B58">
        <v>2017</v>
      </c>
      <c r="C58" t="s">
        <v>94</v>
      </c>
      <c r="E58" t="s">
        <v>5</v>
      </c>
      <c r="F58" t="s">
        <v>37</v>
      </c>
      <c r="G58">
        <v>33</v>
      </c>
      <c r="N58">
        <v>0</v>
      </c>
      <c r="P58" t="s">
        <v>90</v>
      </c>
      <c r="Q58" t="s">
        <v>93</v>
      </c>
      <c r="R58" t="s">
        <v>1</v>
      </c>
      <c r="S58" t="s">
        <v>0</v>
      </c>
      <c r="T58" s="2">
        <v>4654</v>
      </c>
      <c r="U58">
        <v>10.6</v>
      </c>
    </row>
    <row r="59" spans="1:21">
      <c r="A59" t="s">
        <v>7</v>
      </c>
      <c r="B59">
        <v>2017</v>
      </c>
      <c r="C59" t="s">
        <v>94</v>
      </c>
      <c r="E59" t="s">
        <v>5</v>
      </c>
      <c r="F59" t="s">
        <v>37</v>
      </c>
      <c r="G59">
        <v>33</v>
      </c>
      <c r="N59">
        <v>0</v>
      </c>
      <c r="P59" t="s">
        <v>90</v>
      </c>
      <c r="Q59" t="s">
        <v>89</v>
      </c>
      <c r="R59" t="s">
        <v>1</v>
      </c>
      <c r="S59" t="s">
        <v>0</v>
      </c>
      <c r="T59" s="2">
        <v>13118</v>
      </c>
      <c r="U59">
        <v>30.6</v>
      </c>
    </row>
    <row r="60" spans="1:21">
      <c r="A60" t="s">
        <v>7</v>
      </c>
      <c r="B60">
        <v>2017</v>
      </c>
      <c r="C60" t="s">
        <v>94</v>
      </c>
      <c r="E60" t="s">
        <v>5</v>
      </c>
      <c r="F60" t="s">
        <v>36</v>
      </c>
      <c r="G60">
        <v>34</v>
      </c>
      <c r="N60">
        <v>0</v>
      </c>
      <c r="P60" t="s">
        <v>90</v>
      </c>
      <c r="Q60" t="s">
        <v>93</v>
      </c>
      <c r="R60" t="s">
        <v>1</v>
      </c>
      <c r="S60" t="s">
        <v>0</v>
      </c>
      <c r="T60" s="2">
        <v>9370</v>
      </c>
      <c r="U60">
        <v>33.700000000000003</v>
      </c>
    </row>
    <row r="61" spans="1:21">
      <c r="A61" t="s">
        <v>7</v>
      </c>
      <c r="B61">
        <v>2017</v>
      </c>
      <c r="C61" t="s">
        <v>94</v>
      </c>
      <c r="E61" t="s">
        <v>5</v>
      </c>
      <c r="F61" t="s">
        <v>36</v>
      </c>
      <c r="G61">
        <v>34</v>
      </c>
      <c r="N61">
        <v>0</v>
      </c>
      <c r="P61" t="s">
        <v>90</v>
      </c>
      <c r="Q61" t="s">
        <v>89</v>
      </c>
      <c r="R61" t="s">
        <v>1</v>
      </c>
      <c r="S61" t="s">
        <v>0</v>
      </c>
      <c r="T61" s="2">
        <v>6354</v>
      </c>
      <c r="U61">
        <v>15.6</v>
      </c>
    </row>
    <row r="62" spans="1:21">
      <c r="A62" t="s">
        <v>7</v>
      </c>
      <c r="B62">
        <v>2017</v>
      </c>
      <c r="C62" t="s">
        <v>94</v>
      </c>
      <c r="E62" t="s">
        <v>5</v>
      </c>
      <c r="F62" t="s">
        <v>35</v>
      </c>
      <c r="G62">
        <v>35</v>
      </c>
      <c r="N62">
        <v>0</v>
      </c>
      <c r="P62" t="s">
        <v>90</v>
      </c>
      <c r="Q62" t="s">
        <v>93</v>
      </c>
      <c r="R62" t="s">
        <v>1</v>
      </c>
      <c r="S62" t="s">
        <v>0</v>
      </c>
      <c r="T62" s="2">
        <v>482320</v>
      </c>
      <c r="U62">
        <v>13.5</v>
      </c>
    </row>
    <row r="63" spans="1:21">
      <c r="A63" t="s">
        <v>7</v>
      </c>
      <c r="B63">
        <v>2017</v>
      </c>
      <c r="C63" t="s">
        <v>94</v>
      </c>
      <c r="E63" t="s">
        <v>5</v>
      </c>
      <c r="F63" t="s">
        <v>35</v>
      </c>
      <c r="G63">
        <v>35</v>
      </c>
      <c r="N63">
        <v>0</v>
      </c>
      <c r="P63" t="s">
        <v>90</v>
      </c>
      <c r="Q63" t="s">
        <v>89</v>
      </c>
      <c r="R63" t="s">
        <v>1</v>
      </c>
      <c r="S63" t="s">
        <v>0</v>
      </c>
      <c r="T63" s="2">
        <v>337888</v>
      </c>
      <c r="U63">
        <v>1.1000000000000001</v>
      </c>
    </row>
    <row r="64" spans="1:21">
      <c r="A64" t="s">
        <v>7</v>
      </c>
      <c r="B64">
        <v>2017</v>
      </c>
      <c r="C64" t="s">
        <v>94</v>
      </c>
      <c r="E64" t="s">
        <v>5</v>
      </c>
      <c r="F64" t="s">
        <v>34</v>
      </c>
      <c r="G64">
        <v>36</v>
      </c>
      <c r="N64">
        <v>0</v>
      </c>
      <c r="P64" t="s">
        <v>90</v>
      </c>
      <c r="Q64" t="s">
        <v>93</v>
      </c>
      <c r="R64" t="s">
        <v>1</v>
      </c>
      <c r="S64" t="s">
        <v>0</v>
      </c>
      <c r="T64" s="2">
        <v>109914</v>
      </c>
      <c r="U64">
        <v>4.5999999999999996</v>
      </c>
    </row>
    <row r="65" spans="1:21">
      <c r="A65" t="s">
        <v>7</v>
      </c>
      <c r="B65">
        <v>2017</v>
      </c>
      <c r="C65" t="s">
        <v>94</v>
      </c>
      <c r="E65" t="s">
        <v>5</v>
      </c>
      <c r="F65" t="s">
        <v>34</v>
      </c>
      <c r="G65">
        <v>36</v>
      </c>
      <c r="N65">
        <v>0</v>
      </c>
      <c r="P65" t="s">
        <v>90</v>
      </c>
      <c r="Q65" t="s">
        <v>89</v>
      </c>
      <c r="R65" t="s">
        <v>1</v>
      </c>
      <c r="S65" t="s">
        <v>0</v>
      </c>
      <c r="T65" s="2">
        <v>628245</v>
      </c>
      <c r="U65">
        <v>2.8</v>
      </c>
    </row>
    <row r="66" spans="1:21">
      <c r="A66" t="s">
        <v>7</v>
      </c>
      <c r="B66">
        <v>2017</v>
      </c>
      <c r="C66" t="s">
        <v>94</v>
      </c>
      <c r="E66" t="s">
        <v>5</v>
      </c>
      <c r="F66" t="s">
        <v>33</v>
      </c>
      <c r="G66">
        <v>37</v>
      </c>
      <c r="N66">
        <v>0</v>
      </c>
      <c r="P66" t="s">
        <v>90</v>
      </c>
      <c r="Q66" t="s">
        <v>93</v>
      </c>
      <c r="R66" t="s">
        <v>1</v>
      </c>
      <c r="S66" t="s">
        <v>0</v>
      </c>
      <c r="T66" s="2">
        <v>369922</v>
      </c>
      <c r="U66">
        <v>3.8</v>
      </c>
    </row>
    <row r="67" spans="1:21">
      <c r="A67" t="s">
        <v>7</v>
      </c>
      <c r="B67">
        <v>2017</v>
      </c>
      <c r="C67" t="s">
        <v>94</v>
      </c>
      <c r="E67" t="s">
        <v>5</v>
      </c>
      <c r="F67" t="s">
        <v>33</v>
      </c>
      <c r="G67">
        <v>37</v>
      </c>
      <c r="N67">
        <v>0</v>
      </c>
      <c r="P67" t="s">
        <v>90</v>
      </c>
      <c r="Q67" t="s">
        <v>89</v>
      </c>
      <c r="R67" t="s">
        <v>1</v>
      </c>
      <c r="S67" t="s">
        <v>0</v>
      </c>
      <c r="T67" s="2">
        <v>45422</v>
      </c>
      <c r="U67">
        <v>16.5</v>
      </c>
    </row>
    <row r="68" spans="1:21">
      <c r="A68" t="s">
        <v>7</v>
      </c>
      <c r="B68">
        <v>2017</v>
      </c>
      <c r="C68" t="s">
        <v>94</v>
      </c>
      <c r="E68" t="s">
        <v>5</v>
      </c>
      <c r="F68" t="s">
        <v>32</v>
      </c>
      <c r="G68">
        <v>38</v>
      </c>
      <c r="N68">
        <v>0</v>
      </c>
      <c r="P68" t="s">
        <v>90</v>
      </c>
      <c r="Q68" t="s">
        <v>93</v>
      </c>
      <c r="R68" t="s">
        <v>1</v>
      </c>
      <c r="S68" t="s">
        <v>0</v>
      </c>
      <c r="T68" s="2">
        <v>984687</v>
      </c>
      <c r="U68">
        <v>7</v>
      </c>
    </row>
    <row r="69" spans="1:21">
      <c r="A69" t="s">
        <v>7</v>
      </c>
      <c r="B69">
        <v>2017</v>
      </c>
      <c r="C69" t="s">
        <v>94</v>
      </c>
      <c r="E69" t="s">
        <v>5</v>
      </c>
      <c r="F69" t="s">
        <v>32</v>
      </c>
      <c r="G69">
        <v>38</v>
      </c>
      <c r="N69">
        <v>0</v>
      </c>
      <c r="P69" t="s">
        <v>90</v>
      </c>
      <c r="Q69" t="s">
        <v>89</v>
      </c>
      <c r="R69" t="s">
        <v>1</v>
      </c>
      <c r="S69" t="s">
        <v>0</v>
      </c>
      <c r="T69" s="2">
        <v>16470</v>
      </c>
      <c r="U69">
        <v>18.399999999999999</v>
      </c>
    </row>
    <row r="70" spans="1:21">
      <c r="A70" t="s">
        <v>7</v>
      </c>
      <c r="B70">
        <v>2017</v>
      </c>
      <c r="C70" t="s">
        <v>94</v>
      </c>
      <c r="E70" t="s">
        <v>5</v>
      </c>
      <c r="F70" t="s">
        <v>31</v>
      </c>
      <c r="G70">
        <v>39</v>
      </c>
      <c r="N70">
        <v>0</v>
      </c>
      <c r="P70" t="s">
        <v>90</v>
      </c>
      <c r="Q70" t="s">
        <v>93</v>
      </c>
      <c r="R70" t="s">
        <v>1</v>
      </c>
      <c r="S70" t="s">
        <v>0</v>
      </c>
      <c r="T70" s="2">
        <v>300681</v>
      </c>
      <c r="U70">
        <v>4</v>
      </c>
    </row>
    <row r="71" spans="1:21">
      <c r="A71" t="s">
        <v>7</v>
      </c>
      <c r="B71">
        <v>2017</v>
      </c>
      <c r="C71" t="s">
        <v>94</v>
      </c>
      <c r="E71" t="s">
        <v>5</v>
      </c>
      <c r="F71" t="s">
        <v>31</v>
      </c>
      <c r="G71">
        <v>39</v>
      </c>
      <c r="N71">
        <v>0</v>
      </c>
      <c r="P71" t="s">
        <v>90</v>
      </c>
      <c r="Q71" t="s">
        <v>89</v>
      </c>
      <c r="R71" t="s">
        <v>1</v>
      </c>
      <c r="S71" t="s">
        <v>0</v>
      </c>
      <c r="T71" s="2">
        <v>269069</v>
      </c>
      <c r="U71">
        <v>3.8</v>
      </c>
    </row>
    <row r="72" spans="1:21">
      <c r="A72" t="s">
        <v>7</v>
      </c>
      <c r="B72">
        <v>2017</v>
      </c>
      <c r="C72" t="s">
        <v>94</v>
      </c>
      <c r="E72" t="s">
        <v>5</v>
      </c>
      <c r="F72" t="s">
        <v>30</v>
      </c>
      <c r="G72">
        <v>40</v>
      </c>
      <c r="N72">
        <v>0</v>
      </c>
      <c r="P72" t="s">
        <v>90</v>
      </c>
      <c r="Q72" t="s">
        <v>93</v>
      </c>
      <c r="R72" t="s">
        <v>1</v>
      </c>
      <c r="S72" t="s">
        <v>0</v>
      </c>
      <c r="T72" s="2">
        <v>2129403</v>
      </c>
      <c r="U72">
        <v>3.4</v>
      </c>
    </row>
    <row r="73" spans="1:21">
      <c r="A73" t="s">
        <v>7</v>
      </c>
      <c r="B73">
        <v>2017</v>
      </c>
      <c r="C73" t="s">
        <v>94</v>
      </c>
      <c r="E73" t="s">
        <v>5</v>
      </c>
      <c r="F73" t="s">
        <v>30</v>
      </c>
      <c r="G73">
        <v>40</v>
      </c>
      <c r="N73">
        <v>0</v>
      </c>
      <c r="P73" t="s">
        <v>90</v>
      </c>
      <c r="Q73" t="s">
        <v>89</v>
      </c>
      <c r="R73" t="s">
        <v>1</v>
      </c>
      <c r="S73" t="s">
        <v>0</v>
      </c>
      <c r="T73" s="2">
        <v>46369</v>
      </c>
      <c r="U73">
        <v>7.2</v>
      </c>
    </row>
    <row r="74" spans="1:21">
      <c r="A74" t="s">
        <v>7</v>
      </c>
      <c r="B74">
        <v>2017</v>
      </c>
      <c r="C74" t="s">
        <v>94</v>
      </c>
      <c r="E74" t="s">
        <v>5</v>
      </c>
      <c r="F74" t="s">
        <v>29</v>
      </c>
      <c r="G74">
        <v>41</v>
      </c>
      <c r="N74">
        <v>0</v>
      </c>
      <c r="P74" t="s">
        <v>90</v>
      </c>
      <c r="Q74" t="s">
        <v>93</v>
      </c>
      <c r="R74" t="s">
        <v>1</v>
      </c>
      <c r="S74" t="s">
        <v>0</v>
      </c>
      <c r="T74" s="2">
        <v>538702</v>
      </c>
      <c r="U74">
        <v>6.2</v>
      </c>
    </row>
    <row r="75" spans="1:21">
      <c r="A75" t="s">
        <v>7</v>
      </c>
      <c r="B75">
        <v>2017</v>
      </c>
      <c r="C75" t="s">
        <v>94</v>
      </c>
      <c r="E75" t="s">
        <v>5</v>
      </c>
      <c r="F75" t="s">
        <v>29</v>
      </c>
      <c r="G75">
        <v>41</v>
      </c>
      <c r="N75">
        <v>0</v>
      </c>
      <c r="P75" t="s">
        <v>90</v>
      </c>
      <c r="Q75" t="s">
        <v>89</v>
      </c>
      <c r="R75" t="s">
        <v>1</v>
      </c>
      <c r="S75" t="s">
        <v>0</v>
      </c>
      <c r="T75" s="2">
        <v>128284</v>
      </c>
      <c r="U75">
        <v>5.6</v>
      </c>
    </row>
    <row r="76" spans="1:21">
      <c r="A76" t="s">
        <v>7</v>
      </c>
      <c r="B76">
        <v>2017</v>
      </c>
      <c r="C76" t="s">
        <v>94</v>
      </c>
      <c r="E76" t="s">
        <v>5</v>
      </c>
      <c r="F76" t="s">
        <v>28</v>
      </c>
      <c r="G76">
        <v>42</v>
      </c>
      <c r="N76">
        <v>0</v>
      </c>
      <c r="P76" t="s">
        <v>90</v>
      </c>
      <c r="Q76" t="s">
        <v>93</v>
      </c>
      <c r="R76" t="s">
        <v>1</v>
      </c>
      <c r="S76" t="s">
        <v>0</v>
      </c>
      <c r="T76" s="2">
        <v>217617</v>
      </c>
      <c r="U76">
        <v>4.4000000000000004</v>
      </c>
    </row>
    <row r="77" spans="1:21">
      <c r="A77" t="s">
        <v>7</v>
      </c>
      <c r="B77">
        <v>2017</v>
      </c>
      <c r="C77" t="s">
        <v>94</v>
      </c>
      <c r="E77" t="s">
        <v>5</v>
      </c>
      <c r="F77" t="s">
        <v>28</v>
      </c>
      <c r="G77">
        <v>42</v>
      </c>
      <c r="N77">
        <v>0</v>
      </c>
      <c r="P77" t="s">
        <v>90</v>
      </c>
      <c r="Q77" t="s">
        <v>89</v>
      </c>
      <c r="R77" t="s">
        <v>1</v>
      </c>
      <c r="S77" t="s">
        <v>0</v>
      </c>
      <c r="T77" s="2">
        <v>527617</v>
      </c>
      <c r="U77">
        <v>3.4</v>
      </c>
    </row>
    <row r="78" spans="1:21">
      <c r="A78" t="s">
        <v>7</v>
      </c>
      <c r="B78">
        <v>2017</v>
      </c>
      <c r="C78" t="s">
        <v>94</v>
      </c>
      <c r="E78" t="s">
        <v>5</v>
      </c>
      <c r="F78" t="s">
        <v>27</v>
      </c>
      <c r="G78">
        <v>44</v>
      </c>
      <c r="N78">
        <v>0</v>
      </c>
      <c r="P78" t="s">
        <v>90</v>
      </c>
      <c r="Q78" t="s">
        <v>93</v>
      </c>
      <c r="R78" t="s">
        <v>1</v>
      </c>
      <c r="S78" t="s">
        <v>0</v>
      </c>
      <c r="T78" s="2">
        <v>1679</v>
      </c>
      <c r="U78">
        <v>21.9</v>
      </c>
    </row>
    <row r="79" spans="1:21">
      <c r="A79" t="s">
        <v>7</v>
      </c>
      <c r="B79">
        <v>2017</v>
      </c>
      <c r="C79" t="s">
        <v>94</v>
      </c>
      <c r="E79" t="s">
        <v>5</v>
      </c>
      <c r="F79" t="s">
        <v>27</v>
      </c>
      <c r="G79">
        <v>44</v>
      </c>
      <c r="N79">
        <v>0</v>
      </c>
      <c r="P79" t="s">
        <v>90</v>
      </c>
      <c r="Q79" t="s">
        <v>89</v>
      </c>
      <c r="R79" t="s">
        <v>1</v>
      </c>
      <c r="S79" t="s">
        <v>0</v>
      </c>
      <c r="T79">
        <v>833</v>
      </c>
      <c r="U79">
        <v>7.9</v>
      </c>
    </row>
    <row r="80" spans="1:21">
      <c r="A80" t="s">
        <v>7</v>
      </c>
      <c r="B80">
        <v>2017</v>
      </c>
      <c r="C80" t="s">
        <v>94</v>
      </c>
      <c r="E80" t="s">
        <v>5</v>
      </c>
      <c r="F80" t="s">
        <v>26</v>
      </c>
      <c r="G80">
        <v>45</v>
      </c>
      <c r="N80">
        <v>0</v>
      </c>
      <c r="P80" t="s">
        <v>90</v>
      </c>
      <c r="Q80" t="s">
        <v>93</v>
      </c>
      <c r="R80" t="s">
        <v>1</v>
      </c>
      <c r="S80" t="s">
        <v>0</v>
      </c>
      <c r="T80" s="2">
        <v>176801</v>
      </c>
      <c r="U80">
        <v>6.6</v>
      </c>
    </row>
    <row r="81" spans="1:21">
      <c r="A81" t="s">
        <v>7</v>
      </c>
      <c r="B81">
        <v>2017</v>
      </c>
      <c r="C81" t="s">
        <v>94</v>
      </c>
      <c r="E81" t="s">
        <v>5</v>
      </c>
      <c r="F81" t="s">
        <v>26</v>
      </c>
      <c r="G81">
        <v>45</v>
      </c>
      <c r="N81">
        <v>0</v>
      </c>
      <c r="P81" t="s">
        <v>90</v>
      </c>
      <c r="Q81" t="s">
        <v>89</v>
      </c>
      <c r="R81" t="s">
        <v>1</v>
      </c>
      <c r="S81" t="s">
        <v>0</v>
      </c>
      <c r="T81" s="2">
        <v>15310</v>
      </c>
      <c r="U81">
        <v>10.8</v>
      </c>
    </row>
    <row r="82" spans="1:21">
      <c r="A82" t="s">
        <v>7</v>
      </c>
      <c r="B82">
        <v>2017</v>
      </c>
      <c r="C82" t="s">
        <v>94</v>
      </c>
      <c r="E82" t="s">
        <v>5</v>
      </c>
      <c r="F82" t="s">
        <v>25</v>
      </c>
      <c r="G82">
        <v>46</v>
      </c>
      <c r="N82">
        <v>0</v>
      </c>
      <c r="P82" t="s">
        <v>90</v>
      </c>
      <c r="Q82" t="s">
        <v>93</v>
      </c>
      <c r="R82" t="s">
        <v>1</v>
      </c>
      <c r="S82" t="s">
        <v>0</v>
      </c>
      <c r="T82" s="2">
        <v>1799801</v>
      </c>
      <c r="U82">
        <v>5.3</v>
      </c>
    </row>
    <row r="83" spans="1:21">
      <c r="A83" t="s">
        <v>7</v>
      </c>
      <c r="B83">
        <v>2017</v>
      </c>
      <c r="C83" t="s">
        <v>94</v>
      </c>
      <c r="E83" t="s">
        <v>5</v>
      </c>
      <c r="F83" t="s">
        <v>25</v>
      </c>
      <c r="G83">
        <v>46</v>
      </c>
      <c r="N83">
        <v>0</v>
      </c>
      <c r="P83" t="s">
        <v>90</v>
      </c>
      <c r="Q83" t="s">
        <v>89</v>
      </c>
      <c r="R83" t="s">
        <v>1</v>
      </c>
      <c r="S83" t="s">
        <v>0</v>
      </c>
      <c r="T83" s="2">
        <v>127325</v>
      </c>
      <c r="U83">
        <v>5.5</v>
      </c>
    </row>
    <row r="84" spans="1:21">
      <c r="A84" t="s">
        <v>7</v>
      </c>
      <c r="B84">
        <v>2017</v>
      </c>
      <c r="C84" t="s">
        <v>94</v>
      </c>
      <c r="E84" t="s">
        <v>5</v>
      </c>
      <c r="F84" t="s">
        <v>24</v>
      </c>
      <c r="G84">
        <v>47</v>
      </c>
      <c r="N84">
        <v>0</v>
      </c>
      <c r="P84" t="s">
        <v>90</v>
      </c>
      <c r="Q84" t="s">
        <v>93</v>
      </c>
      <c r="R84" t="s">
        <v>1</v>
      </c>
      <c r="S84" t="s">
        <v>0</v>
      </c>
      <c r="T84" s="2">
        <v>906108</v>
      </c>
      <c r="U84">
        <v>2.7</v>
      </c>
    </row>
    <row r="85" spans="1:21">
      <c r="A85" t="s">
        <v>7</v>
      </c>
      <c r="B85">
        <v>2017</v>
      </c>
      <c r="C85" t="s">
        <v>94</v>
      </c>
      <c r="E85" t="s">
        <v>5</v>
      </c>
      <c r="F85" t="s">
        <v>24</v>
      </c>
      <c r="G85">
        <v>47</v>
      </c>
      <c r="N85">
        <v>0</v>
      </c>
      <c r="P85" t="s">
        <v>90</v>
      </c>
      <c r="Q85" t="s">
        <v>89</v>
      </c>
      <c r="R85" t="s">
        <v>1</v>
      </c>
      <c r="S85" t="s">
        <v>0</v>
      </c>
      <c r="T85" s="2">
        <v>40623</v>
      </c>
      <c r="U85">
        <v>6.9</v>
      </c>
    </row>
    <row r="86" spans="1:21">
      <c r="A86" t="s">
        <v>7</v>
      </c>
      <c r="B86">
        <v>2017</v>
      </c>
      <c r="C86" t="s">
        <v>94</v>
      </c>
      <c r="E86" t="s">
        <v>5</v>
      </c>
      <c r="F86" t="s">
        <v>22</v>
      </c>
      <c r="G86">
        <v>48</v>
      </c>
      <c r="N86">
        <v>0</v>
      </c>
      <c r="P86" t="s">
        <v>90</v>
      </c>
      <c r="Q86" t="s">
        <v>93</v>
      </c>
      <c r="R86" t="s">
        <v>1</v>
      </c>
      <c r="S86" t="s">
        <v>0</v>
      </c>
      <c r="T86" s="2">
        <v>4572742</v>
      </c>
      <c r="U86">
        <v>2.7</v>
      </c>
    </row>
    <row r="87" spans="1:21">
      <c r="A87" t="s">
        <v>7</v>
      </c>
      <c r="B87">
        <v>2017</v>
      </c>
      <c r="C87" t="s">
        <v>94</v>
      </c>
      <c r="E87" t="s">
        <v>5</v>
      </c>
      <c r="F87" t="s">
        <v>22</v>
      </c>
      <c r="G87">
        <v>48</v>
      </c>
      <c r="N87">
        <v>0</v>
      </c>
      <c r="P87" t="s">
        <v>90</v>
      </c>
      <c r="Q87" t="s">
        <v>89</v>
      </c>
      <c r="R87" t="s">
        <v>1</v>
      </c>
      <c r="S87" t="s">
        <v>0</v>
      </c>
      <c r="T87" s="2">
        <v>531849</v>
      </c>
      <c r="U87">
        <v>4.8</v>
      </c>
    </row>
    <row r="88" spans="1:21">
      <c r="A88" t="s">
        <v>7</v>
      </c>
      <c r="B88">
        <v>2017</v>
      </c>
      <c r="C88" t="s">
        <v>94</v>
      </c>
      <c r="E88" t="s">
        <v>5</v>
      </c>
      <c r="F88" t="s">
        <v>19</v>
      </c>
      <c r="G88">
        <v>49</v>
      </c>
      <c r="N88">
        <v>0</v>
      </c>
      <c r="P88" t="s">
        <v>90</v>
      </c>
      <c r="Q88" t="s">
        <v>93</v>
      </c>
      <c r="R88" t="s">
        <v>1</v>
      </c>
      <c r="S88" t="s">
        <v>0</v>
      </c>
      <c r="T88" s="2">
        <v>338572</v>
      </c>
      <c r="U88">
        <v>10.9</v>
      </c>
    </row>
    <row r="89" spans="1:21">
      <c r="A89" t="s">
        <v>7</v>
      </c>
      <c r="B89">
        <v>2017</v>
      </c>
      <c r="C89" t="s">
        <v>94</v>
      </c>
      <c r="E89" t="s">
        <v>5</v>
      </c>
      <c r="F89" t="s">
        <v>19</v>
      </c>
      <c r="G89">
        <v>49</v>
      </c>
      <c r="N89">
        <v>0</v>
      </c>
      <c r="P89" t="s">
        <v>90</v>
      </c>
      <c r="Q89" t="s">
        <v>89</v>
      </c>
      <c r="R89" t="s">
        <v>1</v>
      </c>
      <c r="S89" t="s">
        <v>0</v>
      </c>
      <c r="T89" s="2">
        <v>98389</v>
      </c>
      <c r="U89">
        <v>2.7</v>
      </c>
    </row>
    <row r="90" spans="1:21">
      <c r="A90" t="s">
        <v>7</v>
      </c>
      <c r="B90">
        <v>2017</v>
      </c>
      <c r="C90" t="s">
        <v>94</v>
      </c>
      <c r="E90" t="s">
        <v>5</v>
      </c>
      <c r="F90" t="s">
        <v>18</v>
      </c>
      <c r="G90">
        <v>50</v>
      </c>
      <c r="N90">
        <v>0</v>
      </c>
      <c r="P90" t="s">
        <v>90</v>
      </c>
      <c r="Q90" t="s">
        <v>93</v>
      </c>
      <c r="R90" t="s">
        <v>1</v>
      </c>
      <c r="S90" t="s">
        <v>0</v>
      </c>
      <c r="T90" s="2">
        <v>15717</v>
      </c>
      <c r="U90">
        <v>8.9</v>
      </c>
    </row>
    <row r="91" spans="1:21">
      <c r="A91" t="s">
        <v>7</v>
      </c>
      <c r="B91">
        <v>2017</v>
      </c>
      <c r="C91" t="s">
        <v>94</v>
      </c>
      <c r="E91" t="s">
        <v>5</v>
      </c>
      <c r="F91" t="s">
        <v>18</v>
      </c>
      <c r="G91">
        <v>50</v>
      </c>
      <c r="N91">
        <v>0</v>
      </c>
      <c r="P91" t="s">
        <v>90</v>
      </c>
      <c r="Q91" t="s">
        <v>89</v>
      </c>
      <c r="R91" t="s">
        <v>1</v>
      </c>
      <c r="S91" t="s">
        <v>0</v>
      </c>
      <c r="T91" s="2">
        <v>128742</v>
      </c>
      <c r="U91">
        <v>13.6</v>
      </c>
    </row>
    <row r="92" spans="1:21">
      <c r="A92" t="s">
        <v>7</v>
      </c>
      <c r="B92">
        <v>2017</v>
      </c>
      <c r="C92" t="s">
        <v>94</v>
      </c>
      <c r="E92" t="s">
        <v>5</v>
      </c>
      <c r="F92" t="s">
        <v>17</v>
      </c>
      <c r="G92">
        <v>51</v>
      </c>
      <c r="N92">
        <v>0</v>
      </c>
      <c r="P92" t="s">
        <v>90</v>
      </c>
      <c r="Q92" t="s">
        <v>93</v>
      </c>
      <c r="R92" t="s">
        <v>1</v>
      </c>
      <c r="S92" t="s">
        <v>0</v>
      </c>
      <c r="T92" s="2">
        <v>638418</v>
      </c>
      <c r="U92">
        <v>2.8</v>
      </c>
    </row>
    <row r="93" spans="1:21">
      <c r="A93" t="s">
        <v>7</v>
      </c>
      <c r="B93">
        <v>2017</v>
      </c>
      <c r="C93" t="s">
        <v>94</v>
      </c>
      <c r="E93" t="s">
        <v>5</v>
      </c>
      <c r="F93" t="s">
        <v>17</v>
      </c>
      <c r="G93">
        <v>51</v>
      </c>
      <c r="N93">
        <v>0</v>
      </c>
      <c r="P93" t="s">
        <v>90</v>
      </c>
      <c r="Q93" t="s">
        <v>89</v>
      </c>
      <c r="R93" t="s">
        <v>1</v>
      </c>
      <c r="S93" t="s">
        <v>0</v>
      </c>
      <c r="T93" s="2">
        <v>87322</v>
      </c>
      <c r="U93">
        <v>5.9</v>
      </c>
    </row>
    <row r="94" spans="1:21">
      <c r="A94" t="s">
        <v>7</v>
      </c>
      <c r="B94">
        <v>2017</v>
      </c>
      <c r="C94" t="s">
        <v>94</v>
      </c>
      <c r="E94" t="s">
        <v>5</v>
      </c>
      <c r="F94" t="s">
        <v>14</v>
      </c>
      <c r="G94">
        <v>53</v>
      </c>
      <c r="N94">
        <v>0</v>
      </c>
      <c r="P94" t="s">
        <v>90</v>
      </c>
      <c r="Q94" t="s">
        <v>93</v>
      </c>
      <c r="R94" t="s">
        <v>1</v>
      </c>
      <c r="S94" t="s">
        <v>0</v>
      </c>
      <c r="T94" s="2">
        <v>239154</v>
      </c>
      <c r="U94">
        <v>7.7</v>
      </c>
    </row>
    <row r="95" spans="1:21">
      <c r="A95" t="s">
        <v>7</v>
      </c>
      <c r="B95">
        <v>2017</v>
      </c>
      <c r="C95" t="s">
        <v>94</v>
      </c>
      <c r="E95" t="s">
        <v>5</v>
      </c>
      <c r="F95" t="s">
        <v>14</v>
      </c>
      <c r="G95">
        <v>53</v>
      </c>
      <c r="N95">
        <v>0</v>
      </c>
      <c r="P95" t="s">
        <v>90</v>
      </c>
      <c r="Q95" t="s">
        <v>89</v>
      </c>
      <c r="R95" t="s">
        <v>1</v>
      </c>
      <c r="S95" t="s">
        <v>0</v>
      </c>
      <c r="T95" s="2">
        <v>276914</v>
      </c>
      <c r="U95">
        <v>2</v>
      </c>
    </row>
    <row r="96" spans="1:21">
      <c r="A96" t="s">
        <v>7</v>
      </c>
      <c r="B96">
        <v>2017</v>
      </c>
      <c r="C96" t="s">
        <v>94</v>
      </c>
      <c r="E96" t="s">
        <v>5</v>
      </c>
      <c r="F96" t="s">
        <v>11</v>
      </c>
      <c r="G96">
        <v>54</v>
      </c>
      <c r="N96">
        <v>0</v>
      </c>
      <c r="P96" t="s">
        <v>90</v>
      </c>
      <c r="Q96" t="s">
        <v>93</v>
      </c>
      <c r="R96" t="s">
        <v>1</v>
      </c>
      <c r="S96" t="s">
        <v>0</v>
      </c>
      <c r="T96" s="2">
        <v>205617</v>
      </c>
      <c r="U96">
        <v>3.4</v>
      </c>
    </row>
    <row r="97" spans="1:21">
      <c r="A97" t="s">
        <v>7</v>
      </c>
      <c r="B97">
        <v>2017</v>
      </c>
      <c r="C97" t="s">
        <v>94</v>
      </c>
      <c r="E97" t="s">
        <v>5</v>
      </c>
      <c r="F97" t="s">
        <v>11</v>
      </c>
      <c r="G97">
        <v>54</v>
      </c>
      <c r="N97">
        <v>0</v>
      </c>
      <c r="P97" t="s">
        <v>90</v>
      </c>
      <c r="Q97" t="s">
        <v>89</v>
      </c>
      <c r="R97" t="s">
        <v>1</v>
      </c>
      <c r="S97" t="s">
        <v>0</v>
      </c>
      <c r="T97" s="2">
        <v>7242</v>
      </c>
      <c r="U97">
        <v>7.2</v>
      </c>
    </row>
    <row r="98" spans="1:21">
      <c r="A98" t="s">
        <v>7</v>
      </c>
      <c r="B98">
        <v>2017</v>
      </c>
      <c r="C98" t="s">
        <v>94</v>
      </c>
      <c r="E98" t="s">
        <v>5</v>
      </c>
      <c r="F98" t="s">
        <v>10</v>
      </c>
      <c r="G98">
        <v>55</v>
      </c>
      <c r="N98">
        <v>0</v>
      </c>
      <c r="P98" t="s">
        <v>90</v>
      </c>
      <c r="Q98" t="s">
        <v>93</v>
      </c>
      <c r="R98" t="s">
        <v>1</v>
      </c>
      <c r="S98" t="s">
        <v>0</v>
      </c>
      <c r="T98" s="2">
        <v>287100</v>
      </c>
      <c r="U98">
        <v>4.7</v>
      </c>
    </row>
    <row r="99" spans="1:21">
      <c r="A99" t="s">
        <v>7</v>
      </c>
      <c r="B99">
        <v>2017</v>
      </c>
      <c r="C99" t="s">
        <v>94</v>
      </c>
      <c r="E99" t="s">
        <v>5</v>
      </c>
      <c r="F99" t="s">
        <v>10</v>
      </c>
      <c r="G99">
        <v>55</v>
      </c>
      <c r="N99">
        <v>0</v>
      </c>
      <c r="P99" t="s">
        <v>90</v>
      </c>
      <c r="Q99" t="s">
        <v>89</v>
      </c>
      <c r="R99" t="s">
        <v>1</v>
      </c>
      <c r="S99" t="s">
        <v>0</v>
      </c>
      <c r="T99" s="2">
        <v>1280395</v>
      </c>
      <c r="U99">
        <v>4.5999999999999996</v>
      </c>
    </row>
    <row r="100" spans="1:21">
      <c r="A100" t="s">
        <v>7</v>
      </c>
      <c r="B100">
        <v>2017</v>
      </c>
      <c r="C100" t="s">
        <v>94</v>
      </c>
      <c r="E100" t="s">
        <v>5</v>
      </c>
      <c r="F100" t="s">
        <v>4</v>
      </c>
      <c r="G100">
        <v>56</v>
      </c>
      <c r="N100">
        <v>0</v>
      </c>
      <c r="P100" t="s">
        <v>90</v>
      </c>
      <c r="Q100" t="s">
        <v>93</v>
      </c>
      <c r="R100" t="s">
        <v>1</v>
      </c>
      <c r="S100" t="s">
        <v>0</v>
      </c>
      <c r="T100" s="2">
        <v>715563</v>
      </c>
      <c r="U100">
        <v>8.1</v>
      </c>
    </row>
    <row r="101" spans="1:21">
      <c r="A101" t="s">
        <v>7</v>
      </c>
      <c r="B101">
        <v>2017</v>
      </c>
      <c r="C101" t="s">
        <v>94</v>
      </c>
      <c r="E101" t="s">
        <v>5</v>
      </c>
      <c r="F101" t="s">
        <v>4</v>
      </c>
      <c r="G101">
        <v>56</v>
      </c>
      <c r="N101">
        <v>0</v>
      </c>
      <c r="P101" t="s">
        <v>90</v>
      </c>
      <c r="Q101" t="s">
        <v>89</v>
      </c>
      <c r="R101" t="s">
        <v>1</v>
      </c>
      <c r="S101" t="s">
        <v>0</v>
      </c>
      <c r="T101" s="2">
        <v>5719</v>
      </c>
      <c r="U101">
        <v>5.2</v>
      </c>
    </row>
    <row r="102" spans="1:21">
      <c r="A102" t="s">
        <v>92</v>
      </c>
      <c r="B102">
        <v>2017</v>
      </c>
      <c r="C102" t="s">
        <v>91</v>
      </c>
      <c r="E102" t="s">
        <v>5</v>
      </c>
      <c r="F102" t="s">
        <v>65</v>
      </c>
      <c r="G102">
        <v>1</v>
      </c>
      <c r="N102">
        <v>0</v>
      </c>
      <c r="P102" t="s">
        <v>90</v>
      </c>
      <c r="Q102" t="s">
        <v>93</v>
      </c>
      <c r="R102" t="s">
        <v>1</v>
      </c>
      <c r="S102" t="s">
        <v>0</v>
      </c>
      <c r="T102" s="2">
        <v>693000</v>
      </c>
    </row>
    <row r="103" spans="1:21">
      <c r="A103" t="s">
        <v>92</v>
      </c>
      <c r="B103">
        <v>2017</v>
      </c>
      <c r="C103" t="s">
        <v>91</v>
      </c>
      <c r="E103" t="s">
        <v>5</v>
      </c>
      <c r="F103" t="s">
        <v>65</v>
      </c>
      <c r="G103">
        <v>1</v>
      </c>
      <c r="N103">
        <v>0</v>
      </c>
      <c r="P103" t="s">
        <v>90</v>
      </c>
      <c r="Q103" t="s">
        <v>89</v>
      </c>
      <c r="R103" t="s">
        <v>1</v>
      </c>
      <c r="S103" t="s">
        <v>0</v>
      </c>
      <c r="T103" s="2">
        <v>7000</v>
      </c>
    </row>
    <row r="104" spans="1:21">
      <c r="A104" t="s">
        <v>92</v>
      </c>
      <c r="B104">
        <v>2017</v>
      </c>
      <c r="C104" t="s">
        <v>91</v>
      </c>
      <c r="E104" t="s">
        <v>5</v>
      </c>
      <c r="F104" t="s">
        <v>64</v>
      </c>
      <c r="G104">
        <v>2</v>
      </c>
      <c r="N104">
        <v>0</v>
      </c>
      <c r="P104" t="s">
        <v>90</v>
      </c>
      <c r="Q104" t="s">
        <v>93</v>
      </c>
      <c r="R104" t="s">
        <v>1</v>
      </c>
      <c r="S104" t="s">
        <v>0</v>
      </c>
      <c r="T104" s="2">
        <v>4700</v>
      </c>
    </row>
    <row r="105" spans="1:21">
      <c r="A105" t="s">
        <v>92</v>
      </c>
      <c r="B105">
        <v>2017</v>
      </c>
      <c r="C105" t="s">
        <v>91</v>
      </c>
      <c r="E105" t="s">
        <v>5</v>
      </c>
      <c r="F105" t="s">
        <v>64</v>
      </c>
      <c r="G105">
        <v>2</v>
      </c>
      <c r="N105">
        <v>0</v>
      </c>
      <c r="P105" t="s">
        <v>90</v>
      </c>
      <c r="Q105" t="s">
        <v>89</v>
      </c>
      <c r="R105" t="s">
        <v>1</v>
      </c>
      <c r="S105" t="s">
        <v>0</v>
      </c>
      <c r="T105">
        <v>300</v>
      </c>
    </row>
    <row r="106" spans="1:21">
      <c r="A106" t="s">
        <v>92</v>
      </c>
      <c r="B106">
        <v>2017</v>
      </c>
      <c r="C106" t="s">
        <v>91</v>
      </c>
      <c r="E106" t="s">
        <v>5</v>
      </c>
      <c r="F106" t="s">
        <v>63</v>
      </c>
      <c r="G106">
        <v>4</v>
      </c>
      <c r="N106">
        <v>0</v>
      </c>
      <c r="P106" t="s">
        <v>90</v>
      </c>
      <c r="Q106" t="s">
        <v>93</v>
      </c>
      <c r="R106" t="s">
        <v>1</v>
      </c>
      <c r="S106" t="s">
        <v>0</v>
      </c>
      <c r="T106" s="2">
        <v>195000</v>
      </c>
    </row>
    <row r="107" spans="1:21">
      <c r="A107" t="s">
        <v>92</v>
      </c>
      <c r="B107">
        <v>2017</v>
      </c>
      <c r="C107" t="s">
        <v>91</v>
      </c>
      <c r="E107" t="s">
        <v>5</v>
      </c>
      <c r="F107" t="s">
        <v>63</v>
      </c>
      <c r="G107">
        <v>4</v>
      </c>
      <c r="N107">
        <v>0</v>
      </c>
      <c r="P107" t="s">
        <v>90</v>
      </c>
      <c r="Q107" t="s">
        <v>89</v>
      </c>
      <c r="R107" t="s">
        <v>1</v>
      </c>
      <c r="S107" t="s">
        <v>0</v>
      </c>
      <c r="T107" s="2">
        <v>205000</v>
      </c>
    </row>
    <row r="108" spans="1:21">
      <c r="A108" t="s">
        <v>92</v>
      </c>
      <c r="B108">
        <v>2017</v>
      </c>
      <c r="C108" t="s">
        <v>91</v>
      </c>
      <c r="E108" t="s">
        <v>5</v>
      </c>
      <c r="F108" t="s">
        <v>62</v>
      </c>
      <c r="G108">
        <v>5</v>
      </c>
      <c r="N108">
        <v>0</v>
      </c>
      <c r="P108" t="s">
        <v>90</v>
      </c>
      <c r="Q108" t="s">
        <v>93</v>
      </c>
      <c r="R108" t="s">
        <v>1</v>
      </c>
      <c r="S108" t="s">
        <v>0</v>
      </c>
      <c r="T108" s="2">
        <v>914000</v>
      </c>
    </row>
    <row r="109" spans="1:21">
      <c r="A109" t="s">
        <v>92</v>
      </c>
      <c r="B109">
        <v>2017</v>
      </c>
      <c r="C109" t="s">
        <v>91</v>
      </c>
      <c r="E109" t="s">
        <v>5</v>
      </c>
      <c r="F109" t="s">
        <v>62</v>
      </c>
      <c r="G109">
        <v>5</v>
      </c>
      <c r="N109">
        <v>0</v>
      </c>
      <c r="P109" t="s">
        <v>90</v>
      </c>
      <c r="Q109" t="s">
        <v>89</v>
      </c>
      <c r="R109" t="s">
        <v>1</v>
      </c>
      <c r="S109" t="s">
        <v>0</v>
      </c>
      <c r="T109" s="2">
        <v>6000</v>
      </c>
    </row>
    <row r="110" spans="1:21">
      <c r="A110" t="s">
        <v>92</v>
      </c>
      <c r="B110">
        <v>2017</v>
      </c>
      <c r="C110" t="s">
        <v>91</v>
      </c>
      <c r="E110" t="s">
        <v>5</v>
      </c>
      <c r="F110" t="s">
        <v>61</v>
      </c>
      <c r="G110">
        <v>6</v>
      </c>
      <c r="N110">
        <v>0</v>
      </c>
      <c r="P110" t="s">
        <v>90</v>
      </c>
      <c r="Q110" t="s">
        <v>93</v>
      </c>
      <c r="R110" t="s">
        <v>1</v>
      </c>
      <c r="S110" t="s">
        <v>0</v>
      </c>
      <c r="T110" s="2">
        <v>655000</v>
      </c>
    </row>
    <row r="111" spans="1:21">
      <c r="A111" t="s">
        <v>92</v>
      </c>
      <c r="B111">
        <v>2017</v>
      </c>
      <c r="C111" t="s">
        <v>91</v>
      </c>
      <c r="E111" t="s">
        <v>5</v>
      </c>
      <c r="F111" t="s">
        <v>61</v>
      </c>
      <c r="G111">
        <v>6</v>
      </c>
      <c r="N111">
        <v>0</v>
      </c>
      <c r="P111" t="s">
        <v>90</v>
      </c>
      <c r="Q111" t="s">
        <v>89</v>
      </c>
      <c r="R111" t="s">
        <v>1</v>
      </c>
      <c r="S111" t="s">
        <v>0</v>
      </c>
      <c r="T111" s="2">
        <v>1755000</v>
      </c>
    </row>
    <row r="112" spans="1:21">
      <c r="A112" t="s">
        <v>92</v>
      </c>
      <c r="B112">
        <v>2017</v>
      </c>
      <c r="C112" t="s">
        <v>91</v>
      </c>
      <c r="E112" t="s">
        <v>5</v>
      </c>
      <c r="F112" t="s">
        <v>60</v>
      </c>
      <c r="G112">
        <v>8</v>
      </c>
      <c r="N112">
        <v>0</v>
      </c>
      <c r="P112" t="s">
        <v>90</v>
      </c>
      <c r="Q112" t="s">
        <v>93</v>
      </c>
      <c r="R112" t="s">
        <v>1</v>
      </c>
      <c r="S112" t="s">
        <v>0</v>
      </c>
      <c r="T112" s="2">
        <v>803000</v>
      </c>
    </row>
    <row r="113" spans="1:20">
      <c r="A113" t="s">
        <v>92</v>
      </c>
      <c r="B113">
        <v>2017</v>
      </c>
      <c r="C113" t="s">
        <v>91</v>
      </c>
      <c r="E113" t="s">
        <v>5</v>
      </c>
      <c r="F113" t="s">
        <v>60</v>
      </c>
      <c r="G113">
        <v>8</v>
      </c>
      <c r="N113">
        <v>0</v>
      </c>
      <c r="P113" t="s">
        <v>90</v>
      </c>
      <c r="Q113" t="s">
        <v>89</v>
      </c>
      <c r="R113" t="s">
        <v>1</v>
      </c>
      <c r="S113" t="s">
        <v>0</v>
      </c>
      <c r="T113" s="2">
        <v>157000</v>
      </c>
    </row>
    <row r="114" spans="1:20">
      <c r="A114" t="s">
        <v>92</v>
      </c>
      <c r="B114">
        <v>2017</v>
      </c>
      <c r="C114" t="s">
        <v>91</v>
      </c>
      <c r="E114" t="s">
        <v>5</v>
      </c>
      <c r="F114" t="s">
        <v>59</v>
      </c>
      <c r="G114">
        <v>9</v>
      </c>
      <c r="N114">
        <v>0</v>
      </c>
      <c r="P114" t="s">
        <v>90</v>
      </c>
      <c r="Q114" t="s">
        <v>93</v>
      </c>
      <c r="R114" t="s">
        <v>1</v>
      </c>
      <c r="S114" t="s">
        <v>0</v>
      </c>
      <c r="T114" s="2">
        <v>5000</v>
      </c>
    </row>
    <row r="115" spans="1:20">
      <c r="A115" t="s">
        <v>92</v>
      </c>
      <c r="B115">
        <v>2017</v>
      </c>
      <c r="C115" t="s">
        <v>91</v>
      </c>
      <c r="E115" t="s">
        <v>5</v>
      </c>
      <c r="F115" t="s">
        <v>59</v>
      </c>
      <c r="G115">
        <v>9</v>
      </c>
      <c r="N115">
        <v>0</v>
      </c>
      <c r="P115" t="s">
        <v>90</v>
      </c>
      <c r="Q115" t="s">
        <v>89</v>
      </c>
      <c r="R115" t="s">
        <v>1</v>
      </c>
      <c r="S115" t="s">
        <v>0</v>
      </c>
      <c r="T115" s="2">
        <v>19000</v>
      </c>
    </row>
    <row r="116" spans="1:20">
      <c r="A116" t="s">
        <v>92</v>
      </c>
      <c r="B116">
        <v>2017</v>
      </c>
      <c r="C116" t="s">
        <v>91</v>
      </c>
      <c r="E116" t="s">
        <v>5</v>
      </c>
      <c r="F116" t="s">
        <v>58</v>
      </c>
      <c r="G116">
        <v>10</v>
      </c>
      <c r="N116">
        <v>0</v>
      </c>
      <c r="P116" t="s">
        <v>90</v>
      </c>
      <c r="Q116" t="s">
        <v>93</v>
      </c>
      <c r="R116" t="s">
        <v>1</v>
      </c>
      <c r="S116" t="s">
        <v>0</v>
      </c>
      <c r="T116" s="2">
        <v>2500</v>
      </c>
    </row>
    <row r="117" spans="1:20">
      <c r="A117" t="s">
        <v>92</v>
      </c>
      <c r="B117">
        <v>2017</v>
      </c>
      <c r="C117" t="s">
        <v>91</v>
      </c>
      <c r="E117" t="s">
        <v>5</v>
      </c>
      <c r="F117" t="s">
        <v>58</v>
      </c>
      <c r="G117">
        <v>10</v>
      </c>
      <c r="N117">
        <v>0</v>
      </c>
      <c r="P117" t="s">
        <v>90</v>
      </c>
      <c r="Q117" t="s">
        <v>89</v>
      </c>
      <c r="R117" t="s">
        <v>1</v>
      </c>
      <c r="S117" t="s">
        <v>0</v>
      </c>
      <c r="T117" s="2">
        <v>5000</v>
      </c>
    </row>
    <row r="118" spans="1:20">
      <c r="A118" t="s">
        <v>92</v>
      </c>
      <c r="B118">
        <v>2017</v>
      </c>
      <c r="C118" t="s">
        <v>91</v>
      </c>
      <c r="E118" t="s">
        <v>5</v>
      </c>
      <c r="F118" t="s">
        <v>57</v>
      </c>
      <c r="G118">
        <v>12</v>
      </c>
      <c r="N118">
        <v>0</v>
      </c>
      <c r="P118" t="s">
        <v>90</v>
      </c>
      <c r="Q118" t="s">
        <v>93</v>
      </c>
      <c r="R118" t="s">
        <v>1</v>
      </c>
      <c r="S118" t="s">
        <v>0</v>
      </c>
      <c r="T118" s="2">
        <v>908000</v>
      </c>
    </row>
    <row r="119" spans="1:20">
      <c r="A119" t="s">
        <v>92</v>
      </c>
      <c r="B119">
        <v>2017</v>
      </c>
      <c r="C119" t="s">
        <v>91</v>
      </c>
      <c r="E119" t="s">
        <v>5</v>
      </c>
      <c r="F119" t="s">
        <v>57</v>
      </c>
      <c r="G119">
        <v>12</v>
      </c>
      <c r="N119">
        <v>0</v>
      </c>
      <c r="P119" t="s">
        <v>90</v>
      </c>
      <c r="Q119" t="s">
        <v>89</v>
      </c>
      <c r="R119" t="s">
        <v>1</v>
      </c>
      <c r="S119" t="s">
        <v>0</v>
      </c>
      <c r="T119" s="2">
        <v>122000</v>
      </c>
    </row>
    <row r="120" spans="1:20">
      <c r="A120" t="s">
        <v>92</v>
      </c>
      <c r="B120">
        <v>2017</v>
      </c>
      <c r="C120" t="s">
        <v>91</v>
      </c>
      <c r="E120" t="s">
        <v>5</v>
      </c>
      <c r="F120" t="s">
        <v>56</v>
      </c>
      <c r="G120">
        <v>13</v>
      </c>
      <c r="N120">
        <v>0</v>
      </c>
      <c r="P120" t="s">
        <v>90</v>
      </c>
      <c r="Q120" t="s">
        <v>93</v>
      </c>
      <c r="R120" t="s">
        <v>1</v>
      </c>
      <c r="S120" t="s">
        <v>0</v>
      </c>
      <c r="T120" s="2">
        <v>497000</v>
      </c>
    </row>
    <row r="121" spans="1:20">
      <c r="A121" t="s">
        <v>92</v>
      </c>
      <c r="B121">
        <v>2017</v>
      </c>
      <c r="C121" t="s">
        <v>91</v>
      </c>
      <c r="E121" t="s">
        <v>5</v>
      </c>
      <c r="F121" t="s">
        <v>56</v>
      </c>
      <c r="G121">
        <v>13</v>
      </c>
      <c r="N121">
        <v>0</v>
      </c>
      <c r="P121" t="s">
        <v>90</v>
      </c>
      <c r="Q121" t="s">
        <v>89</v>
      </c>
      <c r="R121" t="s">
        <v>1</v>
      </c>
      <c r="S121" t="s">
        <v>0</v>
      </c>
      <c r="T121" s="2">
        <v>83000</v>
      </c>
    </row>
    <row r="122" spans="1:20">
      <c r="A122" t="s">
        <v>92</v>
      </c>
      <c r="B122">
        <v>2017</v>
      </c>
      <c r="C122" t="s">
        <v>91</v>
      </c>
      <c r="E122" t="s">
        <v>5</v>
      </c>
      <c r="F122" t="s">
        <v>55</v>
      </c>
      <c r="G122">
        <v>15</v>
      </c>
      <c r="N122">
        <v>0</v>
      </c>
      <c r="P122" t="s">
        <v>90</v>
      </c>
      <c r="Q122" t="s">
        <v>93</v>
      </c>
      <c r="R122" t="s">
        <v>1</v>
      </c>
      <c r="S122" t="s">
        <v>0</v>
      </c>
      <c r="T122" s="2">
        <v>73600</v>
      </c>
    </row>
    <row r="123" spans="1:20">
      <c r="A123" t="s">
        <v>92</v>
      </c>
      <c r="B123">
        <v>2017</v>
      </c>
      <c r="C123" t="s">
        <v>91</v>
      </c>
      <c r="E123" t="s">
        <v>5</v>
      </c>
      <c r="F123" t="s">
        <v>55</v>
      </c>
      <c r="G123">
        <v>15</v>
      </c>
      <c r="N123">
        <v>0</v>
      </c>
      <c r="P123" t="s">
        <v>90</v>
      </c>
      <c r="Q123" t="s">
        <v>89</v>
      </c>
      <c r="R123" t="s">
        <v>1</v>
      </c>
      <c r="S123" t="s">
        <v>0</v>
      </c>
      <c r="T123" s="2">
        <v>2400</v>
      </c>
    </row>
    <row r="124" spans="1:20">
      <c r="A124" t="s">
        <v>92</v>
      </c>
      <c r="B124">
        <v>2017</v>
      </c>
      <c r="C124" t="s">
        <v>91</v>
      </c>
      <c r="E124" t="s">
        <v>5</v>
      </c>
      <c r="F124" t="s">
        <v>54</v>
      </c>
      <c r="G124">
        <v>16</v>
      </c>
      <c r="N124">
        <v>0</v>
      </c>
      <c r="P124" t="s">
        <v>90</v>
      </c>
      <c r="Q124" t="s">
        <v>93</v>
      </c>
      <c r="R124" t="s">
        <v>1</v>
      </c>
      <c r="S124" t="s">
        <v>0</v>
      </c>
      <c r="T124" s="2">
        <v>500000</v>
      </c>
    </row>
    <row r="125" spans="1:20">
      <c r="A125" t="s">
        <v>92</v>
      </c>
      <c r="B125">
        <v>2017</v>
      </c>
      <c r="C125" t="s">
        <v>91</v>
      </c>
      <c r="E125" t="s">
        <v>5</v>
      </c>
      <c r="F125" t="s">
        <v>54</v>
      </c>
      <c r="G125">
        <v>16</v>
      </c>
      <c r="N125">
        <v>0</v>
      </c>
      <c r="P125" t="s">
        <v>90</v>
      </c>
      <c r="Q125" t="s">
        <v>89</v>
      </c>
      <c r="R125" t="s">
        <v>1</v>
      </c>
      <c r="S125" t="s">
        <v>0</v>
      </c>
      <c r="T125" s="2">
        <v>600000</v>
      </c>
    </row>
    <row r="126" spans="1:20">
      <c r="A126" t="s">
        <v>92</v>
      </c>
      <c r="B126">
        <v>2017</v>
      </c>
      <c r="C126" t="s">
        <v>91</v>
      </c>
      <c r="E126" t="s">
        <v>5</v>
      </c>
      <c r="F126" t="s">
        <v>53</v>
      </c>
      <c r="G126">
        <v>17</v>
      </c>
      <c r="N126">
        <v>0</v>
      </c>
      <c r="P126" t="s">
        <v>90</v>
      </c>
      <c r="Q126" t="s">
        <v>93</v>
      </c>
      <c r="R126" t="s">
        <v>1</v>
      </c>
      <c r="S126" t="s">
        <v>0</v>
      </c>
      <c r="T126" s="2">
        <v>387000</v>
      </c>
    </row>
    <row r="127" spans="1:20">
      <c r="A127" t="s">
        <v>92</v>
      </c>
      <c r="B127">
        <v>2017</v>
      </c>
      <c r="C127" t="s">
        <v>91</v>
      </c>
      <c r="E127" t="s">
        <v>5</v>
      </c>
      <c r="F127" t="s">
        <v>53</v>
      </c>
      <c r="G127">
        <v>17</v>
      </c>
      <c r="N127">
        <v>0</v>
      </c>
      <c r="P127" t="s">
        <v>90</v>
      </c>
      <c r="Q127" t="s">
        <v>89</v>
      </c>
      <c r="R127" t="s">
        <v>1</v>
      </c>
      <c r="S127" t="s">
        <v>0</v>
      </c>
      <c r="T127" s="2">
        <v>93000</v>
      </c>
    </row>
    <row r="128" spans="1:20">
      <c r="A128" t="s">
        <v>92</v>
      </c>
      <c r="B128">
        <v>2017</v>
      </c>
      <c r="C128" t="s">
        <v>91</v>
      </c>
      <c r="E128" t="s">
        <v>5</v>
      </c>
      <c r="F128" t="s">
        <v>52</v>
      </c>
      <c r="G128">
        <v>18</v>
      </c>
      <c r="N128">
        <v>0</v>
      </c>
      <c r="P128" t="s">
        <v>90</v>
      </c>
      <c r="Q128" t="s">
        <v>93</v>
      </c>
      <c r="R128" t="s">
        <v>1</v>
      </c>
      <c r="S128" t="s">
        <v>0</v>
      </c>
      <c r="T128" s="2">
        <v>210000</v>
      </c>
    </row>
    <row r="129" spans="1:20">
      <c r="A129" t="s">
        <v>92</v>
      </c>
      <c r="B129">
        <v>2017</v>
      </c>
      <c r="C129" t="s">
        <v>91</v>
      </c>
      <c r="E129" t="s">
        <v>5</v>
      </c>
      <c r="F129" t="s">
        <v>52</v>
      </c>
      <c r="G129">
        <v>18</v>
      </c>
      <c r="N129">
        <v>0</v>
      </c>
      <c r="P129" t="s">
        <v>90</v>
      </c>
      <c r="Q129" t="s">
        <v>89</v>
      </c>
      <c r="R129" t="s">
        <v>1</v>
      </c>
      <c r="S129" t="s">
        <v>0</v>
      </c>
      <c r="T129" s="2">
        <v>185000</v>
      </c>
    </row>
    <row r="130" spans="1:20">
      <c r="A130" t="s">
        <v>92</v>
      </c>
      <c r="B130">
        <v>2017</v>
      </c>
      <c r="C130" t="s">
        <v>91</v>
      </c>
      <c r="E130" t="s">
        <v>5</v>
      </c>
      <c r="F130" t="s">
        <v>51</v>
      </c>
      <c r="G130">
        <v>19</v>
      </c>
      <c r="N130">
        <v>0</v>
      </c>
      <c r="P130" t="s">
        <v>90</v>
      </c>
      <c r="Q130" t="s">
        <v>93</v>
      </c>
      <c r="R130" t="s">
        <v>1</v>
      </c>
      <c r="S130" t="s">
        <v>0</v>
      </c>
      <c r="T130" s="2">
        <v>965000</v>
      </c>
    </row>
    <row r="131" spans="1:20">
      <c r="A131" t="s">
        <v>92</v>
      </c>
      <c r="B131">
        <v>2017</v>
      </c>
      <c r="C131" t="s">
        <v>91</v>
      </c>
      <c r="E131" t="s">
        <v>5</v>
      </c>
      <c r="F131" t="s">
        <v>51</v>
      </c>
      <c r="G131">
        <v>19</v>
      </c>
      <c r="N131">
        <v>0</v>
      </c>
      <c r="P131" t="s">
        <v>90</v>
      </c>
      <c r="Q131" t="s">
        <v>89</v>
      </c>
      <c r="R131" t="s">
        <v>1</v>
      </c>
      <c r="S131" t="s">
        <v>0</v>
      </c>
      <c r="T131" s="2">
        <v>215000</v>
      </c>
    </row>
    <row r="132" spans="1:20">
      <c r="A132" t="s">
        <v>92</v>
      </c>
      <c r="B132">
        <v>2017</v>
      </c>
      <c r="C132" t="s">
        <v>91</v>
      </c>
      <c r="E132" t="s">
        <v>5</v>
      </c>
      <c r="F132" t="s">
        <v>50</v>
      </c>
      <c r="G132">
        <v>20</v>
      </c>
      <c r="N132">
        <v>0</v>
      </c>
      <c r="P132" t="s">
        <v>90</v>
      </c>
      <c r="Q132" t="s">
        <v>93</v>
      </c>
      <c r="R132" t="s">
        <v>1</v>
      </c>
      <c r="S132" t="s">
        <v>0</v>
      </c>
      <c r="T132" s="2">
        <v>1570000</v>
      </c>
    </row>
    <row r="133" spans="1:20">
      <c r="A133" t="s">
        <v>92</v>
      </c>
      <c r="B133">
        <v>2017</v>
      </c>
      <c r="C133" t="s">
        <v>91</v>
      </c>
      <c r="E133" t="s">
        <v>5</v>
      </c>
      <c r="F133" t="s">
        <v>50</v>
      </c>
      <c r="G133">
        <v>20</v>
      </c>
      <c r="N133">
        <v>0</v>
      </c>
      <c r="P133" t="s">
        <v>90</v>
      </c>
      <c r="Q133" t="s">
        <v>89</v>
      </c>
      <c r="R133" t="s">
        <v>1</v>
      </c>
      <c r="S133" t="s">
        <v>0</v>
      </c>
      <c r="T133" s="2">
        <v>150000</v>
      </c>
    </row>
    <row r="134" spans="1:20">
      <c r="A134" t="s">
        <v>92</v>
      </c>
      <c r="B134">
        <v>2017</v>
      </c>
      <c r="C134" t="s">
        <v>91</v>
      </c>
      <c r="E134" t="s">
        <v>5</v>
      </c>
      <c r="F134" t="s">
        <v>49</v>
      </c>
      <c r="G134">
        <v>21</v>
      </c>
      <c r="N134">
        <v>0</v>
      </c>
      <c r="P134" t="s">
        <v>90</v>
      </c>
      <c r="Q134" t="s">
        <v>93</v>
      </c>
      <c r="R134" t="s">
        <v>1</v>
      </c>
      <c r="S134" t="s">
        <v>0</v>
      </c>
      <c r="T134" s="2">
        <v>1023000</v>
      </c>
    </row>
    <row r="135" spans="1:20">
      <c r="A135" t="s">
        <v>92</v>
      </c>
      <c r="B135">
        <v>2017</v>
      </c>
      <c r="C135" t="s">
        <v>91</v>
      </c>
      <c r="E135" t="s">
        <v>5</v>
      </c>
      <c r="F135" t="s">
        <v>49</v>
      </c>
      <c r="G135">
        <v>21</v>
      </c>
      <c r="N135">
        <v>0</v>
      </c>
      <c r="P135" t="s">
        <v>90</v>
      </c>
      <c r="Q135" t="s">
        <v>89</v>
      </c>
      <c r="R135" t="s">
        <v>1</v>
      </c>
      <c r="S135" t="s">
        <v>0</v>
      </c>
      <c r="T135" s="2">
        <v>57000</v>
      </c>
    </row>
    <row r="136" spans="1:20">
      <c r="A136" t="s">
        <v>92</v>
      </c>
      <c r="B136">
        <v>2017</v>
      </c>
      <c r="C136" t="s">
        <v>91</v>
      </c>
      <c r="E136" t="s">
        <v>5</v>
      </c>
      <c r="F136" t="s">
        <v>48</v>
      </c>
      <c r="G136">
        <v>22</v>
      </c>
      <c r="N136">
        <v>0</v>
      </c>
      <c r="P136" t="s">
        <v>90</v>
      </c>
      <c r="Q136" t="s">
        <v>93</v>
      </c>
      <c r="R136" t="s">
        <v>1</v>
      </c>
      <c r="S136" t="s">
        <v>0</v>
      </c>
      <c r="T136" s="2">
        <v>448000</v>
      </c>
    </row>
    <row r="137" spans="1:20">
      <c r="A137" t="s">
        <v>92</v>
      </c>
      <c r="B137">
        <v>2017</v>
      </c>
      <c r="C137" t="s">
        <v>91</v>
      </c>
      <c r="E137" t="s">
        <v>5</v>
      </c>
      <c r="F137" t="s">
        <v>48</v>
      </c>
      <c r="G137">
        <v>22</v>
      </c>
      <c r="N137">
        <v>0</v>
      </c>
      <c r="P137" t="s">
        <v>90</v>
      </c>
      <c r="Q137" t="s">
        <v>89</v>
      </c>
      <c r="R137" t="s">
        <v>1</v>
      </c>
      <c r="S137" t="s">
        <v>0</v>
      </c>
      <c r="T137" s="2">
        <v>12000</v>
      </c>
    </row>
    <row r="138" spans="1:20">
      <c r="A138" t="s">
        <v>92</v>
      </c>
      <c r="B138">
        <v>2017</v>
      </c>
      <c r="C138" t="s">
        <v>91</v>
      </c>
      <c r="E138" t="s">
        <v>5</v>
      </c>
      <c r="F138" t="s">
        <v>47</v>
      </c>
      <c r="G138">
        <v>23</v>
      </c>
      <c r="N138">
        <v>0</v>
      </c>
      <c r="P138" t="s">
        <v>90</v>
      </c>
      <c r="Q138" t="s">
        <v>93</v>
      </c>
      <c r="R138" t="s">
        <v>1</v>
      </c>
      <c r="S138" t="s">
        <v>0</v>
      </c>
      <c r="T138" s="2">
        <v>11000</v>
      </c>
    </row>
    <row r="139" spans="1:20">
      <c r="A139" t="s">
        <v>92</v>
      </c>
      <c r="B139">
        <v>2017</v>
      </c>
      <c r="C139" t="s">
        <v>91</v>
      </c>
      <c r="E139" t="s">
        <v>5</v>
      </c>
      <c r="F139" t="s">
        <v>47</v>
      </c>
      <c r="G139">
        <v>23</v>
      </c>
      <c r="N139">
        <v>0</v>
      </c>
      <c r="P139" t="s">
        <v>90</v>
      </c>
      <c r="Q139" t="s">
        <v>89</v>
      </c>
      <c r="R139" t="s">
        <v>1</v>
      </c>
      <c r="S139" t="s">
        <v>0</v>
      </c>
      <c r="T139" s="2">
        <v>30000</v>
      </c>
    </row>
    <row r="140" spans="1:20">
      <c r="A140" t="s">
        <v>92</v>
      </c>
      <c r="B140">
        <v>2017</v>
      </c>
      <c r="C140" t="s">
        <v>91</v>
      </c>
      <c r="E140" t="s">
        <v>5</v>
      </c>
      <c r="F140" t="s">
        <v>46</v>
      </c>
      <c r="G140">
        <v>24</v>
      </c>
      <c r="N140">
        <v>0</v>
      </c>
      <c r="P140" t="s">
        <v>90</v>
      </c>
      <c r="Q140" t="s">
        <v>93</v>
      </c>
      <c r="R140" t="s">
        <v>1</v>
      </c>
      <c r="S140" t="s">
        <v>0</v>
      </c>
      <c r="T140" s="2">
        <v>43000</v>
      </c>
    </row>
    <row r="141" spans="1:20">
      <c r="A141" t="s">
        <v>92</v>
      </c>
      <c r="B141">
        <v>2017</v>
      </c>
      <c r="C141" t="s">
        <v>91</v>
      </c>
      <c r="E141" t="s">
        <v>5</v>
      </c>
      <c r="F141" t="s">
        <v>46</v>
      </c>
      <c r="G141">
        <v>24</v>
      </c>
      <c r="N141">
        <v>0</v>
      </c>
      <c r="P141" t="s">
        <v>90</v>
      </c>
      <c r="Q141" t="s">
        <v>89</v>
      </c>
      <c r="R141" t="s">
        <v>1</v>
      </c>
      <c r="S141" t="s">
        <v>0</v>
      </c>
      <c r="T141" s="2">
        <v>47000</v>
      </c>
    </row>
    <row r="142" spans="1:20">
      <c r="A142" t="s">
        <v>92</v>
      </c>
      <c r="B142">
        <v>2017</v>
      </c>
      <c r="C142" t="s">
        <v>91</v>
      </c>
      <c r="E142" t="s">
        <v>5</v>
      </c>
      <c r="F142" t="s">
        <v>45</v>
      </c>
      <c r="G142">
        <v>25</v>
      </c>
      <c r="N142">
        <v>0</v>
      </c>
      <c r="P142" t="s">
        <v>90</v>
      </c>
      <c r="Q142" t="s">
        <v>93</v>
      </c>
      <c r="R142" t="s">
        <v>1</v>
      </c>
      <c r="S142" t="s">
        <v>0</v>
      </c>
      <c r="T142" s="2">
        <v>6500</v>
      </c>
    </row>
    <row r="143" spans="1:20">
      <c r="A143" t="s">
        <v>92</v>
      </c>
      <c r="B143">
        <v>2017</v>
      </c>
      <c r="C143" t="s">
        <v>91</v>
      </c>
      <c r="E143" t="s">
        <v>5</v>
      </c>
      <c r="F143" t="s">
        <v>45</v>
      </c>
      <c r="G143">
        <v>25</v>
      </c>
      <c r="N143">
        <v>0</v>
      </c>
      <c r="P143" t="s">
        <v>90</v>
      </c>
      <c r="Q143" t="s">
        <v>89</v>
      </c>
      <c r="R143" t="s">
        <v>1</v>
      </c>
      <c r="S143" t="s">
        <v>0</v>
      </c>
      <c r="T143" s="2">
        <v>11500</v>
      </c>
    </row>
    <row r="144" spans="1:20">
      <c r="A144" t="s">
        <v>92</v>
      </c>
      <c r="B144">
        <v>2017</v>
      </c>
      <c r="C144" t="s">
        <v>91</v>
      </c>
      <c r="E144" t="s">
        <v>5</v>
      </c>
      <c r="F144" t="s">
        <v>44</v>
      </c>
      <c r="G144">
        <v>26</v>
      </c>
      <c r="N144">
        <v>0</v>
      </c>
      <c r="P144" t="s">
        <v>90</v>
      </c>
      <c r="Q144" t="s">
        <v>93</v>
      </c>
      <c r="R144" t="s">
        <v>1</v>
      </c>
      <c r="S144" t="s">
        <v>0</v>
      </c>
      <c r="T144" s="2">
        <v>120000</v>
      </c>
    </row>
    <row r="145" spans="1:20">
      <c r="A145" t="s">
        <v>92</v>
      </c>
      <c r="B145">
        <v>2017</v>
      </c>
      <c r="C145" t="s">
        <v>91</v>
      </c>
      <c r="E145" t="s">
        <v>5</v>
      </c>
      <c r="F145" t="s">
        <v>44</v>
      </c>
      <c r="G145">
        <v>26</v>
      </c>
      <c r="N145">
        <v>0</v>
      </c>
      <c r="P145" t="s">
        <v>90</v>
      </c>
      <c r="Q145" t="s">
        <v>89</v>
      </c>
      <c r="R145" t="s">
        <v>1</v>
      </c>
      <c r="S145" t="s">
        <v>0</v>
      </c>
      <c r="T145" s="2">
        <v>425000</v>
      </c>
    </row>
    <row r="146" spans="1:20">
      <c r="A146" t="s">
        <v>92</v>
      </c>
      <c r="B146">
        <v>2017</v>
      </c>
      <c r="C146" t="s">
        <v>91</v>
      </c>
      <c r="E146" t="s">
        <v>5</v>
      </c>
      <c r="F146" t="s">
        <v>43</v>
      </c>
      <c r="G146">
        <v>27</v>
      </c>
      <c r="N146">
        <v>0</v>
      </c>
      <c r="P146" t="s">
        <v>90</v>
      </c>
      <c r="Q146" t="s">
        <v>93</v>
      </c>
      <c r="R146" t="s">
        <v>1</v>
      </c>
      <c r="S146" t="s">
        <v>0</v>
      </c>
      <c r="T146" s="2">
        <v>370000</v>
      </c>
    </row>
    <row r="147" spans="1:20">
      <c r="A147" t="s">
        <v>92</v>
      </c>
      <c r="B147">
        <v>2017</v>
      </c>
      <c r="C147" t="s">
        <v>91</v>
      </c>
      <c r="E147" t="s">
        <v>5</v>
      </c>
      <c r="F147" t="s">
        <v>43</v>
      </c>
      <c r="G147">
        <v>27</v>
      </c>
      <c r="N147">
        <v>0</v>
      </c>
      <c r="P147" t="s">
        <v>90</v>
      </c>
      <c r="Q147" t="s">
        <v>89</v>
      </c>
      <c r="R147" t="s">
        <v>1</v>
      </c>
      <c r="S147" t="s">
        <v>0</v>
      </c>
      <c r="T147" s="2">
        <v>460000</v>
      </c>
    </row>
    <row r="148" spans="1:20">
      <c r="A148" t="s">
        <v>92</v>
      </c>
      <c r="B148">
        <v>2017</v>
      </c>
      <c r="C148" t="s">
        <v>91</v>
      </c>
      <c r="E148" t="s">
        <v>5</v>
      </c>
      <c r="F148" t="s">
        <v>42</v>
      </c>
      <c r="G148">
        <v>28</v>
      </c>
      <c r="N148">
        <v>0</v>
      </c>
      <c r="P148" t="s">
        <v>90</v>
      </c>
      <c r="Q148" t="s">
        <v>93</v>
      </c>
      <c r="R148" t="s">
        <v>1</v>
      </c>
      <c r="S148" t="s">
        <v>0</v>
      </c>
      <c r="T148" s="2">
        <v>476000</v>
      </c>
    </row>
    <row r="149" spans="1:20">
      <c r="A149" t="s">
        <v>92</v>
      </c>
      <c r="B149">
        <v>2017</v>
      </c>
      <c r="C149" t="s">
        <v>91</v>
      </c>
      <c r="E149" t="s">
        <v>5</v>
      </c>
      <c r="F149" t="s">
        <v>42</v>
      </c>
      <c r="G149">
        <v>28</v>
      </c>
      <c r="N149">
        <v>0</v>
      </c>
      <c r="P149" t="s">
        <v>90</v>
      </c>
      <c r="Q149" t="s">
        <v>89</v>
      </c>
      <c r="R149" t="s">
        <v>1</v>
      </c>
      <c r="S149" t="s">
        <v>0</v>
      </c>
      <c r="T149" s="2">
        <v>9000</v>
      </c>
    </row>
    <row r="150" spans="1:20">
      <c r="A150" t="s">
        <v>92</v>
      </c>
      <c r="B150">
        <v>2017</v>
      </c>
      <c r="C150" t="s">
        <v>91</v>
      </c>
      <c r="E150" t="s">
        <v>5</v>
      </c>
      <c r="F150" t="s">
        <v>41</v>
      </c>
      <c r="G150">
        <v>29</v>
      </c>
      <c r="N150">
        <v>0</v>
      </c>
      <c r="P150" t="s">
        <v>90</v>
      </c>
      <c r="Q150" t="s">
        <v>93</v>
      </c>
      <c r="R150" t="s">
        <v>1</v>
      </c>
      <c r="S150" t="s">
        <v>0</v>
      </c>
      <c r="T150" s="2">
        <v>2035000</v>
      </c>
    </row>
    <row r="151" spans="1:20">
      <c r="A151" t="s">
        <v>92</v>
      </c>
      <c r="B151">
        <v>2017</v>
      </c>
      <c r="C151" t="s">
        <v>91</v>
      </c>
      <c r="E151" t="s">
        <v>5</v>
      </c>
      <c r="F151" t="s">
        <v>41</v>
      </c>
      <c r="G151">
        <v>29</v>
      </c>
      <c r="N151">
        <v>0</v>
      </c>
      <c r="P151" t="s">
        <v>90</v>
      </c>
      <c r="Q151" t="s">
        <v>89</v>
      </c>
      <c r="R151" t="s">
        <v>1</v>
      </c>
      <c r="S151" t="s">
        <v>0</v>
      </c>
      <c r="T151" s="2">
        <v>85000</v>
      </c>
    </row>
    <row r="152" spans="1:20">
      <c r="A152" t="s">
        <v>92</v>
      </c>
      <c r="B152">
        <v>2017</v>
      </c>
      <c r="C152" t="s">
        <v>91</v>
      </c>
      <c r="E152" t="s">
        <v>5</v>
      </c>
      <c r="F152" t="s">
        <v>40</v>
      </c>
      <c r="G152">
        <v>30</v>
      </c>
      <c r="N152">
        <v>0</v>
      </c>
      <c r="P152" t="s">
        <v>90</v>
      </c>
      <c r="Q152" t="s">
        <v>93</v>
      </c>
      <c r="R152" t="s">
        <v>1</v>
      </c>
      <c r="S152" t="s">
        <v>0</v>
      </c>
      <c r="T152" s="2">
        <v>1486000</v>
      </c>
    </row>
    <row r="153" spans="1:20">
      <c r="A153" t="s">
        <v>92</v>
      </c>
      <c r="B153">
        <v>2017</v>
      </c>
      <c r="C153" t="s">
        <v>91</v>
      </c>
      <c r="E153" t="s">
        <v>5</v>
      </c>
      <c r="F153" t="s">
        <v>40</v>
      </c>
      <c r="G153">
        <v>30</v>
      </c>
      <c r="N153">
        <v>0</v>
      </c>
      <c r="P153" t="s">
        <v>90</v>
      </c>
      <c r="Q153" t="s">
        <v>89</v>
      </c>
      <c r="R153" t="s">
        <v>1</v>
      </c>
      <c r="S153" t="s">
        <v>0</v>
      </c>
      <c r="T153" s="2">
        <v>14000</v>
      </c>
    </row>
    <row r="154" spans="1:20">
      <c r="A154" t="s">
        <v>92</v>
      </c>
      <c r="B154">
        <v>2017</v>
      </c>
      <c r="C154" t="s">
        <v>91</v>
      </c>
      <c r="E154" t="s">
        <v>5</v>
      </c>
      <c r="F154" t="s">
        <v>39</v>
      </c>
      <c r="G154">
        <v>31</v>
      </c>
      <c r="N154">
        <v>0</v>
      </c>
      <c r="P154" t="s">
        <v>90</v>
      </c>
      <c r="Q154" t="s">
        <v>93</v>
      </c>
      <c r="R154" t="s">
        <v>1</v>
      </c>
      <c r="S154" t="s">
        <v>0</v>
      </c>
      <c r="T154" s="2">
        <v>1920000</v>
      </c>
    </row>
    <row r="155" spans="1:20">
      <c r="A155" t="s">
        <v>92</v>
      </c>
      <c r="B155">
        <v>2017</v>
      </c>
      <c r="C155" t="s">
        <v>91</v>
      </c>
      <c r="E155" t="s">
        <v>5</v>
      </c>
      <c r="F155" t="s">
        <v>39</v>
      </c>
      <c r="G155">
        <v>31</v>
      </c>
      <c r="N155">
        <v>0</v>
      </c>
      <c r="P155" t="s">
        <v>90</v>
      </c>
      <c r="Q155" t="s">
        <v>89</v>
      </c>
      <c r="R155" t="s">
        <v>1</v>
      </c>
      <c r="S155" t="s">
        <v>0</v>
      </c>
      <c r="T155" s="2">
        <v>60000</v>
      </c>
    </row>
    <row r="156" spans="1:20">
      <c r="A156" t="s">
        <v>92</v>
      </c>
      <c r="B156">
        <v>2017</v>
      </c>
      <c r="C156" t="s">
        <v>91</v>
      </c>
      <c r="E156" t="s">
        <v>5</v>
      </c>
      <c r="F156" t="s">
        <v>38</v>
      </c>
      <c r="G156">
        <v>32</v>
      </c>
      <c r="N156">
        <v>0</v>
      </c>
      <c r="P156" t="s">
        <v>90</v>
      </c>
      <c r="Q156" t="s">
        <v>93</v>
      </c>
      <c r="R156" t="s">
        <v>1</v>
      </c>
      <c r="S156" t="s">
        <v>0</v>
      </c>
      <c r="T156" s="2">
        <v>220000</v>
      </c>
    </row>
    <row r="157" spans="1:20">
      <c r="A157" t="s">
        <v>92</v>
      </c>
      <c r="B157">
        <v>2017</v>
      </c>
      <c r="C157" t="s">
        <v>91</v>
      </c>
      <c r="E157" t="s">
        <v>5</v>
      </c>
      <c r="F157" t="s">
        <v>38</v>
      </c>
      <c r="G157">
        <v>32</v>
      </c>
      <c r="N157">
        <v>0</v>
      </c>
      <c r="P157" t="s">
        <v>90</v>
      </c>
      <c r="Q157" t="s">
        <v>89</v>
      </c>
      <c r="R157" t="s">
        <v>1</v>
      </c>
      <c r="S157" t="s">
        <v>0</v>
      </c>
      <c r="T157" s="2">
        <v>30000</v>
      </c>
    </row>
    <row r="158" spans="1:20">
      <c r="A158" t="s">
        <v>92</v>
      </c>
      <c r="B158">
        <v>2017</v>
      </c>
      <c r="C158" t="s">
        <v>91</v>
      </c>
      <c r="E158" t="s">
        <v>5</v>
      </c>
      <c r="F158" t="s">
        <v>37</v>
      </c>
      <c r="G158">
        <v>33</v>
      </c>
      <c r="N158">
        <v>0</v>
      </c>
      <c r="P158" t="s">
        <v>90</v>
      </c>
      <c r="Q158" t="s">
        <v>93</v>
      </c>
      <c r="R158" t="s">
        <v>1</v>
      </c>
      <c r="S158" t="s">
        <v>0</v>
      </c>
      <c r="T158" s="2">
        <v>5000</v>
      </c>
    </row>
    <row r="159" spans="1:20">
      <c r="A159" t="s">
        <v>92</v>
      </c>
      <c r="B159">
        <v>2017</v>
      </c>
      <c r="C159" t="s">
        <v>91</v>
      </c>
      <c r="E159" t="s">
        <v>5</v>
      </c>
      <c r="F159" t="s">
        <v>37</v>
      </c>
      <c r="G159">
        <v>33</v>
      </c>
      <c r="N159">
        <v>0</v>
      </c>
      <c r="P159" t="s">
        <v>90</v>
      </c>
      <c r="Q159" t="s">
        <v>89</v>
      </c>
      <c r="R159" t="s">
        <v>1</v>
      </c>
      <c r="S159" t="s">
        <v>0</v>
      </c>
      <c r="T159" s="2">
        <v>13500</v>
      </c>
    </row>
    <row r="160" spans="1:20">
      <c r="A160" t="s">
        <v>92</v>
      </c>
      <c r="B160">
        <v>2017</v>
      </c>
      <c r="C160" t="s">
        <v>91</v>
      </c>
      <c r="E160" t="s">
        <v>5</v>
      </c>
      <c r="F160" t="s">
        <v>36</v>
      </c>
      <c r="G160">
        <v>34</v>
      </c>
      <c r="N160">
        <v>0</v>
      </c>
      <c r="P160" t="s">
        <v>90</v>
      </c>
      <c r="Q160" t="s">
        <v>93</v>
      </c>
      <c r="R160" t="s">
        <v>1</v>
      </c>
      <c r="S160" t="s">
        <v>0</v>
      </c>
      <c r="T160" s="2">
        <v>8000</v>
      </c>
    </row>
    <row r="161" spans="1:20">
      <c r="A161" t="s">
        <v>92</v>
      </c>
      <c r="B161">
        <v>2017</v>
      </c>
      <c r="C161" t="s">
        <v>91</v>
      </c>
      <c r="E161" t="s">
        <v>5</v>
      </c>
      <c r="F161" t="s">
        <v>36</v>
      </c>
      <c r="G161">
        <v>34</v>
      </c>
      <c r="N161">
        <v>0</v>
      </c>
      <c r="P161" t="s">
        <v>90</v>
      </c>
      <c r="Q161" t="s">
        <v>89</v>
      </c>
      <c r="R161" t="s">
        <v>1</v>
      </c>
      <c r="S161" t="s">
        <v>0</v>
      </c>
      <c r="T161" s="2">
        <v>6000</v>
      </c>
    </row>
    <row r="162" spans="1:20">
      <c r="A162" t="s">
        <v>92</v>
      </c>
      <c r="B162">
        <v>2017</v>
      </c>
      <c r="C162" t="s">
        <v>91</v>
      </c>
      <c r="E162" t="s">
        <v>5</v>
      </c>
      <c r="F162" t="s">
        <v>35</v>
      </c>
      <c r="G162">
        <v>35</v>
      </c>
      <c r="N162">
        <v>0</v>
      </c>
      <c r="P162" t="s">
        <v>90</v>
      </c>
      <c r="Q162" t="s">
        <v>93</v>
      </c>
      <c r="R162" t="s">
        <v>1</v>
      </c>
      <c r="S162" t="s">
        <v>0</v>
      </c>
      <c r="T162" s="2">
        <v>445000</v>
      </c>
    </row>
    <row r="163" spans="1:20">
      <c r="A163" t="s">
        <v>92</v>
      </c>
      <c r="B163">
        <v>2017</v>
      </c>
      <c r="C163" t="s">
        <v>91</v>
      </c>
      <c r="E163" t="s">
        <v>5</v>
      </c>
      <c r="F163" t="s">
        <v>35</v>
      </c>
      <c r="G163">
        <v>35</v>
      </c>
      <c r="N163">
        <v>0</v>
      </c>
      <c r="P163" t="s">
        <v>90</v>
      </c>
      <c r="Q163" t="s">
        <v>89</v>
      </c>
      <c r="R163" t="s">
        <v>1</v>
      </c>
      <c r="S163" t="s">
        <v>0</v>
      </c>
      <c r="T163" s="2">
        <v>325000</v>
      </c>
    </row>
    <row r="164" spans="1:20">
      <c r="A164" t="s">
        <v>92</v>
      </c>
      <c r="B164">
        <v>2017</v>
      </c>
      <c r="C164" t="s">
        <v>91</v>
      </c>
      <c r="E164" t="s">
        <v>5</v>
      </c>
      <c r="F164" t="s">
        <v>34</v>
      </c>
      <c r="G164">
        <v>36</v>
      </c>
      <c r="N164">
        <v>0</v>
      </c>
      <c r="P164" t="s">
        <v>90</v>
      </c>
      <c r="Q164" t="s">
        <v>93</v>
      </c>
      <c r="R164" t="s">
        <v>1</v>
      </c>
      <c r="S164" t="s">
        <v>0</v>
      </c>
      <c r="T164" s="2">
        <v>110000</v>
      </c>
    </row>
    <row r="165" spans="1:20">
      <c r="A165" t="s">
        <v>92</v>
      </c>
      <c r="B165">
        <v>2017</v>
      </c>
      <c r="C165" t="s">
        <v>91</v>
      </c>
      <c r="E165" t="s">
        <v>5</v>
      </c>
      <c r="F165" t="s">
        <v>34</v>
      </c>
      <c r="G165">
        <v>36</v>
      </c>
      <c r="N165">
        <v>0</v>
      </c>
      <c r="P165" t="s">
        <v>90</v>
      </c>
      <c r="Q165" t="s">
        <v>89</v>
      </c>
      <c r="R165" t="s">
        <v>1</v>
      </c>
      <c r="S165" t="s">
        <v>0</v>
      </c>
      <c r="T165" s="2">
        <v>620000</v>
      </c>
    </row>
    <row r="166" spans="1:20">
      <c r="A166" t="s">
        <v>92</v>
      </c>
      <c r="B166">
        <v>2017</v>
      </c>
      <c r="C166" t="s">
        <v>91</v>
      </c>
      <c r="E166" t="s">
        <v>5</v>
      </c>
      <c r="F166" t="s">
        <v>33</v>
      </c>
      <c r="G166">
        <v>37</v>
      </c>
      <c r="N166">
        <v>0</v>
      </c>
      <c r="P166" t="s">
        <v>90</v>
      </c>
      <c r="Q166" t="s">
        <v>93</v>
      </c>
      <c r="R166" t="s">
        <v>1</v>
      </c>
      <c r="S166" t="s">
        <v>0</v>
      </c>
      <c r="T166" s="2">
        <v>370000</v>
      </c>
    </row>
    <row r="167" spans="1:20">
      <c r="A167" t="s">
        <v>92</v>
      </c>
      <c r="B167">
        <v>2017</v>
      </c>
      <c r="C167" t="s">
        <v>91</v>
      </c>
      <c r="E167" t="s">
        <v>5</v>
      </c>
      <c r="F167" t="s">
        <v>33</v>
      </c>
      <c r="G167">
        <v>37</v>
      </c>
      <c r="N167">
        <v>0</v>
      </c>
      <c r="P167" t="s">
        <v>90</v>
      </c>
      <c r="Q167" t="s">
        <v>89</v>
      </c>
      <c r="R167" t="s">
        <v>1</v>
      </c>
      <c r="S167" t="s">
        <v>0</v>
      </c>
      <c r="T167" s="2">
        <v>45000</v>
      </c>
    </row>
    <row r="168" spans="1:20">
      <c r="A168" t="s">
        <v>92</v>
      </c>
      <c r="B168">
        <v>2017</v>
      </c>
      <c r="C168" t="s">
        <v>91</v>
      </c>
      <c r="E168" t="s">
        <v>5</v>
      </c>
      <c r="F168" t="s">
        <v>32</v>
      </c>
      <c r="G168">
        <v>38</v>
      </c>
      <c r="N168">
        <v>0</v>
      </c>
      <c r="P168" t="s">
        <v>90</v>
      </c>
      <c r="Q168" t="s">
        <v>93</v>
      </c>
      <c r="R168" t="s">
        <v>1</v>
      </c>
      <c r="S168" t="s">
        <v>0</v>
      </c>
      <c r="T168" s="2">
        <v>954000</v>
      </c>
    </row>
    <row r="169" spans="1:20">
      <c r="A169" t="s">
        <v>92</v>
      </c>
      <c r="B169">
        <v>2017</v>
      </c>
      <c r="C169" t="s">
        <v>91</v>
      </c>
      <c r="E169" t="s">
        <v>5</v>
      </c>
      <c r="F169" t="s">
        <v>32</v>
      </c>
      <c r="G169">
        <v>38</v>
      </c>
      <c r="N169">
        <v>0</v>
      </c>
      <c r="P169" t="s">
        <v>90</v>
      </c>
      <c r="Q169" t="s">
        <v>89</v>
      </c>
      <c r="R169" t="s">
        <v>1</v>
      </c>
      <c r="S169" t="s">
        <v>0</v>
      </c>
      <c r="T169" s="2">
        <v>16000</v>
      </c>
    </row>
    <row r="170" spans="1:20">
      <c r="A170" t="s">
        <v>92</v>
      </c>
      <c r="B170">
        <v>2017</v>
      </c>
      <c r="C170" t="s">
        <v>91</v>
      </c>
      <c r="E170" t="s">
        <v>5</v>
      </c>
      <c r="F170" t="s">
        <v>31</v>
      </c>
      <c r="G170">
        <v>39</v>
      </c>
      <c r="N170">
        <v>0</v>
      </c>
      <c r="P170" t="s">
        <v>90</v>
      </c>
      <c r="Q170" t="s">
        <v>93</v>
      </c>
      <c r="R170" t="s">
        <v>1</v>
      </c>
      <c r="S170" t="s">
        <v>0</v>
      </c>
      <c r="T170" s="2">
        <v>288000</v>
      </c>
    </row>
    <row r="171" spans="1:20">
      <c r="A171" t="s">
        <v>92</v>
      </c>
      <c r="B171">
        <v>2017</v>
      </c>
      <c r="C171" t="s">
        <v>91</v>
      </c>
      <c r="E171" t="s">
        <v>5</v>
      </c>
      <c r="F171" t="s">
        <v>31</v>
      </c>
      <c r="G171">
        <v>39</v>
      </c>
      <c r="N171">
        <v>0</v>
      </c>
      <c r="P171" t="s">
        <v>90</v>
      </c>
      <c r="Q171" t="s">
        <v>89</v>
      </c>
      <c r="R171" t="s">
        <v>1</v>
      </c>
      <c r="S171" t="s">
        <v>0</v>
      </c>
      <c r="T171" s="2">
        <v>262000</v>
      </c>
    </row>
    <row r="172" spans="1:20">
      <c r="A172" t="s">
        <v>92</v>
      </c>
      <c r="B172">
        <v>2017</v>
      </c>
      <c r="C172" t="s">
        <v>91</v>
      </c>
      <c r="E172" t="s">
        <v>5</v>
      </c>
      <c r="F172" t="s">
        <v>30</v>
      </c>
      <c r="G172">
        <v>40</v>
      </c>
      <c r="N172">
        <v>0</v>
      </c>
      <c r="P172" t="s">
        <v>90</v>
      </c>
      <c r="Q172" t="s">
        <v>93</v>
      </c>
      <c r="R172" t="s">
        <v>1</v>
      </c>
      <c r="S172" t="s">
        <v>0</v>
      </c>
      <c r="T172" s="2">
        <v>2093000</v>
      </c>
    </row>
    <row r="173" spans="1:20">
      <c r="A173" t="s">
        <v>92</v>
      </c>
      <c r="B173">
        <v>2017</v>
      </c>
      <c r="C173" t="s">
        <v>91</v>
      </c>
      <c r="E173" t="s">
        <v>5</v>
      </c>
      <c r="F173" t="s">
        <v>30</v>
      </c>
      <c r="G173">
        <v>40</v>
      </c>
      <c r="N173">
        <v>0</v>
      </c>
      <c r="P173" t="s">
        <v>90</v>
      </c>
      <c r="Q173" t="s">
        <v>89</v>
      </c>
      <c r="R173" t="s">
        <v>1</v>
      </c>
      <c r="S173" t="s">
        <v>0</v>
      </c>
      <c r="T173" s="2">
        <v>37000</v>
      </c>
    </row>
    <row r="174" spans="1:20">
      <c r="A174" t="s">
        <v>92</v>
      </c>
      <c r="B174">
        <v>2017</v>
      </c>
      <c r="C174" t="s">
        <v>91</v>
      </c>
      <c r="E174" t="s">
        <v>5</v>
      </c>
      <c r="F174" t="s">
        <v>29</v>
      </c>
      <c r="G174">
        <v>41</v>
      </c>
      <c r="N174">
        <v>0</v>
      </c>
      <c r="P174" t="s">
        <v>90</v>
      </c>
      <c r="Q174" t="s">
        <v>93</v>
      </c>
      <c r="R174" t="s">
        <v>1</v>
      </c>
      <c r="S174" t="s">
        <v>0</v>
      </c>
      <c r="T174" s="2">
        <v>546000</v>
      </c>
    </row>
    <row r="175" spans="1:20">
      <c r="A175" t="s">
        <v>92</v>
      </c>
      <c r="B175">
        <v>2017</v>
      </c>
      <c r="C175" t="s">
        <v>91</v>
      </c>
      <c r="E175" t="s">
        <v>5</v>
      </c>
      <c r="F175" t="s">
        <v>29</v>
      </c>
      <c r="G175">
        <v>41</v>
      </c>
      <c r="N175">
        <v>0</v>
      </c>
      <c r="P175" t="s">
        <v>90</v>
      </c>
      <c r="Q175" t="s">
        <v>89</v>
      </c>
      <c r="R175" t="s">
        <v>1</v>
      </c>
      <c r="S175" t="s">
        <v>0</v>
      </c>
      <c r="T175" s="2">
        <v>124000</v>
      </c>
    </row>
    <row r="176" spans="1:20">
      <c r="A176" t="s">
        <v>92</v>
      </c>
      <c r="B176">
        <v>2017</v>
      </c>
      <c r="C176" t="s">
        <v>91</v>
      </c>
      <c r="E176" t="s">
        <v>5</v>
      </c>
      <c r="F176" t="s">
        <v>28</v>
      </c>
      <c r="G176">
        <v>42</v>
      </c>
      <c r="N176">
        <v>0</v>
      </c>
      <c r="P176" t="s">
        <v>90</v>
      </c>
      <c r="Q176" t="s">
        <v>93</v>
      </c>
      <c r="R176" t="s">
        <v>1</v>
      </c>
      <c r="S176" t="s">
        <v>0</v>
      </c>
      <c r="T176" s="2">
        <v>185000</v>
      </c>
    </row>
    <row r="177" spans="1:20">
      <c r="A177" t="s">
        <v>92</v>
      </c>
      <c r="B177">
        <v>2017</v>
      </c>
      <c r="C177" t="s">
        <v>91</v>
      </c>
      <c r="E177" t="s">
        <v>5</v>
      </c>
      <c r="F177" t="s">
        <v>28</v>
      </c>
      <c r="G177">
        <v>42</v>
      </c>
      <c r="N177">
        <v>0</v>
      </c>
      <c r="P177" t="s">
        <v>90</v>
      </c>
      <c r="Q177" t="s">
        <v>89</v>
      </c>
      <c r="R177" t="s">
        <v>1</v>
      </c>
      <c r="S177" t="s">
        <v>0</v>
      </c>
      <c r="T177" s="2">
        <v>525000</v>
      </c>
    </row>
    <row r="178" spans="1:20">
      <c r="A178" t="s">
        <v>92</v>
      </c>
      <c r="B178">
        <v>2017</v>
      </c>
      <c r="C178" t="s">
        <v>91</v>
      </c>
      <c r="E178" t="s">
        <v>5</v>
      </c>
      <c r="F178" t="s">
        <v>27</v>
      </c>
      <c r="G178">
        <v>44</v>
      </c>
      <c r="N178">
        <v>0</v>
      </c>
      <c r="P178" t="s">
        <v>90</v>
      </c>
      <c r="Q178" t="s">
        <v>93</v>
      </c>
      <c r="R178" t="s">
        <v>1</v>
      </c>
      <c r="S178" t="s">
        <v>0</v>
      </c>
      <c r="T178" s="2">
        <v>1400</v>
      </c>
    </row>
    <row r="179" spans="1:20">
      <c r="A179" t="s">
        <v>92</v>
      </c>
      <c r="B179">
        <v>2017</v>
      </c>
      <c r="C179" t="s">
        <v>91</v>
      </c>
      <c r="E179" t="s">
        <v>5</v>
      </c>
      <c r="F179" t="s">
        <v>27</v>
      </c>
      <c r="G179">
        <v>44</v>
      </c>
      <c r="N179">
        <v>0</v>
      </c>
      <c r="P179" t="s">
        <v>90</v>
      </c>
      <c r="Q179" t="s">
        <v>89</v>
      </c>
      <c r="R179" t="s">
        <v>1</v>
      </c>
      <c r="S179" t="s">
        <v>0</v>
      </c>
      <c r="T179">
        <v>800</v>
      </c>
    </row>
    <row r="180" spans="1:20">
      <c r="A180" t="s">
        <v>92</v>
      </c>
      <c r="B180">
        <v>2017</v>
      </c>
      <c r="C180" t="s">
        <v>91</v>
      </c>
      <c r="E180" t="s">
        <v>5</v>
      </c>
      <c r="F180" t="s">
        <v>26</v>
      </c>
      <c r="G180">
        <v>45</v>
      </c>
      <c r="N180">
        <v>0</v>
      </c>
      <c r="P180" t="s">
        <v>90</v>
      </c>
      <c r="Q180" t="s">
        <v>93</v>
      </c>
      <c r="R180" t="s">
        <v>1</v>
      </c>
      <c r="S180" t="s">
        <v>0</v>
      </c>
      <c r="T180" s="2">
        <v>170000</v>
      </c>
    </row>
    <row r="181" spans="1:20">
      <c r="A181" t="s">
        <v>92</v>
      </c>
      <c r="B181">
        <v>2017</v>
      </c>
      <c r="C181" t="s">
        <v>91</v>
      </c>
      <c r="E181" t="s">
        <v>5</v>
      </c>
      <c r="F181" t="s">
        <v>26</v>
      </c>
      <c r="G181">
        <v>45</v>
      </c>
      <c r="N181">
        <v>0</v>
      </c>
      <c r="P181" t="s">
        <v>90</v>
      </c>
      <c r="Q181" t="s">
        <v>89</v>
      </c>
      <c r="R181" t="s">
        <v>1</v>
      </c>
      <c r="S181" t="s">
        <v>0</v>
      </c>
      <c r="T181" s="2">
        <v>15000</v>
      </c>
    </row>
    <row r="182" spans="1:20">
      <c r="A182" t="s">
        <v>92</v>
      </c>
      <c r="B182">
        <v>2017</v>
      </c>
      <c r="C182" t="s">
        <v>91</v>
      </c>
      <c r="E182" t="s">
        <v>5</v>
      </c>
      <c r="F182" t="s">
        <v>25</v>
      </c>
      <c r="G182">
        <v>46</v>
      </c>
      <c r="N182">
        <v>0</v>
      </c>
      <c r="P182" t="s">
        <v>90</v>
      </c>
      <c r="Q182" t="s">
        <v>93</v>
      </c>
      <c r="R182" t="s">
        <v>1</v>
      </c>
      <c r="S182" t="s">
        <v>0</v>
      </c>
      <c r="T182" s="2">
        <v>1664000</v>
      </c>
    </row>
    <row r="183" spans="1:20">
      <c r="A183" t="s">
        <v>92</v>
      </c>
      <c r="B183">
        <v>2017</v>
      </c>
      <c r="C183" t="s">
        <v>91</v>
      </c>
      <c r="E183" t="s">
        <v>5</v>
      </c>
      <c r="F183" t="s">
        <v>25</v>
      </c>
      <c r="G183">
        <v>46</v>
      </c>
      <c r="N183">
        <v>0</v>
      </c>
      <c r="P183" t="s">
        <v>90</v>
      </c>
      <c r="Q183" t="s">
        <v>89</v>
      </c>
      <c r="R183" t="s">
        <v>1</v>
      </c>
      <c r="S183" t="s">
        <v>0</v>
      </c>
      <c r="T183" s="2">
        <v>116000</v>
      </c>
    </row>
    <row r="184" spans="1:20">
      <c r="A184" t="s">
        <v>92</v>
      </c>
      <c r="B184">
        <v>2017</v>
      </c>
      <c r="C184" t="s">
        <v>91</v>
      </c>
      <c r="E184" t="s">
        <v>5</v>
      </c>
      <c r="F184" t="s">
        <v>24</v>
      </c>
      <c r="G184">
        <v>47</v>
      </c>
      <c r="N184">
        <v>0</v>
      </c>
      <c r="P184" t="s">
        <v>90</v>
      </c>
      <c r="Q184" t="s">
        <v>93</v>
      </c>
      <c r="R184" t="s">
        <v>1</v>
      </c>
      <c r="S184" t="s">
        <v>0</v>
      </c>
      <c r="T184" s="2">
        <v>909000</v>
      </c>
    </row>
    <row r="185" spans="1:20">
      <c r="A185" t="s">
        <v>92</v>
      </c>
      <c r="B185">
        <v>2017</v>
      </c>
      <c r="C185" t="s">
        <v>91</v>
      </c>
      <c r="E185" t="s">
        <v>5</v>
      </c>
      <c r="F185" t="s">
        <v>24</v>
      </c>
      <c r="G185">
        <v>47</v>
      </c>
      <c r="N185">
        <v>0</v>
      </c>
      <c r="P185" t="s">
        <v>90</v>
      </c>
      <c r="Q185" t="s">
        <v>89</v>
      </c>
      <c r="R185" t="s">
        <v>1</v>
      </c>
      <c r="S185" t="s">
        <v>0</v>
      </c>
      <c r="T185" s="2">
        <v>41000</v>
      </c>
    </row>
    <row r="186" spans="1:20">
      <c r="A186" t="s">
        <v>92</v>
      </c>
      <c r="B186">
        <v>2017</v>
      </c>
      <c r="C186" t="s">
        <v>91</v>
      </c>
      <c r="E186" t="s">
        <v>5</v>
      </c>
      <c r="F186" t="s">
        <v>22</v>
      </c>
      <c r="G186">
        <v>48</v>
      </c>
      <c r="N186">
        <v>0</v>
      </c>
      <c r="P186" t="s">
        <v>90</v>
      </c>
      <c r="Q186" t="s">
        <v>93</v>
      </c>
      <c r="R186" t="s">
        <v>1</v>
      </c>
      <c r="S186" t="s">
        <v>0</v>
      </c>
      <c r="T186" s="2">
        <v>4450000</v>
      </c>
    </row>
    <row r="187" spans="1:20">
      <c r="A187" t="s">
        <v>92</v>
      </c>
      <c r="B187">
        <v>2017</v>
      </c>
      <c r="C187" t="s">
        <v>91</v>
      </c>
      <c r="E187" t="s">
        <v>5</v>
      </c>
      <c r="F187" t="s">
        <v>22</v>
      </c>
      <c r="G187">
        <v>48</v>
      </c>
      <c r="N187">
        <v>0</v>
      </c>
      <c r="P187" t="s">
        <v>90</v>
      </c>
      <c r="Q187" t="s">
        <v>89</v>
      </c>
      <c r="R187" t="s">
        <v>1</v>
      </c>
      <c r="S187" t="s">
        <v>0</v>
      </c>
      <c r="T187" s="2">
        <v>500000</v>
      </c>
    </row>
    <row r="188" spans="1:20">
      <c r="A188" t="s">
        <v>92</v>
      </c>
      <c r="B188">
        <v>2017</v>
      </c>
      <c r="C188" t="s">
        <v>91</v>
      </c>
      <c r="E188" t="s">
        <v>5</v>
      </c>
      <c r="F188" t="s">
        <v>19</v>
      </c>
      <c r="G188">
        <v>49</v>
      </c>
      <c r="N188">
        <v>0</v>
      </c>
      <c r="P188" t="s">
        <v>90</v>
      </c>
      <c r="Q188" t="s">
        <v>93</v>
      </c>
      <c r="R188" t="s">
        <v>1</v>
      </c>
      <c r="S188" t="s">
        <v>0</v>
      </c>
      <c r="T188" s="2">
        <v>338000</v>
      </c>
    </row>
    <row r="189" spans="1:20">
      <c r="A189" t="s">
        <v>92</v>
      </c>
      <c r="B189">
        <v>2017</v>
      </c>
      <c r="C189" t="s">
        <v>91</v>
      </c>
      <c r="E189" t="s">
        <v>5</v>
      </c>
      <c r="F189" t="s">
        <v>19</v>
      </c>
      <c r="G189">
        <v>49</v>
      </c>
      <c r="N189">
        <v>0</v>
      </c>
      <c r="P189" t="s">
        <v>90</v>
      </c>
      <c r="Q189" t="s">
        <v>89</v>
      </c>
      <c r="R189" t="s">
        <v>1</v>
      </c>
      <c r="S189" t="s">
        <v>0</v>
      </c>
      <c r="T189" s="2">
        <v>92000</v>
      </c>
    </row>
    <row r="190" spans="1:20">
      <c r="A190" t="s">
        <v>92</v>
      </c>
      <c r="B190">
        <v>2017</v>
      </c>
      <c r="C190" t="s">
        <v>91</v>
      </c>
      <c r="E190" t="s">
        <v>5</v>
      </c>
      <c r="F190" t="s">
        <v>18</v>
      </c>
      <c r="G190">
        <v>50</v>
      </c>
      <c r="N190">
        <v>0</v>
      </c>
      <c r="P190" t="s">
        <v>90</v>
      </c>
      <c r="Q190" t="s">
        <v>93</v>
      </c>
      <c r="R190" t="s">
        <v>1</v>
      </c>
      <c r="S190" t="s">
        <v>0</v>
      </c>
      <c r="T190" s="2">
        <v>14000</v>
      </c>
    </row>
    <row r="191" spans="1:20">
      <c r="A191" t="s">
        <v>92</v>
      </c>
      <c r="B191">
        <v>2017</v>
      </c>
      <c r="C191" t="s">
        <v>91</v>
      </c>
      <c r="E191" t="s">
        <v>5</v>
      </c>
      <c r="F191" t="s">
        <v>18</v>
      </c>
      <c r="G191">
        <v>50</v>
      </c>
      <c r="N191">
        <v>0</v>
      </c>
      <c r="P191" t="s">
        <v>90</v>
      </c>
      <c r="Q191" t="s">
        <v>89</v>
      </c>
      <c r="R191" t="s">
        <v>1</v>
      </c>
      <c r="S191" t="s">
        <v>0</v>
      </c>
      <c r="T191" s="2">
        <v>129000</v>
      </c>
    </row>
    <row r="192" spans="1:20">
      <c r="A192" t="s">
        <v>92</v>
      </c>
      <c r="B192">
        <v>2017</v>
      </c>
      <c r="C192" t="s">
        <v>91</v>
      </c>
      <c r="E192" t="s">
        <v>5</v>
      </c>
      <c r="F192" t="s">
        <v>17</v>
      </c>
      <c r="G192">
        <v>51</v>
      </c>
      <c r="N192">
        <v>0</v>
      </c>
      <c r="P192" t="s">
        <v>90</v>
      </c>
      <c r="Q192" t="s">
        <v>93</v>
      </c>
      <c r="R192" t="s">
        <v>1</v>
      </c>
      <c r="S192" t="s">
        <v>0</v>
      </c>
      <c r="T192" s="2">
        <v>643000</v>
      </c>
    </row>
    <row r="193" spans="1:20">
      <c r="A193" t="s">
        <v>92</v>
      </c>
      <c r="B193">
        <v>2017</v>
      </c>
      <c r="C193" t="s">
        <v>91</v>
      </c>
      <c r="E193" t="s">
        <v>5</v>
      </c>
      <c r="F193" t="s">
        <v>17</v>
      </c>
      <c r="G193">
        <v>51</v>
      </c>
      <c r="N193">
        <v>0</v>
      </c>
      <c r="P193" t="s">
        <v>90</v>
      </c>
      <c r="Q193" t="s">
        <v>89</v>
      </c>
      <c r="R193" t="s">
        <v>1</v>
      </c>
      <c r="S193" t="s">
        <v>0</v>
      </c>
      <c r="T193" s="2">
        <v>87000</v>
      </c>
    </row>
    <row r="194" spans="1:20">
      <c r="A194" t="s">
        <v>92</v>
      </c>
      <c r="B194">
        <v>2017</v>
      </c>
      <c r="C194" t="s">
        <v>91</v>
      </c>
      <c r="E194" t="s">
        <v>5</v>
      </c>
      <c r="F194" t="s">
        <v>14</v>
      </c>
      <c r="G194">
        <v>53</v>
      </c>
      <c r="N194">
        <v>0</v>
      </c>
      <c r="P194" t="s">
        <v>90</v>
      </c>
      <c r="Q194" t="s">
        <v>93</v>
      </c>
      <c r="R194" t="s">
        <v>1</v>
      </c>
      <c r="S194" t="s">
        <v>0</v>
      </c>
      <c r="T194" s="2">
        <v>225000</v>
      </c>
    </row>
    <row r="195" spans="1:20">
      <c r="A195" t="s">
        <v>92</v>
      </c>
      <c r="B195">
        <v>2017</v>
      </c>
      <c r="C195" t="s">
        <v>91</v>
      </c>
      <c r="E195" t="s">
        <v>5</v>
      </c>
      <c r="F195" t="s">
        <v>14</v>
      </c>
      <c r="G195">
        <v>53</v>
      </c>
      <c r="N195">
        <v>0</v>
      </c>
      <c r="P195" t="s">
        <v>90</v>
      </c>
      <c r="Q195" t="s">
        <v>89</v>
      </c>
      <c r="R195" t="s">
        <v>1</v>
      </c>
      <c r="S195" t="s">
        <v>0</v>
      </c>
      <c r="T195" s="2">
        <v>275000</v>
      </c>
    </row>
    <row r="196" spans="1:20">
      <c r="A196" t="s">
        <v>92</v>
      </c>
      <c r="B196">
        <v>2017</v>
      </c>
      <c r="C196" t="s">
        <v>91</v>
      </c>
      <c r="E196" t="s">
        <v>5</v>
      </c>
      <c r="F196" t="s">
        <v>11</v>
      </c>
      <c r="G196">
        <v>54</v>
      </c>
      <c r="N196">
        <v>0</v>
      </c>
      <c r="P196" t="s">
        <v>90</v>
      </c>
      <c r="Q196" t="s">
        <v>93</v>
      </c>
      <c r="R196" t="s">
        <v>1</v>
      </c>
      <c r="S196" t="s">
        <v>0</v>
      </c>
      <c r="T196" s="2">
        <v>207000</v>
      </c>
    </row>
    <row r="197" spans="1:20">
      <c r="A197" t="s">
        <v>92</v>
      </c>
      <c r="B197">
        <v>2017</v>
      </c>
      <c r="C197" t="s">
        <v>91</v>
      </c>
      <c r="E197" t="s">
        <v>5</v>
      </c>
      <c r="F197" t="s">
        <v>11</v>
      </c>
      <c r="G197">
        <v>54</v>
      </c>
      <c r="N197">
        <v>0</v>
      </c>
      <c r="P197" t="s">
        <v>90</v>
      </c>
      <c r="Q197" t="s">
        <v>89</v>
      </c>
      <c r="R197" t="s">
        <v>1</v>
      </c>
      <c r="S197" t="s">
        <v>0</v>
      </c>
      <c r="T197" s="2">
        <v>8000</v>
      </c>
    </row>
    <row r="198" spans="1:20">
      <c r="A198" t="s">
        <v>92</v>
      </c>
      <c r="B198">
        <v>2017</v>
      </c>
      <c r="C198" t="s">
        <v>91</v>
      </c>
      <c r="E198" t="s">
        <v>5</v>
      </c>
      <c r="F198" t="s">
        <v>10</v>
      </c>
      <c r="G198">
        <v>55</v>
      </c>
      <c r="N198">
        <v>0</v>
      </c>
      <c r="P198" t="s">
        <v>90</v>
      </c>
      <c r="Q198" t="s">
        <v>93</v>
      </c>
      <c r="R198" t="s">
        <v>1</v>
      </c>
      <c r="S198" t="s">
        <v>0</v>
      </c>
      <c r="T198" s="2">
        <v>290000</v>
      </c>
    </row>
    <row r="199" spans="1:20">
      <c r="A199" t="s">
        <v>92</v>
      </c>
      <c r="B199">
        <v>2017</v>
      </c>
      <c r="C199" t="s">
        <v>91</v>
      </c>
      <c r="E199" t="s">
        <v>5</v>
      </c>
      <c r="F199" t="s">
        <v>10</v>
      </c>
      <c r="G199">
        <v>55</v>
      </c>
      <c r="N199">
        <v>0</v>
      </c>
      <c r="P199" t="s">
        <v>90</v>
      </c>
      <c r="Q199" t="s">
        <v>89</v>
      </c>
      <c r="R199" t="s">
        <v>1</v>
      </c>
      <c r="S199" t="s">
        <v>0</v>
      </c>
      <c r="T199" s="2">
        <v>1280000</v>
      </c>
    </row>
    <row r="200" spans="1:20">
      <c r="A200" t="s">
        <v>92</v>
      </c>
      <c r="B200">
        <v>2017</v>
      </c>
      <c r="C200" t="s">
        <v>91</v>
      </c>
      <c r="E200" t="s">
        <v>5</v>
      </c>
      <c r="F200" t="s">
        <v>4</v>
      </c>
      <c r="G200">
        <v>56</v>
      </c>
      <c r="N200">
        <v>0</v>
      </c>
      <c r="P200" t="s">
        <v>90</v>
      </c>
      <c r="Q200" t="s">
        <v>93</v>
      </c>
      <c r="R200" t="s">
        <v>1</v>
      </c>
      <c r="S200" t="s">
        <v>0</v>
      </c>
      <c r="T200" s="2">
        <v>714000</v>
      </c>
    </row>
    <row r="201" spans="1:20">
      <c r="A201" t="s">
        <v>92</v>
      </c>
      <c r="B201">
        <v>2017</v>
      </c>
      <c r="C201" t="s">
        <v>91</v>
      </c>
      <c r="E201" t="s">
        <v>5</v>
      </c>
      <c r="F201" t="s">
        <v>4</v>
      </c>
      <c r="G201">
        <v>56</v>
      </c>
      <c r="N201">
        <v>0</v>
      </c>
      <c r="P201" t="s">
        <v>90</v>
      </c>
      <c r="Q201" t="s">
        <v>89</v>
      </c>
      <c r="R201" t="s">
        <v>1</v>
      </c>
      <c r="S201" t="s">
        <v>0</v>
      </c>
      <c r="T201" s="2">
        <v>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pastureLandr</vt:lpstr>
      <vt:lpstr>ricer</vt:lpstr>
      <vt:lpstr>allcropLandr</vt:lpstr>
      <vt:lpstr>areaFieldCropr</vt:lpstr>
      <vt:lpstr>combinedCleaned</vt:lpstr>
      <vt:lpstr>animalsRaw</vt:lpstr>
      <vt:lpstr>animalsInventory</vt:lpstr>
      <vt:lpstr>sugarsPeanutsHay</vt:lpstr>
      <vt:lpstr>DairyVSBeef_raw</vt:lpstr>
      <vt:lpstr>dairy cows vs other</vt:lpstr>
      <vt:lpstr>Horses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Kristina O.</dc:creator>
  <cp:lastModifiedBy>Armstrong, Kristina O.</cp:lastModifiedBy>
  <dcterms:created xsi:type="dcterms:W3CDTF">2021-12-06T19:26:27Z</dcterms:created>
  <dcterms:modified xsi:type="dcterms:W3CDTF">2022-02-16T19:18:27Z</dcterms:modified>
</cp:coreProperties>
</file>