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28395" windowHeight="12015" activeTab="1"/>
  </bookViews>
  <sheets>
    <sheet name="EAST_VV" sheetId="1" r:id="rId1"/>
    <sheet name="Reorganized Data" sheetId="2" r:id="rId2"/>
    <sheet name="Model Wall" sheetId="3" r:id="rId3"/>
  </sheets>
  <calcPr calcId="0"/>
</workbook>
</file>

<file path=xl/calcChain.xml><?xml version="1.0" encoding="utf-8"?>
<calcChain xmlns="http://schemas.openxmlformats.org/spreadsheetml/2006/main">
  <c r="C4" i="2" l="1"/>
  <c r="D4" i="2"/>
  <c r="H4" i="2"/>
  <c r="I4" i="2"/>
  <c r="C45" i="3"/>
  <c r="C40" i="3"/>
  <c r="C29" i="3"/>
  <c r="C22" i="3"/>
  <c r="C17" i="3"/>
  <c r="C14" i="3"/>
  <c r="C9" i="3"/>
  <c r="C2" i="3"/>
  <c r="H97" i="2"/>
  <c r="K48" i="2" s="1"/>
  <c r="A46" i="3" s="1"/>
  <c r="H98" i="2"/>
  <c r="K47" i="2" s="1"/>
  <c r="A45" i="3" s="1"/>
  <c r="H100" i="2"/>
  <c r="H118" i="2"/>
  <c r="C26" i="2"/>
  <c r="K42" i="2" s="1"/>
  <c r="A40" i="3" s="1"/>
  <c r="C27" i="2"/>
  <c r="C29" i="2"/>
  <c r="H92" i="2"/>
  <c r="K31" i="2" s="1"/>
  <c r="A29" i="3" s="1"/>
  <c r="H90" i="2"/>
  <c r="K33" i="2" s="1"/>
  <c r="A31" i="3" s="1"/>
  <c r="H82" i="2"/>
  <c r="K41" i="2" s="1"/>
  <c r="A39" i="3" s="1"/>
  <c r="H83" i="2"/>
  <c r="K40" i="2" s="1"/>
  <c r="A38" i="3" s="1"/>
  <c r="H80" i="2"/>
  <c r="H81" i="2"/>
  <c r="I66" i="2"/>
  <c r="L24" i="2" s="1"/>
  <c r="B22" i="3" s="1"/>
  <c r="H66" i="2"/>
  <c r="K24" i="2" s="1"/>
  <c r="A22" i="3" s="1"/>
  <c r="H64" i="2"/>
  <c r="K26" i="2" s="1"/>
  <c r="A24" i="3" s="1"/>
  <c r="H61" i="2"/>
  <c r="K29" i="2" s="1"/>
  <c r="A27" i="3" s="1"/>
  <c r="H57" i="2"/>
  <c r="H55" i="2"/>
  <c r="H60" i="2"/>
  <c r="K30" i="2" s="1"/>
  <c r="A28" i="3" s="1"/>
  <c r="H56" i="2"/>
  <c r="H45" i="2"/>
  <c r="K19" i="2"/>
  <c r="A17" i="3" s="1"/>
  <c r="H50" i="2"/>
  <c r="H46" i="2"/>
  <c r="K23" i="2" s="1"/>
  <c r="A21" i="3" s="1"/>
  <c r="H48" i="2"/>
  <c r="K21" i="2" s="1"/>
  <c r="A19" i="3" s="1"/>
  <c r="H34" i="2"/>
  <c r="K18" i="2" s="1"/>
  <c r="A16" i="3" s="1"/>
  <c r="H33" i="2"/>
  <c r="H30" i="2"/>
  <c r="I19" i="2"/>
  <c r="H19" i="2"/>
  <c r="H24" i="2"/>
  <c r="K11" i="2" s="1"/>
  <c r="A9" i="3" s="1"/>
  <c r="H20" i="2"/>
  <c r="K15" i="2" s="1"/>
  <c r="A13" i="3" s="1"/>
  <c r="H22" i="2"/>
  <c r="K13" i="2" s="1"/>
  <c r="A11" i="3" s="1"/>
  <c r="K10" i="2"/>
  <c r="A8" i="3" s="1"/>
  <c r="H5" i="2"/>
  <c r="K9" i="2" s="1"/>
  <c r="A7" i="3" s="1"/>
  <c r="H10" i="2"/>
  <c r="K4" i="2" s="1"/>
  <c r="H13" i="2"/>
  <c r="I30" i="2"/>
  <c r="H31" i="2"/>
  <c r="I31" i="2"/>
  <c r="H32" i="2"/>
  <c r="I32" i="2"/>
  <c r="I33" i="2"/>
  <c r="I34" i="2"/>
  <c r="L18" i="2" s="1"/>
  <c r="B16" i="3" s="1"/>
  <c r="H35" i="2"/>
  <c r="K17" i="2" s="1"/>
  <c r="A15" i="3" s="1"/>
  <c r="I35" i="2"/>
  <c r="L17" i="2" s="1"/>
  <c r="B15" i="3" s="1"/>
  <c r="H36" i="2"/>
  <c r="K16" i="2" s="1"/>
  <c r="A14" i="3" s="1"/>
  <c r="I36" i="2"/>
  <c r="L16" i="2" s="1"/>
  <c r="B14" i="3" s="1"/>
  <c r="H37" i="2"/>
  <c r="I37" i="2"/>
  <c r="H38" i="2"/>
  <c r="I38" i="2"/>
  <c r="H39" i="2"/>
  <c r="I39" i="2"/>
  <c r="H40" i="2"/>
  <c r="I40" i="2"/>
  <c r="H52" i="2"/>
  <c r="I52" i="2"/>
  <c r="H53" i="2"/>
  <c r="I53" i="2"/>
  <c r="H54" i="2"/>
  <c r="I54" i="2"/>
  <c r="I55" i="2"/>
  <c r="I56" i="2"/>
  <c r="I57" i="2"/>
  <c r="H58" i="2"/>
  <c r="I58" i="2"/>
  <c r="H59" i="2"/>
  <c r="I59" i="2"/>
  <c r="I60" i="2"/>
  <c r="L30" i="2" s="1"/>
  <c r="B28" i="3" s="1"/>
  <c r="I61" i="2"/>
  <c r="L29" i="2" s="1"/>
  <c r="B27" i="3" s="1"/>
  <c r="H62" i="2"/>
  <c r="K28" i="2" s="1"/>
  <c r="A26" i="3" s="1"/>
  <c r="I62" i="2"/>
  <c r="L28" i="2" s="1"/>
  <c r="B26" i="3" s="1"/>
  <c r="H63" i="2"/>
  <c r="K27" i="2" s="1"/>
  <c r="A25" i="3" s="1"/>
  <c r="I63" i="2"/>
  <c r="L27" i="2" s="1"/>
  <c r="B25" i="3" s="1"/>
  <c r="I64" i="2"/>
  <c r="L26" i="2" s="1"/>
  <c r="B24" i="3" s="1"/>
  <c r="H65" i="2"/>
  <c r="K25" i="2" s="1"/>
  <c r="A23" i="3" s="1"/>
  <c r="I65" i="2"/>
  <c r="L25" i="2" s="1"/>
  <c r="B23" i="3" s="1"/>
  <c r="H93" i="2"/>
  <c r="K52" i="2" s="1"/>
  <c r="A50" i="3" s="1"/>
  <c r="I93" i="2"/>
  <c r="L52" i="2" s="1"/>
  <c r="B50" i="3" s="1"/>
  <c r="H94" i="2"/>
  <c r="K51" i="2" s="1"/>
  <c r="A49" i="3" s="1"/>
  <c r="I94" i="2"/>
  <c r="L51" i="2" s="1"/>
  <c r="B49" i="3" s="1"/>
  <c r="H95" i="2"/>
  <c r="K50" i="2" s="1"/>
  <c r="A48" i="3" s="1"/>
  <c r="I95" i="2"/>
  <c r="L50" i="2" s="1"/>
  <c r="B48" i="3" s="1"/>
  <c r="H96" i="2"/>
  <c r="K49" i="2" s="1"/>
  <c r="A47" i="3" s="1"/>
  <c r="I96" i="2"/>
  <c r="L49" i="2" s="1"/>
  <c r="B47" i="3" s="1"/>
  <c r="I97" i="2"/>
  <c r="L48" i="2" s="1"/>
  <c r="B46" i="3" s="1"/>
  <c r="I98" i="2"/>
  <c r="L47" i="2" s="1"/>
  <c r="B45" i="3" s="1"/>
  <c r="H99" i="2"/>
  <c r="I99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K57" i="2" s="1"/>
  <c r="A55" i="3" s="1"/>
  <c r="I113" i="2"/>
  <c r="L57" i="2" s="1"/>
  <c r="B55" i="3" s="1"/>
  <c r="H114" i="2"/>
  <c r="K56" i="2" s="1"/>
  <c r="A54" i="3" s="1"/>
  <c r="I114" i="2"/>
  <c r="L56" i="2" s="1"/>
  <c r="B54" i="3" s="1"/>
  <c r="H115" i="2"/>
  <c r="K55" i="2" s="1"/>
  <c r="A53" i="3" s="1"/>
  <c r="I115" i="2"/>
  <c r="L55" i="2" s="1"/>
  <c r="B53" i="3" s="1"/>
  <c r="H116" i="2"/>
  <c r="K54" i="2" s="1"/>
  <c r="A52" i="3" s="1"/>
  <c r="I116" i="2"/>
  <c r="L54" i="2" s="1"/>
  <c r="B52" i="3" s="1"/>
  <c r="H117" i="2"/>
  <c r="K53" i="2" s="1"/>
  <c r="A51" i="3" s="1"/>
  <c r="I117" i="2"/>
  <c r="L53" i="2" s="1"/>
  <c r="B51" i="3" s="1"/>
  <c r="I118" i="2"/>
  <c r="G67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I80" i="2"/>
  <c r="I81" i="2"/>
  <c r="I82" i="2"/>
  <c r="L41" i="2" s="1"/>
  <c r="B39" i="3" s="1"/>
  <c r="I83" i="2"/>
  <c r="L40" i="2" s="1"/>
  <c r="B38" i="3" s="1"/>
  <c r="H84" i="2"/>
  <c r="K39" i="2" s="1"/>
  <c r="A37" i="3" s="1"/>
  <c r="I84" i="2"/>
  <c r="L39" i="2" s="1"/>
  <c r="B37" i="3" s="1"/>
  <c r="H85" i="2"/>
  <c r="K38" i="2" s="1"/>
  <c r="A36" i="3" s="1"/>
  <c r="I85" i="2"/>
  <c r="L38" i="2" s="1"/>
  <c r="B36" i="3" s="1"/>
  <c r="H86" i="2"/>
  <c r="K37" i="2" s="1"/>
  <c r="A35" i="3" s="1"/>
  <c r="I86" i="2"/>
  <c r="L37" i="2" s="1"/>
  <c r="B35" i="3" s="1"/>
  <c r="H87" i="2"/>
  <c r="K36" i="2" s="1"/>
  <c r="A34" i="3" s="1"/>
  <c r="I87" i="2"/>
  <c r="L36" i="2" s="1"/>
  <c r="B34" i="3" s="1"/>
  <c r="H88" i="2"/>
  <c r="K35" i="2" s="1"/>
  <c r="A33" i="3" s="1"/>
  <c r="I88" i="2"/>
  <c r="L35" i="2" s="1"/>
  <c r="B33" i="3" s="1"/>
  <c r="H89" i="2"/>
  <c r="K34" i="2" s="1"/>
  <c r="A32" i="3" s="1"/>
  <c r="I89" i="2"/>
  <c r="L34" i="2" s="1"/>
  <c r="B32" i="3" s="1"/>
  <c r="I90" i="2"/>
  <c r="L33" i="2" s="1"/>
  <c r="B31" i="3" s="1"/>
  <c r="H91" i="2"/>
  <c r="K32" i="2" s="1"/>
  <c r="A30" i="3" s="1"/>
  <c r="I91" i="2"/>
  <c r="L32" i="2" s="1"/>
  <c r="B30" i="3" s="1"/>
  <c r="I92" i="2"/>
  <c r="L31" i="2" s="1"/>
  <c r="B29" i="3" s="1"/>
  <c r="H41" i="2"/>
  <c r="I41" i="2"/>
  <c r="H42" i="2"/>
  <c r="I42" i="2"/>
  <c r="H43" i="2"/>
  <c r="I43" i="2"/>
  <c r="H44" i="2"/>
  <c r="I44" i="2"/>
  <c r="I45" i="2"/>
  <c r="I46" i="2"/>
  <c r="L23" i="2" s="1"/>
  <c r="B21" i="3" s="1"/>
  <c r="H47" i="2"/>
  <c r="K22" i="2" s="1"/>
  <c r="A20" i="3" s="1"/>
  <c r="I47" i="2"/>
  <c r="L22" i="2" s="1"/>
  <c r="B20" i="3" s="1"/>
  <c r="I48" i="2"/>
  <c r="L21" i="2" s="1"/>
  <c r="B19" i="3" s="1"/>
  <c r="H49" i="2"/>
  <c r="K20" i="2" s="1"/>
  <c r="A18" i="3" s="1"/>
  <c r="I49" i="2"/>
  <c r="L20" i="2" s="1"/>
  <c r="B18" i="3" s="1"/>
  <c r="I50" i="2"/>
  <c r="L19" i="2" s="1"/>
  <c r="B17" i="3" s="1"/>
  <c r="H51" i="2"/>
  <c r="I51" i="2"/>
  <c r="I20" i="2"/>
  <c r="L15" i="2" s="1"/>
  <c r="B13" i="3" s="1"/>
  <c r="H21" i="2"/>
  <c r="K14" i="2" s="1"/>
  <c r="A12" i="3" s="1"/>
  <c r="I21" i="2"/>
  <c r="L14" i="2" s="1"/>
  <c r="B12" i="3" s="1"/>
  <c r="I22" i="2"/>
  <c r="L13" i="2" s="1"/>
  <c r="B11" i="3" s="1"/>
  <c r="H23" i="2"/>
  <c r="K12" i="2" s="1"/>
  <c r="A10" i="3" s="1"/>
  <c r="I23" i="2"/>
  <c r="L12" i="2" s="1"/>
  <c r="B10" i="3" s="1"/>
  <c r="I24" i="2"/>
  <c r="L11" i="2" s="1"/>
  <c r="B9" i="3" s="1"/>
  <c r="H25" i="2"/>
  <c r="I25" i="2"/>
  <c r="H26" i="2"/>
  <c r="I26" i="2"/>
  <c r="H27" i="2"/>
  <c r="I27" i="2"/>
  <c r="H28" i="2"/>
  <c r="I28" i="2"/>
  <c r="H29" i="2"/>
  <c r="I29" i="2"/>
  <c r="L10" i="2"/>
  <c r="B8" i="3" s="1"/>
  <c r="I5" i="2"/>
  <c r="L9" i="2" s="1"/>
  <c r="B7" i="3" s="1"/>
  <c r="H6" i="2"/>
  <c r="K8" i="2" s="1"/>
  <c r="A6" i="3" s="1"/>
  <c r="I6" i="2"/>
  <c r="L8" i="2" s="1"/>
  <c r="B6" i="3" s="1"/>
  <c r="H7" i="2"/>
  <c r="K7" i="2" s="1"/>
  <c r="A5" i="3" s="1"/>
  <c r="I7" i="2"/>
  <c r="L7" i="2" s="1"/>
  <c r="B5" i="3" s="1"/>
  <c r="H8" i="2"/>
  <c r="K6" i="2" s="1"/>
  <c r="A4" i="3" s="1"/>
  <c r="I8" i="2"/>
  <c r="L6" i="2" s="1"/>
  <c r="B4" i="3" s="1"/>
  <c r="H9" i="2"/>
  <c r="K5" i="2" s="1"/>
  <c r="A3" i="3" s="1"/>
  <c r="I9" i="2"/>
  <c r="L5" i="2" s="1"/>
  <c r="B3" i="3" s="1"/>
  <c r="I10" i="2"/>
  <c r="L4" i="2" s="1"/>
  <c r="H11" i="2"/>
  <c r="I11" i="2"/>
  <c r="H12" i="2"/>
  <c r="I12" i="2"/>
  <c r="I13" i="2"/>
  <c r="H14" i="2"/>
  <c r="I14" i="2"/>
  <c r="H15" i="2"/>
  <c r="I15" i="2"/>
  <c r="H16" i="2"/>
  <c r="I16" i="2"/>
  <c r="H17" i="2"/>
  <c r="I17" i="2"/>
  <c r="H18" i="2"/>
  <c r="I18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K46" i="2" s="1"/>
  <c r="A44" i="3" s="1"/>
  <c r="D22" i="2"/>
  <c r="L46" i="2" s="1"/>
  <c r="B44" i="3" s="1"/>
  <c r="C23" i="2"/>
  <c r="K45" i="2" s="1"/>
  <c r="A43" i="3" s="1"/>
  <c r="D23" i="2"/>
  <c r="L45" i="2" s="1"/>
  <c r="B43" i="3" s="1"/>
  <c r="C24" i="2"/>
  <c r="K44" i="2" s="1"/>
  <c r="A42" i="3" s="1"/>
  <c r="D24" i="2"/>
  <c r="L44" i="2" s="1"/>
  <c r="B42" i="3" s="1"/>
  <c r="C25" i="2"/>
  <c r="K43" i="2" s="1"/>
  <c r="A41" i="3" s="1"/>
  <c r="D25" i="2"/>
  <c r="L43" i="2" s="1"/>
  <c r="B41" i="3" s="1"/>
  <c r="D26" i="2"/>
  <c r="L42" i="2" s="1"/>
  <c r="B40" i="3" s="1"/>
  <c r="D27" i="2"/>
  <c r="C28" i="2"/>
  <c r="D28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B2" i="3" l="1"/>
  <c r="L58" i="2"/>
  <c r="B56" i="3" s="1"/>
  <c r="A2" i="3"/>
  <c r="K58" i="2"/>
  <c r="A56" i="3" s="1"/>
</calcChain>
</file>

<file path=xl/sharedStrings.xml><?xml version="1.0" encoding="utf-8"?>
<sst xmlns="http://schemas.openxmlformats.org/spreadsheetml/2006/main" count="39" uniqueCount="34">
  <si>
    <t>Mar.07,</t>
  </si>
  <si>
    <t>141726.dg</t>
  </si>
  <si>
    <t>DivGeo</t>
  </si>
  <si>
    <t>template</t>
  </si>
  <si>
    <t>file&gt;&gt;</t>
  </si>
  <si>
    <t>Vacuum</t>
  </si>
  <si>
    <t>Vessel</t>
  </si>
  <si>
    <t>Lower</t>
  </si>
  <si>
    <t>Dome</t>
  </si>
  <si>
    <t>Upper</t>
  </si>
  <si>
    <t>Limiter</t>
  </si>
  <si>
    <t>Lower-outer</t>
  </si>
  <si>
    <t>Target</t>
  </si>
  <si>
    <t>Upper-outer</t>
  </si>
  <si>
    <t>Lower-inner</t>
  </si>
  <si>
    <t>Upper-inner</t>
  </si>
  <si>
    <t>Auxillary</t>
  </si>
  <si>
    <t>Lower dome</t>
  </si>
  <si>
    <t>Lower inner target</t>
  </si>
  <si>
    <t>Upper inner target</t>
  </si>
  <si>
    <t>Vacuum vessel</t>
  </si>
  <si>
    <t>Upper outer target</t>
  </si>
  <si>
    <t>Lower outer target</t>
  </si>
  <si>
    <t>Upper dome</t>
  </si>
  <si>
    <t>Model wall</t>
  </si>
  <si>
    <t>* EAST inner wall profile from EAST_VV.xlsx, from data provided in an email from J. Huang on 24/08/2011</t>
  </si>
  <si>
    <t>LOWER DOME</t>
  </si>
  <si>
    <t>INNER TARGET</t>
  </si>
  <si>
    <t>INNER LIMITER</t>
  </si>
  <si>
    <t>UPPER INNER TARGET</t>
  </si>
  <si>
    <t>UPPER DOME</t>
  </si>
  <si>
    <t>UPPER OUTER TARGET</t>
  </si>
  <si>
    <t>LOWER OUTER TARGET</t>
  </si>
  <si>
    <t>VACUUM VESSEL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</si>
</sst>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10656399908778E-2"/>
          <c:y val="2.2243964556559446E-2"/>
          <c:w val="0.76012508745685137"/>
          <c:h val="0.95350856490917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'Reorganized Data'!$A$4</c:f>
              <c:strCache>
                <c:ptCount val="1"/>
                <c:pt idx="0">
                  <c:v>Vacuum vessel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xVal>
            <c:numRef>
              <c:f>'Reorganized Data'!$C$4:$C$44</c:f>
              <c:numCache>
                <c:formatCode>General</c:formatCode>
                <c:ptCount val="41"/>
                <c:pt idx="0">
                  <c:v>1241</c:v>
                </c:pt>
                <c:pt idx="1">
                  <c:v>1241</c:v>
                </c:pt>
                <c:pt idx="2">
                  <c:v>1251.72</c:v>
                </c:pt>
                <c:pt idx="3">
                  <c:v>1283.0999999999999</c:v>
                </c:pt>
                <c:pt idx="4">
                  <c:v>1332.9</c:v>
                </c:pt>
                <c:pt idx="5">
                  <c:v>1397.58</c:v>
                </c:pt>
                <c:pt idx="6">
                  <c:v>1470.82</c:v>
                </c:pt>
                <c:pt idx="7">
                  <c:v>1546.54</c:v>
                </c:pt>
                <c:pt idx="8">
                  <c:v>1623.29</c:v>
                </c:pt>
                <c:pt idx="9">
                  <c:v>1700.15</c:v>
                </c:pt>
                <c:pt idx="10">
                  <c:v>1776.2</c:v>
                </c:pt>
                <c:pt idx="11">
                  <c:v>1935.9</c:v>
                </c:pt>
                <c:pt idx="12">
                  <c:v>2086.7199999999998</c:v>
                </c:pt>
                <c:pt idx="13">
                  <c:v>2226.58</c:v>
                </c:pt>
                <c:pt idx="14">
                  <c:v>2353.09</c:v>
                </c:pt>
                <c:pt idx="15">
                  <c:v>2464.0500000000002</c:v>
                </c:pt>
                <c:pt idx="16">
                  <c:v>2557.56</c:v>
                </c:pt>
                <c:pt idx="17">
                  <c:v>2632.02</c:v>
                </c:pt>
                <c:pt idx="18">
                  <c:v>2686.14</c:v>
                </c:pt>
                <c:pt idx="19">
                  <c:v>2718.99</c:v>
                </c:pt>
                <c:pt idx="20">
                  <c:v>2730</c:v>
                </c:pt>
                <c:pt idx="21">
                  <c:v>2718.99</c:v>
                </c:pt>
                <c:pt idx="22">
                  <c:v>2686.14</c:v>
                </c:pt>
                <c:pt idx="23">
                  <c:v>2632.02</c:v>
                </c:pt>
                <c:pt idx="24">
                  <c:v>2557.56</c:v>
                </c:pt>
                <c:pt idx="25">
                  <c:v>2464.0500000000002</c:v>
                </c:pt>
                <c:pt idx="26">
                  <c:v>2353.09</c:v>
                </c:pt>
                <c:pt idx="27">
                  <c:v>2226.58</c:v>
                </c:pt>
                <c:pt idx="28">
                  <c:v>2086.7199999999998</c:v>
                </c:pt>
                <c:pt idx="29">
                  <c:v>1935.9</c:v>
                </c:pt>
                <c:pt idx="30">
                  <c:v>1776.2</c:v>
                </c:pt>
                <c:pt idx="31">
                  <c:v>1700.15</c:v>
                </c:pt>
                <c:pt idx="32">
                  <c:v>1623.29</c:v>
                </c:pt>
                <c:pt idx="33">
                  <c:v>1546.54</c:v>
                </c:pt>
                <c:pt idx="34">
                  <c:v>1470.82</c:v>
                </c:pt>
                <c:pt idx="35">
                  <c:v>1397.58</c:v>
                </c:pt>
                <c:pt idx="36">
                  <c:v>1332.9</c:v>
                </c:pt>
                <c:pt idx="37">
                  <c:v>1283.0999999999999</c:v>
                </c:pt>
                <c:pt idx="38">
                  <c:v>1251.72</c:v>
                </c:pt>
                <c:pt idx="39">
                  <c:v>1241</c:v>
                </c:pt>
                <c:pt idx="40">
                  <c:v>1241</c:v>
                </c:pt>
              </c:numCache>
            </c:numRef>
          </c:xVal>
          <c:yVal>
            <c:numRef>
              <c:f>'Reorganized Data'!$D$4:$D$44</c:f>
              <c:numCache>
                <c:formatCode>General</c:formatCode>
                <c:ptCount val="41"/>
                <c:pt idx="0">
                  <c:v>0</c:v>
                </c:pt>
                <c:pt idx="1">
                  <c:v>-940</c:v>
                </c:pt>
                <c:pt idx="2">
                  <c:v>-1019.46</c:v>
                </c:pt>
                <c:pt idx="3">
                  <c:v>-1093.25</c:v>
                </c:pt>
                <c:pt idx="4">
                  <c:v>-1156.0899999999999</c:v>
                </c:pt>
                <c:pt idx="5">
                  <c:v>-1203.5</c:v>
                </c:pt>
                <c:pt idx="6">
                  <c:v>-1231.68</c:v>
                </c:pt>
                <c:pt idx="7">
                  <c:v>-1245.3</c:v>
                </c:pt>
                <c:pt idx="8">
                  <c:v>-1250.52</c:v>
                </c:pt>
                <c:pt idx="9">
                  <c:v>-1247.29</c:v>
                </c:pt>
                <c:pt idx="10">
                  <c:v>-1235.6500000000001</c:v>
                </c:pt>
                <c:pt idx="11">
                  <c:v>-1184.19</c:v>
                </c:pt>
                <c:pt idx="12">
                  <c:v>-1110.4000000000001</c:v>
                </c:pt>
                <c:pt idx="13">
                  <c:v>-1017.51</c:v>
                </c:pt>
                <c:pt idx="14">
                  <c:v>-907.10299999999995</c:v>
                </c:pt>
                <c:pt idx="15">
                  <c:v>-781.09100000000001</c:v>
                </c:pt>
                <c:pt idx="16">
                  <c:v>-641.63900000000001</c:v>
                </c:pt>
                <c:pt idx="17">
                  <c:v>-491.14699999999999</c:v>
                </c:pt>
                <c:pt idx="18">
                  <c:v>-332.20299999999997</c:v>
                </c:pt>
                <c:pt idx="19">
                  <c:v>-167.54300000000001</c:v>
                </c:pt>
                <c:pt idx="20">
                  <c:v>0</c:v>
                </c:pt>
                <c:pt idx="21">
                  <c:v>167.54300000000001</c:v>
                </c:pt>
                <c:pt idx="22">
                  <c:v>332.20299999999997</c:v>
                </c:pt>
                <c:pt idx="23">
                  <c:v>491.14699999999999</c:v>
                </c:pt>
                <c:pt idx="24">
                  <c:v>641.63900000000001</c:v>
                </c:pt>
                <c:pt idx="25">
                  <c:v>781.09100000000001</c:v>
                </c:pt>
                <c:pt idx="26">
                  <c:v>907.10299999999995</c:v>
                </c:pt>
                <c:pt idx="27">
                  <c:v>1017.51</c:v>
                </c:pt>
                <c:pt idx="28">
                  <c:v>1110.4000000000001</c:v>
                </c:pt>
                <c:pt idx="29">
                  <c:v>1184.19</c:v>
                </c:pt>
                <c:pt idx="30">
                  <c:v>1235.6500000000001</c:v>
                </c:pt>
                <c:pt idx="31">
                  <c:v>1247.29</c:v>
                </c:pt>
                <c:pt idx="32">
                  <c:v>1250.52</c:v>
                </c:pt>
                <c:pt idx="33">
                  <c:v>1245.3</c:v>
                </c:pt>
                <c:pt idx="34">
                  <c:v>1231.68</c:v>
                </c:pt>
                <c:pt idx="35">
                  <c:v>1203.5</c:v>
                </c:pt>
                <c:pt idx="36">
                  <c:v>1156.0899999999999</c:v>
                </c:pt>
                <c:pt idx="37">
                  <c:v>1093.25</c:v>
                </c:pt>
                <c:pt idx="38">
                  <c:v>1019.46</c:v>
                </c:pt>
                <c:pt idx="39">
                  <c:v>940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'Reorganized Data'!$F$4</c:f>
              <c:strCache>
                <c:ptCount val="1"/>
                <c:pt idx="0">
                  <c:v>Lower dome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xVal>
            <c:numRef>
              <c:f>'Reorganized Data'!$H$4:$H$18</c:f>
              <c:numCache>
                <c:formatCode>General</c:formatCode>
                <c:ptCount val="15"/>
                <c:pt idx="0">
                  <c:v>1320</c:v>
                </c:pt>
                <c:pt idx="1">
                  <c:v>1451</c:v>
                </c:pt>
                <c:pt idx="2">
                  <c:v>1520</c:v>
                </c:pt>
                <c:pt idx="3">
                  <c:v>1578</c:v>
                </c:pt>
                <c:pt idx="4">
                  <c:v>1646</c:v>
                </c:pt>
                <c:pt idx="5">
                  <c:v>1676</c:v>
                </c:pt>
                <c:pt idx="6">
                  <c:v>1756</c:v>
                </c:pt>
                <c:pt idx="7">
                  <c:v>1733</c:v>
                </c:pt>
                <c:pt idx="8">
                  <c:v>1653</c:v>
                </c:pt>
                <c:pt idx="9">
                  <c:v>1630</c:v>
                </c:pt>
                <c:pt idx="10">
                  <c:v>1591</c:v>
                </c:pt>
                <c:pt idx="11">
                  <c:v>1551</c:v>
                </c:pt>
                <c:pt idx="12">
                  <c:v>1458</c:v>
                </c:pt>
                <c:pt idx="13">
                  <c:v>1328</c:v>
                </c:pt>
                <c:pt idx="14">
                  <c:v>1320</c:v>
                </c:pt>
              </c:numCache>
            </c:numRef>
          </c:xVal>
          <c:yVal>
            <c:numRef>
              <c:f>'Reorganized Data'!$I$4:$I$18</c:f>
              <c:numCache>
                <c:formatCode>General</c:formatCode>
                <c:ptCount val="15"/>
                <c:pt idx="0">
                  <c:v>-987</c:v>
                </c:pt>
                <c:pt idx="1">
                  <c:v>-955</c:v>
                </c:pt>
                <c:pt idx="2">
                  <c:v>-948</c:v>
                </c:pt>
                <c:pt idx="3">
                  <c:v>-963</c:v>
                </c:pt>
                <c:pt idx="4">
                  <c:v>-1010</c:v>
                </c:pt>
                <c:pt idx="5">
                  <c:v>-1050</c:v>
                </c:pt>
                <c:pt idx="6">
                  <c:v>-1191</c:v>
                </c:pt>
                <c:pt idx="7">
                  <c:v>-1204</c:v>
                </c:pt>
                <c:pt idx="8">
                  <c:v>-1063</c:v>
                </c:pt>
                <c:pt idx="9">
                  <c:v>-1031</c:v>
                </c:pt>
                <c:pt idx="10">
                  <c:v>-999</c:v>
                </c:pt>
                <c:pt idx="11">
                  <c:v>-982</c:v>
                </c:pt>
                <c:pt idx="12">
                  <c:v>-981</c:v>
                </c:pt>
                <c:pt idx="13">
                  <c:v>-1015</c:v>
                </c:pt>
                <c:pt idx="14">
                  <c:v>-987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'Reorganized Data'!$F$19</c:f>
              <c:strCache>
                <c:ptCount val="1"/>
                <c:pt idx="0">
                  <c:v>Lower inner target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xVal>
            <c:numRef>
              <c:f>'Reorganized Data'!$H$19:$H$29</c:f>
              <c:numCache>
                <c:formatCode>General</c:formatCode>
                <c:ptCount val="11"/>
                <c:pt idx="0">
                  <c:v>1415</c:v>
                </c:pt>
                <c:pt idx="1">
                  <c:v>1442</c:v>
                </c:pt>
                <c:pt idx="2">
                  <c:v>1441</c:v>
                </c:pt>
                <c:pt idx="3">
                  <c:v>1422</c:v>
                </c:pt>
                <c:pt idx="4">
                  <c:v>1395</c:v>
                </c:pt>
                <c:pt idx="5">
                  <c:v>1300</c:v>
                </c:pt>
                <c:pt idx="6">
                  <c:v>1276</c:v>
                </c:pt>
                <c:pt idx="7">
                  <c:v>1372</c:v>
                </c:pt>
                <c:pt idx="8">
                  <c:v>1402</c:v>
                </c:pt>
                <c:pt idx="9">
                  <c:v>1413</c:v>
                </c:pt>
                <c:pt idx="10">
                  <c:v>1415</c:v>
                </c:pt>
              </c:numCache>
            </c:numRef>
          </c:xVal>
          <c:yVal>
            <c:numRef>
              <c:f>'Reorganized Data'!$I$19:$I$29</c:f>
              <c:numCache>
                <c:formatCode>General</c:formatCode>
                <c:ptCount val="11"/>
                <c:pt idx="0">
                  <c:v>-593</c:v>
                </c:pt>
                <c:pt idx="1">
                  <c:v>-591</c:v>
                </c:pt>
                <c:pt idx="2">
                  <c:v>-664</c:v>
                </c:pt>
                <c:pt idx="3">
                  <c:v>-752</c:v>
                </c:pt>
                <c:pt idx="4">
                  <c:v>-813</c:v>
                </c:pt>
                <c:pt idx="5">
                  <c:v>-990</c:v>
                </c:pt>
                <c:pt idx="6">
                  <c:v>-977</c:v>
                </c:pt>
                <c:pt idx="7">
                  <c:v>-800</c:v>
                </c:pt>
                <c:pt idx="8">
                  <c:v>-725</c:v>
                </c:pt>
                <c:pt idx="9">
                  <c:v>-674</c:v>
                </c:pt>
                <c:pt idx="10">
                  <c:v>-593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'Reorganized Data'!$F$30</c:f>
              <c:strCache>
                <c:ptCount val="1"/>
                <c:pt idx="0">
                  <c:v>Limiter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xVal>
            <c:numRef>
              <c:f>'Reorganized Data'!$H$30:$H$40</c:f>
              <c:numCache>
                <c:formatCode>General</c:formatCode>
                <c:ptCount val="11"/>
                <c:pt idx="0">
                  <c:v>1369</c:v>
                </c:pt>
                <c:pt idx="1">
                  <c:v>1386</c:v>
                </c:pt>
                <c:pt idx="2">
                  <c:v>1371</c:v>
                </c:pt>
                <c:pt idx="3">
                  <c:v>1399.96</c:v>
                </c:pt>
                <c:pt idx="4">
                  <c:v>1441.97</c:v>
                </c:pt>
                <c:pt idx="5">
                  <c:v>1397</c:v>
                </c:pt>
                <c:pt idx="6">
                  <c:v>1441.97</c:v>
                </c:pt>
                <c:pt idx="7">
                  <c:v>1399.96</c:v>
                </c:pt>
                <c:pt idx="8">
                  <c:v>1371</c:v>
                </c:pt>
                <c:pt idx="9">
                  <c:v>1386</c:v>
                </c:pt>
                <c:pt idx="10">
                  <c:v>1369</c:v>
                </c:pt>
              </c:numCache>
            </c:numRef>
          </c:xVal>
          <c:yVal>
            <c:numRef>
              <c:f>'Reorganized Data'!$I$30:$I$40</c:f>
              <c:numCache>
                <c:formatCode>General</c:formatCode>
                <c:ptCount val="11"/>
                <c:pt idx="0">
                  <c:v>0</c:v>
                </c:pt>
                <c:pt idx="1">
                  <c:v>244</c:v>
                </c:pt>
                <c:pt idx="2">
                  <c:v>245</c:v>
                </c:pt>
                <c:pt idx="3">
                  <c:v>593.49900000000002</c:v>
                </c:pt>
                <c:pt idx="4">
                  <c:v>590.49699999999996</c:v>
                </c:pt>
                <c:pt idx="5">
                  <c:v>0</c:v>
                </c:pt>
                <c:pt idx="6">
                  <c:v>-590.49699999999996</c:v>
                </c:pt>
                <c:pt idx="7">
                  <c:v>-593.49900000000002</c:v>
                </c:pt>
                <c:pt idx="8">
                  <c:v>-245</c:v>
                </c:pt>
                <c:pt idx="9">
                  <c:v>-244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'Reorganized Data'!$F$41</c:f>
              <c:strCache>
                <c:ptCount val="1"/>
                <c:pt idx="0">
                  <c:v>Upper inner target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xVal>
            <c:numRef>
              <c:f>'Reorganized Data'!$H$41:$H$51</c:f>
              <c:numCache>
                <c:formatCode>General</c:formatCode>
                <c:ptCount val="11"/>
                <c:pt idx="0">
                  <c:v>1415</c:v>
                </c:pt>
                <c:pt idx="1">
                  <c:v>1413</c:v>
                </c:pt>
                <c:pt idx="2">
                  <c:v>1402</c:v>
                </c:pt>
                <c:pt idx="3">
                  <c:v>1372</c:v>
                </c:pt>
                <c:pt idx="4">
                  <c:v>1276</c:v>
                </c:pt>
                <c:pt idx="5">
                  <c:v>1300</c:v>
                </c:pt>
                <c:pt idx="6">
                  <c:v>1395</c:v>
                </c:pt>
                <c:pt idx="7">
                  <c:v>1422</c:v>
                </c:pt>
                <c:pt idx="8">
                  <c:v>1441</c:v>
                </c:pt>
                <c:pt idx="9">
                  <c:v>1442</c:v>
                </c:pt>
                <c:pt idx="10">
                  <c:v>1415</c:v>
                </c:pt>
              </c:numCache>
            </c:numRef>
          </c:xVal>
          <c:yVal>
            <c:numRef>
              <c:f>'Reorganized Data'!$I$41:$I$51</c:f>
              <c:numCache>
                <c:formatCode>General</c:formatCode>
                <c:ptCount val="11"/>
                <c:pt idx="0">
                  <c:v>593</c:v>
                </c:pt>
                <c:pt idx="1">
                  <c:v>674</c:v>
                </c:pt>
                <c:pt idx="2">
                  <c:v>725</c:v>
                </c:pt>
                <c:pt idx="3">
                  <c:v>800</c:v>
                </c:pt>
                <c:pt idx="4">
                  <c:v>977</c:v>
                </c:pt>
                <c:pt idx="5">
                  <c:v>990</c:v>
                </c:pt>
                <c:pt idx="6">
                  <c:v>813</c:v>
                </c:pt>
                <c:pt idx="7">
                  <c:v>752</c:v>
                </c:pt>
                <c:pt idx="8">
                  <c:v>664</c:v>
                </c:pt>
                <c:pt idx="9">
                  <c:v>591</c:v>
                </c:pt>
                <c:pt idx="10">
                  <c:v>593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'Reorganized Data'!$F$52</c:f>
              <c:strCache>
                <c:ptCount val="1"/>
                <c:pt idx="0">
                  <c:v>Upper dome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xVal>
            <c:numRef>
              <c:f>'Reorganized Data'!$H$52:$H$66</c:f>
              <c:numCache>
                <c:formatCode>General</c:formatCode>
                <c:ptCount val="15"/>
                <c:pt idx="0">
                  <c:v>1320</c:v>
                </c:pt>
                <c:pt idx="1">
                  <c:v>1328</c:v>
                </c:pt>
                <c:pt idx="2">
                  <c:v>1458</c:v>
                </c:pt>
                <c:pt idx="3">
                  <c:v>1551</c:v>
                </c:pt>
                <c:pt idx="4">
                  <c:v>1591</c:v>
                </c:pt>
                <c:pt idx="5">
                  <c:v>1630</c:v>
                </c:pt>
                <c:pt idx="6">
                  <c:v>1653</c:v>
                </c:pt>
                <c:pt idx="7">
                  <c:v>1733</c:v>
                </c:pt>
                <c:pt idx="8">
                  <c:v>1756</c:v>
                </c:pt>
                <c:pt idx="9">
                  <c:v>1676</c:v>
                </c:pt>
                <c:pt idx="10">
                  <c:v>1646</c:v>
                </c:pt>
                <c:pt idx="11">
                  <c:v>1578</c:v>
                </c:pt>
                <c:pt idx="12">
                  <c:v>1520</c:v>
                </c:pt>
                <c:pt idx="13">
                  <c:v>1451</c:v>
                </c:pt>
                <c:pt idx="14">
                  <c:v>1320</c:v>
                </c:pt>
              </c:numCache>
            </c:numRef>
          </c:xVal>
          <c:yVal>
            <c:numRef>
              <c:f>'Reorganized Data'!$I$52:$I$66</c:f>
              <c:numCache>
                <c:formatCode>General</c:formatCode>
                <c:ptCount val="15"/>
                <c:pt idx="0">
                  <c:v>987</c:v>
                </c:pt>
                <c:pt idx="1">
                  <c:v>1015</c:v>
                </c:pt>
                <c:pt idx="2">
                  <c:v>981</c:v>
                </c:pt>
                <c:pt idx="3">
                  <c:v>982</c:v>
                </c:pt>
                <c:pt idx="4">
                  <c:v>999</c:v>
                </c:pt>
                <c:pt idx="5">
                  <c:v>1031</c:v>
                </c:pt>
                <c:pt idx="6">
                  <c:v>1063</c:v>
                </c:pt>
                <c:pt idx="7">
                  <c:v>1204</c:v>
                </c:pt>
                <c:pt idx="8">
                  <c:v>1191</c:v>
                </c:pt>
                <c:pt idx="9">
                  <c:v>1050</c:v>
                </c:pt>
                <c:pt idx="10">
                  <c:v>1010</c:v>
                </c:pt>
                <c:pt idx="11">
                  <c:v>963</c:v>
                </c:pt>
                <c:pt idx="12">
                  <c:v>948</c:v>
                </c:pt>
                <c:pt idx="13">
                  <c:v>955</c:v>
                </c:pt>
                <c:pt idx="14">
                  <c:v>987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'Reorganized Data'!$F$67</c:f>
              <c:strCache>
                <c:ptCount val="1"/>
                <c:pt idx="0">
                  <c:v>Upper outer target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xVal>
            <c:numRef>
              <c:f>'Reorganized Data'!$H$67:$H$92</c:f>
              <c:numCache>
                <c:formatCode>General</c:formatCode>
                <c:ptCount val="26"/>
                <c:pt idx="0">
                  <c:v>1763</c:v>
                </c:pt>
                <c:pt idx="1">
                  <c:v>1789</c:v>
                </c:pt>
                <c:pt idx="2">
                  <c:v>1831</c:v>
                </c:pt>
                <c:pt idx="3">
                  <c:v>1849</c:v>
                </c:pt>
                <c:pt idx="4">
                  <c:v>1878</c:v>
                </c:pt>
                <c:pt idx="5">
                  <c:v>1912</c:v>
                </c:pt>
                <c:pt idx="6">
                  <c:v>1962</c:v>
                </c:pt>
                <c:pt idx="7">
                  <c:v>1980</c:v>
                </c:pt>
                <c:pt idx="8">
                  <c:v>2230</c:v>
                </c:pt>
                <c:pt idx="9">
                  <c:v>2213</c:v>
                </c:pt>
                <c:pt idx="10">
                  <c:v>2239</c:v>
                </c:pt>
                <c:pt idx="11">
                  <c:v>2278</c:v>
                </c:pt>
                <c:pt idx="12">
                  <c:v>2305</c:v>
                </c:pt>
                <c:pt idx="13">
                  <c:v>2360</c:v>
                </c:pt>
                <c:pt idx="14">
                  <c:v>2620</c:v>
                </c:pt>
                <c:pt idx="15">
                  <c:v>2633</c:v>
                </c:pt>
                <c:pt idx="16">
                  <c:v>2360</c:v>
                </c:pt>
                <c:pt idx="17">
                  <c:v>2301</c:v>
                </c:pt>
                <c:pt idx="18">
                  <c:v>2261</c:v>
                </c:pt>
                <c:pt idx="19">
                  <c:v>2220</c:v>
                </c:pt>
                <c:pt idx="20">
                  <c:v>1893</c:v>
                </c:pt>
                <c:pt idx="21">
                  <c:v>1860</c:v>
                </c:pt>
                <c:pt idx="22">
                  <c:v>1822</c:v>
                </c:pt>
                <c:pt idx="23">
                  <c:v>1805</c:v>
                </c:pt>
                <c:pt idx="24">
                  <c:v>1769.972</c:v>
                </c:pt>
                <c:pt idx="25">
                  <c:v>1763</c:v>
                </c:pt>
              </c:numCache>
            </c:numRef>
          </c:xVal>
          <c:yVal>
            <c:numRef>
              <c:f>'Reorganized Data'!$I$67:$I$92</c:f>
              <c:numCache>
                <c:formatCode>General</c:formatCode>
                <c:ptCount val="26"/>
                <c:pt idx="0">
                  <c:v>1203</c:v>
                </c:pt>
                <c:pt idx="1">
                  <c:v>1209</c:v>
                </c:pt>
                <c:pt idx="2">
                  <c:v>1025</c:v>
                </c:pt>
                <c:pt idx="3">
                  <c:v>974</c:v>
                </c:pt>
                <c:pt idx="4">
                  <c:v>922</c:v>
                </c:pt>
                <c:pt idx="5">
                  <c:v>882</c:v>
                </c:pt>
                <c:pt idx="6">
                  <c:v>832</c:v>
                </c:pt>
                <c:pt idx="7">
                  <c:v>850</c:v>
                </c:pt>
                <c:pt idx="8">
                  <c:v>605</c:v>
                </c:pt>
                <c:pt idx="9">
                  <c:v>587</c:v>
                </c:pt>
                <c:pt idx="10">
                  <c:v>561</c:v>
                </c:pt>
                <c:pt idx="11">
                  <c:v>533</c:v>
                </c:pt>
                <c:pt idx="12">
                  <c:v>521</c:v>
                </c:pt>
                <c:pt idx="13">
                  <c:v>512</c:v>
                </c:pt>
                <c:pt idx="14">
                  <c:v>512</c:v>
                </c:pt>
                <c:pt idx="15">
                  <c:v>485</c:v>
                </c:pt>
                <c:pt idx="16">
                  <c:v>485</c:v>
                </c:pt>
                <c:pt idx="17">
                  <c:v>494</c:v>
                </c:pt>
                <c:pt idx="18">
                  <c:v>511</c:v>
                </c:pt>
                <c:pt idx="19">
                  <c:v>542</c:v>
                </c:pt>
                <c:pt idx="20">
                  <c:v>862</c:v>
                </c:pt>
                <c:pt idx="21">
                  <c:v>900</c:v>
                </c:pt>
                <c:pt idx="22">
                  <c:v>968</c:v>
                </c:pt>
                <c:pt idx="23">
                  <c:v>1019</c:v>
                </c:pt>
                <c:pt idx="24">
                  <c:v>1169.5840000000001</c:v>
                </c:pt>
                <c:pt idx="25">
                  <c:v>1203</c:v>
                </c:pt>
              </c:numCache>
            </c:numRef>
          </c:yVal>
          <c:smooth val="0"/>
        </c:ser>
        <c:ser>
          <c:idx val="5"/>
          <c:order val="7"/>
          <c:tx>
            <c:strRef>
              <c:f>'Reorganized Data'!$F$93</c:f>
              <c:strCache>
                <c:ptCount val="1"/>
                <c:pt idx="0">
                  <c:v>Lower outer target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xVal>
            <c:numRef>
              <c:f>'Reorganized Data'!$H$93:$H$118</c:f>
              <c:numCache>
                <c:formatCode>General</c:formatCode>
                <c:ptCount val="26"/>
                <c:pt idx="0">
                  <c:v>1893</c:v>
                </c:pt>
                <c:pt idx="1">
                  <c:v>2220</c:v>
                </c:pt>
                <c:pt idx="2">
                  <c:v>2261</c:v>
                </c:pt>
                <c:pt idx="3">
                  <c:v>2301</c:v>
                </c:pt>
                <c:pt idx="4">
                  <c:v>2360</c:v>
                </c:pt>
                <c:pt idx="5">
                  <c:v>2633</c:v>
                </c:pt>
                <c:pt idx="6">
                  <c:v>2620</c:v>
                </c:pt>
                <c:pt idx="7">
                  <c:v>2360</c:v>
                </c:pt>
                <c:pt idx="8">
                  <c:v>2305</c:v>
                </c:pt>
                <c:pt idx="9">
                  <c:v>2278</c:v>
                </c:pt>
                <c:pt idx="10">
                  <c:v>2239</c:v>
                </c:pt>
                <c:pt idx="11">
                  <c:v>2213</c:v>
                </c:pt>
                <c:pt idx="12">
                  <c:v>2230</c:v>
                </c:pt>
                <c:pt idx="13">
                  <c:v>1980</c:v>
                </c:pt>
                <c:pt idx="14">
                  <c:v>1962</c:v>
                </c:pt>
                <c:pt idx="15">
                  <c:v>1912</c:v>
                </c:pt>
                <c:pt idx="16">
                  <c:v>1878</c:v>
                </c:pt>
                <c:pt idx="17">
                  <c:v>1849</c:v>
                </c:pt>
                <c:pt idx="18">
                  <c:v>1831</c:v>
                </c:pt>
                <c:pt idx="19">
                  <c:v>1789</c:v>
                </c:pt>
                <c:pt idx="20">
                  <c:v>1763</c:v>
                </c:pt>
                <c:pt idx="21">
                  <c:v>1769.972</c:v>
                </c:pt>
                <c:pt idx="22">
                  <c:v>1805</c:v>
                </c:pt>
                <c:pt idx="23">
                  <c:v>1822</c:v>
                </c:pt>
                <c:pt idx="24">
                  <c:v>1860</c:v>
                </c:pt>
                <c:pt idx="25">
                  <c:v>1893</c:v>
                </c:pt>
              </c:numCache>
            </c:numRef>
          </c:xVal>
          <c:yVal>
            <c:numRef>
              <c:f>'Reorganized Data'!$I$93:$I$118</c:f>
              <c:numCache>
                <c:formatCode>General</c:formatCode>
                <c:ptCount val="26"/>
                <c:pt idx="0">
                  <c:v>-862</c:v>
                </c:pt>
                <c:pt idx="1">
                  <c:v>-542</c:v>
                </c:pt>
                <c:pt idx="2">
                  <c:v>-511</c:v>
                </c:pt>
                <c:pt idx="3">
                  <c:v>-494</c:v>
                </c:pt>
                <c:pt idx="4">
                  <c:v>-485</c:v>
                </c:pt>
                <c:pt idx="5">
                  <c:v>-485</c:v>
                </c:pt>
                <c:pt idx="6">
                  <c:v>-512</c:v>
                </c:pt>
                <c:pt idx="7">
                  <c:v>-512</c:v>
                </c:pt>
                <c:pt idx="8">
                  <c:v>-521</c:v>
                </c:pt>
                <c:pt idx="9">
                  <c:v>-533</c:v>
                </c:pt>
                <c:pt idx="10">
                  <c:v>-561</c:v>
                </c:pt>
                <c:pt idx="11">
                  <c:v>-587</c:v>
                </c:pt>
                <c:pt idx="12">
                  <c:v>-605</c:v>
                </c:pt>
                <c:pt idx="13">
                  <c:v>-850</c:v>
                </c:pt>
                <c:pt idx="14">
                  <c:v>-832</c:v>
                </c:pt>
                <c:pt idx="15">
                  <c:v>-882</c:v>
                </c:pt>
                <c:pt idx="16">
                  <c:v>-922</c:v>
                </c:pt>
                <c:pt idx="17">
                  <c:v>-974</c:v>
                </c:pt>
                <c:pt idx="18">
                  <c:v>-1025</c:v>
                </c:pt>
                <c:pt idx="19">
                  <c:v>-1209</c:v>
                </c:pt>
                <c:pt idx="20">
                  <c:v>-1203</c:v>
                </c:pt>
                <c:pt idx="21">
                  <c:v>-1169.5840000000001</c:v>
                </c:pt>
                <c:pt idx="22">
                  <c:v>-1019</c:v>
                </c:pt>
                <c:pt idx="23">
                  <c:v>-968</c:v>
                </c:pt>
                <c:pt idx="24">
                  <c:v>-900</c:v>
                </c:pt>
                <c:pt idx="25">
                  <c:v>-862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'Reorganized Data'!$K$3</c:f>
              <c:strCache>
                <c:ptCount val="1"/>
                <c:pt idx="0">
                  <c:v>Model wall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'Reorganized Data'!$K$4:$K$104</c:f>
              <c:numCache>
                <c:formatCode>General</c:formatCode>
                <c:ptCount val="101"/>
                <c:pt idx="0">
                  <c:v>1756</c:v>
                </c:pt>
                <c:pt idx="1">
                  <c:v>1676</c:v>
                </c:pt>
                <c:pt idx="2">
                  <c:v>1646</c:v>
                </c:pt>
                <c:pt idx="3">
                  <c:v>1578</c:v>
                </c:pt>
                <c:pt idx="4">
                  <c:v>1520</c:v>
                </c:pt>
                <c:pt idx="5">
                  <c:v>1451</c:v>
                </c:pt>
                <c:pt idx="6">
                  <c:v>1320</c:v>
                </c:pt>
                <c:pt idx="7">
                  <c:v>1300</c:v>
                </c:pt>
                <c:pt idx="8">
                  <c:v>1395</c:v>
                </c:pt>
                <c:pt idx="9">
                  <c:v>1422</c:v>
                </c:pt>
                <c:pt idx="10">
                  <c:v>1441</c:v>
                </c:pt>
                <c:pt idx="11">
                  <c:v>1442</c:v>
                </c:pt>
                <c:pt idx="12">
                  <c:v>1441.97</c:v>
                </c:pt>
                <c:pt idx="13">
                  <c:v>1397</c:v>
                </c:pt>
                <c:pt idx="14">
                  <c:v>1441.97</c:v>
                </c:pt>
                <c:pt idx="15">
                  <c:v>1442</c:v>
                </c:pt>
                <c:pt idx="16">
                  <c:v>1441</c:v>
                </c:pt>
                <c:pt idx="17">
                  <c:v>1422</c:v>
                </c:pt>
                <c:pt idx="18">
                  <c:v>1395</c:v>
                </c:pt>
                <c:pt idx="19">
                  <c:v>1300</c:v>
                </c:pt>
                <c:pt idx="20">
                  <c:v>1320</c:v>
                </c:pt>
                <c:pt idx="21">
                  <c:v>1451</c:v>
                </c:pt>
                <c:pt idx="22">
                  <c:v>1520</c:v>
                </c:pt>
                <c:pt idx="23">
                  <c:v>1578</c:v>
                </c:pt>
                <c:pt idx="24">
                  <c:v>1646</c:v>
                </c:pt>
                <c:pt idx="25">
                  <c:v>1676</c:v>
                </c:pt>
                <c:pt idx="26">
                  <c:v>1756</c:v>
                </c:pt>
                <c:pt idx="27">
                  <c:v>1763</c:v>
                </c:pt>
                <c:pt idx="28">
                  <c:v>1769.972</c:v>
                </c:pt>
                <c:pt idx="29">
                  <c:v>1805</c:v>
                </c:pt>
                <c:pt idx="30">
                  <c:v>1822</c:v>
                </c:pt>
                <c:pt idx="31">
                  <c:v>1860</c:v>
                </c:pt>
                <c:pt idx="32">
                  <c:v>1893</c:v>
                </c:pt>
                <c:pt idx="33">
                  <c:v>2220</c:v>
                </c:pt>
                <c:pt idx="34">
                  <c:v>2261</c:v>
                </c:pt>
                <c:pt idx="35">
                  <c:v>2301</c:v>
                </c:pt>
                <c:pt idx="36">
                  <c:v>2360</c:v>
                </c:pt>
                <c:pt idx="37">
                  <c:v>2633</c:v>
                </c:pt>
                <c:pt idx="38">
                  <c:v>2686.14</c:v>
                </c:pt>
                <c:pt idx="39">
                  <c:v>2718.99</c:v>
                </c:pt>
                <c:pt idx="40">
                  <c:v>2730</c:v>
                </c:pt>
                <c:pt idx="41">
                  <c:v>2718.99</c:v>
                </c:pt>
                <c:pt idx="42">
                  <c:v>2686.14</c:v>
                </c:pt>
                <c:pt idx="43">
                  <c:v>2633</c:v>
                </c:pt>
                <c:pt idx="44">
                  <c:v>2360</c:v>
                </c:pt>
                <c:pt idx="45">
                  <c:v>2301</c:v>
                </c:pt>
                <c:pt idx="46">
                  <c:v>2261</c:v>
                </c:pt>
                <c:pt idx="47">
                  <c:v>2220</c:v>
                </c:pt>
                <c:pt idx="48">
                  <c:v>1893</c:v>
                </c:pt>
                <c:pt idx="49">
                  <c:v>1860</c:v>
                </c:pt>
                <c:pt idx="50">
                  <c:v>1822</c:v>
                </c:pt>
                <c:pt idx="51">
                  <c:v>1805</c:v>
                </c:pt>
                <c:pt idx="52">
                  <c:v>1769.972</c:v>
                </c:pt>
                <c:pt idx="53">
                  <c:v>1763</c:v>
                </c:pt>
                <c:pt idx="54">
                  <c:v>1756</c:v>
                </c:pt>
              </c:numCache>
            </c:numRef>
          </c:xVal>
          <c:yVal>
            <c:numRef>
              <c:f>'Reorganized Data'!$L$4:$L$104</c:f>
              <c:numCache>
                <c:formatCode>General</c:formatCode>
                <c:ptCount val="101"/>
                <c:pt idx="0">
                  <c:v>-1191</c:v>
                </c:pt>
                <c:pt idx="1">
                  <c:v>-1050</c:v>
                </c:pt>
                <c:pt idx="2">
                  <c:v>-1010</c:v>
                </c:pt>
                <c:pt idx="3">
                  <c:v>-963</c:v>
                </c:pt>
                <c:pt idx="4">
                  <c:v>-948</c:v>
                </c:pt>
                <c:pt idx="5">
                  <c:v>-955</c:v>
                </c:pt>
                <c:pt idx="6">
                  <c:v>-987</c:v>
                </c:pt>
                <c:pt idx="7">
                  <c:v>-990</c:v>
                </c:pt>
                <c:pt idx="8">
                  <c:v>-813</c:v>
                </c:pt>
                <c:pt idx="9">
                  <c:v>-752</c:v>
                </c:pt>
                <c:pt idx="10">
                  <c:v>-664</c:v>
                </c:pt>
                <c:pt idx="11">
                  <c:v>-591</c:v>
                </c:pt>
                <c:pt idx="12">
                  <c:v>-590.49699999999996</c:v>
                </c:pt>
                <c:pt idx="13">
                  <c:v>0</c:v>
                </c:pt>
                <c:pt idx="14">
                  <c:v>590.49699999999996</c:v>
                </c:pt>
                <c:pt idx="15">
                  <c:v>591</c:v>
                </c:pt>
                <c:pt idx="16">
                  <c:v>664</c:v>
                </c:pt>
                <c:pt idx="17">
                  <c:v>752</c:v>
                </c:pt>
                <c:pt idx="18">
                  <c:v>813</c:v>
                </c:pt>
                <c:pt idx="19">
                  <c:v>990</c:v>
                </c:pt>
                <c:pt idx="20">
                  <c:v>987</c:v>
                </c:pt>
                <c:pt idx="21">
                  <c:v>955</c:v>
                </c:pt>
                <c:pt idx="22">
                  <c:v>948</c:v>
                </c:pt>
                <c:pt idx="23">
                  <c:v>963</c:v>
                </c:pt>
                <c:pt idx="24">
                  <c:v>1010</c:v>
                </c:pt>
                <c:pt idx="25">
                  <c:v>1050</c:v>
                </c:pt>
                <c:pt idx="26">
                  <c:v>1191</c:v>
                </c:pt>
                <c:pt idx="27">
                  <c:v>1203</c:v>
                </c:pt>
                <c:pt idx="28">
                  <c:v>1169.5840000000001</c:v>
                </c:pt>
                <c:pt idx="29">
                  <c:v>1019</c:v>
                </c:pt>
                <c:pt idx="30">
                  <c:v>968</c:v>
                </c:pt>
                <c:pt idx="31">
                  <c:v>900</c:v>
                </c:pt>
                <c:pt idx="32">
                  <c:v>862</c:v>
                </c:pt>
                <c:pt idx="33">
                  <c:v>542</c:v>
                </c:pt>
                <c:pt idx="34">
                  <c:v>511</c:v>
                </c:pt>
                <c:pt idx="35">
                  <c:v>494</c:v>
                </c:pt>
                <c:pt idx="36">
                  <c:v>485</c:v>
                </c:pt>
                <c:pt idx="37">
                  <c:v>485</c:v>
                </c:pt>
                <c:pt idx="38">
                  <c:v>332.20299999999997</c:v>
                </c:pt>
                <c:pt idx="39">
                  <c:v>167.54300000000001</c:v>
                </c:pt>
                <c:pt idx="40">
                  <c:v>0</c:v>
                </c:pt>
                <c:pt idx="41">
                  <c:v>-167.54300000000001</c:v>
                </c:pt>
                <c:pt idx="42">
                  <c:v>-332.20299999999997</c:v>
                </c:pt>
                <c:pt idx="43">
                  <c:v>-485</c:v>
                </c:pt>
                <c:pt idx="44">
                  <c:v>-485</c:v>
                </c:pt>
                <c:pt idx="45">
                  <c:v>-494</c:v>
                </c:pt>
                <c:pt idx="46">
                  <c:v>-511</c:v>
                </c:pt>
                <c:pt idx="47">
                  <c:v>-542</c:v>
                </c:pt>
                <c:pt idx="48">
                  <c:v>-862</c:v>
                </c:pt>
                <c:pt idx="49">
                  <c:v>-900</c:v>
                </c:pt>
                <c:pt idx="50">
                  <c:v>-968</c:v>
                </c:pt>
                <c:pt idx="51">
                  <c:v>-1019</c:v>
                </c:pt>
                <c:pt idx="52">
                  <c:v>-1169.5840000000001</c:v>
                </c:pt>
                <c:pt idx="53">
                  <c:v>-1203</c:v>
                </c:pt>
                <c:pt idx="54">
                  <c:v>-1191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4128"/>
        <c:axId val="154142592"/>
      </c:scatterChart>
      <c:valAx>
        <c:axId val="1541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42592"/>
        <c:crosses val="autoZero"/>
        <c:crossBetween val="midCat"/>
      </c:valAx>
      <c:valAx>
        <c:axId val="1541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144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37315180963207"/>
          <c:y val="1.2483577561237889E-2"/>
          <c:w val="0.20991747165624916"/>
          <c:h val="0.3260630255653673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176212</xdr:rowOff>
    </xdr:from>
    <xdr:to>
      <xdr:col>24</xdr:col>
      <xdr:colOff>371474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A84" sqref="A84:B95"/>
    </sheetView>
  </sheetViews>
  <sheetFormatPr defaultRowHeight="15" x14ac:dyDescent="0.25"/>
  <sheetData>
    <row r="1" spans="1:3" x14ac:dyDescent="0.25">
      <c r="A1" t="s">
        <v>0</v>
      </c>
      <c r="B1">
        <v>2003</v>
      </c>
    </row>
    <row r="2" spans="1:3" x14ac:dyDescent="0.25">
      <c r="A2" t="s">
        <v>1</v>
      </c>
    </row>
    <row r="4" spans="1:3" x14ac:dyDescent="0.25">
      <c r="A4" t="s">
        <v>2</v>
      </c>
      <c r="B4" t="s">
        <v>3</v>
      </c>
      <c r="C4" t="s">
        <v>4</v>
      </c>
    </row>
    <row r="6" spans="1:3" x14ac:dyDescent="0.25">
      <c r="A6" t="s">
        <v>5</v>
      </c>
      <c r="B6" t="s">
        <v>6</v>
      </c>
    </row>
    <row r="7" spans="1:3" x14ac:dyDescent="0.25">
      <c r="A7" s="1">
        <v>1241</v>
      </c>
      <c r="B7" s="1">
        <v>0</v>
      </c>
    </row>
    <row r="8" spans="1:3" x14ac:dyDescent="0.25">
      <c r="A8" s="1">
        <v>1241</v>
      </c>
      <c r="B8" s="1">
        <v>-940</v>
      </c>
    </row>
    <row r="9" spans="1:3" x14ac:dyDescent="0.25">
      <c r="A9" s="1">
        <v>1251.72</v>
      </c>
      <c r="B9" s="1">
        <v>-1019.46</v>
      </c>
    </row>
    <row r="10" spans="1:3" x14ac:dyDescent="0.25">
      <c r="A10" s="1">
        <v>1283.0999999999999</v>
      </c>
      <c r="B10" s="1">
        <v>-1093.25</v>
      </c>
    </row>
    <row r="11" spans="1:3" x14ac:dyDescent="0.25">
      <c r="A11" s="1">
        <v>1332.9</v>
      </c>
      <c r="B11" s="1">
        <v>-1156.0899999999999</v>
      </c>
    </row>
    <row r="12" spans="1:3" x14ac:dyDescent="0.25">
      <c r="A12" s="1">
        <v>1397.58</v>
      </c>
      <c r="B12" s="1">
        <v>-1203.5</v>
      </c>
    </row>
    <row r="13" spans="1:3" x14ac:dyDescent="0.25">
      <c r="A13" s="1">
        <v>1470.82</v>
      </c>
      <c r="B13" s="1">
        <v>-1231.68</v>
      </c>
    </row>
    <row r="14" spans="1:3" x14ac:dyDescent="0.25">
      <c r="A14" s="1">
        <v>1546.54</v>
      </c>
      <c r="B14" s="1">
        <v>-1245.3</v>
      </c>
    </row>
    <row r="15" spans="1:3" x14ac:dyDescent="0.25">
      <c r="A15" s="1">
        <v>1623.29</v>
      </c>
      <c r="B15" s="1">
        <v>-1250.52</v>
      </c>
    </row>
    <row r="16" spans="1:3" x14ac:dyDescent="0.25">
      <c r="A16" s="1">
        <v>1700.15</v>
      </c>
      <c r="B16" s="1">
        <v>-1247.29</v>
      </c>
    </row>
    <row r="17" spans="1:2" x14ac:dyDescent="0.25">
      <c r="A17" s="1">
        <v>1776.2</v>
      </c>
      <c r="B17" s="1">
        <v>-1235.6500000000001</v>
      </c>
    </row>
    <row r="18" spans="1:2" x14ac:dyDescent="0.25">
      <c r="A18" s="1">
        <v>1935.9</v>
      </c>
      <c r="B18" s="1">
        <v>-1184.19</v>
      </c>
    </row>
    <row r="19" spans="1:2" x14ac:dyDescent="0.25">
      <c r="A19" s="1">
        <v>2086.7199999999998</v>
      </c>
      <c r="B19" s="1">
        <v>-1110.4000000000001</v>
      </c>
    </row>
    <row r="20" spans="1:2" x14ac:dyDescent="0.25">
      <c r="A20" s="1">
        <v>2226.58</v>
      </c>
      <c r="B20" s="1">
        <v>-1017.51</v>
      </c>
    </row>
    <row r="21" spans="1:2" x14ac:dyDescent="0.25">
      <c r="A21" s="1">
        <v>2353.09</v>
      </c>
      <c r="B21" s="1">
        <v>-907.10299999999995</v>
      </c>
    </row>
    <row r="22" spans="1:2" x14ac:dyDescent="0.25">
      <c r="A22" s="1">
        <v>2464.0500000000002</v>
      </c>
      <c r="B22" s="1">
        <v>-781.09100000000001</v>
      </c>
    </row>
    <row r="23" spans="1:2" x14ac:dyDescent="0.25">
      <c r="A23" s="1">
        <v>2557.56</v>
      </c>
      <c r="B23" s="1">
        <v>-641.63900000000001</v>
      </c>
    </row>
    <row r="24" spans="1:2" x14ac:dyDescent="0.25">
      <c r="A24" s="1">
        <v>2632.02</v>
      </c>
      <c r="B24" s="1">
        <v>-491.14699999999999</v>
      </c>
    </row>
    <row r="25" spans="1:2" x14ac:dyDescent="0.25">
      <c r="A25" s="1">
        <v>2686.14</v>
      </c>
      <c r="B25" s="1">
        <v>-332.20299999999997</v>
      </c>
    </row>
    <row r="26" spans="1:2" x14ac:dyDescent="0.25">
      <c r="A26" s="1">
        <v>2718.99</v>
      </c>
      <c r="B26" s="1">
        <v>-167.54300000000001</v>
      </c>
    </row>
    <row r="27" spans="1:2" x14ac:dyDescent="0.25">
      <c r="A27" s="1">
        <v>2730</v>
      </c>
      <c r="B27" s="1">
        <v>0</v>
      </c>
    </row>
    <row r="28" spans="1:2" x14ac:dyDescent="0.25">
      <c r="A28" s="1">
        <v>2718.99</v>
      </c>
      <c r="B28" s="1">
        <v>167.54300000000001</v>
      </c>
    </row>
    <row r="29" spans="1:2" x14ac:dyDescent="0.25">
      <c r="A29" s="1">
        <v>2686.14</v>
      </c>
      <c r="B29" s="1">
        <v>332.20299999999997</v>
      </c>
    </row>
    <row r="30" spans="1:2" x14ac:dyDescent="0.25">
      <c r="A30" s="1">
        <v>2632.02</v>
      </c>
      <c r="B30" s="1">
        <v>491.14699999999999</v>
      </c>
    </row>
    <row r="31" spans="1:2" x14ac:dyDescent="0.25">
      <c r="A31" s="1">
        <v>2557.56</v>
      </c>
      <c r="B31" s="1">
        <v>641.63900000000001</v>
      </c>
    </row>
    <row r="32" spans="1:2" x14ac:dyDescent="0.25">
      <c r="A32" s="1">
        <v>2464.0500000000002</v>
      </c>
      <c r="B32" s="1">
        <v>781.09100000000001</v>
      </c>
    </row>
    <row r="33" spans="1:2" x14ac:dyDescent="0.25">
      <c r="A33" s="1">
        <v>2353.09</v>
      </c>
      <c r="B33" s="1">
        <v>907.10299999999995</v>
      </c>
    </row>
    <row r="34" spans="1:2" x14ac:dyDescent="0.25">
      <c r="A34" s="1">
        <v>2226.58</v>
      </c>
      <c r="B34" s="1">
        <v>1017.51</v>
      </c>
    </row>
    <row r="35" spans="1:2" x14ac:dyDescent="0.25">
      <c r="A35" s="1">
        <v>2086.7199999999998</v>
      </c>
      <c r="B35" s="1">
        <v>1110.4000000000001</v>
      </c>
    </row>
    <row r="36" spans="1:2" x14ac:dyDescent="0.25">
      <c r="A36" s="1">
        <v>1935.9</v>
      </c>
      <c r="B36" s="1">
        <v>1184.19</v>
      </c>
    </row>
    <row r="37" spans="1:2" x14ac:dyDescent="0.25">
      <c r="A37" s="1">
        <v>1776.2</v>
      </c>
      <c r="B37" s="1">
        <v>1235.6500000000001</v>
      </c>
    </row>
    <row r="38" spans="1:2" x14ac:dyDescent="0.25">
      <c r="A38" s="1">
        <v>1700.15</v>
      </c>
      <c r="B38" s="1">
        <v>1247.29</v>
      </c>
    </row>
    <row r="39" spans="1:2" x14ac:dyDescent="0.25">
      <c r="A39" s="1">
        <v>1623.29</v>
      </c>
      <c r="B39" s="1">
        <v>1250.52</v>
      </c>
    </row>
    <row r="40" spans="1:2" x14ac:dyDescent="0.25">
      <c r="A40" s="1">
        <v>1546.54</v>
      </c>
      <c r="B40" s="1">
        <v>1245.3</v>
      </c>
    </row>
    <row r="41" spans="1:2" x14ac:dyDescent="0.25">
      <c r="A41" s="1">
        <v>1470.82</v>
      </c>
      <c r="B41" s="1">
        <v>1231.68</v>
      </c>
    </row>
    <row r="42" spans="1:2" x14ac:dyDescent="0.25">
      <c r="A42" s="1">
        <v>1397.58</v>
      </c>
      <c r="B42" s="1">
        <v>1203.5</v>
      </c>
    </row>
    <row r="43" spans="1:2" x14ac:dyDescent="0.25">
      <c r="A43" s="1">
        <v>1332.9</v>
      </c>
      <c r="B43" s="1">
        <v>1156.0899999999999</v>
      </c>
    </row>
    <row r="44" spans="1:2" x14ac:dyDescent="0.25">
      <c r="A44" s="1">
        <v>1283.0999999999999</v>
      </c>
      <c r="B44" s="1">
        <v>1093.25</v>
      </c>
    </row>
    <row r="45" spans="1:2" x14ac:dyDescent="0.25">
      <c r="A45" s="1">
        <v>1251.72</v>
      </c>
      <c r="B45" s="1">
        <v>1019.46</v>
      </c>
    </row>
    <row r="46" spans="1:2" x14ac:dyDescent="0.25">
      <c r="A46" s="1">
        <v>1241</v>
      </c>
      <c r="B46" s="1">
        <v>940</v>
      </c>
    </row>
    <row r="47" spans="1:2" x14ac:dyDescent="0.25">
      <c r="A47" s="1">
        <v>1241</v>
      </c>
      <c r="B47" s="1">
        <v>0</v>
      </c>
    </row>
    <row r="49" spans="1:2" x14ac:dyDescent="0.25">
      <c r="A49" t="s">
        <v>7</v>
      </c>
      <c r="B49" t="s">
        <v>8</v>
      </c>
    </row>
    <row r="50" spans="1:2" x14ac:dyDescent="0.25">
      <c r="A50" s="1">
        <v>1320</v>
      </c>
      <c r="B50" s="1">
        <v>-987</v>
      </c>
    </row>
    <row r="51" spans="1:2" x14ac:dyDescent="0.25">
      <c r="A51" s="1">
        <v>1451</v>
      </c>
      <c r="B51" s="1">
        <v>-955</v>
      </c>
    </row>
    <row r="52" spans="1:2" x14ac:dyDescent="0.25">
      <c r="A52" s="1">
        <v>1520</v>
      </c>
      <c r="B52" s="1">
        <v>-948</v>
      </c>
    </row>
    <row r="53" spans="1:2" x14ac:dyDescent="0.25">
      <c r="A53" s="1">
        <v>1578</v>
      </c>
      <c r="B53" s="1">
        <v>-963</v>
      </c>
    </row>
    <row r="54" spans="1:2" x14ac:dyDescent="0.25">
      <c r="A54" s="1">
        <v>1646</v>
      </c>
      <c r="B54" s="1">
        <v>-1010</v>
      </c>
    </row>
    <row r="55" spans="1:2" x14ac:dyDescent="0.25">
      <c r="A55" s="1">
        <v>1676</v>
      </c>
      <c r="B55" s="1">
        <v>-1050</v>
      </c>
    </row>
    <row r="56" spans="1:2" x14ac:dyDescent="0.25">
      <c r="A56" s="1">
        <v>1756</v>
      </c>
      <c r="B56" s="1">
        <v>-1191</v>
      </c>
    </row>
    <row r="57" spans="1:2" x14ac:dyDescent="0.25">
      <c r="A57" s="1">
        <v>1733</v>
      </c>
      <c r="B57" s="1">
        <v>-1204</v>
      </c>
    </row>
    <row r="58" spans="1:2" x14ac:dyDescent="0.25">
      <c r="A58" s="1">
        <v>1653</v>
      </c>
      <c r="B58" s="1">
        <v>-1063</v>
      </c>
    </row>
    <row r="59" spans="1:2" x14ac:dyDescent="0.25">
      <c r="A59" s="1">
        <v>1630</v>
      </c>
      <c r="B59" s="1">
        <v>-1031</v>
      </c>
    </row>
    <row r="60" spans="1:2" x14ac:dyDescent="0.25">
      <c r="A60" s="1">
        <v>1591</v>
      </c>
      <c r="B60" s="1">
        <v>-999</v>
      </c>
    </row>
    <row r="61" spans="1:2" x14ac:dyDescent="0.25">
      <c r="A61" s="1">
        <v>1551</v>
      </c>
      <c r="B61" s="1">
        <v>-982</v>
      </c>
    </row>
    <row r="62" spans="1:2" x14ac:dyDescent="0.25">
      <c r="A62" s="1">
        <v>1458</v>
      </c>
      <c r="B62" s="1">
        <v>-981</v>
      </c>
    </row>
    <row r="63" spans="1:2" x14ac:dyDescent="0.25">
      <c r="A63" s="1">
        <v>1328</v>
      </c>
      <c r="B63" s="1">
        <v>-1015</v>
      </c>
    </row>
    <row r="64" spans="1:2" x14ac:dyDescent="0.25">
      <c r="A64" s="1">
        <v>1320</v>
      </c>
      <c r="B64" s="1">
        <v>-987</v>
      </c>
    </row>
    <row r="66" spans="1:2" x14ac:dyDescent="0.25">
      <c r="A66" t="s">
        <v>9</v>
      </c>
      <c r="B66" t="s">
        <v>8</v>
      </c>
    </row>
    <row r="67" spans="1:2" x14ac:dyDescent="0.25">
      <c r="A67" s="1">
        <v>1320</v>
      </c>
      <c r="B67" s="1">
        <v>987</v>
      </c>
    </row>
    <row r="68" spans="1:2" x14ac:dyDescent="0.25">
      <c r="A68" s="1">
        <v>1328</v>
      </c>
      <c r="B68" s="1">
        <v>1015</v>
      </c>
    </row>
    <row r="69" spans="1:2" x14ac:dyDescent="0.25">
      <c r="A69" s="1">
        <v>1458</v>
      </c>
      <c r="B69" s="1">
        <v>981</v>
      </c>
    </row>
    <row r="70" spans="1:2" x14ac:dyDescent="0.25">
      <c r="A70" s="1">
        <v>1551</v>
      </c>
      <c r="B70" s="1">
        <v>982</v>
      </c>
    </row>
    <row r="71" spans="1:2" x14ac:dyDescent="0.25">
      <c r="A71" s="1">
        <v>1591</v>
      </c>
      <c r="B71" s="1">
        <v>999</v>
      </c>
    </row>
    <row r="72" spans="1:2" x14ac:dyDescent="0.25">
      <c r="A72" s="1">
        <v>1630</v>
      </c>
      <c r="B72" s="1">
        <v>1031</v>
      </c>
    </row>
    <row r="73" spans="1:2" x14ac:dyDescent="0.25">
      <c r="A73" s="1">
        <v>1653</v>
      </c>
      <c r="B73" s="1">
        <v>1063</v>
      </c>
    </row>
    <row r="74" spans="1:2" x14ac:dyDescent="0.25">
      <c r="A74" s="1">
        <v>1733</v>
      </c>
      <c r="B74" s="1">
        <v>1204</v>
      </c>
    </row>
    <row r="75" spans="1:2" x14ac:dyDescent="0.25">
      <c r="A75" s="1">
        <v>1756</v>
      </c>
      <c r="B75" s="1">
        <v>1191</v>
      </c>
    </row>
    <row r="76" spans="1:2" x14ac:dyDescent="0.25">
      <c r="A76" s="1">
        <v>1676</v>
      </c>
      <c r="B76" s="1">
        <v>1050</v>
      </c>
    </row>
    <row r="77" spans="1:2" x14ac:dyDescent="0.25">
      <c r="A77" s="1">
        <v>1646</v>
      </c>
      <c r="B77" s="1">
        <v>1010</v>
      </c>
    </row>
    <row r="78" spans="1:2" x14ac:dyDescent="0.25">
      <c r="A78" s="1">
        <v>1578</v>
      </c>
      <c r="B78" s="1">
        <v>963</v>
      </c>
    </row>
    <row r="79" spans="1:2" x14ac:dyDescent="0.25">
      <c r="A79" s="1">
        <v>1520</v>
      </c>
      <c r="B79" s="1">
        <v>948</v>
      </c>
    </row>
    <row r="80" spans="1:2" x14ac:dyDescent="0.25">
      <c r="A80" s="1">
        <v>1451</v>
      </c>
      <c r="B80" s="1">
        <v>955</v>
      </c>
    </row>
    <row r="81" spans="1:2" x14ac:dyDescent="0.25">
      <c r="A81" s="1">
        <v>1320</v>
      </c>
      <c r="B81" s="1">
        <v>987</v>
      </c>
    </row>
    <row r="84" spans="1:2" x14ac:dyDescent="0.25">
      <c r="A84" t="s">
        <v>10</v>
      </c>
    </row>
    <row r="85" spans="1:2" x14ac:dyDescent="0.25">
      <c r="A85" s="1">
        <v>1369</v>
      </c>
      <c r="B85" s="1">
        <v>0</v>
      </c>
    </row>
    <row r="86" spans="1:2" x14ac:dyDescent="0.25">
      <c r="A86" s="1">
        <v>1386</v>
      </c>
      <c r="B86" s="1">
        <v>244</v>
      </c>
    </row>
    <row r="87" spans="1:2" x14ac:dyDescent="0.25">
      <c r="A87" s="1">
        <v>1371</v>
      </c>
      <c r="B87" s="1">
        <v>245</v>
      </c>
    </row>
    <row r="88" spans="1:2" x14ac:dyDescent="0.25">
      <c r="A88" s="1">
        <v>1399.96</v>
      </c>
      <c r="B88" s="1">
        <v>593.49900000000002</v>
      </c>
    </row>
    <row r="89" spans="1:2" x14ac:dyDescent="0.25">
      <c r="A89" s="1">
        <v>1441.97</v>
      </c>
      <c r="B89" s="1">
        <v>590.49699999999996</v>
      </c>
    </row>
    <row r="90" spans="1:2" x14ac:dyDescent="0.25">
      <c r="A90" s="1">
        <v>1397</v>
      </c>
      <c r="B90" s="1">
        <v>0</v>
      </c>
    </row>
    <row r="91" spans="1:2" x14ac:dyDescent="0.25">
      <c r="A91" s="1">
        <v>1441.97</v>
      </c>
      <c r="B91" s="1">
        <v>-590.49699999999996</v>
      </c>
    </row>
    <row r="92" spans="1:2" x14ac:dyDescent="0.25">
      <c r="A92" s="1">
        <v>1399.96</v>
      </c>
      <c r="B92" s="1">
        <v>-593.49900000000002</v>
      </c>
    </row>
    <row r="93" spans="1:2" x14ac:dyDescent="0.25">
      <c r="A93" s="1">
        <v>1371</v>
      </c>
      <c r="B93" s="1">
        <v>-245</v>
      </c>
    </row>
    <row r="94" spans="1:2" x14ac:dyDescent="0.25">
      <c r="A94" s="1">
        <v>1386</v>
      </c>
      <c r="B94" s="1">
        <v>-244</v>
      </c>
    </row>
    <row r="95" spans="1:2" x14ac:dyDescent="0.25">
      <c r="A95" s="1">
        <v>1369</v>
      </c>
      <c r="B95" s="1">
        <v>0</v>
      </c>
    </row>
    <row r="98" spans="1:2" x14ac:dyDescent="0.25">
      <c r="A98" t="s">
        <v>11</v>
      </c>
      <c r="B98" t="s">
        <v>12</v>
      </c>
    </row>
    <row r="99" spans="1:2" x14ac:dyDescent="0.25">
      <c r="A99" s="1">
        <v>1893</v>
      </c>
      <c r="B99" s="1">
        <v>-862</v>
      </c>
    </row>
    <row r="100" spans="1:2" x14ac:dyDescent="0.25">
      <c r="A100" s="1">
        <v>2220</v>
      </c>
      <c r="B100" s="1">
        <v>-542</v>
      </c>
    </row>
    <row r="101" spans="1:2" x14ac:dyDescent="0.25">
      <c r="A101" s="1">
        <v>2261</v>
      </c>
      <c r="B101" s="1">
        <v>-511</v>
      </c>
    </row>
    <row r="102" spans="1:2" x14ac:dyDescent="0.25">
      <c r="A102" s="1">
        <v>2301</v>
      </c>
      <c r="B102" s="1">
        <v>-494</v>
      </c>
    </row>
    <row r="103" spans="1:2" x14ac:dyDescent="0.25">
      <c r="A103" s="1">
        <v>2360</v>
      </c>
      <c r="B103" s="1">
        <v>-485</v>
      </c>
    </row>
    <row r="104" spans="1:2" x14ac:dyDescent="0.25">
      <c r="A104" s="1">
        <v>2633</v>
      </c>
      <c r="B104" s="1">
        <v>-485</v>
      </c>
    </row>
    <row r="105" spans="1:2" x14ac:dyDescent="0.25">
      <c r="A105" s="1">
        <v>2620</v>
      </c>
      <c r="B105" s="1">
        <v>-512</v>
      </c>
    </row>
    <row r="106" spans="1:2" x14ac:dyDescent="0.25">
      <c r="A106" s="1">
        <v>2360</v>
      </c>
      <c r="B106" s="1">
        <v>-512</v>
      </c>
    </row>
    <row r="107" spans="1:2" x14ac:dyDescent="0.25">
      <c r="A107" s="1">
        <v>2305</v>
      </c>
      <c r="B107" s="1">
        <v>-521</v>
      </c>
    </row>
    <row r="108" spans="1:2" x14ac:dyDescent="0.25">
      <c r="A108" s="1">
        <v>2278</v>
      </c>
      <c r="B108" s="1">
        <v>-533</v>
      </c>
    </row>
    <row r="109" spans="1:2" x14ac:dyDescent="0.25">
      <c r="A109" s="1">
        <v>2239</v>
      </c>
      <c r="B109" s="1">
        <v>-561</v>
      </c>
    </row>
    <row r="110" spans="1:2" x14ac:dyDescent="0.25">
      <c r="A110" s="1">
        <v>2213</v>
      </c>
      <c r="B110" s="1">
        <v>-587</v>
      </c>
    </row>
    <row r="111" spans="1:2" x14ac:dyDescent="0.25">
      <c r="A111" s="1">
        <v>2230</v>
      </c>
      <c r="B111" s="1">
        <v>-605</v>
      </c>
    </row>
    <row r="112" spans="1:2" x14ac:dyDescent="0.25">
      <c r="A112" s="1">
        <v>1980</v>
      </c>
      <c r="B112" s="1">
        <v>-850</v>
      </c>
    </row>
    <row r="113" spans="1:2" x14ac:dyDescent="0.25">
      <c r="A113" s="1">
        <v>1962</v>
      </c>
      <c r="B113" s="1">
        <v>-832</v>
      </c>
    </row>
    <row r="114" spans="1:2" x14ac:dyDescent="0.25">
      <c r="A114" s="1">
        <v>1912</v>
      </c>
      <c r="B114" s="1">
        <v>-882</v>
      </c>
    </row>
    <row r="115" spans="1:2" x14ac:dyDescent="0.25">
      <c r="A115" s="1">
        <v>1878</v>
      </c>
      <c r="B115" s="1">
        <v>-922</v>
      </c>
    </row>
    <row r="116" spans="1:2" x14ac:dyDescent="0.25">
      <c r="A116" s="1">
        <v>1849</v>
      </c>
      <c r="B116" s="1">
        <v>-974</v>
      </c>
    </row>
    <row r="117" spans="1:2" x14ac:dyDescent="0.25">
      <c r="A117" s="1">
        <v>1831</v>
      </c>
      <c r="B117" s="1">
        <v>-1025</v>
      </c>
    </row>
    <row r="118" spans="1:2" x14ac:dyDescent="0.25">
      <c r="A118" s="1">
        <v>1789</v>
      </c>
      <c r="B118" s="1">
        <v>-1209</v>
      </c>
    </row>
    <row r="119" spans="1:2" x14ac:dyDescent="0.25">
      <c r="A119" s="1">
        <v>1763</v>
      </c>
      <c r="B119" s="1">
        <v>-1203</v>
      </c>
    </row>
    <row r="120" spans="1:2" x14ac:dyDescent="0.25">
      <c r="A120" s="1">
        <v>1769.972</v>
      </c>
      <c r="B120" s="1">
        <v>-1169.5840000000001</v>
      </c>
    </row>
    <row r="121" spans="1:2" x14ac:dyDescent="0.25">
      <c r="A121" s="1">
        <v>1805</v>
      </c>
      <c r="B121" s="1">
        <v>-1019</v>
      </c>
    </row>
    <row r="122" spans="1:2" x14ac:dyDescent="0.25">
      <c r="A122" s="1">
        <v>1822</v>
      </c>
      <c r="B122" s="1">
        <v>-968</v>
      </c>
    </row>
    <row r="123" spans="1:2" x14ac:dyDescent="0.25">
      <c r="A123" s="1">
        <v>1860</v>
      </c>
      <c r="B123" s="1">
        <v>-900</v>
      </c>
    </row>
    <row r="124" spans="1:2" x14ac:dyDescent="0.25">
      <c r="A124" s="1">
        <v>1893</v>
      </c>
      <c r="B124" s="1">
        <v>-862</v>
      </c>
    </row>
    <row r="127" spans="1:2" x14ac:dyDescent="0.25">
      <c r="A127" t="s">
        <v>13</v>
      </c>
      <c r="B127" t="s">
        <v>12</v>
      </c>
    </row>
    <row r="128" spans="1:2" x14ac:dyDescent="0.25">
      <c r="A128" s="1">
        <v>1763</v>
      </c>
      <c r="B128" s="1">
        <v>1203</v>
      </c>
    </row>
    <row r="129" spans="1:2" x14ac:dyDescent="0.25">
      <c r="A129" s="1">
        <v>1789</v>
      </c>
      <c r="B129" s="1">
        <v>1209</v>
      </c>
    </row>
    <row r="130" spans="1:2" x14ac:dyDescent="0.25">
      <c r="A130" s="1">
        <v>1831</v>
      </c>
      <c r="B130" s="1">
        <v>1025</v>
      </c>
    </row>
    <row r="131" spans="1:2" x14ac:dyDescent="0.25">
      <c r="A131" s="1">
        <v>1849</v>
      </c>
      <c r="B131" s="1">
        <v>974</v>
      </c>
    </row>
    <row r="132" spans="1:2" x14ac:dyDescent="0.25">
      <c r="A132" s="1">
        <v>1878</v>
      </c>
      <c r="B132" s="1">
        <v>922</v>
      </c>
    </row>
    <row r="133" spans="1:2" x14ac:dyDescent="0.25">
      <c r="A133" s="1">
        <v>1912</v>
      </c>
      <c r="B133" s="1">
        <v>882</v>
      </c>
    </row>
    <row r="134" spans="1:2" x14ac:dyDescent="0.25">
      <c r="A134" s="1">
        <v>1962</v>
      </c>
      <c r="B134" s="1">
        <v>832</v>
      </c>
    </row>
    <row r="135" spans="1:2" x14ac:dyDescent="0.25">
      <c r="A135" s="1">
        <v>1980</v>
      </c>
      <c r="B135" s="1">
        <v>850</v>
      </c>
    </row>
    <row r="136" spans="1:2" x14ac:dyDescent="0.25">
      <c r="A136" s="1">
        <v>2230</v>
      </c>
      <c r="B136" s="1">
        <v>605</v>
      </c>
    </row>
    <row r="137" spans="1:2" x14ac:dyDescent="0.25">
      <c r="A137" s="1">
        <v>2213</v>
      </c>
      <c r="B137" s="1">
        <v>587</v>
      </c>
    </row>
    <row r="138" spans="1:2" x14ac:dyDescent="0.25">
      <c r="A138" s="1">
        <v>2239</v>
      </c>
      <c r="B138" s="1">
        <v>561</v>
      </c>
    </row>
    <row r="139" spans="1:2" x14ac:dyDescent="0.25">
      <c r="A139" s="1">
        <v>2278</v>
      </c>
      <c r="B139" s="1">
        <v>533</v>
      </c>
    </row>
    <row r="140" spans="1:2" x14ac:dyDescent="0.25">
      <c r="A140" s="1">
        <v>2305</v>
      </c>
      <c r="B140" s="1">
        <v>521</v>
      </c>
    </row>
    <row r="141" spans="1:2" x14ac:dyDescent="0.25">
      <c r="A141" s="1">
        <v>2360</v>
      </c>
      <c r="B141" s="1">
        <v>512</v>
      </c>
    </row>
    <row r="142" spans="1:2" x14ac:dyDescent="0.25">
      <c r="A142" s="1">
        <v>2620</v>
      </c>
      <c r="B142" s="1">
        <v>512</v>
      </c>
    </row>
    <row r="143" spans="1:2" x14ac:dyDescent="0.25">
      <c r="A143" s="1">
        <v>2633</v>
      </c>
      <c r="B143" s="1">
        <v>485</v>
      </c>
    </row>
    <row r="144" spans="1:2" x14ac:dyDescent="0.25">
      <c r="A144" s="1">
        <v>2360</v>
      </c>
      <c r="B144" s="1">
        <v>485</v>
      </c>
    </row>
    <row r="145" spans="1:2" x14ac:dyDescent="0.25">
      <c r="A145" s="1">
        <v>2301</v>
      </c>
      <c r="B145" s="1">
        <v>494</v>
      </c>
    </row>
    <row r="146" spans="1:2" x14ac:dyDescent="0.25">
      <c r="A146" s="1">
        <v>2261</v>
      </c>
      <c r="B146" s="1">
        <v>511</v>
      </c>
    </row>
    <row r="147" spans="1:2" x14ac:dyDescent="0.25">
      <c r="A147" s="1">
        <v>2220</v>
      </c>
      <c r="B147" s="1">
        <v>542</v>
      </c>
    </row>
    <row r="148" spans="1:2" x14ac:dyDescent="0.25">
      <c r="A148" s="1">
        <v>1893</v>
      </c>
      <c r="B148" s="1">
        <v>862</v>
      </c>
    </row>
    <row r="149" spans="1:2" x14ac:dyDescent="0.25">
      <c r="A149" s="1">
        <v>1860</v>
      </c>
      <c r="B149" s="1">
        <v>900</v>
      </c>
    </row>
    <row r="150" spans="1:2" x14ac:dyDescent="0.25">
      <c r="A150" s="1">
        <v>1822</v>
      </c>
      <c r="B150" s="1">
        <v>968</v>
      </c>
    </row>
    <row r="151" spans="1:2" x14ac:dyDescent="0.25">
      <c r="A151" s="1">
        <v>1805</v>
      </c>
      <c r="B151" s="1">
        <v>1019</v>
      </c>
    </row>
    <row r="152" spans="1:2" x14ac:dyDescent="0.25">
      <c r="A152" s="1">
        <v>1769.972</v>
      </c>
      <c r="B152" s="1">
        <v>1169.5840000000001</v>
      </c>
    </row>
    <row r="153" spans="1:2" x14ac:dyDescent="0.25">
      <c r="A153" s="1">
        <v>1763</v>
      </c>
      <c r="B153" s="1">
        <v>1203</v>
      </c>
    </row>
    <row r="156" spans="1:2" x14ac:dyDescent="0.25">
      <c r="A156" t="s">
        <v>14</v>
      </c>
      <c r="B156" t="s">
        <v>12</v>
      </c>
    </row>
    <row r="157" spans="1:2" x14ac:dyDescent="0.25">
      <c r="A157" s="1">
        <v>1415</v>
      </c>
      <c r="B157" s="1">
        <v>-593</v>
      </c>
    </row>
    <row r="158" spans="1:2" x14ac:dyDescent="0.25">
      <c r="A158" s="1">
        <v>1442</v>
      </c>
      <c r="B158" s="1">
        <v>-591</v>
      </c>
    </row>
    <row r="159" spans="1:2" x14ac:dyDescent="0.25">
      <c r="A159" s="1">
        <v>1441</v>
      </c>
      <c r="B159" s="1">
        <v>-664</v>
      </c>
    </row>
    <row r="160" spans="1:2" x14ac:dyDescent="0.25">
      <c r="A160" s="1">
        <v>1422</v>
      </c>
      <c r="B160" s="1">
        <v>-752</v>
      </c>
    </row>
    <row r="161" spans="1:2" x14ac:dyDescent="0.25">
      <c r="A161" s="1">
        <v>1395</v>
      </c>
      <c r="B161" s="1">
        <v>-813</v>
      </c>
    </row>
    <row r="162" spans="1:2" x14ac:dyDescent="0.25">
      <c r="A162" s="1">
        <v>1300</v>
      </c>
      <c r="B162" s="1">
        <v>-990</v>
      </c>
    </row>
    <row r="163" spans="1:2" x14ac:dyDescent="0.25">
      <c r="A163" s="1">
        <v>1276</v>
      </c>
      <c r="B163" s="1">
        <v>-977</v>
      </c>
    </row>
    <row r="164" spans="1:2" x14ac:dyDescent="0.25">
      <c r="A164" s="1">
        <v>1372</v>
      </c>
      <c r="B164" s="1">
        <v>-800</v>
      </c>
    </row>
    <row r="165" spans="1:2" x14ac:dyDescent="0.25">
      <c r="A165" s="1">
        <v>1402</v>
      </c>
      <c r="B165" s="1">
        <v>-725</v>
      </c>
    </row>
    <row r="166" spans="1:2" x14ac:dyDescent="0.25">
      <c r="A166" s="1">
        <v>1413</v>
      </c>
      <c r="B166" s="1">
        <v>-674</v>
      </c>
    </row>
    <row r="167" spans="1:2" x14ac:dyDescent="0.25">
      <c r="A167" s="1">
        <v>1415</v>
      </c>
      <c r="B167" s="1">
        <v>-593</v>
      </c>
    </row>
    <row r="170" spans="1:2" x14ac:dyDescent="0.25">
      <c r="A170" t="s">
        <v>15</v>
      </c>
      <c r="B170" t="s">
        <v>12</v>
      </c>
    </row>
    <row r="171" spans="1:2" x14ac:dyDescent="0.25">
      <c r="A171" s="1">
        <v>1415</v>
      </c>
      <c r="B171" s="1">
        <v>593</v>
      </c>
    </row>
    <row r="172" spans="1:2" x14ac:dyDescent="0.25">
      <c r="A172" s="1">
        <v>1413</v>
      </c>
      <c r="B172" s="1">
        <v>674</v>
      </c>
    </row>
    <row r="173" spans="1:2" x14ac:dyDescent="0.25">
      <c r="A173" s="1">
        <v>1402</v>
      </c>
      <c r="B173" s="1">
        <v>725</v>
      </c>
    </row>
    <row r="174" spans="1:2" x14ac:dyDescent="0.25">
      <c r="A174" s="1">
        <v>1372</v>
      </c>
      <c r="B174" s="1">
        <v>800</v>
      </c>
    </row>
    <row r="175" spans="1:2" x14ac:dyDescent="0.25">
      <c r="A175" s="1">
        <v>1276</v>
      </c>
      <c r="B175" s="1">
        <v>977</v>
      </c>
    </row>
    <row r="176" spans="1:2" x14ac:dyDescent="0.25">
      <c r="A176" s="1">
        <v>1300</v>
      </c>
      <c r="B176" s="1">
        <v>990</v>
      </c>
    </row>
    <row r="177" spans="1:2" x14ac:dyDescent="0.25">
      <c r="A177" s="1">
        <v>1395</v>
      </c>
      <c r="B177" s="1">
        <v>813</v>
      </c>
    </row>
    <row r="178" spans="1:2" x14ac:dyDescent="0.25">
      <c r="A178" s="1">
        <v>1422</v>
      </c>
      <c r="B178" s="1">
        <v>752</v>
      </c>
    </row>
    <row r="179" spans="1:2" x14ac:dyDescent="0.25">
      <c r="A179" s="1">
        <v>1441</v>
      </c>
      <c r="B179" s="1">
        <v>664</v>
      </c>
    </row>
    <row r="180" spans="1:2" x14ac:dyDescent="0.25">
      <c r="A180" s="1">
        <v>1442</v>
      </c>
      <c r="B180" s="1">
        <v>591</v>
      </c>
    </row>
    <row r="181" spans="1:2" x14ac:dyDescent="0.25">
      <c r="A181" s="1">
        <v>1415</v>
      </c>
      <c r="B181" s="1">
        <v>593</v>
      </c>
    </row>
    <row r="184" spans="1:2" x14ac:dyDescent="0.25">
      <c r="A184" t="s">
        <v>16</v>
      </c>
    </row>
    <row r="185" spans="1:2" x14ac:dyDescent="0.25">
      <c r="A185" s="1">
        <v>1397</v>
      </c>
      <c r="B185" s="1">
        <v>0</v>
      </c>
    </row>
    <row r="186" spans="1:2" x14ac:dyDescent="0.25">
      <c r="A186" s="1">
        <v>1416</v>
      </c>
      <c r="B186" s="1">
        <v>0</v>
      </c>
    </row>
    <row r="187" spans="1:2" x14ac:dyDescent="0.25">
      <c r="A187" s="1">
        <v>2435</v>
      </c>
      <c r="B187" s="1">
        <v>0</v>
      </c>
    </row>
    <row r="188" spans="1:2" x14ac:dyDescent="0.25">
      <c r="A188" s="1">
        <v>2415</v>
      </c>
      <c r="B18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8"/>
  <sheetViews>
    <sheetView tabSelected="1" zoomScaleNormal="100" workbookViewId="0">
      <selection activeCell="M6" sqref="M6"/>
    </sheetView>
  </sheetViews>
  <sheetFormatPr defaultRowHeight="15" x14ac:dyDescent="0.25"/>
  <cols>
    <col min="10" max="10" width="17.140625" customWidth="1"/>
  </cols>
  <sheetData>
    <row r="3" spans="1:12" x14ac:dyDescent="0.25">
      <c r="K3" t="s">
        <v>24</v>
      </c>
    </row>
    <row r="4" spans="1:12" x14ac:dyDescent="0.25">
      <c r="A4" t="s">
        <v>20</v>
      </c>
      <c r="C4">
        <f>EAST_VV!A7</f>
        <v>1241</v>
      </c>
      <c r="D4">
        <f>EAST_VV!B7</f>
        <v>0</v>
      </c>
      <c r="F4" t="s">
        <v>17</v>
      </c>
      <c r="H4">
        <f>EAST_VV!A50</f>
        <v>1320</v>
      </c>
      <c r="I4">
        <f>EAST_VV!B50</f>
        <v>-987</v>
      </c>
      <c r="J4" t="s">
        <v>26</v>
      </c>
      <c r="K4">
        <f>H10</f>
        <v>1756</v>
      </c>
      <c r="L4">
        <f>I10</f>
        <v>-1191</v>
      </c>
    </row>
    <row r="5" spans="1:12" x14ac:dyDescent="0.25">
      <c r="C5">
        <f>EAST_VV!A8</f>
        <v>1241</v>
      </c>
      <c r="D5">
        <f>EAST_VV!B8</f>
        <v>-940</v>
      </c>
      <c r="H5">
        <f>EAST_VV!A51</f>
        <v>1451</v>
      </c>
      <c r="I5">
        <f>EAST_VV!B51</f>
        <v>-955</v>
      </c>
      <c r="K5">
        <f>H9</f>
        <v>1676</v>
      </c>
      <c r="L5">
        <f>I9</f>
        <v>-1050</v>
      </c>
    </row>
    <row r="6" spans="1:12" x14ac:dyDescent="0.25">
      <c r="C6">
        <f>EAST_VV!A9</f>
        <v>1251.72</v>
      </c>
      <c r="D6">
        <f>EAST_VV!B9</f>
        <v>-1019.46</v>
      </c>
      <c r="H6">
        <f>EAST_VV!A52</f>
        <v>1520</v>
      </c>
      <c r="I6">
        <f>EAST_VV!B52</f>
        <v>-948</v>
      </c>
      <c r="K6">
        <f>H8</f>
        <v>1646</v>
      </c>
      <c r="L6">
        <f>I8</f>
        <v>-1010</v>
      </c>
    </row>
    <row r="7" spans="1:12" x14ac:dyDescent="0.25">
      <c r="C7">
        <f>EAST_VV!A10</f>
        <v>1283.0999999999999</v>
      </c>
      <c r="D7">
        <f>EAST_VV!B10</f>
        <v>-1093.25</v>
      </c>
      <c r="H7">
        <f>EAST_VV!A53</f>
        <v>1578</v>
      </c>
      <c r="I7">
        <f>EAST_VV!B53</f>
        <v>-963</v>
      </c>
      <c r="K7">
        <f>H7</f>
        <v>1578</v>
      </c>
      <c r="L7">
        <f>I7</f>
        <v>-963</v>
      </c>
    </row>
    <row r="8" spans="1:12" x14ac:dyDescent="0.25">
      <c r="C8">
        <f>EAST_VV!A11</f>
        <v>1332.9</v>
      </c>
      <c r="D8">
        <f>EAST_VV!B11</f>
        <v>-1156.0899999999999</v>
      </c>
      <c r="H8">
        <f>EAST_VV!A54</f>
        <v>1646</v>
      </c>
      <c r="I8">
        <f>EAST_VV!B54</f>
        <v>-1010</v>
      </c>
      <c r="K8">
        <f>H6</f>
        <v>1520</v>
      </c>
      <c r="L8">
        <f>I6</f>
        <v>-948</v>
      </c>
    </row>
    <row r="9" spans="1:12" x14ac:dyDescent="0.25">
      <c r="C9">
        <f>EAST_VV!A12</f>
        <v>1397.58</v>
      </c>
      <c r="D9">
        <f>EAST_VV!B12</f>
        <v>-1203.5</v>
      </c>
      <c r="H9">
        <f>EAST_VV!A55</f>
        <v>1676</v>
      </c>
      <c r="I9">
        <f>EAST_VV!B55</f>
        <v>-1050</v>
      </c>
      <c r="K9">
        <f>H5</f>
        <v>1451</v>
      </c>
      <c r="L9">
        <f>I5</f>
        <v>-955</v>
      </c>
    </row>
    <row r="10" spans="1:12" x14ac:dyDescent="0.25">
      <c r="C10">
        <f>EAST_VV!A13</f>
        <v>1470.82</v>
      </c>
      <c r="D10">
        <f>EAST_VV!B13</f>
        <v>-1231.68</v>
      </c>
      <c r="H10">
        <f>EAST_VV!A56</f>
        <v>1756</v>
      </c>
      <c r="I10">
        <f>EAST_VV!B56</f>
        <v>-1191</v>
      </c>
      <c r="K10">
        <f>H4</f>
        <v>1320</v>
      </c>
      <c r="L10">
        <f>I4</f>
        <v>-987</v>
      </c>
    </row>
    <row r="11" spans="1:12" x14ac:dyDescent="0.25">
      <c r="C11">
        <f>EAST_VV!A14</f>
        <v>1546.54</v>
      </c>
      <c r="D11">
        <f>EAST_VV!B14</f>
        <v>-1245.3</v>
      </c>
      <c r="H11">
        <f>EAST_VV!A57</f>
        <v>1733</v>
      </c>
      <c r="I11">
        <f>EAST_VV!B57</f>
        <v>-1204</v>
      </c>
      <c r="J11" t="s">
        <v>27</v>
      </c>
      <c r="K11">
        <f>H24</f>
        <v>1300</v>
      </c>
      <c r="L11">
        <f>I24</f>
        <v>-990</v>
      </c>
    </row>
    <row r="12" spans="1:12" x14ac:dyDescent="0.25">
      <c r="C12">
        <f>EAST_VV!A15</f>
        <v>1623.29</v>
      </c>
      <c r="D12">
        <f>EAST_VV!B15</f>
        <v>-1250.52</v>
      </c>
      <c r="H12">
        <f>EAST_VV!A58</f>
        <v>1653</v>
      </c>
      <c r="I12">
        <f>EAST_VV!B58</f>
        <v>-1063</v>
      </c>
      <c r="K12">
        <f>H23</f>
        <v>1395</v>
      </c>
      <c r="L12">
        <f>I23</f>
        <v>-813</v>
      </c>
    </row>
    <row r="13" spans="1:12" x14ac:dyDescent="0.25">
      <c r="C13">
        <f>EAST_VV!A16</f>
        <v>1700.15</v>
      </c>
      <c r="D13">
        <f>EAST_VV!B16</f>
        <v>-1247.29</v>
      </c>
      <c r="H13">
        <f>EAST_VV!A59</f>
        <v>1630</v>
      </c>
      <c r="I13">
        <f>EAST_VV!B59</f>
        <v>-1031</v>
      </c>
      <c r="K13">
        <f>H22</f>
        <v>1422</v>
      </c>
      <c r="L13">
        <f>I22</f>
        <v>-752</v>
      </c>
    </row>
    <row r="14" spans="1:12" x14ac:dyDescent="0.25">
      <c r="C14">
        <f>EAST_VV!A17</f>
        <v>1776.2</v>
      </c>
      <c r="D14">
        <f>EAST_VV!B17</f>
        <v>-1235.6500000000001</v>
      </c>
      <c r="H14">
        <f>EAST_VV!A60</f>
        <v>1591</v>
      </c>
      <c r="I14">
        <f>EAST_VV!B60</f>
        <v>-999</v>
      </c>
      <c r="K14">
        <f>H21</f>
        <v>1441</v>
      </c>
      <c r="L14">
        <f>I21</f>
        <v>-664</v>
      </c>
    </row>
    <row r="15" spans="1:12" x14ac:dyDescent="0.25">
      <c r="C15">
        <f>EAST_VV!A18</f>
        <v>1935.9</v>
      </c>
      <c r="D15">
        <f>EAST_VV!B18</f>
        <v>-1184.19</v>
      </c>
      <c r="H15">
        <f>EAST_VV!A61</f>
        <v>1551</v>
      </c>
      <c r="I15">
        <f>EAST_VV!B61</f>
        <v>-982</v>
      </c>
      <c r="K15">
        <f>H20</f>
        <v>1442</v>
      </c>
      <c r="L15">
        <f>I20</f>
        <v>-591</v>
      </c>
    </row>
    <row r="16" spans="1:12" x14ac:dyDescent="0.25">
      <c r="C16">
        <f>EAST_VV!A19</f>
        <v>2086.7199999999998</v>
      </c>
      <c r="D16">
        <f>EAST_VV!B19</f>
        <v>-1110.4000000000001</v>
      </c>
      <c r="H16">
        <f>EAST_VV!A62</f>
        <v>1458</v>
      </c>
      <c r="I16">
        <f>EAST_VV!B62</f>
        <v>-981</v>
      </c>
      <c r="J16" t="s">
        <v>28</v>
      </c>
      <c r="K16">
        <f>H36</f>
        <v>1441.97</v>
      </c>
      <c r="L16">
        <f>I36</f>
        <v>-590.49699999999996</v>
      </c>
    </row>
    <row r="17" spans="3:12" x14ac:dyDescent="0.25">
      <c r="C17">
        <f>EAST_VV!A20</f>
        <v>2226.58</v>
      </c>
      <c r="D17">
        <f>EAST_VV!B20</f>
        <v>-1017.51</v>
      </c>
      <c r="H17">
        <f>EAST_VV!A63</f>
        <v>1328</v>
      </c>
      <c r="I17">
        <f>EAST_VV!B63</f>
        <v>-1015</v>
      </c>
      <c r="K17">
        <f>H35</f>
        <v>1397</v>
      </c>
      <c r="L17">
        <f>I35</f>
        <v>0</v>
      </c>
    </row>
    <row r="18" spans="3:12" x14ac:dyDescent="0.25">
      <c r="C18">
        <f>EAST_VV!A21</f>
        <v>2353.09</v>
      </c>
      <c r="D18">
        <f>EAST_VV!B21</f>
        <v>-907.10299999999995</v>
      </c>
      <c r="H18">
        <f>EAST_VV!A64</f>
        <v>1320</v>
      </c>
      <c r="I18">
        <f>EAST_VV!B64</f>
        <v>-987</v>
      </c>
      <c r="K18">
        <f>H34</f>
        <v>1441.97</v>
      </c>
      <c r="L18">
        <f>I34</f>
        <v>590.49699999999996</v>
      </c>
    </row>
    <row r="19" spans="3:12" x14ac:dyDescent="0.25">
      <c r="C19">
        <f>EAST_VV!A22</f>
        <v>2464.0500000000002</v>
      </c>
      <c r="D19">
        <f>EAST_VV!B22</f>
        <v>-781.09100000000001</v>
      </c>
      <c r="F19" t="s">
        <v>18</v>
      </c>
      <c r="H19">
        <f>EAST_VV!A157</f>
        <v>1415</v>
      </c>
      <c r="I19">
        <f>EAST_VV!B157</f>
        <v>-593</v>
      </c>
      <c r="J19" t="s">
        <v>29</v>
      </c>
      <c r="K19">
        <f>H50</f>
        <v>1442</v>
      </c>
      <c r="L19">
        <f>I50</f>
        <v>591</v>
      </c>
    </row>
    <row r="20" spans="3:12" x14ac:dyDescent="0.25">
      <c r="C20">
        <f>EAST_VV!A23</f>
        <v>2557.56</v>
      </c>
      <c r="D20">
        <f>EAST_VV!B23</f>
        <v>-641.63900000000001</v>
      </c>
      <c r="H20">
        <f>EAST_VV!A158</f>
        <v>1442</v>
      </c>
      <c r="I20">
        <f>EAST_VV!B158</f>
        <v>-591</v>
      </c>
      <c r="K20">
        <f>H49</f>
        <v>1441</v>
      </c>
      <c r="L20">
        <f>I49</f>
        <v>664</v>
      </c>
    </row>
    <row r="21" spans="3:12" x14ac:dyDescent="0.25">
      <c r="C21">
        <f>EAST_VV!A24</f>
        <v>2632.02</v>
      </c>
      <c r="D21">
        <f>EAST_VV!B24</f>
        <v>-491.14699999999999</v>
      </c>
      <c r="H21">
        <f>EAST_VV!A159</f>
        <v>1441</v>
      </c>
      <c r="I21">
        <f>EAST_VV!B159</f>
        <v>-664</v>
      </c>
      <c r="K21">
        <f>H48</f>
        <v>1422</v>
      </c>
      <c r="L21">
        <f>I48</f>
        <v>752</v>
      </c>
    </row>
    <row r="22" spans="3:12" x14ac:dyDescent="0.25">
      <c r="C22">
        <f>EAST_VV!A25</f>
        <v>2686.14</v>
      </c>
      <c r="D22">
        <f>EAST_VV!B25</f>
        <v>-332.20299999999997</v>
      </c>
      <c r="H22">
        <f>EAST_VV!A160</f>
        <v>1422</v>
      </c>
      <c r="I22">
        <f>EAST_VV!B160</f>
        <v>-752</v>
      </c>
      <c r="K22">
        <f>H47</f>
        <v>1395</v>
      </c>
      <c r="L22">
        <f>I47</f>
        <v>813</v>
      </c>
    </row>
    <row r="23" spans="3:12" x14ac:dyDescent="0.25">
      <c r="C23">
        <f>EAST_VV!A26</f>
        <v>2718.99</v>
      </c>
      <c r="D23">
        <f>EAST_VV!B26</f>
        <v>-167.54300000000001</v>
      </c>
      <c r="H23">
        <f>EAST_VV!A161</f>
        <v>1395</v>
      </c>
      <c r="I23">
        <f>EAST_VV!B161</f>
        <v>-813</v>
      </c>
      <c r="K23">
        <f>H46</f>
        <v>1300</v>
      </c>
      <c r="L23">
        <f>I46</f>
        <v>990</v>
      </c>
    </row>
    <row r="24" spans="3:12" x14ac:dyDescent="0.25">
      <c r="C24">
        <f>EAST_VV!A27</f>
        <v>2730</v>
      </c>
      <c r="D24">
        <f>EAST_VV!B27</f>
        <v>0</v>
      </c>
      <c r="H24">
        <f>EAST_VV!A162</f>
        <v>1300</v>
      </c>
      <c r="I24">
        <f>EAST_VV!B162</f>
        <v>-990</v>
      </c>
      <c r="J24" t="s">
        <v>30</v>
      </c>
      <c r="K24">
        <f>H66</f>
        <v>1320</v>
      </c>
      <c r="L24">
        <f>I66</f>
        <v>987</v>
      </c>
    </row>
    <row r="25" spans="3:12" x14ac:dyDescent="0.25">
      <c r="C25">
        <f>EAST_VV!A28</f>
        <v>2718.99</v>
      </c>
      <c r="D25">
        <f>EAST_VV!B28</f>
        <v>167.54300000000001</v>
      </c>
      <c r="H25">
        <f>EAST_VV!A163</f>
        <v>1276</v>
      </c>
      <c r="I25">
        <f>EAST_VV!B163</f>
        <v>-977</v>
      </c>
      <c r="K25">
        <f>H65</f>
        <v>1451</v>
      </c>
      <c r="L25">
        <f>I65</f>
        <v>955</v>
      </c>
    </row>
    <row r="26" spans="3:12" x14ac:dyDescent="0.25">
      <c r="C26">
        <f>EAST_VV!A29</f>
        <v>2686.14</v>
      </c>
      <c r="D26">
        <f>EAST_VV!B29</f>
        <v>332.20299999999997</v>
      </c>
      <c r="H26">
        <f>EAST_VV!A164</f>
        <v>1372</v>
      </c>
      <c r="I26">
        <f>EAST_VV!B164</f>
        <v>-800</v>
      </c>
      <c r="K26">
        <f>H64</f>
        <v>1520</v>
      </c>
      <c r="L26">
        <f>I64</f>
        <v>948</v>
      </c>
    </row>
    <row r="27" spans="3:12" x14ac:dyDescent="0.25">
      <c r="C27">
        <f>EAST_VV!A30</f>
        <v>2632.02</v>
      </c>
      <c r="D27">
        <f>EAST_VV!B30</f>
        <v>491.14699999999999</v>
      </c>
      <c r="H27">
        <f>EAST_VV!A165</f>
        <v>1402</v>
      </c>
      <c r="I27">
        <f>EAST_VV!B165</f>
        <v>-725</v>
      </c>
      <c r="K27">
        <f>H63</f>
        <v>1578</v>
      </c>
      <c r="L27">
        <f>I63</f>
        <v>963</v>
      </c>
    </row>
    <row r="28" spans="3:12" x14ac:dyDescent="0.25">
      <c r="C28">
        <f>EAST_VV!A31</f>
        <v>2557.56</v>
      </c>
      <c r="D28">
        <f>EAST_VV!B31</f>
        <v>641.63900000000001</v>
      </c>
      <c r="H28">
        <f>EAST_VV!A166</f>
        <v>1413</v>
      </c>
      <c r="I28">
        <f>EAST_VV!B166</f>
        <v>-674</v>
      </c>
      <c r="K28">
        <f>H62</f>
        <v>1646</v>
      </c>
      <c r="L28">
        <f>I62</f>
        <v>1010</v>
      </c>
    </row>
    <row r="29" spans="3:12" x14ac:dyDescent="0.25">
      <c r="C29">
        <f>EAST_VV!A32</f>
        <v>2464.0500000000002</v>
      </c>
      <c r="D29">
        <f>EAST_VV!B32</f>
        <v>781.09100000000001</v>
      </c>
      <c r="H29">
        <f>EAST_VV!A167</f>
        <v>1415</v>
      </c>
      <c r="I29">
        <f>EAST_VV!B167</f>
        <v>-593</v>
      </c>
      <c r="K29">
        <f>H61</f>
        <v>1676</v>
      </c>
      <c r="L29">
        <f>I61</f>
        <v>1050</v>
      </c>
    </row>
    <row r="30" spans="3:12" x14ac:dyDescent="0.25">
      <c r="C30">
        <f>EAST_VV!A33</f>
        <v>2353.09</v>
      </c>
      <c r="D30">
        <f>EAST_VV!B33</f>
        <v>907.10299999999995</v>
      </c>
      <c r="F30" t="s">
        <v>10</v>
      </c>
      <c r="H30">
        <f>EAST_VV!A85</f>
        <v>1369</v>
      </c>
      <c r="I30">
        <f>EAST_VV!B85</f>
        <v>0</v>
      </c>
      <c r="K30">
        <f>H60</f>
        <v>1756</v>
      </c>
      <c r="L30">
        <f>I60</f>
        <v>1191</v>
      </c>
    </row>
    <row r="31" spans="3:12" x14ac:dyDescent="0.25">
      <c r="C31">
        <f>EAST_VV!A34</f>
        <v>2226.58</v>
      </c>
      <c r="D31">
        <f>EAST_VV!B34</f>
        <v>1017.51</v>
      </c>
      <c r="H31">
        <f>EAST_VV!A86</f>
        <v>1386</v>
      </c>
      <c r="I31">
        <f>EAST_VV!B86</f>
        <v>244</v>
      </c>
      <c r="J31" t="s">
        <v>31</v>
      </c>
      <c r="K31">
        <f>H92</f>
        <v>1763</v>
      </c>
      <c r="L31">
        <f>I92</f>
        <v>1203</v>
      </c>
    </row>
    <row r="32" spans="3:12" x14ac:dyDescent="0.25">
      <c r="C32">
        <f>EAST_VV!A35</f>
        <v>2086.7199999999998</v>
      </c>
      <c r="D32">
        <f>EAST_VV!B35</f>
        <v>1110.4000000000001</v>
      </c>
      <c r="H32">
        <f>EAST_VV!A87</f>
        <v>1371</v>
      </c>
      <c r="I32">
        <f>EAST_VV!B87</f>
        <v>245</v>
      </c>
      <c r="K32">
        <f>H91</f>
        <v>1769.972</v>
      </c>
      <c r="L32">
        <f>I91</f>
        <v>1169.5840000000001</v>
      </c>
    </row>
    <row r="33" spans="3:12" x14ac:dyDescent="0.25">
      <c r="C33">
        <f>EAST_VV!A36</f>
        <v>1935.9</v>
      </c>
      <c r="D33">
        <f>EAST_VV!B36</f>
        <v>1184.19</v>
      </c>
      <c r="H33">
        <f>EAST_VV!A88</f>
        <v>1399.96</v>
      </c>
      <c r="I33">
        <f>EAST_VV!B88</f>
        <v>593.49900000000002</v>
      </c>
      <c r="K33">
        <f>H90</f>
        <v>1805</v>
      </c>
      <c r="L33">
        <f>I90</f>
        <v>1019</v>
      </c>
    </row>
    <row r="34" spans="3:12" x14ac:dyDescent="0.25">
      <c r="C34">
        <f>EAST_VV!A37</f>
        <v>1776.2</v>
      </c>
      <c r="D34">
        <f>EAST_VV!B37</f>
        <v>1235.6500000000001</v>
      </c>
      <c r="H34">
        <f>EAST_VV!A89</f>
        <v>1441.97</v>
      </c>
      <c r="I34">
        <f>EAST_VV!B89</f>
        <v>590.49699999999996</v>
      </c>
      <c r="K34">
        <f>H89</f>
        <v>1822</v>
      </c>
      <c r="L34">
        <f>I89</f>
        <v>968</v>
      </c>
    </row>
    <row r="35" spans="3:12" x14ac:dyDescent="0.25">
      <c r="C35">
        <f>EAST_VV!A38</f>
        <v>1700.15</v>
      </c>
      <c r="D35">
        <f>EAST_VV!B38</f>
        <v>1247.29</v>
      </c>
      <c r="H35">
        <f>EAST_VV!A90</f>
        <v>1397</v>
      </c>
      <c r="I35">
        <f>EAST_VV!B90</f>
        <v>0</v>
      </c>
      <c r="K35">
        <f>H88</f>
        <v>1860</v>
      </c>
      <c r="L35">
        <f>I88</f>
        <v>900</v>
      </c>
    </row>
    <row r="36" spans="3:12" x14ac:dyDescent="0.25">
      <c r="C36">
        <f>EAST_VV!A39</f>
        <v>1623.29</v>
      </c>
      <c r="D36">
        <f>EAST_VV!B39</f>
        <v>1250.52</v>
      </c>
      <c r="H36">
        <f>EAST_VV!A91</f>
        <v>1441.97</v>
      </c>
      <c r="I36">
        <f>EAST_VV!B91</f>
        <v>-590.49699999999996</v>
      </c>
      <c r="K36">
        <f>H87</f>
        <v>1893</v>
      </c>
      <c r="L36">
        <f>I87</f>
        <v>862</v>
      </c>
    </row>
    <row r="37" spans="3:12" x14ac:dyDescent="0.25">
      <c r="C37">
        <f>EAST_VV!A40</f>
        <v>1546.54</v>
      </c>
      <c r="D37">
        <f>EAST_VV!B40</f>
        <v>1245.3</v>
      </c>
      <c r="H37">
        <f>EAST_VV!A92</f>
        <v>1399.96</v>
      </c>
      <c r="I37">
        <f>EAST_VV!B92</f>
        <v>-593.49900000000002</v>
      </c>
      <c r="K37">
        <f>H86</f>
        <v>2220</v>
      </c>
      <c r="L37">
        <f>I86</f>
        <v>542</v>
      </c>
    </row>
    <row r="38" spans="3:12" x14ac:dyDescent="0.25">
      <c r="C38">
        <f>EAST_VV!A41</f>
        <v>1470.82</v>
      </c>
      <c r="D38">
        <f>EAST_VV!B41</f>
        <v>1231.68</v>
      </c>
      <c r="H38">
        <f>EAST_VV!A93</f>
        <v>1371</v>
      </c>
      <c r="I38">
        <f>EAST_VV!B93</f>
        <v>-245</v>
      </c>
      <c r="K38">
        <f>H85</f>
        <v>2261</v>
      </c>
      <c r="L38">
        <f>I85</f>
        <v>511</v>
      </c>
    </row>
    <row r="39" spans="3:12" x14ac:dyDescent="0.25">
      <c r="C39">
        <f>EAST_VV!A42</f>
        <v>1397.58</v>
      </c>
      <c r="D39">
        <f>EAST_VV!B42</f>
        <v>1203.5</v>
      </c>
      <c r="H39">
        <f>EAST_VV!A94</f>
        <v>1386</v>
      </c>
      <c r="I39">
        <f>EAST_VV!B94</f>
        <v>-244</v>
      </c>
      <c r="K39">
        <f>H84</f>
        <v>2301</v>
      </c>
      <c r="L39">
        <f>I84</f>
        <v>494</v>
      </c>
    </row>
    <row r="40" spans="3:12" x14ac:dyDescent="0.25">
      <c r="C40">
        <f>EAST_VV!A43</f>
        <v>1332.9</v>
      </c>
      <c r="D40">
        <f>EAST_VV!B43</f>
        <v>1156.0899999999999</v>
      </c>
      <c r="H40">
        <f>EAST_VV!A95</f>
        <v>1369</v>
      </c>
      <c r="I40">
        <f>EAST_VV!B95</f>
        <v>0</v>
      </c>
      <c r="K40">
        <f>H83</f>
        <v>2360</v>
      </c>
      <c r="L40">
        <f>I83</f>
        <v>485</v>
      </c>
    </row>
    <row r="41" spans="3:12" x14ac:dyDescent="0.25">
      <c r="C41">
        <f>EAST_VV!A44</f>
        <v>1283.0999999999999</v>
      </c>
      <c r="D41">
        <f>EAST_VV!B44</f>
        <v>1093.25</v>
      </c>
      <c r="F41" t="s">
        <v>19</v>
      </c>
      <c r="H41">
        <f>EAST_VV!A171</f>
        <v>1415</v>
      </c>
      <c r="I41">
        <f>EAST_VV!B171</f>
        <v>593</v>
      </c>
      <c r="K41">
        <f>H82</f>
        <v>2633</v>
      </c>
      <c r="L41">
        <f>I82</f>
        <v>485</v>
      </c>
    </row>
    <row r="42" spans="3:12" x14ac:dyDescent="0.25">
      <c r="C42">
        <f>EAST_VV!A45</f>
        <v>1251.72</v>
      </c>
      <c r="D42">
        <f>EAST_VV!B45</f>
        <v>1019.46</v>
      </c>
      <c r="H42">
        <f>EAST_VV!A172</f>
        <v>1413</v>
      </c>
      <c r="I42">
        <f>EAST_VV!B172</f>
        <v>674</v>
      </c>
      <c r="J42" t="s">
        <v>33</v>
      </c>
      <c r="K42">
        <f>C26</f>
        <v>2686.14</v>
      </c>
      <c r="L42">
        <f>D26</f>
        <v>332.20299999999997</v>
      </c>
    </row>
    <row r="43" spans="3:12" x14ac:dyDescent="0.25">
      <c r="C43">
        <f>EAST_VV!A46</f>
        <v>1241</v>
      </c>
      <c r="D43">
        <f>EAST_VV!B46</f>
        <v>940</v>
      </c>
      <c r="H43">
        <f>EAST_VV!A173</f>
        <v>1402</v>
      </c>
      <c r="I43">
        <f>EAST_VV!B173</f>
        <v>725</v>
      </c>
      <c r="K43">
        <f>C25</f>
        <v>2718.99</v>
      </c>
      <c r="L43">
        <f>D25</f>
        <v>167.54300000000001</v>
      </c>
    </row>
    <row r="44" spans="3:12" x14ac:dyDescent="0.25">
      <c r="C44">
        <f>EAST_VV!A47</f>
        <v>1241</v>
      </c>
      <c r="D44">
        <f>EAST_VV!B47</f>
        <v>0</v>
      </c>
      <c r="H44">
        <f>EAST_VV!A174</f>
        <v>1372</v>
      </c>
      <c r="I44">
        <f>EAST_VV!B174</f>
        <v>800</v>
      </c>
      <c r="K44">
        <f>C24</f>
        <v>2730</v>
      </c>
      <c r="L44">
        <f>D24</f>
        <v>0</v>
      </c>
    </row>
    <row r="45" spans="3:12" x14ac:dyDescent="0.25">
      <c r="H45">
        <f>EAST_VV!A175</f>
        <v>1276</v>
      </c>
      <c r="I45">
        <f>EAST_VV!B175</f>
        <v>977</v>
      </c>
      <c r="K45">
        <f>C23</f>
        <v>2718.99</v>
      </c>
      <c r="L45">
        <f>D23</f>
        <v>-167.54300000000001</v>
      </c>
    </row>
    <row r="46" spans="3:12" x14ac:dyDescent="0.25">
      <c r="H46">
        <f>EAST_VV!A176</f>
        <v>1300</v>
      </c>
      <c r="I46">
        <f>EAST_VV!B176</f>
        <v>990</v>
      </c>
      <c r="K46">
        <f>C22</f>
        <v>2686.14</v>
      </c>
      <c r="L46">
        <f>D22</f>
        <v>-332.20299999999997</v>
      </c>
    </row>
    <row r="47" spans="3:12" x14ac:dyDescent="0.25">
      <c r="H47">
        <f>EAST_VV!A177</f>
        <v>1395</v>
      </c>
      <c r="I47">
        <f>EAST_VV!B177</f>
        <v>813</v>
      </c>
      <c r="J47" t="s">
        <v>32</v>
      </c>
      <c r="K47">
        <f>H98</f>
        <v>2633</v>
      </c>
      <c r="L47">
        <f>I98</f>
        <v>-485</v>
      </c>
    </row>
    <row r="48" spans="3:12" x14ac:dyDescent="0.25">
      <c r="H48">
        <f>EAST_VV!A178</f>
        <v>1422</v>
      </c>
      <c r="I48">
        <f>EAST_VV!B178</f>
        <v>752</v>
      </c>
      <c r="K48">
        <f>H97</f>
        <v>2360</v>
      </c>
      <c r="L48">
        <f>I97</f>
        <v>-485</v>
      </c>
    </row>
    <row r="49" spans="6:12" x14ac:dyDescent="0.25">
      <c r="H49">
        <f>EAST_VV!A179</f>
        <v>1441</v>
      </c>
      <c r="I49">
        <f>EAST_VV!B179</f>
        <v>664</v>
      </c>
      <c r="K49">
        <f>H96</f>
        <v>2301</v>
      </c>
      <c r="L49">
        <f>I96</f>
        <v>-494</v>
      </c>
    </row>
    <row r="50" spans="6:12" x14ac:dyDescent="0.25">
      <c r="H50">
        <f>EAST_VV!A180</f>
        <v>1442</v>
      </c>
      <c r="I50">
        <f>EAST_VV!B180</f>
        <v>591</v>
      </c>
      <c r="K50">
        <f>H95</f>
        <v>2261</v>
      </c>
      <c r="L50">
        <f>I95</f>
        <v>-511</v>
      </c>
    </row>
    <row r="51" spans="6:12" x14ac:dyDescent="0.25">
      <c r="H51">
        <f>EAST_VV!A181</f>
        <v>1415</v>
      </c>
      <c r="I51">
        <f>EAST_VV!B181</f>
        <v>593</v>
      </c>
      <c r="K51">
        <f>H94</f>
        <v>2220</v>
      </c>
      <c r="L51">
        <f>I94</f>
        <v>-542</v>
      </c>
    </row>
    <row r="52" spans="6:12" x14ac:dyDescent="0.25">
      <c r="F52" t="s">
        <v>23</v>
      </c>
      <c r="H52">
        <f>EAST_VV!A67</f>
        <v>1320</v>
      </c>
      <c r="I52">
        <f>EAST_VV!B67</f>
        <v>987</v>
      </c>
      <c r="K52">
        <f>H93</f>
        <v>1893</v>
      </c>
      <c r="L52">
        <f>I93</f>
        <v>-862</v>
      </c>
    </row>
    <row r="53" spans="6:12" x14ac:dyDescent="0.25">
      <c r="H53">
        <f>EAST_VV!A68</f>
        <v>1328</v>
      </c>
      <c r="I53">
        <f>EAST_VV!B68</f>
        <v>1015</v>
      </c>
      <c r="K53">
        <f>H117</f>
        <v>1860</v>
      </c>
      <c r="L53">
        <f>I117</f>
        <v>-900</v>
      </c>
    </row>
    <row r="54" spans="6:12" x14ac:dyDescent="0.25">
      <c r="H54">
        <f>EAST_VV!A69</f>
        <v>1458</v>
      </c>
      <c r="I54">
        <f>EAST_VV!B69</f>
        <v>981</v>
      </c>
      <c r="K54">
        <f>H116</f>
        <v>1822</v>
      </c>
      <c r="L54">
        <f>I116</f>
        <v>-968</v>
      </c>
    </row>
    <row r="55" spans="6:12" x14ac:dyDescent="0.25">
      <c r="H55">
        <f>EAST_VV!A70</f>
        <v>1551</v>
      </c>
      <c r="I55">
        <f>EAST_VV!B70</f>
        <v>982</v>
      </c>
      <c r="K55">
        <f>H115</f>
        <v>1805</v>
      </c>
      <c r="L55">
        <f>I115</f>
        <v>-1019</v>
      </c>
    </row>
    <row r="56" spans="6:12" x14ac:dyDescent="0.25">
      <c r="H56">
        <f>EAST_VV!A71</f>
        <v>1591</v>
      </c>
      <c r="I56">
        <f>EAST_VV!B71</f>
        <v>999</v>
      </c>
      <c r="K56">
        <f>H114</f>
        <v>1769.972</v>
      </c>
      <c r="L56">
        <f>I114</f>
        <v>-1169.5840000000001</v>
      </c>
    </row>
    <row r="57" spans="6:12" x14ac:dyDescent="0.25">
      <c r="H57">
        <f>EAST_VV!A72</f>
        <v>1630</v>
      </c>
      <c r="I57">
        <f>EAST_VV!B72</f>
        <v>1031</v>
      </c>
      <c r="K57">
        <f>H113</f>
        <v>1763</v>
      </c>
      <c r="L57">
        <f>I113</f>
        <v>-1203</v>
      </c>
    </row>
    <row r="58" spans="6:12" x14ac:dyDescent="0.25">
      <c r="H58">
        <f>EAST_VV!A73</f>
        <v>1653</v>
      </c>
      <c r="I58">
        <f>EAST_VV!B73</f>
        <v>1063</v>
      </c>
      <c r="K58">
        <f>K4</f>
        <v>1756</v>
      </c>
      <c r="L58">
        <f>L4</f>
        <v>-1191</v>
      </c>
    </row>
    <row r="59" spans="6:12" x14ac:dyDescent="0.25">
      <c r="H59">
        <f>EAST_VV!A74</f>
        <v>1733</v>
      </c>
      <c r="I59">
        <f>EAST_VV!B74</f>
        <v>1204</v>
      </c>
    </row>
    <row r="60" spans="6:12" x14ac:dyDescent="0.25">
      <c r="H60">
        <f>EAST_VV!A75</f>
        <v>1756</v>
      </c>
      <c r="I60">
        <f>EAST_VV!B75</f>
        <v>1191</v>
      </c>
    </row>
    <row r="61" spans="6:12" x14ac:dyDescent="0.25">
      <c r="H61">
        <f>EAST_VV!A76</f>
        <v>1676</v>
      </c>
      <c r="I61">
        <f>EAST_VV!B76</f>
        <v>1050</v>
      </c>
    </row>
    <row r="62" spans="6:12" x14ac:dyDescent="0.25">
      <c r="H62">
        <f>EAST_VV!A77</f>
        <v>1646</v>
      </c>
      <c r="I62">
        <f>EAST_VV!B77</f>
        <v>1010</v>
      </c>
    </row>
    <row r="63" spans="6:12" x14ac:dyDescent="0.25">
      <c r="H63">
        <f>EAST_VV!A78</f>
        <v>1578</v>
      </c>
      <c r="I63">
        <f>EAST_VV!B78</f>
        <v>963</v>
      </c>
    </row>
    <row r="64" spans="6:12" x14ac:dyDescent="0.25">
      <c r="H64">
        <f>EAST_VV!A79</f>
        <v>1520</v>
      </c>
      <c r="I64">
        <f>EAST_VV!B79</f>
        <v>948</v>
      </c>
    </row>
    <row r="65" spans="6:9" x14ac:dyDescent="0.25">
      <c r="H65">
        <f>EAST_VV!A80</f>
        <v>1451</v>
      </c>
      <c r="I65">
        <f>EAST_VV!B80</f>
        <v>955</v>
      </c>
    </row>
    <row r="66" spans="6:9" x14ac:dyDescent="0.25">
      <c r="H66">
        <f>EAST_VV!A81</f>
        <v>1320</v>
      </c>
      <c r="I66">
        <f>EAST_VV!B81</f>
        <v>987</v>
      </c>
    </row>
    <row r="67" spans="6:9" x14ac:dyDescent="0.25">
      <c r="F67" t="s">
        <v>21</v>
      </c>
      <c r="G67" t="str">
        <f>EAST_VV!B127</f>
        <v>Target</v>
      </c>
      <c r="H67">
        <f>EAST_VV!A128</f>
        <v>1763</v>
      </c>
      <c r="I67">
        <f>EAST_VV!B128</f>
        <v>1203</v>
      </c>
    </row>
    <row r="68" spans="6:9" x14ac:dyDescent="0.25">
      <c r="H68">
        <f>EAST_VV!A129</f>
        <v>1789</v>
      </c>
      <c r="I68">
        <f>EAST_VV!B129</f>
        <v>1209</v>
      </c>
    </row>
    <row r="69" spans="6:9" x14ac:dyDescent="0.25">
      <c r="H69">
        <f>EAST_VV!A130</f>
        <v>1831</v>
      </c>
      <c r="I69">
        <f>EAST_VV!B130</f>
        <v>1025</v>
      </c>
    </row>
    <row r="70" spans="6:9" x14ac:dyDescent="0.25">
      <c r="H70">
        <f>EAST_VV!A131</f>
        <v>1849</v>
      </c>
      <c r="I70">
        <f>EAST_VV!B131</f>
        <v>974</v>
      </c>
    </row>
    <row r="71" spans="6:9" x14ac:dyDescent="0.25">
      <c r="H71">
        <f>EAST_VV!A132</f>
        <v>1878</v>
      </c>
      <c r="I71">
        <f>EAST_VV!B132</f>
        <v>922</v>
      </c>
    </row>
    <row r="72" spans="6:9" x14ac:dyDescent="0.25">
      <c r="H72">
        <f>EAST_VV!A133</f>
        <v>1912</v>
      </c>
      <c r="I72">
        <f>EAST_VV!B133</f>
        <v>882</v>
      </c>
    </row>
    <row r="73" spans="6:9" x14ac:dyDescent="0.25">
      <c r="H73">
        <f>EAST_VV!A134</f>
        <v>1962</v>
      </c>
      <c r="I73">
        <f>EAST_VV!B134</f>
        <v>832</v>
      </c>
    </row>
    <row r="74" spans="6:9" x14ac:dyDescent="0.25">
      <c r="H74">
        <f>EAST_VV!A135</f>
        <v>1980</v>
      </c>
      <c r="I74">
        <f>EAST_VV!B135</f>
        <v>850</v>
      </c>
    </row>
    <row r="75" spans="6:9" x14ac:dyDescent="0.25">
      <c r="H75">
        <f>EAST_VV!A136</f>
        <v>2230</v>
      </c>
      <c r="I75">
        <f>EAST_VV!B136</f>
        <v>605</v>
      </c>
    </row>
    <row r="76" spans="6:9" x14ac:dyDescent="0.25">
      <c r="H76">
        <f>EAST_VV!A137</f>
        <v>2213</v>
      </c>
      <c r="I76">
        <f>EAST_VV!B137</f>
        <v>587</v>
      </c>
    </row>
    <row r="77" spans="6:9" x14ac:dyDescent="0.25">
      <c r="H77">
        <f>EAST_VV!A138</f>
        <v>2239</v>
      </c>
      <c r="I77">
        <f>EAST_VV!B138</f>
        <v>561</v>
      </c>
    </row>
    <row r="78" spans="6:9" x14ac:dyDescent="0.25">
      <c r="H78">
        <f>EAST_VV!A139</f>
        <v>2278</v>
      </c>
      <c r="I78">
        <f>EAST_VV!B139</f>
        <v>533</v>
      </c>
    </row>
    <row r="79" spans="6:9" x14ac:dyDescent="0.25">
      <c r="H79">
        <f>EAST_VV!A140</f>
        <v>2305</v>
      </c>
      <c r="I79">
        <f>EAST_VV!B140</f>
        <v>521</v>
      </c>
    </row>
    <row r="80" spans="6:9" x14ac:dyDescent="0.25">
      <c r="H80">
        <f>EAST_VV!A141</f>
        <v>2360</v>
      </c>
      <c r="I80">
        <f>EAST_VV!B141</f>
        <v>512</v>
      </c>
    </row>
    <row r="81" spans="3:9" x14ac:dyDescent="0.25">
      <c r="H81">
        <f>EAST_VV!A142</f>
        <v>2620</v>
      </c>
      <c r="I81">
        <f>EAST_VV!B142</f>
        <v>512</v>
      </c>
    </row>
    <row r="82" spans="3:9" x14ac:dyDescent="0.25">
      <c r="H82">
        <f>EAST_VV!A143</f>
        <v>2633</v>
      </c>
      <c r="I82">
        <f>EAST_VV!B143</f>
        <v>485</v>
      </c>
    </row>
    <row r="83" spans="3:9" x14ac:dyDescent="0.25">
      <c r="C83" s="1"/>
      <c r="D83" s="1"/>
      <c r="H83">
        <f>EAST_VV!A144</f>
        <v>2360</v>
      </c>
      <c r="I83">
        <f>EAST_VV!B144</f>
        <v>485</v>
      </c>
    </row>
    <row r="84" spans="3:9" x14ac:dyDescent="0.25">
      <c r="C84" s="1"/>
      <c r="D84" s="1"/>
      <c r="H84">
        <f>EAST_VV!A145</f>
        <v>2301</v>
      </c>
      <c r="I84">
        <f>EAST_VV!B145</f>
        <v>494</v>
      </c>
    </row>
    <row r="85" spans="3:9" x14ac:dyDescent="0.25">
      <c r="C85" s="1"/>
      <c r="D85" s="1"/>
      <c r="H85">
        <f>EAST_VV!A146</f>
        <v>2261</v>
      </c>
      <c r="I85">
        <f>EAST_VV!B146</f>
        <v>511</v>
      </c>
    </row>
    <row r="86" spans="3:9" x14ac:dyDescent="0.25">
      <c r="C86" s="1"/>
      <c r="D86" s="1"/>
      <c r="H86">
        <f>EAST_VV!A147</f>
        <v>2220</v>
      </c>
      <c r="I86">
        <f>EAST_VV!B147</f>
        <v>542</v>
      </c>
    </row>
    <row r="87" spans="3:9" x14ac:dyDescent="0.25">
      <c r="C87" s="1"/>
      <c r="D87" s="1"/>
      <c r="H87">
        <f>EAST_VV!A148</f>
        <v>1893</v>
      </c>
      <c r="I87">
        <f>EAST_VV!B148</f>
        <v>862</v>
      </c>
    </row>
    <row r="88" spans="3:9" x14ac:dyDescent="0.25">
      <c r="C88" s="1"/>
      <c r="D88" s="1"/>
      <c r="H88">
        <f>EAST_VV!A149</f>
        <v>1860</v>
      </c>
      <c r="I88">
        <f>EAST_VV!B149</f>
        <v>900</v>
      </c>
    </row>
    <row r="89" spans="3:9" x14ac:dyDescent="0.25">
      <c r="C89" s="1"/>
      <c r="D89" s="1"/>
      <c r="H89">
        <f>EAST_VV!A150</f>
        <v>1822</v>
      </c>
      <c r="I89">
        <f>EAST_VV!B150</f>
        <v>968</v>
      </c>
    </row>
    <row r="90" spans="3:9" x14ac:dyDescent="0.25">
      <c r="C90" s="1"/>
      <c r="D90" s="1"/>
      <c r="H90">
        <f>EAST_VV!A151</f>
        <v>1805</v>
      </c>
      <c r="I90">
        <f>EAST_VV!B151</f>
        <v>1019</v>
      </c>
    </row>
    <row r="91" spans="3:9" x14ac:dyDescent="0.25">
      <c r="C91" s="1"/>
      <c r="D91" s="1"/>
      <c r="H91">
        <f>EAST_VV!A152</f>
        <v>1769.972</v>
      </c>
      <c r="I91">
        <f>EAST_VV!B152</f>
        <v>1169.5840000000001</v>
      </c>
    </row>
    <row r="92" spans="3:9" x14ac:dyDescent="0.25">
      <c r="C92" s="1"/>
      <c r="D92" s="1"/>
      <c r="H92">
        <f>EAST_VV!A153</f>
        <v>1763</v>
      </c>
      <c r="I92">
        <f>EAST_VV!B153</f>
        <v>1203</v>
      </c>
    </row>
    <row r="93" spans="3:9" x14ac:dyDescent="0.25">
      <c r="C93" s="1"/>
      <c r="D93" s="1"/>
      <c r="F93" t="s">
        <v>22</v>
      </c>
      <c r="H93">
        <f>EAST_VV!A99</f>
        <v>1893</v>
      </c>
      <c r="I93">
        <f>EAST_VV!B99</f>
        <v>-862</v>
      </c>
    </row>
    <row r="94" spans="3:9" x14ac:dyDescent="0.25">
      <c r="H94">
        <f>EAST_VV!A100</f>
        <v>2220</v>
      </c>
      <c r="I94">
        <f>EAST_VV!B100</f>
        <v>-542</v>
      </c>
    </row>
    <row r="95" spans="3:9" x14ac:dyDescent="0.25">
      <c r="H95">
        <f>EAST_VV!A101</f>
        <v>2261</v>
      </c>
      <c r="I95">
        <f>EAST_VV!B101</f>
        <v>-511</v>
      </c>
    </row>
    <row r="96" spans="3:9" x14ac:dyDescent="0.25">
      <c r="H96">
        <f>EAST_VV!A102</f>
        <v>2301</v>
      </c>
      <c r="I96">
        <f>EAST_VV!B102</f>
        <v>-494</v>
      </c>
    </row>
    <row r="97" spans="8:9" x14ac:dyDescent="0.25">
      <c r="H97">
        <f>EAST_VV!A103</f>
        <v>2360</v>
      </c>
      <c r="I97">
        <f>EAST_VV!B103</f>
        <v>-485</v>
      </c>
    </row>
    <row r="98" spans="8:9" x14ac:dyDescent="0.25">
      <c r="H98">
        <f>EAST_VV!A104</f>
        <v>2633</v>
      </c>
      <c r="I98">
        <f>EAST_VV!B104</f>
        <v>-485</v>
      </c>
    </row>
    <row r="99" spans="8:9" x14ac:dyDescent="0.25">
      <c r="H99">
        <f>EAST_VV!A105</f>
        <v>2620</v>
      </c>
      <c r="I99">
        <f>EAST_VV!B105</f>
        <v>-512</v>
      </c>
    </row>
    <row r="100" spans="8:9" x14ac:dyDescent="0.25">
      <c r="H100">
        <f>EAST_VV!A106</f>
        <v>2360</v>
      </c>
      <c r="I100">
        <f>EAST_VV!B106</f>
        <v>-512</v>
      </c>
    </row>
    <row r="101" spans="8:9" x14ac:dyDescent="0.25">
      <c r="H101">
        <f>EAST_VV!A107</f>
        <v>2305</v>
      </c>
      <c r="I101">
        <f>EAST_VV!B107</f>
        <v>-521</v>
      </c>
    </row>
    <row r="102" spans="8:9" x14ac:dyDescent="0.25">
      <c r="H102">
        <f>EAST_VV!A108</f>
        <v>2278</v>
      </c>
      <c r="I102">
        <f>EAST_VV!B108</f>
        <v>-533</v>
      </c>
    </row>
    <row r="103" spans="8:9" x14ac:dyDescent="0.25">
      <c r="H103">
        <f>EAST_VV!A109</f>
        <v>2239</v>
      </c>
      <c r="I103">
        <f>EAST_VV!B109</f>
        <v>-561</v>
      </c>
    </row>
    <row r="104" spans="8:9" x14ac:dyDescent="0.25">
      <c r="H104">
        <f>EAST_VV!A110</f>
        <v>2213</v>
      </c>
      <c r="I104">
        <f>EAST_VV!B110</f>
        <v>-587</v>
      </c>
    </row>
    <row r="105" spans="8:9" x14ac:dyDescent="0.25">
      <c r="H105">
        <f>EAST_VV!A111</f>
        <v>2230</v>
      </c>
      <c r="I105">
        <f>EAST_VV!B111</f>
        <v>-605</v>
      </c>
    </row>
    <row r="106" spans="8:9" x14ac:dyDescent="0.25">
      <c r="H106">
        <f>EAST_VV!A112</f>
        <v>1980</v>
      </c>
      <c r="I106">
        <f>EAST_VV!B112</f>
        <v>-850</v>
      </c>
    </row>
    <row r="107" spans="8:9" x14ac:dyDescent="0.25">
      <c r="H107">
        <f>EAST_VV!A113</f>
        <v>1962</v>
      </c>
      <c r="I107">
        <f>EAST_VV!B113</f>
        <v>-832</v>
      </c>
    </row>
    <row r="108" spans="8:9" x14ac:dyDescent="0.25">
      <c r="H108">
        <f>EAST_VV!A114</f>
        <v>1912</v>
      </c>
      <c r="I108">
        <f>EAST_VV!B114</f>
        <v>-882</v>
      </c>
    </row>
    <row r="109" spans="8:9" x14ac:dyDescent="0.25">
      <c r="H109">
        <f>EAST_VV!A115</f>
        <v>1878</v>
      </c>
      <c r="I109">
        <f>EAST_VV!B115</f>
        <v>-922</v>
      </c>
    </row>
    <row r="110" spans="8:9" x14ac:dyDescent="0.25">
      <c r="H110">
        <f>EAST_VV!A116</f>
        <v>1849</v>
      </c>
      <c r="I110">
        <f>EAST_VV!B116</f>
        <v>-974</v>
      </c>
    </row>
    <row r="111" spans="8:9" x14ac:dyDescent="0.25">
      <c r="H111">
        <f>EAST_VV!A117</f>
        <v>1831</v>
      </c>
      <c r="I111">
        <f>EAST_VV!B117</f>
        <v>-1025</v>
      </c>
    </row>
    <row r="112" spans="8:9" x14ac:dyDescent="0.25">
      <c r="H112">
        <f>EAST_VV!A118</f>
        <v>1789</v>
      </c>
      <c r="I112">
        <f>EAST_VV!B118</f>
        <v>-1209</v>
      </c>
    </row>
    <row r="113" spans="8:9" x14ac:dyDescent="0.25">
      <c r="H113">
        <f>EAST_VV!A119</f>
        <v>1763</v>
      </c>
      <c r="I113">
        <f>EAST_VV!B119</f>
        <v>-1203</v>
      </c>
    </row>
    <row r="114" spans="8:9" x14ac:dyDescent="0.25">
      <c r="H114">
        <f>EAST_VV!A120</f>
        <v>1769.972</v>
      </c>
      <c r="I114">
        <f>EAST_VV!B120</f>
        <v>-1169.5840000000001</v>
      </c>
    </row>
    <row r="115" spans="8:9" x14ac:dyDescent="0.25">
      <c r="H115">
        <f>EAST_VV!A121</f>
        <v>1805</v>
      </c>
      <c r="I115">
        <f>EAST_VV!B121</f>
        <v>-1019</v>
      </c>
    </row>
    <row r="116" spans="8:9" x14ac:dyDescent="0.25">
      <c r="H116">
        <f>EAST_VV!A122</f>
        <v>1822</v>
      </c>
      <c r="I116">
        <f>EAST_VV!B122</f>
        <v>-968</v>
      </c>
    </row>
    <row r="117" spans="8:9" x14ac:dyDescent="0.25">
      <c r="H117">
        <f>EAST_VV!A123</f>
        <v>1860</v>
      </c>
      <c r="I117">
        <f>EAST_VV!B123</f>
        <v>-900</v>
      </c>
    </row>
    <row r="118" spans="8:9" x14ac:dyDescent="0.25">
      <c r="H118">
        <f>EAST_VV!A124</f>
        <v>1893</v>
      </c>
      <c r="I118">
        <f>EAST_VV!B124</f>
        <v>-862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3" t="s">
        <v>25</v>
      </c>
    </row>
    <row r="2" spans="1:3" x14ac:dyDescent="0.25">
      <c r="A2" s="2">
        <f>'Reorganized Data'!K4/1000</f>
        <v>1.756</v>
      </c>
      <c r="B2" s="2">
        <f>'Reorganized Data'!L4/1000</f>
        <v>-1.1910000000000001</v>
      </c>
      <c r="C2" t="str">
        <f>'Reorganized Data'!J4</f>
        <v>LOWER DOME</v>
      </c>
    </row>
    <row r="3" spans="1:3" x14ac:dyDescent="0.25">
      <c r="A3" s="2">
        <f>'Reorganized Data'!K5/1000</f>
        <v>1.6759999999999999</v>
      </c>
      <c r="B3" s="2">
        <f>'Reorganized Data'!L5/1000</f>
        <v>-1.05</v>
      </c>
    </row>
    <row r="4" spans="1:3" x14ac:dyDescent="0.25">
      <c r="A4" s="2">
        <f>'Reorganized Data'!K6/1000</f>
        <v>1.6459999999999999</v>
      </c>
      <c r="B4" s="2">
        <f>'Reorganized Data'!L6/1000</f>
        <v>-1.01</v>
      </c>
    </row>
    <row r="5" spans="1:3" x14ac:dyDescent="0.25">
      <c r="A5" s="2">
        <f>'Reorganized Data'!K7/1000</f>
        <v>1.5780000000000001</v>
      </c>
      <c r="B5" s="2">
        <f>'Reorganized Data'!L7/1000</f>
        <v>-0.96299999999999997</v>
      </c>
    </row>
    <row r="6" spans="1:3" x14ac:dyDescent="0.25">
      <c r="A6" s="2">
        <f>'Reorganized Data'!K8/1000</f>
        <v>1.52</v>
      </c>
      <c r="B6" s="2">
        <f>'Reorganized Data'!L8/1000</f>
        <v>-0.94799999999999995</v>
      </c>
    </row>
    <row r="7" spans="1:3" x14ac:dyDescent="0.25">
      <c r="A7" s="2">
        <f>'Reorganized Data'!K9/1000</f>
        <v>1.4510000000000001</v>
      </c>
      <c r="B7" s="2">
        <f>'Reorganized Data'!L9/1000</f>
        <v>-0.95499999999999996</v>
      </c>
    </row>
    <row r="8" spans="1:3" x14ac:dyDescent="0.25">
      <c r="A8" s="2">
        <f>'Reorganized Data'!K10/1000</f>
        <v>1.32</v>
      </c>
      <c r="B8" s="2">
        <f>'Reorganized Data'!L10/1000</f>
        <v>-0.98699999999999999</v>
      </c>
    </row>
    <row r="9" spans="1:3" x14ac:dyDescent="0.25">
      <c r="A9" s="2">
        <f>'Reorganized Data'!K11/1000</f>
        <v>1.3</v>
      </c>
      <c r="B9" s="2">
        <f>'Reorganized Data'!L11/1000</f>
        <v>-0.99</v>
      </c>
      <c r="C9" t="str">
        <f>'Reorganized Data'!J11</f>
        <v>INNER TARGET</v>
      </c>
    </row>
    <row r="10" spans="1:3" x14ac:dyDescent="0.25">
      <c r="A10" s="2">
        <f>'Reorganized Data'!K12/1000</f>
        <v>1.395</v>
      </c>
      <c r="B10" s="2">
        <f>'Reorganized Data'!L12/1000</f>
        <v>-0.81299999999999994</v>
      </c>
    </row>
    <row r="11" spans="1:3" x14ac:dyDescent="0.25">
      <c r="A11" s="2">
        <f>'Reorganized Data'!K13/1000</f>
        <v>1.4219999999999999</v>
      </c>
      <c r="B11" s="2">
        <f>'Reorganized Data'!L13/1000</f>
        <v>-0.752</v>
      </c>
    </row>
    <row r="12" spans="1:3" x14ac:dyDescent="0.25">
      <c r="A12" s="2">
        <f>'Reorganized Data'!K14/1000</f>
        <v>1.4410000000000001</v>
      </c>
      <c r="B12" s="2">
        <f>'Reorganized Data'!L14/1000</f>
        <v>-0.66400000000000003</v>
      </c>
    </row>
    <row r="13" spans="1:3" x14ac:dyDescent="0.25">
      <c r="A13" s="2">
        <f>'Reorganized Data'!K15/1000</f>
        <v>1.4419999999999999</v>
      </c>
      <c r="B13" s="2">
        <f>'Reorganized Data'!L15/1000</f>
        <v>-0.59099999999999997</v>
      </c>
    </row>
    <row r="14" spans="1:3" x14ac:dyDescent="0.25">
      <c r="A14" s="2">
        <f>'Reorganized Data'!K16/1000</f>
        <v>1.44197</v>
      </c>
      <c r="B14" s="2">
        <f>'Reorganized Data'!L16/1000</f>
        <v>-0.59049699999999994</v>
      </c>
      <c r="C14" t="str">
        <f>'Reorganized Data'!J16</f>
        <v>INNER LIMITER</v>
      </c>
    </row>
    <row r="15" spans="1:3" x14ac:dyDescent="0.25">
      <c r="A15" s="2">
        <f>'Reorganized Data'!K17/1000</f>
        <v>1.397</v>
      </c>
      <c r="B15" s="2">
        <f>'Reorganized Data'!L17/1000</f>
        <v>0</v>
      </c>
    </row>
    <row r="16" spans="1:3" x14ac:dyDescent="0.25">
      <c r="A16" s="2">
        <f>'Reorganized Data'!K18/1000</f>
        <v>1.44197</v>
      </c>
      <c r="B16" s="2">
        <f>'Reorganized Data'!L18/1000</f>
        <v>0.59049699999999994</v>
      </c>
    </row>
    <row r="17" spans="1:3" x14ac:dyDescent="0.25">
      <c r="A17" s="2">
        <f>'Reorganized Data'!K19/1000</f>
        <v>1.4419999999999999</v>
      </c>
      <c r="B17" s="2">
        <f>'Reorganized Data'!L19/1000</f>
        <v>0.59099999999999997</v>
      </c>
      <c r="C17" t="str">
        <f>'Reorganized Data'!J19</f>
        <v>UPPER INNER TARGET</v>
      </c>
    </row>
    <row r="18" spans="1:3" x14ac:dyDescent="0.25">
      <c r="A18" s="2">
        <f>'Reorganized Data'!K20/1000</f>
        <v>1.4410000000000001</v>
      </c>
      <c r="B18" s="2">
        <f>'Reorganized Data'!L20/1000</f>
        <v>0.66400000000000003</v>
      </c>
    </row>
    <row r="19" spans="1:3" x14ac:dyDescent="0.25">
      <c r="A19" s="2">
        <f>'Reorganized Data'!K21/1000</f>
        <v>1.4219999999999999</v>
      </c>
      <c r="B19" s="2">
        <f>'Reorganized Data'!L21/1000</f>
        <v>0.752</v>
      </c>
    </row>
    <row r="20" spans="1:3" x14ac:dyDescent="0.25">
      <c r="A20" s="2">
        <f>'Reorganized Data'!K22/1000</f>
        <v>1.395</v>
      </c>
      <c r="B20" s="2">
        <f>'Reorganized Data'!L22/1000</f>
        <v>0.81299999999999994</v>
      </c>
    </row>
    <row r="21" spans="1:3" x14ac:dyDescent="0.25">
      <c r="A21" s="2">
        <f>'Reorganized Data'!K23/1000</f>
        <v>1.3</v>
      </c>
      <c r="B21" s="2">
        <f>'Reorganized Data'!L23/1000</f>
        <v>0.99</v>
      </c>
    </row>
    <row r="22" spans="1:3" x14ac:dyDescent="0.25">
      <c r="A22" s="2">
        <f>'Reorganized Data'!K24/1000</f>
        <v>1.32</v>
      </c>
      <c r="B22" s="2">
        <f>'Reorganized Data'!L24/1000</f>
        <v>0.98699999999999999</v>
      </c>
      <c r="C22" t="str">
        <f>'Reorganized Data'!J24</f>
        <v>UPPER DOME</v>
      </c>
    </row>
    <row r="23" spans="1:3" x14ac:dyDescent="0.25">
      <c r="A23" s="2">
        <f>'Reorganized Data'!K25/1000</f>
        <v>1.4510000000000001</v>
      </c>
      <c r="B23" s="2">
        <f>'Reorganized Data'!L25/1000</f>
        <v>0.95499999999999996</v>
      </c>
    </row>
    <row r="24" spans="1:3" x14ac:dyDescent="0.25">
      <c r="A24" s="2">
        <f>'Reorganized Data'!K26/1000</f>
        <v>1.52</v>
      </c>
      <c r="B24" s="2">
        <f>'Reorganized Data'!L26/1000</f>
        <v>0.94799999999999995</v>
      </c>
    </row>
    <row r="25" spans="1:3" x14ac:dyDescent="0.25">
      <c r="A25" s="2">
        <f>'Reorganized Data'!K27/1000</f>
        <v>1.5780000000000001</v>
      </c>
      <c r="B25" s="2">
        <f>'Reorganized Data'!L27/1000</f>
        <v>0.96299999999999997</v>
      </c>
    </row>
    <row r="26" spans="1:3" x14ac:dyDescent="0.25">
      <c r="A26" s="2">
        <f>'Reorganized Data'!K28/1000</f>
        <v>1.6459999999999999</v>
      </c>
      <c r="B26" s="2">
        <f>'Reorganized Data'!L28/1000</f>
        <v>1.01</v>
      </c>
    </row>
    <row r="27" spans="1:3" x14ac:dyDescent="0.25">
      <c r="A27" s="2">
        <f>'Reorganized Data'!K29/1000</f>
        <v>1.6759999999999999</v>
      </c>
      <c r="B27" s="2">
        <f>'Reorganized Data'!L29/1000</f>
        <v>1.05</v>
      </c>
    </row>
    <row r="28" spans="1:3" x14ac:dyDescent="0.25">
      <c r="A28" s="2">
        <f>'Reorganized Data'!K30/1000</f>
        <v>1.756</v>
      </c>
      <c r="B28" s="2">
        <f>'Reorganized Data'!L30/1000</f>
        <v>1.1910000000000001</v>
      </c>
    </row>
    <row r="29" spans="1:3" x14ac:dyDescent="0.25">
      <c r="A29" s="2">
        <f>'Reorganized Data'!K31/1000</f>
        <v>1.7629999999999999</v>
      </c>
      <c r="B29" s="2">
        <f>'Reorganized Data'!L31/1000</f>
        <v>1.2030000000000001</v>
      </c>
      <c r="C29" t="str">
        <f>'Reorganized Data'!J31</f>
        <v>UPPER OUTER TARGET</v>
      </c>
    </row>
    <row r="30" spans="1:3" x14ac:dyDescent="0.25">
      <c r="A30" s="2">
        <f>'Reorganized Data'!K32/1000</f>
        <v>1.7699719999999999</v>
      </c>
      <c r="B30" s="2">
        <f>'Reorganized Data'!L32/1000</f>
        <v>1.169584</v>
      </c>
    </row>
    <row r="31" spans="1:3" x14ac:dyDescent="0.25">
      <c r="A31" s="2">
        <f>'Reorganized Data'!K33/1000</f>
        <v>1.8049999999999999</v>
      </c>
      <c r="B31" s="2">
        <f>'Reorganized Data'!L33/1000</f>
        <v>1.0189999999999999</v>
      </c>
    </row>
    <row r="32" spans="1:3" x14ac:dyDescent="0.25">
      <c r="A32" s="2">
        <f>'Reorganized Data'!K34/1000</f>
        <v>1.8220000000000001</v>
      </c>
      <c r="B32" s="2">
        <f>'Reorganized Data'!L34/1000</f>
        <v>0.96799999999999997</v>
      </c>
    </row>
    <row r="33" spans="1:3" x14ac:dyDescent="0.25">
      <c r="A33" s="2">
        <f>'Reorganized Data'!K35/1000</f>
        <v>1.86</v>
      </c>
      <c r="B33" s="2">
        <f>'Reorganized Data'!L35/1000</f>
        <v>0.9</v>
      </c>
    </row>
    <row r="34" spans="1:3" x14ac:dyDescent="0.25">
      <c r="A34" s="2">
        <f>'Reorganized Data'!K36/1000</f>
        <v>1.893</v>
      </c>
      <c r="B34" s="2">
        <f>'Reorganized Data'!L36/1000</f>
        <v>0.86199999999999999</v>
      </c>
    </row>
    <row r="35" spans="1:3" x14ac:dyDescent="0.25">
      <c r="A35" s="2">
        <f>'Reorganized Data'!K37/1000</f>
        <v>2.2200000000000002</v>
      </c>
      <c r="B35" s="2">
        <f>'Reorganized Data'!L37/1000</f>
        <v>0.54200000000000004</v>
      </c>
    </row>
    <row r="36" spans="1:3" x14ac:dyDescent="0.25">
      <c r="A36" s="2">
        <f>'Reorganized Data'!K38/1000</f>
        <v>2.2610000000000001</v>
      </c>
      <c r="B36" s="2">
        <f>'Reorganized Data'!L38/1000</f>
        <v>0.51100000000000001</v>
      </c>
    </row>
    <row r="37" spans="1:3" x14ac:dyDescent="0.25">
      <c r="A37" s="2">
        <f>'Reorganized Data'!K39/1000</f>
        <v>2.3010000000000002</v>
      </c>
      <c r="B37" s="2">
        <f>'Reorganized Data'!L39/1000</f>
        <v>0.49399999999999999</v>
      </c>
    </row>
    <row r="38" spans="1:3" x14ac:dyDescent="0.25">
      <c r="A38" s="2">
        <f>'Reorganized Data'!K40/1000</f>
        <v>2.36</v>
      </c>
      <c r="B38" s="2">
        <f>'Reorganized Data'!L40/1000</f>
        <v>0.48499999999999999</v>
      </c>
    </row>
    <row r="39" spans="1:3" x14ac:dyDescent="0.25">
      <c r="A39" s="2">
        <f>'Reorganized Data'!K41/1000</f>
        <v>2.633</v>
      </c>
      <c r="B39" s="2">
        <f>'Reorganized Data'!L41/1000</f>
        <v>0.48499999999999999</v>
      </c>
    </row>
    <row r="40" spans="1:3" x14ac:dyDescent="0.25">
      <c r="A40" s="2">
        <f>'Reorganized Data'!K42/1000</f>
        <v>2.68614</v>
      </c>
      <c r="B40" s="2">
        <f>'Reorganized Data'!L42/1000</f>
        <v>0.33220299999999997</v>
      </c>
      <c r="C40" t="str">
        <f>'Reorganized Data'!J42</f>
        <v>VACUUM VESSEL WALL</v>
      </c>
    </row>
    <row r="41" spans="1:3" x14ac:dyDescent="0.25">
      <c r="A41" s="2">
        <f>'Reorganized Data'!K43/1000</f>
        <v>2.7189899999999998</v>
      </c>
      <c r="B41" s="2">
        <f>'Reorganized Data'!L43/1000</f>
        <v>0.167543</v>
      </c>
    </row>
    <row r="42" spans="1:3" x14ac:dyDescent="0.25">
      <c r="A42" s="2">
        <f>'Reorganized Data'!K44/1000</f>
        <v>2.73</v>
      </c>
      <c r="B42" s="2">
        <f>'Reorganized Data'!L44/1000</f>
        <v>0</v>
      </c>
    </row>
    <row r="43" spans="1:3" x14ac:dyDescent="0.25">
      <c r="A43" s="2">
        <f>'Reorganized Data'!K45/1000</f>
        <v>2.7189899999999998</v>
      </c>
      <c r="B43" s="2">
        <f>'Reorganized Data'!L45/1000</f>
        <v>-0.167543</v>
      </c>
    </row>
    <row r="44" spans="1:3" x14ac:dyDescent="0.25">
      <c r="A44" s="2">
        <f>'Reorganized Data'!K46/1000</f>
        <v>2.68614</v>
      </c>
      <c r="B44" s="2">
        <f>'Reorganized Data'!L46/1000</f>
        <v>-0.33220299999999997</v>
      </c>
    </row>
    <row r="45" spans="1:3" x14ac:dyDescent="0.25">
      <c r="A45" s="2">
        <f>'Reorganized Data'!K47/1000</f>
        <v>2.633</v>
      </c>
      <c r="B45" s="2">
        <f>'Reorganized Data'!L47/1000</f>
        <v>-0.48499999999999999</v>
      </c>
      <c r="C45" t="str">
        <f>'Reorganized Data'!J47</f>
        <v>LOWER OUTER TARGET</v>
      </c>
    </row>
    <row r="46" spans="1:3" x14ac:dyDescent="0.25">
      <c r="A46" s="2">
        <f>'Reorganized Data'!K48/1000</f>
        <v>2.36</v>
      </c>
      <c r="B46" s="2">
        <f>'Reorganized Data'!L48/1000</f>
        <v>-0.48499999999999999</v>
      </c>
    </row>
    <row r="47" spans="1:3" x14ac:dyDescent="0.25">
      <c r="A47" s="2">
        <f>'Reorganized Data'!K49/1000</f>
        <v>2.3010000000000002</v>
      </c>
      <c r="B47" s="2">
        <f>'Reorganized Data'!L49/1000</f>
        <v>-0.49399999999999999</v>
      </c>
    </row>
    <row r="48" spans="1:3" x14ac:dyDescent="0.25">
      <c r="A48" s="2">
        <f>'Reorganized Data'!K50/1000</f>
        <v>2.2610000000000001</v>
      </c>
      <c r="B48" s="2">
        <f>'Reorganized Data'!L50/1000</f>
        <v>-0.51100000000000001</v>
      </c>
    </row>
    <row r="49" spans="1:2" x14ac:dyDescent="0.25">
      <c r="A49" s="2">
        <f>'Reorganized Data'!K51/1000</f>
        <v>2.2200000000000002</v>
      </c>
      <c r="B49" s="2">
        <f>'Reorganized Data'!L51/1000</f>
        <v>-0.54200000000000004</v>
      </c>
    </row>
    <row r="50" spans="1:2" x14ac:dyDescent="0.25">
      <c r="A50" s="2">
        <f>'Reorganized Data'!K52/1000</f>
        <v>1.893</v>
      </c>
      <c r="B50" s="2">
        <f>'Reorganized Data'!L52/1000</f>
        <v>-0.86199999999999999</v>
      </c>
    </row>
    <row r="51" spans="1:2" x14ac:dyDescent="0.25">
      <c r="A51" s="2">
        <f>'Reorganized Data'!K53/1000</f>
        <v>1.86</v>
      </c>
      <c r="B51" s="2">
        <f>'Reorganized Data'!L53/1000</f>
        <v>-0.9</v>
      </c>
    </row>
    <row r="52" spans="1:2" x14ac:dyDescent="0.25">
      <c r="A52" s="2">
        <f>'Reorganized Data'!K54/1000</f>
        <v>1.8220000000000001</v>
      </c>
      <c r="B52" s="2">
        <f>'Reorganized Data'!L54/1000</f>
        <v>-0.96799999999999997</v>
      </c>
    </row>
    <row r="53" spans="1:2" x14ac:dyDescent="0.25">
      <c r="A53" s="2">
        <f>'Reorganized Data'!K55/1000</f>
        <v>1.8049999999999999</v>
      </c>
      <c r="B53" s="2">
        <f>'Reorganized Data'!L55/1000</f>
        <v>-1.0189999999999999</v>
      </c>
    </row>
    <row r="54" spans="1:2" x14ac:dyDescent="0.25">
      <c r="A54" s="2">
        <f>'Reorganized Data'!K56/1000</f>
        <v>1.7699719999999999</v>
      </c>
      <c r="B54" s="2">
        <f>'Reorganized Data'!L56/1000</f>
        <v>-1.169584</v>
      </c>
    </row>
    <row r="55" spans="1:2" x14ac:dyDescent="0.25">
      <c r="A55" s="2">
        <f>'Reorganized Data'!K57/1000</f>
        <v>1.7629999999999999</v>
      </c>
      <c r="B55" s="2">
        <f>'Reorganized Data'!L57/1000</f>
        <v>-1.2030000000000001</v>
      </c>
    </row>
    <row r="56" spans="1:2" x14ac:dyDescent="0.25">
      <c r="A56" s="2">
        <f>'Reorganized Data'!K58/1000</f>
        <v>1.756</v>
      </c>
      <c r="B56" s="2">
        <f>'Reorganized Data'!L58/1000</f>
        <v>-1.1910000000000001</v>
      </c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EAST_VV</vt:lpstr>
      <vt:lpstr>Reorganized Data</vt:lpstr>
      <vt:lpstr>Model Wall</vt:lpstr>
    </vt:vector>
  </TitlesOfParts>
  <Company>ITER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Lisgo Steve</dc:creator>
  <cp:lastModifiedBy>Lisgo Steve</cp:lastModifiedBy>
  <dcterms:created xsi:type="dcterms:W3CDTF">2011-08-25T08:22:23Z</dcterms:created>
  <dcterms:modified xsi:type="dcterms:W3CDTF">2011-08-25T12:54:00Z</dcterms:modified>
</cp:coreProperties>
</file>