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ocuments\GitHub\Csv_to_Kml_Converter\doc_ex2\Algorithm comparisons\"/>
    </mc:Choice>
  </mc:AlternateContent>
  <bookViews>
    <workbookView xWindow="0" yWindow="0" windowWidth="21570" windowHeight="7980" xr2:uid="{F32B1283-1454-48A6-8BC9-63CA678C501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M2" i="1"/>
  <c r="N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2" i="1"/>
  <c r="O5" i="1" l="1"/>
  <c r="O7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9" i="1"/>
  <c r="O8" i="1"/>
  <c r="O6" i="1"/>
  <c r="O4" i="1"/>
  <c r="O3" i="1"/>
  <c r="O2" i="1"/>
  <c r="Q2" i="1" l="1"/>
</calcChain>
</file>

<file path=xl/sharedStrings.xml><?xml version="1.0" encoding="utf-8"?>
<sst xmlns="http://schemas.openxmlformats.org/spreadsheetml/2006/main" count="130" uniqueCount="39">
  <si>
    <t>Ariel_University</t>
  </si>
  <si>
    <t xml:space="preserve"> </t>
  </si>
  <si>
    <t>14:ae:db:58:0d:6d</t>
  </si>
  <si>
    <t>__ery</t>
  </si>
  <si>
    <t>1c:b9:c4:16:ed:48</t>
  </si>
  <si>
    <t>8c:0c:90:2e:16:88</t>
  </si>
  <si>
    <t>IT-MNG</t>
  </si>
  <si>
    <t>00:25:86:cc:00:f8</t>
  </si>
  <si>
    <t>AUC_54_R</t>
  </si>
  <si>
    <t>1c:b9:c4:15:ed:b8</t>
  </si>
  <si>
    <t>1c:b9:c4:96:1d:77</t>
  </si>
  <si>
    <t>40:a5:ef:7a:17:f2</t>
  </si>
  <si>
    <t>2.4V1</t>
  </si>
  <si>
    <t>a0:8c:fd:0a:24:56</t>
  </si>
  <si>
    <t>DIRECT-13-HP DeskJet 3630 series</t>
  </si>
  <si>
    <t>1c:b9:c4:16:05:38</t>
  </si>
  <si>
    <t>8c:0c:90:ae:16:83</t>
  </si>
  <si>
    <t>00:02:6f:b8:c4:1a</t>
  </si>
  <si>
    <t>ec:8c:a2:26:d3:68</t>
  </si>
  <si>
    <t>1c:b9:c4:16:28:e8</t>
  </si>
  <si>
    <t>30:e1:71:0d:e0:63</t>
  </si>
  <si>
    <t>DIRECT-61-HP DeskJet 3630 series</t>
  </si>
  <si>
    <t>1c:b9:c4:16:cc:d8</t>
  </si>
  <si>
    <t>1c:b9:c4:16:cc:dc</t>
  </si>
  <si>
    <t>a2:6c:ac:9f:fb:1f</t>
  </si>
  <si>
    <t>Neuropplied</t>
  </si>
  <si>
    <t>Our Algorithm:</t>
  </si>
  <si>
    <t>Your Algorithm:</t>
  </si>
  <si>
    <t>Calculating delta of coords (A-B)</t>
  </si>
  <si>
    <t>Average</t>
  </si>
  <si>
    <t>TamiRacheli</t>
  </si>
  <si>
    <t>78:11:dc:1a:cf:d0</t>
  </si>
  <si>
    <t>1c:b9:c4:16:1d:7c</t>
  </si>
  <si>
    <t>Bezeq-n_325E</t>
  </si>
  <si>
    <t>10:0d:7f:99:32:5e</t>
  </si>
  <si>
    <t>00:27:22:f3:bb:2b</t>
  </si>
  <si>
    <t>1c:b9:c4:16:e5:ac</t>
  </si>
  <si>
    <t>Average for all rows</t>
  </si>
  <si>
    <t>Average of Lat and 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</si>
</sst>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164" fontId="4" fillId="0" borderId="0" applyFont="0" applyFill="0" applyBorder="0" applyAlignment="0" applyProtection="0"/>
    <xf numFmtId="0" fontId="6" fillId="7" borderId="0" applyNumberFormat="0" applyBorder="0" applyAlignment="0" applyProtection="0"/>
  </cellStyleXfs>
  <cellXfs count="21">
    <xf numFmtId="0" fontId="0" fillId="0" borderId="0" xfId="0"/>
    <xf numFmtId="0" fontId="3" fillId="4" borderId="3" xfId="3" applyBorder="1" applyAlignment="1">
      <alignment horizontal="center"/>
    </xf>
    <xf numFmtId="0" fontId="2" fillId="5" borderId="2" xfId="2" applyFill="1" applyBorder="1" applyAlignment="1"/>
    <xf numFmtId="0" fontId="0" fillId="0" borderId="10" xfId="0" applyBorder="1"/>
    <xf numFmtId="0" fontId="0" fillId="0" borderId="0" xfId="0" applyNumberFormat="1"/>
    <xf numFmtId="0" fontId="5" fillId="6" borderId="0" xfId="0" applyFont="1" applyFill="1" applyAlignment="1">
      <alignment horizontal="center"/>
    </xf>
    <xf numFmtId="0" fontId="0" fillId="0" borderId="11" xfId="0" applyNumberFormat="1" applyBorder="1"/>
    <xf numFmtId="0" fontId="0" fillId="0" borderId="10" xfId="0" applyNumberFormat="1" applyBorder="1"/>
    <xf numFmtId="0" fontId="0" fillId="0" borderId="10" xfId="4" applyNumberFormat="1" applyFont="1" applyBorder="1"/>
    <xf numFmtId="0" fontId="0" fillId="0" borderId="12" xfId="0" applyNumberFormat="1" applyBorder="1"/>
    <xf numFmtId="0" fontId="3" fillId="4" borderId="4" xfId="3" applyBorder="1" applyAlignment="1">
      <alignment horizontal="center"/>
    </xf>
    <xf numFmtId="0" fontId="3" fillId="4" borderId="5" xfId="3" applyBorder="1" applyAlignment="1">
      <alignment horizontal="center"/>
    </xf>
    <xf numFmtId="0" fontId="3" fillId="4" borderId="6" xfId="3" applyBorder="1" applyAlignment="1">
      <alignment horizontal="center"/>
    </xf>
    <xf numFmtId="0" fontId="2" fillId="3" borderId="7" xfId="2" applyBorder="1" applyAlignment="1">
      <alignment horizontal="center"/>
    </xf>
    <xf numFmtId="0" fontId="2" fillId="3" borderId="8" xfId="2" applyBorder="1" applyAlignment="1">
      <alignment horizontal="center"/>
    </xf>
    <xf numFmtId="0" fontId="2" fillId="3" borderId="9" xfId="2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8" xfId="1" applyBorder="1" applyAlignment="1">
      <alignment horizontal="center"/>
    </xf>
    <xf numFmtId="0" fontId="1" fillId="2" borderId="9" xfId="1" applyBorder="1" applyAlignment="1">
      <alignment horizontal="center"/>
    </xf>
    <xf numFmtId="0" fontId="6" fillId="7" borderId="0" xfId="5"/>
    <xf numFmtId="0" fontId="6" fillId="7" borderId="0" xfId="5" applyAlignment="1">
      <alignment horizontal="center"/>
    </xf>
  </cellXfs>
  <cellStyles count="6">
    <cellStyle name="Accent5" xfId="5" builtinId="45"/>
    <cellStyle name="Calculation" xfId="3" builtinId="22"/>
    <cellStyle name="Comma" xfId="4" builtinId="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55062-209A-4B36-861B-E6DC8C57DFF6}">
  <dimension ref="A1:S34"/>
  <sheetViews>
    <sheetView tabSelected="1" zoomScale="90" zoomScaleNormal="90" workbookViewId="0">
      <selection activeCell="E36" sqref="E36"/>
    </sheetView>
  </sheetViews>
  <sheetFormatPr defaultRowHeight="15" x14ac:dyDescent="0.25"/>
  <cols>
    <col min="1" max="1" width="31.140625" bestFit="1" customWidth="1"/>
    <col min="2" max="2" width="16.7109375" bestFit="1" customWidth="1"/>
    <col min="3" max="5" width="12" bestFit="1" customWidth="1"/>
    <col min="6" max="6" width="31.140625" bestFit="1" customWidth="1"/>
    <col min="7" max="7" width="16.7109375" bestFit="1" customWidth="1"/>
    <col min="8" max="10" width="12" bestFit="1" customWidth="1"/>
    <col min="12" max="12" width="13" bestFit="1" customWidth="1"/>
    <col min="14" max="15" width="12.7109375" bestFit="1" customWidth="1"/>
    <col min="17" max="17" width="19.42578125" customWidth="1"/>
    <col min="19" max="19" width="21.140625" bestFit="1" customWidth="1"/>
  </cols>
  <sheetData>
    <row r="1" spans="1:19" ht="15.75" thickBot="1" x14ac:dyDescent="0.3">
      <c r="C1" s="16" t="s">
        <v>26</v>
      </c>
      <c r="D1" s="17"/>
      <c r="E1" s="18"/>
      <c r="H1" s="13" t="s">
        <v>27</v>
      </c>
      <c r="I1" s="14"/>
      <c r="J1" s="15"/>
      <c r="K1" s="2"/>
      <c r="L1" s="10" t="s">
        <v>28</v>
      </c>
      <c r="M1" s="11"/>
      <c r="N1" s="12"/>
      <c r="O1" s="1" t="s">
        <v>29</v>
      </c>
      <c r="Q1" s="5" t="s">
        <v>37</v>
      </c>
      <c r="S1" s="19" t="s">
        <v>38</v>
      </c>
    </row>
    <row r="2" spans="1:19" x14ac:dyDescent="0.25">
      <c r="A2" t="s">
        <v>6</v>
      </c>
      <c r="B2" t="s">
        <v>9</v>
      </c>
      <c r="C2">
        <v>32.103148856009803</v>
      </c>
      <c r="D2">
        <v>35.209277232749798</v>
      </c>
      <c r="E2" s="6">
        <v>707.77061864002599</v>
      </c>
      <c r="F2" t="s">
        <v>6</v>
      </c>
      <c r="G2" t="s">
        <v>9</v>
      </c>
      <c r="H2">
        <v>32.103209345566498</v>
      </c>
      <c r="I2">
        <v>35.209562840714398</v>
      </c>
      <c r="J2">
        <v>705.55776831726098</v>
      </c>
      <c r="L2">
        <f>ABS(C2-H2)</f>
        <v>6.0489556695131341E-5</v>
      </c>
      <c r="M2">
        <f t="shared" ref="M2:N17" si="0">ABS(D2-I2)</f>
        <v>2.8560796459942139E-4</v>
      </c>
      <c r="N2">
        <f t="shared" si="0"/>
        <v>2.2128503227650071</v>
      </c>
      <c r="O2">
        <f t="shared" ref="O2:O10" si="1">(L2+M2+N2)/3</f>
        <v>0.73773214009543386</v>
      </c>
      <c r="Q2" s="5">
        <f>AVERAGE(O2:O32)</f>
        <v>1.0700901382608008</v>
      </c>
      <c r="S2" s="20">
        <f>AVERAGE(L2:L32,M2:M32)</f>
        <v>1.4237992923728284E-4</v>
      </c>
    </row>
    <row r="3" spans="1:19" x14ac:dyDescent="0.25">
      <c r="A3" t="s">
        <v>6</v>
      </c>
      <c r="B3" t="s">
        <v>9</v>
      </c>
      <c r="C3">
        <v>32.103587026821401</v>
      </c>
      <c r="D3">
        <v>35.209113726831497</v>
      </c>
      <c r="E3" s="7">
        <v>694.31101949193601</v>
      </c>
      <c r="F3" t="s">
        <v>6</v>
      </c>
      <c r="G3" t="s">
        <v>9</v>
      </c>
      <c r="H3">
        <v>32.103600822643202</v>
      </c>
      <c r="I3">
        <v>35.209229883605303</v>
      </c>
      <c r="J3">
        <v>698.67501137809904</v>
      </c>
      <c r="L3">
        <f t="shared" ref="L3:L32" si="2">ABS(C3-H3)</f>
        <v>1.3795821800499652E-5</v>
      </c>
      <c r="M3">
        <f t="shared" si="0"/>
        <v>1.1615677380660827E-4</v>
      </c>
      <c r="N3">
        <f t="shared" si="0"/>
        <v>4.3639918861630349</v>
      </c>
      <c r="O3">
        <f t="shared" si="1"/>
        <v>1.4547072795862139</v>
      </c>
    </row>
    <row r="4" spans="1:19" x14ac:dyDescent="0.25">
      <c r="A4" t="s">
        <v>0</v>
      </c>
      <c r="B4" t="s">
        <v>4</v>
      </c>
      <c r="C4">
        <v>32.103863076765599</v>
      </c>
      <c r="D4">
        <v>35.209209782274698</v>
      </c>
      <c r="E4" s="7">
        <v>704.08558607235602</v>
      </c>
      <c r="F4" t="s">
        <v>0</v>
      </c>
      <c r="G4" t="s">
        <v>4</v>
      </c>
      <c r="H4">
        <v>32.103949990468102</v>
      </c>
      <c r="I4">
        <v>35.209171738397302</v>
      </c>
      <c r="J4">
        <v>701.97265254911804</v>
      </c>
      <c r="L4">
        <f t="shared" si="2"/>
        <v>8.6913702503466084E-5</v>
      </c>
      <c r="M4">
        <f t="shared" si="0"/>
        <v>3.8043877395921299E-5</v>
      </c>
      <c r="N4">
        <f t="shared" si="0"/>
        <v>2.1129335232379844</v>
      </c>
      <c r="O4">
        <f t="shared" si="1"/>
        <v>0.70435282693929457</v>
      </c>
    </row>
    <row r="5" spans="1:19" x14ac:dyDescent="0.25">
      <c r="A5" t="s">
        <v>0</v>
      </c>
      <c r="B5" t="s">
        <v>5</v>
      </c>
      <c r="C5">
        <v>32.103832573472999</v>
      </c>
      <c r="D5">
        <v>35.209175503246001</v>
      </c>
      <c r="E5" s="7">
        <v>705.80225970123104</v>
      </c>
      <c r="F5" t="s">
        <v>0</v>
      </c>
      <c r="G5" t="s">
        <v>5</v>
      </c>
      <c r="H5">
        <v>32.1036960805042</v>
      </c>
      <c r="I5">
        <v>35.209100158609502</v>
      </c>
      <c r="J5">
        <v>700.10606350722105</v>
      </c>
      <c r="L5">
        <f t="shared" si="2"/>
        <v>1.3649296879947315E-4</v>
      </c>
      <c r="M5">
        <f t="shared" si="0"/>
        <v>7.5344636499607986E-5</v>
      </c>
      <c r="N5">
        <f t="shared" si="0"/>
        <v>5.6961961940099854</v>
      </c>
      <c r="O5">
        <f t="shared" si="1"/>
        <v>1.8988026772050948</v>
      </c>
    </row>
    <row r="6" spans="1:19" x14ac:dyDescent="0.25">
      <c r="A6" t="s">
        <v>1</v>
      </c>
      <c r="B6" t="s">
        <v>16</v>
      </c>
      <c r="C6">
        <v>32.103876549380701</v>
      </c>
      <c r="D6">
        <v>35.209135129789701</v>
      </c>
      <c r="E6" s="7">
        <v>707.84133507885201</v>
      </c>
      <c r="F6" t="s">
        <v>1</v>
      </c>
      <c r="G6" t="s">
        <v>16</v>
      </c>
      <c r="H6">
        <v>32.103692811847701</v>
      </c>
      <c r="I6">
        <v>35.208882437493102</v>
      </c>
      <c r="J6">
        <v>704.13682019881696</v>
      </c>
      <c r="L6">
        <f t="shared" si="2"/>
        <v>1.8373753299982809E-4</v>
      </c>
      <c r="M6">
        <f t="shared" si="0"/>
        <v>2.526922965984113E-4</v>
      </c>
      <c r="N6">
        <f t="shared" si="0"/>
        <v>3.7045148800350489</v>
      </c>
      <c r="O6">
        <f t="shared" si="1"/>
        <v>1.2349837699548825</v>
      </c>
    </row>
    <row r="7" spans="1:19" x14ac:dyDescent="0.25">
      <c r="A7" t="s">
        <v>21</v>
      </c>
      <c r="B7" t="s">
        <v>20</v>
      </c>
      <c r="C7">
        <v>32.103510587051801</v>
      </c>
      <c r="D7">
        <v>35.209800711606199</v>
      </c>
      <c r="E7" s="7">
        <v>706.78668042454103</v>
      </c>
      <c r="F7" t="s">
        <v>21</v>
      </c>
      <c r="G7" t="s">
        <v>20</v>
      </c>
      <c r="H7">
        <v>32.103429356521502</v>
      </c>
      <c r="I7">
        <v>35.2097878212696</v>
      </c>
      <c r="J7">
        <v>703.79135868017795</v>
      </c>
      <c r="L7">
        <f t="shared" si="2"/>
        <v>8.1230530298626036E-5</v>
      </c>
      <c r="M7">
        <f t="shared" si="0"/>
        <v>1.2890336599014063E-5</v>
      </c>
      <c r="N7">
        <f t="shared" si="0"/>
        <v>2.995321744363082</v>
      </c>
      <c r="O7">
        <f t="shared" si="1"/>
        <v>0.99847195507665987</v>
      </c>
    </row>
    <row r="8" spans="1:19" x14ac:dyDescent="0.25">
      <c r="A8" t="s">
        <v>21</v>
      </c>
      <c r="B8" t="s">
        <v>20</v>
      </c>
      <c r="C8">
        <v>32.103751375481004</v>
      </c>
      <c r="D8">
        <v>35.2089934297247</v>
      </c>
      <c r="E8" s="7">
        <v>697.58406974582499</v>
      </c>
      <c r="F8" t="s">
        <v>21</v>
      </c>
      <c r="G8" t="s">
        <v>20</v>
      </c>
      <c r="H8">
        <v>32.103620518283101</v>
      </c>
      <c r="I8">
        <v>35.208917101643401</v>
      </c>
      <c r="J8">
        <v>692.314993496537</v>
      </c>
      <c r="L8">
        <f t="shared" si="2"/>
        <v>1.3085719790240091E-4</v>
      </c>
      <c r="M8">
        <f t="shared" si="0"/>
        <v>7.6328081298981942E-5</v>
      </c>
      <c r="N8">
        <f t="shared" si="0"/>
        <v>5.2690762492879912</v>
      </c>
      <c r="O8">
        <f t="shared" si="1"/>
        <v>1.7564278115223975</v>
      </c>
    </row>
    <row r="9" spans="1:19" x14ac:dyDescent="0.25">
      <c r="A9" t="s">
        <v>0</v>
      </c>
      <c r="B9" t="s">
        <v>5</v>
      </c>
      <c r="C9">
        <v>32.103837747331603</v>
      </c>
      <c r="D9">
        <v>35.209425419935997</v>
      </c>
      <c r="E9" s="7">
        <v>704.99784799491204</v>
      </c>
      <c r="F9" t="s">
        <v>0</v>
      </c>
      <c r="G9" t="s">
        <v>5</v>
      </c>
      <c r="H9">
        <v>32.1037281014735</v>
      </c>
      <c r="I9">
        <v>35.209566538138503</v>
      </c>
      <c r="J9">
        <v>700.115762874393</v>
      </c>
      <c r="L9">
        <f t="shared" si="2"/>
        <v>1.0964585810313565E-4</v>
      </c>
      <c r="M9">
        <f t="shared" si="0"/>
        <v>1.4111820250661822E-4</v>
      </c>
      <c r="N9">
        <f t="shared" si="0"/>
        <v>4.8820851205190365</v>
      </c>
      <c r="O9">
        <f t="shared" si="1"/>
        <v>1.6274452948598821</v>
      </c>
    </row>
    <row r="10" spans="1:19" x14ac:dyDescent="0.25">
      <c r="A10" t="s">
        <v>1</v>
      </c>
      <c r="B10" t="s">
        <v>16</v>
      </c>
      <c r="C10">
        <v>32.103594418162402</v>
      </c>
      <c r="D10">
        <v>35.209789901416102</v>
      </c>
      <c r="E10" s="7">
        <v>707.73039579362705</v>
      </c>
      <c r="F10" t="s">
        <v>1</v>
      </c>
      <c r="G10" t="s">
        <v>16</v>
      </c>
      <c r="H10">
        <v>32.103375547766703</v>
      </c>
      <c r="I10">
        <v>35.2097921824057</v>
      </c>
      <c r="J10">
        <v>703.29084922601999</v>
      </c>
      <c r="L10">
        <f t="shared" si="2"/>
        <v>2.1887039569890021E-4</v>
      </c>
      <c r="M10">
        <f t="shared" si="0"/>
        <v>2.2809895980913097E-6</v>
      </c>
      <c r="N10">
        <f t="shared" si="0"/>
        <v>4.4395465676070671</v>
      </c>
      <c r="O10">
        <f t="shared" si="1"/>
        <v>1.4799225729974548</v>
      </c>
    </row>
    <row r="11" spans="1:19" x14ac:dyDescent="0.25">
      <c r="A11" t="s">
        <v>12</v>
      </c>
      <c r="B11" t="s">
        <v>11</v>
      </c>
      <c r="C11">
        <v>32.1030404805026</v>
      </c>
      <c r="D11">
        <v>35.208710329007801</v>
      </c>
      <c r="E11" s="7">
        <v>703.57560499394401</v>
      </c>
      <c r="F11" t="s">
        <v>12</v>
      </c>
      <c r="G11" t="s">
        <v>11</v>
      </c>
      <c r="H11">
        <v>32.102949172982399</v>
      </c>
      <c r="I11">
        <v>35.208755475829697</v>
      </c>
      <c r="J11">
        <v>702.65990884292398</v>
      </c>
      <c r="L11">
        <f t="shared" si="2"/>
        <v>9.1307520200700765E-5</v>
      </c>
      <c r="M11">
        <f t="shared" si="0"/>
        <v>4.5146821896935307E-5</v>
      </c>
      <c r="N11">
        <f t="shared" si="0"/>
        <v>0.91569615102002899</v>
      </c>
      <c r="O11">
        <f t="shared" ref="O11:O32" si="3">(L11+M11+N11)/3</f>
        <v>0.30527753512070888</v>
      </c>
    </row>
    <row r="12" spans="1:19" x14ac:dyDescent="0.25">
      <c r="A12" t="s">
        <v>0</v>
      </c>
      <c r="B12" t="s">
        <v>19</v>
      </c>
      <c r="C12">
        <v>32.103780122326903</v>
      </c>
      <c r="D12">
        <v>35.208882492875098</v>
      </c>
      <c r="E12" s="7">
        <v>707.66570760285003</v>
      </c>
      <c r="F12" t="s">
        <v>0</v>
      </c>
      <c r="G12" t="s">
        <v>19</v>
      </c>
      <c r="H12">
        <v>32.1038166236332</v>
      </c>
      <c r="I12">
        <v>35.2089144651897</v>
      </c>
      <c r="J12">
        <v>703.40769762964896</v>
      </c>
      <c r="L12">
        <f t="shared" si="2"/>
        <v>3.6501306297509473E-5</v>
      </c>
      <c r="M12">
        <f t="shared" si="0"/>
        <v>3.197231460205785E-5</v>
      </c>
      <c r="N12">
        <f t="shared" si="0"/>
        <v>4.2580099732010694</v>
      </c>
      <c r="O12">
        <f t="shared" si="3"/>
        <v>1.4193594822739897</v>
      </c>
    </row>
    <row r="13" spans="1:19" x14ac:dyDescent="0.25">
      <c r="A13" t="s">
        <v>0</v>
      </c>
      <c r="B13" t="s">
        <v>5</v>
      </c>
      <c r="C13">
        <v>32.103497258465403</v>
      </c>
      <c r="D13">
        <v>35.208137572229703</v>
      </c>
      <c r="E13" s="7">
        <v>694.43105585137903</v>
      </c>
      <c r="F13" t="s">
        <v>0</v>
      </c>
      <c r="G13" t="s">
        <v>5</v>
      </c>
      <c r="H13">
        <v>32.103524087178798</v>
      </c>
      <c r="I13">
        <v>35.2081529136711</v>
      </c>
      <c r="J13">
        <v>694.28040598487803</v>
      </c>
      <c r="L13">
        <f t="shared" si="2"/>
        <v>2.6828713394877468E-5</v>
      </c>
      <c r="M13">
        <f t="shared" si="0"/>
        <v>1.534144139725413E-5</v>
      </c>
      <c r="N13">
        <f t="shared" si="0"/>
        <v>0.15064986650099854</v>
      </c>
      <c r="O13">
        <f t="shared" si="3"/>
        <v>5.0230678885263558E-2</v>
      </c>
    </row>
    <row r="14" spans="1:19" x14ac:dyDescent="0.25">
      <c r="A14" t="s">
        <v>1</v>
      </c>
      <c r="B14" t="s">
        <v>16</v>
      </c>
      <c r="C14">
        <v>32.103807412727001</v>
      </c>
      <c r="D14">
        <v>35.208138918355097</v>
      </c>
      <c r="E14" s="7">
        <v>697.10313027185896</v>
      </c>
      <c r="F14" t="s">
        <v>1</v>
      </c>
      <c r="G14" t="s">
        <v>16</v>
      </c>
      <c r="H14">
        <v>32.103812082310299</v>
      </c>
      <c r="I14">
        <v>35.208180951083897</v>
      </c>
      <c r="J14">
        <v>697.30587585965804</v>
      </c>
      <c r="L14">
        <f t="shared" si="2"/>
        <v>4.6695832978116414E-6</v>
      </c>
      <c r="M14">
        <f t="shared" si="0"/>
        <v>4.2032728799767938E-5</v>
      </c>
      <c r="N14">
        <f t="shared" si="0"/>
        <v>0.20274558779908602</v>
      </c>
      <c r="O14">
        <f t="shared" si="3"/>
        <v>6.7597430037061201E-2</v>
      </c>
    </row>
    <row r="15" spans="1:19" x14ac:dyDescent="0.25">
      <c r="A15" t="s">
        <v>30</v>
      </c>
      <c r="B15" t="s">
        <v>31</v>
      </c>
      <c r="C15">
        <v>32.104026147843697</v>
      </c>
      <c r="D15">
        <v>35.208993154887203</v>
      </c>
      <c r="E15" s="7">
        <v>700.93011394950997</v>
      </c>
      <c r="F15" t="s">
        <v>30</v>
      </c>
      <c r="G15" t="s">
        <v>31</v>
      </c>
      <c r="H15">
        <v>32.1036751941174</v>
      </c>
      <c r="I15">
        <v>35.2085931409745</v>
      </c>
      <c r="J15">
        <v>700.40798251111903</v>
      </c>
      <c r="L15">
        <f t="shared" si="2"/>
        <v>3.5095372629712074E-4</v>
      </c>
      <c r="M15">
        <f t="shared" si="0"/>
        <v>4.0001391270294562E-4</v>
      </c>
      <c r="N15">
        <f t="shared" si="0"/>
        <v>0.522131438390943</v>
      </c>
      <c r="O15">
        <f t="shared" si="3"/>
        <v>0.17429413534331437</v>
      </c>
    </row>
    <row r="16" spans="1:19" x14ac:dyDescent="0.25">
      <c r="A16" t="s">
        <v>0</v>
      </c>
      <c r="B16" t="s">
        <v>32</v>
      </c>
      <c r="C16">
        <v>32.104540271921501</v>
      </c>
      <c r="D16">
        <v>35.208916437150897</v>
      </c>
      <c r="E16" s="8">
        <v>694.50394927056504</v>
      </c>
      <c r="F16" t="s">
        <v>0</v>
      </c>
      <c r="G16" t="s">
        <v>32</v>
      </c>
      <c r="H16">
        <v>32.104539834864397</v>
      </c>
      <c r="I16">
        <v>35.208951489833701</v>
      </c>
      <c r="J16">
        <v>691.15933024372998</v>
      </c>
      <c r="L16">
        <f t="shared" si="2"/>
        <v>4.370571033973647E-7</v>
      </c>
      <c r="M16">
        <f t="shared" si="0"/>
        <v>3.5052682804348478E-5</v>
      </c>
      <c r="N16">
        <f t="shared" si="0"/>
        <v>3.344619026835062</v>
      </c>
      <c r="O16">
        <f t="shared" si="3"/>
        <v>1.1148848388583232</v>
      </c>
    </row>
    <row r="17" spans="1:15" x14ac:dyDescent="0.25">
      <c r="A17" t="s">
        <v>33</v>
      </c>
      <c r="B17" t="s">
        <v>34</v>
      </c>
      <c r="C17">
        <v>32.104086272497398</v>
      </c>
      <c r="D17">
        <v>35.209125722251699</v>
      </c>
      <c r="E17" s="7">
        <v>699.731047038111</v>
      </c>
      <c r="F17" t="s">
        <v>33</v>
      </c>
      <c r="G17" t="s">
        <v>34</v>
      </c>
      <c r="H17">
        <v>32.103964264299997</v>
      </c>
      <c r="I17">
        <v>35.2091773776663</v>
      </c>
      <c r="J17">
        <v>697.04453555616396</v>
      </c>
      <c r="L17">
        <f t="shared" si="2"/>
        <v>1.2200819740115776E-4</v>
      </c>
      <c r="M17">
        <f t="shared" si="0"/>
        <v>5.1655414601725624E-5</v>
      </c>
      <c r="N17">
        <f t="shared" si="0"/>
        <v>2.6865114819470364</v>
      </c>
      <c r="O17">
        <f t="shared" si="3"/>
        <v>0.89556171518634642</v>
      </c>
    </row>
    <row r="18" spans="1:15" x14ac:dyDescent="0.25">
      <c r="A18" t="s">
        <v>0</v>
      </c>
      <c r="B18" t="s">
        <v>18</v>
      </c>
      <c r="C18">
        <v>32.1045884352</v>
      </c>
      <c r="D18">
        <v>35.209412690823697</v>
      </c>
      <c r="E18" s="7">
        <v>697.62471045401696</v>
      </c>
      <c r="F18" t="s">
        <v>0</v>
      </c>
      <c r="G18" t="s">
        <v>18</v>
      </c>
      <c r="H18">
        <v>32.1043539919011</v>
      </c>
      <c r="I18">
        <v>35.209175655161602</v>
      </c>
      <c r="J18">
        <v>696.60393386443695</v>
      </c>
      <c r="L18">
        <f t="shared" si="2"/>
        <v>2.3444329890054405E-4</v>
      </c>
      <c r="M18">
        <f t="shared" ref="M18:M32" si="4">ABS(D18-I18)</f>
        <v>2.3703566209576366E-4</v>
      </c>
      <c r="N18">
        <f t="shared" ref="N18:N32" si="5">ABS(E18-J18)</f>
        <v>1.0207765895800094</v>
      </c>
      <c r="O18">
        <f t="shared" si="3"/>
        <v>0.3404160228470019</v>
      </c>
    </row>
    <row r="19" spans="1:15" x14ac:dyDescent="0.25">
      <c r="A19" t="s">
        <v>0</v>
      </c>
      <c r="B19" t="s">
        <v>15</v>
      </c>
      <c r="C19">
        <v>32.104402390689003</v>
      </c>
      <c r="D19">
        <v>35.2094672961708</v>
      </c>
      <c r="E19" s="7">
        <v>705.678848226112</v>
      </c>
      <c r="F19" t="s">
        <v>0</v>
      </c>
      <c r="G19" t="s">
        <v>15</v>
      </c>
      <c r="H19">
        <v>32.104220849287799</v>
      </c>
      <c r="I19">
        <v>35.209233844281002</v>
      </c>
      <c r="J19">
        <v>704.57555059271499</v>
      </c>
      <c r="L19">
        <f t="shared" si="2"/>
        <v>1.8154140120429929E-4</v>
      </c>
      <c r="M19">
        <f t="shared" si="4"/>
        <v>2.3345188979817522E-4</v>
      </c>
      <c r="N19">
        <f t="shared" si="5"/>
        <v>1.1032976333970055</v>
      </c>
      <c r="O19">
        <f t="shared" si="3"/>
        <v>0.36790420889600267</v>
      </c>
    </row>
    <row r="20" spans="1:15" x14ac:dyDescent="0.25">
      <c r="A20" t="s">
        <v>1</v>
      </c>
      <c r="B20" t="s">
        <v>35</v>
      </c>
      <c r="C20">
        <v>32.104394575361397</v>
      </c>
      <c r="D20">
        <v>35.209435806838101</v>
      </c>
      <c r="E20" s="7">
        <v>698.39396611420796</v>
      </c>
      <c r="F20" t="s">
        <v>1</v>
      </c>
      <c r="G20" t="s">
        <v>35</v>
      </c>
      <c r="H20">
        <v>32.104301902134601</v>
      </c>
      <c r="I20">
        <v>35.209462602961402</v>
      </c>
      <c r="J20">
        <v>692.25072441724603</v>
      </c>
      <c r="L20">
        <f t="shared" si="2"/>
        <v>9.2673226795625396E-5</v>
      </c>
      <c r="M20">
        <f t="shared" si="4"/>
        <v>2.6796123300698582E-5</v>
      </c>
      <c r="N20">
        <f t="shared" si="5"/>
        <v>6.1432416969619226</v>
      </c>
      <c r="O20">
        <f t="shared" si="3"/>
        <v>2.0477870554373396</v>
      </c>
    </row>
    <row r="21" spans="1:15" x14ac:dyDescent="0.25">
      <c r="A21" t="s">
        <v>1</v>
      </c>
      <c r="B21" t="s">
        <v>35</v>
      </c>
      <c r="C21">
        <v>32.104177194909099</v>
      </c>
      <c r="D21">
        <v>35.2091711385522</v>
      </c>
      <c r="E21" s="7">
        <v>703.23312996117795</v>
      </c>
      <c r="F21" t="s">
        <v>1</v>
      </c>
      <c r="G21" t="s">
        <v>35</v>
      </c>
      <c r="H21">
        <v>32.104187757952403</v>
      </c>
      <c r="I21">
        <v>35.2092065911514</v>
      </c>
      <c r="J21">
        <v>702.71409245966595</v>
      </c>
      <c r="L21">
        <f t="shared" si="2"/>
        <v>1.0563043304046005E-5</v>
      </c>
      <c r="M21">
        <f t="shared" si="4"/>
        <v>3.54525991994592E-5</v>
      </c>
      <c r="N21">
        <f t="shared" si="5"/>
        <v>0.51903750151200256</v>
      </c>
      <c r="O21">
        <f t="shared" si="3"/>
        <v>0.17302783905150201</v>
      </c>
    </row>
    <row r="22" spans="1:15" x14ac:dyDescent="0.25">
      <c r="A22" t="s">
        <v>25</v>
      </c>
      <c r="B22" t="s">
        <v>24</v>
      </c>
      <c r="C22">
        <v>32.104784678913198</v>
      </c>
      <c r="D22">
        <v>35.209979718331603</v>
      </c>
      <c r="E22" s="7">
        <v>698.98790212936001</v>
      </c>
      <c r="F22" t="s">
        <v>25</v>
      </c>
      <c r="G22" t="s">
        <v>24</v>
      </c>
      <c r="H22">
        <v>32.104436774438099</v>
      </c>
      <c r="I22">
        <v>35.209686358678297</v>
      </c>
      <c r="J22">
        <v>687.70560595523898</v>
      </c>
      <c r="L22">
        <f t="shared" si="2"/>
        <v>3.4790447509891465E-4</v>
      </c>
      <c r="M22">
        <f t="shared" si="4"/>
        <v>2.9335965330545832E-4</v>
      </c>
      <c r="N22">
        <f t="shared" si="5"/>
        <v>11.282296174121029</v>
      </c>
      <c r="O22">
        <f t="shared" si="3"/>
        <v>3.7609791460831445</v>
      </c>
    </row>
    <row r="23" spans="1:15" x14ac:dyDescent="0.25">
      <c r="A23" t="s">
        <v>1</v>
      </c>
      <c r="B23" t="s">
        <v>17</v>
      </c>
      <c r="C23">
        <v>32.104156727029697</v>
      </c>
      <c r="D23">
        <v>35.209216425740301</v>
      </c>
      <c r="E23" s="7">
        <v>711.40874916490202</v>
      </c>
      <c r="F23" t="s">
        <v>1</v>
      </c>
      <c r="G23" t="s">
        <v>17</v>
      </c>
      <c r="H23">
        <v>32.1041945736985</v>
      </c>
      <c r="I23">
        <v>35.2092590093037</v>
      </c>
      <c r="J23">
        <v>711.69706157198698</v>
      </c>
      <c r="L23">
        <f t="shared" si="2"/>
        <v>3.7846668803354078E-5</v>
      </c>
      <c r="M23">
        <f t="shared" si="4"/>
        <v>4.2583563399034574E-5</v>
      </c>
      <c r="N23">
        <f t="shared" si="5"/>
        <v>0.28831240708495898</v>
      </c>
      <c r="O23">
        <f t="shared" si="3"/>
        <v>9.6130945772387122E-2</v>
      </c>
    </row>
    <row r="24" spans="1:15" x14ac:dyDescent="0.25">
      <c r="A24" t="s">
        <v>0</v>
      </c>
      <c r="B24" t="s">
        <v>22</v>
      </c>
      <c r="C24">
        <v>32.104234942962101</v>
      </c>
      <c r="D24">
        <v>35.209104508459902</v>
      </c>
      <c r="E24" s="7">
        <v>693.23939265909701</v>
      </c>
      <c r="F24" t="s">
        <v>0</v>
      </c>
      <c r="G24" t="s">
        <v>22</v>
      </c>
      <c r="H24">
        <v>32.103769550708698</v>
      </c>
      <c r="I24">
        <v>35.208651382384403</v>
      </c>
      <c r="J24">
        <v>693.51150144456403</v>
      </c>
      <c r="L24">
        <f t="shared" si="2"/>
        <v>4.6539225340325174E-4</v>
      </c>
      <c r="M24">
        <f t="shared" si="4"/>
        <v>4.5312607549874429E-4</v>
      </c>
      <c r="N24">
        <f t="shared" si="5"/>
        <v>0.27210878546702588</v>
      </c>
      <c r="O24">
        <f t="shared" si="3"/>
        <v>9.1009101265309297E-2</v>
      </c>
    </row>
    <row r="25" spans="1:15" x14ac:dyDescent="0.25">
      <c r="A25" t="s">
        <v>14</v>
      </c>
      <c r="B25" t="s">
        <v>13</v>
      </c>
      <c r="C25">
        <v>32.104126614647598</v>
      </c>
      <c r="D25">
        <v>35.209445548779101</v>
      </c>
      <c r="E25" s="7">
        <v>707.54004537178503</v>
      </c>
      <c r="F25" t="s">
        <v>14</v>
      </c>
      <c r="G25" t="s">
        <v>13</v>
      </c>
      <c r="H25">
        <v>32.103780984167003</v>
      </c>
      <c r="I25">
        <v>35.209520912221002</v>
      </c>
      <c r="J25">
        <v>703.72193385054197</v>
      </c>
      <c r="L25">
        <f t="shared" si="2"/>
        <v>3.4563048059510493E-4</v>
      </c>
      <c r="M25">
        <f t="shared" si="4"/>
        <v>7.5363441901288297E-5</v>
      </c>
      <c r="N25">
        <f t="shared" si="5"/>
        <v>3.8181115212430541</v>
      </c>
      <c r="O25">
        <f t="shared" si="3"/>
        <v>1.2728441717218502</v>
      </c>
    </row>
    <row r="26" spans="1:15" x14ac:dyDescent="0.25">
      <c r="A26" t="s">
        <v>0</v>
      </c>
      <c r="B26" t="s">
        <v>18</v>
      </c>
      <c r="C26">
        <v>32.1043508931308</v>
      </c>
      <c r="D26">
        <v>35.208807029741102</v>
      </c>
      <c r="E26" s="7">
        <v>698.17239742577397</v>
      </c>
      <c r="F26" t="s">
        <v>0</v>
      </c>
      <c r="G26" t="s">
        <v>18</v>
      </c>
      <c r="H26">
        <v>32.103829783066999</v>
      </c>
      <c r="I26">
        <v>35.208969895533002</v>
      </c>
      <c r="J26">
        <v>690.002706020662</v>
      </c>
      <c r="L26">
        <f t="shared" si="2"/>
        <v>5.2111006380073377E-4</v>
      </c>
      <c r="M26">
        <f t="shared" si="4"/>
        <v>1.6286579189994654E-4</v>
      </c>
      <c r="N26">
        <f t="shared" si="5"/>
        <v>8.169691405111962</v>
      </c>
      <c r="O26">
        <f t="shared" si="3"/>
        <v>2.7234584603225542</v>
      </c>
    </row>
    <row r="27" spans="1:15" x14ac:dyDescent="0.25">
      <c r="A27" t="s">
        <v>0</v>
      </c>
      <c r="B27" t="s">
        <v>23</v>
      </c>
      <c r="C27">
        <v>32.104459164050503</v>
      </c>
      <c r="D27">
        <v>35.209652769237003</v>
      </c>
      <c r="E27" s="7">
        <v>704.53757927582706</v>
      </c>
      <c r="F27" t="s">
        <v>0</v>
      </c>
      <c r="G27" t="s">
        <v>23</v>
      </c>
      <c r="H27">
        <v>32.104374426332001</v>
      </c>
      <c r="I27">
        <v>35.209514196074899</v>
      </c>
      <c r="J27">
        <v>701.19780563877703</v>
      </c>
      <c r="L27">
        <f t="shared" si="2"/>
        <v>8.473771850248113E-5</v>
      </c>
      <c r="M27">
        <f t="shared" si="4"/>
        <v>1.3857316210419413E-4</v>
      </c>
      <c r="N27">
        <f t="shared" si="5"/>
        <v>3.3397736370500297</v>
      </c>
      <c r="O27">
        <f t="shared" si="3"/>
        <v>1.1133323159768789</v>
      </c>
    </row>
    <row r="28" spans="1:15" x14ac:dyDescent="0.25">
      <c r="A28" t="s">
        <v>1</v>
      </c>
      <c r="B28" t="s">
        <v>10</v>
      </c>
      <c r="C28">
        <v>32.104424372185399</v>
      </c>
      <c r="D28">
        <v>35.208330376537802</v>
      </c>
      <c r="E28" s="7">
        <v>696.24346130321203</v>
      </c>
      <c r="F28" t="s">
        <v>1</v>
      </c>
      <c r="G28" t="s">
        <v>10</v>
      </c>
      <c r="H28">
        <v>32.103905123408801</v>
      </c>
      <c r="I28">
        <v>35.2080614339622</v>
      </c>
      <c r="J28">
        <v>697.37808696250397</v>
      </c>
      <c r="L28">
        <f t="shared" si="2"/>
        <v>5.1924877659814683E-4</v>
      </c>
      <c r="M28">
        <f t="shared" si="4"/>
        <v>2.6894257560172719E-4</v>
      </c>
      <c r="N28">
        <f t="shared" si="5"/>
        <v>1.1346256592919417</v>
      </c>
      <c r="O28">
        <f t="shared" si="3"/>
        <v>0.37847128354804721</v>
      </c>
    </row>
    <row r="29" spans="1:15" x14ac:dyDescent="0.25">
      <c r="A29" t="s">
        <v>8</v>
      </c>
      <c r="B29" t="s">
        <v>7</v>
      </c>
      <c r="C29">
        <v>32.103681615282802</v>
      </c>
      <c r="D29">
        <v>35.208221243138503</v>
      </c>
      <c r="E29" s="7">
        <v>693.34850866029899</v>
      </c>
      <c r="F29" t="s">
        <v>8</v>
      </c>
      <c r="G29" t="s">
        <v>7</v>
      </c>
      <c r="H29">
        <v>32.103653695618398</v>
      </c>
      <c r="I29">
        <v>35.208219366255001</v>
      </c>
      <c r="J29">
        <v>693.51766771118105</v>
      </c>
      <c r="L29">
        <f t="shared" si="2"/>
        <v>2.791966440440774E-5</v>
      </c>
      <c r="M29">
        <f t="shared" si="4"/>
        <v>1.876883501950033E-6</v>
      </c>
      <c r="N29">
        <f t="shared" si="5"/>
        <v>0.16915905088205818</v>
      </c>
      <c r="O29">
        <f t="shared" si="3"/>
        <v>5.6396282476654847E-2</v>
      </c>
    </row>
    <row r="30" spans="1:15" x14ac:dyDescent="0.25">
      <c r="A30" t="s">
        <v>1</v>
      </c>
      <c r="B30" t="s">
        <v>16</v>
      </c>
      <c r="C30">
        <v>32.103568566104599</v>
      </c>
      <c r="D30">
        <v>35.2090613436865</v>
      </c>
      <c r="E30" s="7">
        <v>709.36747256049705</v>
      </c>
      <c r="F30" t="s">
        <v>1</v>
      </c>
      <c r="G30" t="s">
        <v>16</v>
      </c>
      <c r="H30">
        <v>32.103746913555597</v>
      </c>
      <c r="I30">
        <v>35.209099238085699</v>
      </c>
      <c r="J30">
        <v>704.01137275204997</v>
      </c>
      <c r="L30">
        <f t="shared" si="2"/>
        <v>1.7834745099776228E-4</v>
      </c>
      <c r="M30">
        <f t="shared" si="4"/>
        <v>3.7894399198989959E-5</v>
      </c>
      <c r="N30">
        <f t="shared" si="5"/>
        <v>5.3560998084470839</v>
      </c>
      <c r="O30">
        <f t="shared" si="3"/>
        <v>1.785438683432427</v>
      </c>
    </row>
    <row r="31" spans="1:15" x14ac:dyDescent="0.25">
      <c r="A31" t="s">
        <v>3</v>
      </c>
      <c r="B31" t="s">
        <v>2</v>
      </c>
      <c r="C31">
        <v>32.102587987632504</v>
      </c>
      <c r="D31">
        <v>35.207590211238298</v>
      </c>
      <c r="E31" s="7">
        <v>693.10852031086995</v>
      </c>
      <c r="F31" t="s">
        <v>3</v>
      </c>
      <c r="G31" t="s">
        <v>2</v>
      </c>
      <c r="H31">
        <v>32.1025539654011</v>
      </c>
      <c r="I31">
        <v>35.207440351789103</v>
      </c>
      <c r="J31">
        <v>696.62096423829405</v>
      </c>
      <c r="L31">
        <f t="shared" si="2"/>
        <v>3.4022231403696424E-5</v>
      </c>
      <c r="M31">
        <f t="shared" si="4"/>
        <v>1.4985944919487793E-4</v>
      </c>
      <c r="N31">
        <f t="shared" si="5"/>
        <v>3.5124439274241013</v>
      </c>
      <c r="O31">
        <f t="shared" si="3"/>
        <v>1.1708759363682333</v>
      </c>
    </row>
    <row r="32" spans="1:15" x14ac:dyDescent="0.25">
      <c r="A32" t="s">
        <v>0</v>
      </c>
      <c r="B32" t="s">
        <v>36</v>
      </c>
      <c r="C32">
        <v>32.103357081876197</v>
      </c>
      <c r="D32">
        <v>35.209532435064098</v>
      </c>
      <c r="E32" s="9">
        <v>707.43018900012203</v>
      </c>
      <c r="F32" t="s">
        <v>0</v>
      </c>
      <c r="G32" t="s">
        <v>36</v>
      </c>
      <c r="H32">
        <v>32.103212864269203</v>
      </c>
      <c r="I32">
        <v>35.209700792901501</v>
      </c>
      <c r="J32">
        <v>701.80648950873695</v>
      </c>
      <c r="L32">
        <f t="shared" si="2"/>
        <v>1.4421760699434572E-4</v>
      </c>
      <c r="M32">
        <f t="shared" si="4"/>
        <v>1.6835783740276611E-4</v>
      </c>
      <c r="N32">
        <f t="shared" si="5"/>
        <v>5.6236994913850822</v>
      </c>
      <c r="O32">
        <f t="shared" si="3"/>
        <v>1.8746706889431597</v>
      </c>
    </row>
    <row r="33" spans="5:14" x14ac:dyDescent="0.25">
      <c r="E33" s="3"/>
      <c r="N33" s="4"/>
    </row>
    <row r="34" spans="5:14" x14ac:dyDescent="0.25">
      <c r="E34" s="3"/>
    </row>
  </sheetData>
  <mergeCells count="3">
    <mergeCell ref="L1:N1"/>
    <mergeCell ref="H1:J1"/>
    <mergeCell ref="C1:E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2017-12-17T18:45:51Z</dcterms:created>
  <dcterms:modified xsi:type="dcterms:W3CDTF">2017-12-21T10:55:56Z</dcterms:modified>
</cp:coreProperties>
</file>