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05" yWindow="-120" windowWidth="26505" windowHeight="13140" tabRatio="637" activeTab="1"/>
  </bookViews>
  <sheets>
    <sheet name="Bareme" sheetId="2" r:id="rId1"/>
    <sheet name="Résultat" sheetId="28" r:id="rId2"/>
  </sheets>
  <definedNames>
    <definedName name="Z_48A24C6E_A3EB_4C8A_9A15_BCBB5C93D626_.wvu.PrintArea" localSheetId="0" hidden="1">Bareme!$B$1:$E$13</definedName>
    <definedName name="Z_48A24C6E_A3EB_4C8A_9A15_BCBB5C93D626_.wvu.PrintArea" localSheetId="1" hidden="1">Résultat!#REF!</definedName>
    <definedName name="_xlnm.Print_Area" localSheetId="0">Bareme!$B$1:$E$13</definedName>
    <definedName name="_xlnm.Print_Area" localSheetId="1">Résultat!$A:$J</definedName>
  </definedNames>
  <calcPr calcId="125725"/>
  <customWorkbookViews>
    <customWorkbookView name="smonjal - Affichage personnalisé" guid="{48A24C6E-A3EB-4C8A-9A15-BCBB5C93D626}" mergeInterval="0" personalView="1" maximized="1" windowWidth="1020" windowHeight="632" activeSheetId="35"/>
  </customWorkbookViews>
</workbook>
</file>

<file path=xl/calcChain.xml><?xml version="1.0" encoding="utf-8"?>
<calcChain xmlns="http://schemas.openxmlformats.org/spreadsheetml/2006/main">
  <c r="A29" i="28"/>
  <c r="A30"/>
  <c r="D19" l="1"/>
  <c r="F19" s="1"/>
  <c r="D13"/>
  <c r="F13" s="1"/>
  <c r="A28"/>
  <c r="D20"/>
  <c r="F20" s="1"/>
  <c r="D21"/>
  <c r="F21" s="1"/>
  <c r="C22" l="1"/>
  <c r="H30"/>
  <c r="C15"/>
  <c r="H29" l="1"/>
  <c r="H28"/>
</calcChain>
</file>

<file path=xl/sharedStrings.xml><?xml version="1.0" encoding="utf-8"?>
<sst xmlns="http://schemas.openxmlformats.org/spreadsheetml/2006/main" count="67" uniqueCount="54">
  <si>
    <t>Cote</t>
  </si>
  <si>
    <t>Points</t>
  </si>
  <si>
    <t>Note</t>
  </si>
  <si>
    <t>cote</t>
  </si>
  <si>
    <t>note</t>
  </si>
  <si>
    <t>la plupart des éléments requis du travail ont été réalisés de façon satisfaisante, toutefois certains éléments n’ont pas été réalisés ou encore ne le sont pas de façon satisfaisante ;</t>
  </si>
  <si>
    <t>certains éléments du travail n’ont pas été réalisés de façon satisfaisante ;</t>
  </si>
  <si>
    <t>le travail n’a pas été réalisé ou encore ne répond pas aux critères minimaux d’acceptation.</t>
  </si>
  <si>
    <t>tous les éléments du travail ont été réalisés de façon au moins satisfaisante et quelques éléments démontrent une maîtrise supérieure des éléments de la compétence ;</t>
  </si>
  <si>
    <t>plusieurs éléments n’ont pas été réalisés ou encore ont été réalisés de façon nettement insatisfaisante</t>
  </si>
  <si>
    <t>Commentaires</t>
  </si>
  <si>
    <t>Pond.</t>
  </si>
  <si>
    <t>A+</t>
  </si>
  <si>
    <t>A</t>
  </si>
  <si>
    <t>A-</t>
  </si>
  <si>
    <t>B+</t>
  </si>
  <si>
    <t>B</t>
  </si>
  <si>
    <t>B-</t>
  </si>
  <si>
    <t>C+</t>
  </si>
  <si>
    <t>C</t>
  </si>
  <si>
    <t>C-</t>
  </si>
  <si>
    <t>D</t>
  </si>
  <si>
    <t>E</t>
  </si>
  <si>
    <t>Z</t>
  </si>
  <si>
    <t>la plupart des éléments du travail démontrent une maîtrise supérieure de la compétence</t>
  </si>
  <si>
    <t>/</t>
  </si>
  <si>
    <t>Facteur personnel</t>
  </si>
  <si>
    <t>Résultat</t>
  </si>
  <si>
    <t>Critères</t>
  </si>
  <si>
    <t>Pénalité (français, retard)</t>
  </si>
  <si>
    <t>Bonus</t>
  </si>
  <si>
    <t>Cours 420-440-SF</t>
  </si>
  <si>
    <t>Développement d'applications</t>
  </si>
  <si>
    <t>420-440-SF DÉVELOPPEMENT D'APPLICATIONS - TP1</t>
  </si>
  <si>
    <r>
      <t xml:space="preserve">Qualité du code
</t>
    </r>
    <r>
      <rPr>
        <sz val="8"/>
        <rFont val="Verdana"/>
        <family val="2"/>
      </rPr>
      <t>Noms des méthodes et attributs significatifs
Clarté et simplicité
Respect des standards
Gestion des erreurs</t>
    </r>
    <r>
      <rPr>
        <b/>
        <sz val="8"/>
        <rFont val="Verdana"/>
        <family val="2"/>
      </rPr>
      <t xml:space="preserve">
</t>
    </r>
  </si>
  <si>
    <r>
      <t xml:space="preserve">Présentation du projet devant la classe
</t>
    </r>
    <r>
      <rPr>
        <sz val="8"/>
        <rFont val="Verdana"/>
        <family val="2"/>
      </rPr>
      <t>Démonstration de toutes les fonctionnalités 
Vocabulaire, ton, débit, tenue générale
Implication de tous les coéquipiers</t>
    </r>
  </si>
  <si>
    <r>
      <t xml:space="preserve">Fonctionnalités
</t>
    </r>
    <r>
      <rPr>
        <sz val="8"/>
        <rFont val="Verdana"/>
        <family val="2"/>
      </rPr>
      <t xml:space="preserve">Le programme est entièrement fonctionnel
Respect des contraintes
Il n’y a aucune erreur à l’exécution
Il n’y a aucun bogue connu
</t>
    </r>
  </si>
  <si>
    <r>
      <t xml:space="preserve">Recherche et planification
</t>
    </r>
    <r>
      <rPr>
        <sz val="8"/>
        <rFont val="Verdana"/>
        <family val="2"/>
      </rPr>
      <t>Choix du sujet
Approbationorganisation dans Trello
Diagramme de classe
Ébauche de maquettes</t>
    </r>
  </si>
  <si>
    <r>
      <t xml:space="preserve">Tests
</t>
    </r>
    <r>
      <rPr>
        <sz val="8"/>
        <rFont val="Verdana"/>
        <family val="2"/>
      </rPr>
      <t>Des tests qui démontrent que l’application est fonctionnelle (peu importe la forme : capture d’écran, outils de tests automatisés, etc.). Mettre dans un dossier nommé Tests.</t>
    </r>
  </si>
  <si>
    <r>
      <t xml:space="preserve">Professionnalisme et documentation
</t>
    </r>
    <r>
      <rPr>
        <sz val="8"/>
        <rFont val="Verdana"/>
        <family val="2"/>
      </rPr>
      <t>Avancement régulier du projet sur SVN et TRELLO
Le projet est compilable sur SVN
On retrouve sur SVN que les fichiers nécessaires
Respect de la structure des dossiers pour la remise
Identification des responsables des User Stories dans TRELLO</t>
    </r>
  </si>
  <si>
    <t>Partie planification, documentation et présentation</t>
  </si>
  <si>
    <t>Sous-Total p-d-p</t>
  </si>
  <si>
    <t>Partie développement</t>
  </si>
  <si>
    <t>Sous-Total développement</t>
  </si>
  <si>
    <t>Détails sur demande</t>
  </si>
  <si>
    <t xml:space="preserve">Chandonnet, Francis </t>
  </si>
  <si>
    <t xml:space="preserve">Ferland, Marc-Antoine </t>
  </si>
  <si>
    <t>Roy, Olivier</t>
  </si>
  <si>
    <t>TP3 - Groupe 02 - Équipe 04</t>
  </si>
  <si>
    <t>Trello et SVN très pro, rien à redire.</t>
  </si>
  <si>
    <t>Petites erreurs ici et là.  Mais généralement de très bonne qualité.</t>
  </si>
  <si>
    <t>Très bon</t>
  </si>
  <si>
    <t>Quelques crashs lors de la circulation entre les pièces.  Honnêtement je me suis beaucoup amusé avec votre equalizer.  No leaks, wow!</t>
  </si>
  <si>
    <t>Envergure exceptionnelle. Utilisation de QT, FMOD et SFML dans une même application.  Exceptionnelle!!!  Malheuresement la note max reste 100, mais ce que vous avez fait est vraiment remarquable.</t>
  </si>
</sst>
</file>

<file path=xl/styles.xml><?xml version="1.0" encoding="utf-8"?>
<styleSheet xmlns="http://schemas.openxmlformats.org/spreadsheetml/2006/main">
  <numFmts count="3">
    <numFmt numFmtId="164" formatCode="0.0"/>
    <numFmt numFmtId="165" formatCode="0.0%"/>
    <numFmt numFmtId="166" formatCode="\(##&quot;h&quot;\)"/>
  </numFmts>
  <fonts count="13">
    <font>
      <sz val="10"/>
      <name val="Arial"/>
    </font>
    <font>
      <sz val="10"/>
      <name val="Verdana"/>
      <family val="2"/>
    </font>
    <font>
      <b/>
      <sz val="12"/>
      <name val="Times New Roman"/>
      <family val="1"/>
    </font>
    <font>
      <sz val="12"/>
      <name val="Times New Roman"/>
      <family val="1"/>
    </font>
    <font>
      <b/>
      <sz val="10"/>
      <name val="Verdana"/>
      <family val="2"/>
    </font>
    <font>
      <sz val="8"/>
      <name val="Verdana"/>
      <family val="2"/>
    </font>
    <font>
      <b/>
      <sz val="8"/>
      <name val="Verdana"/>
      <family val="2"/>
    </font>
    <font>
      <sz val="8"/>
      <name val="Arial"/>
      <family val="2"/>
    </font>
    <font>
      <b/>
      <sz val="11"/>
      <name val="Verdana"/>
      <family val="2"/>
    </font>
    <font>
      <b/>
      <sz val="7"/>
      <name val="Verdana"/>
      <family val="2"/>
    </font>
    <font>
      <sz val="7"/>
      <name val="Verdana"/>
      <family val="2"/>
    </font>
    <font>
      <b/>
      <sz val="13"/>
      <name val="Verdana"/>
      <family val="2"/>
    </font>
    <font>
      <sz val="9"/>
      <name val="Verdana"/>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17">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s>
  <cellStyleXfs count="1">
    <xf numFmtId="0" fontId="0" fillId="0" borderId="0"/>
  </cellStyleXfs>
  <cellXfs count="107">
    <xf numFmtId="0" fontId="0" fillId="0" borderId="0" xfId="0"/>
    <xf numFmtId="0" fontId="2" fillId="0" borderId="0" xfId="0" applyFont="1" applyAlignment="1">
      <alignment horizontal="center"/>
    </xf>
    <xf numFmtId="0" fontId="0" fillId="0" borderId="1" xfId="0" applyBorder="1"/>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0" fillId="0" borderId="3" xfId="0" applyBorder="1" applyAlignment="1">
      <alignment horizontal="left" vertical="center" wrapText="1"/>
    </xf>
    <xf numFmtId="0" fontId="0" fillId="0" borderId="0" xfId="0" applyAlignment="1">
      <alignment horizontal="center"/>
    </xf>
    <xf numFmtId="0" fontId="6" fillId="0" borderId="0"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5" xfId="0" applyFont="1" applyBorder="1" applyAlignment="1">
      <alignment horizontal="left" vertical="center" wrapText="1"/>
    </xf>
    <xf numFmtId="0" fontId="6" fillId="0" borderId="0" xfId="0" applyFont="1" applyBorder="1" applyAlignment="1">
      <alignment horizontal="left"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5" fillId="0" borderId="0" xfId="0" applyFont="1" applyAlignment="1">
      <alignment vertical="center"/>
    </xf>
    <xf numFmtId="0" fontId="1" fillId="0" borderId="0" xfId="0" applyFont="1" applyBorder="1" applyAlignment="1">
      <alignment vertical="center"/>
    </xf>
    <xf numFmtId="0" fontId="5" fillId="2" borderId="4" xfId="0" applyFont="1" applyFill="1" applyBorder="1" applyAlignment="1" applyProtection="1">
      <alignment horizontal="center" vertical="center" wrapText="1"/>
      <protection locked="0"/>
    </xf>
    <xf numFmtId="0" fontId="5" fillId="0" borderId="4" xfId="0" applyFont="1" applyBorder="1" applyAlignment="1">
      <alignment horizontal="center" vertical="center" wrapText="1"/>
    </xf>
    <xf numFmtId="0" fontId="7" fillId="0" borderId="0" xfId="0" applyFont="1" applyBorder="1" applyAlignment="1">
      <alignment vertical="center"/>
    </xf>
    <xf numFmtId="0" fontId="7" fillId="0" borderId="6" xfId="0" applyFont="1" applyBorder="1" applyAlignment="1">
      <alignment vertical="center"/>
    </xf>
    <xf numFmtId="0" fontId="4" fillId="2" borderId="7" xfId="0" applyFont="1" applyFill="1" applyBorder="1" applyAlignment="1" applyProtection="1">
      <alignment horizontal="left" vertical="center"/>
      <protection locked="0"/>
    </xf>
    <xf numFmtId="0" fontId="6" fillId="0" borderId="4" xfId="0" applyFont="1" applyBorder="1" applyAlignment="1">
      <alignment vertical="center"/>
    </xf>
    <xf numFmtId="0" fontId="9" fillId="0" borderId="4" xfId="0" applyFont="1" applyBorder="1" applyAlignment="1">
      <alignment horizontal="center" vertical="center" wrapText="1"/>
    </xf>
    <xf numFmtId="0" fontId="9" fillId="0" borderId="4" xfId="0" applyFont="1" applyBorder="1" applyAlignment="1">
      <alignment horizontal="left" vertical="center" wrapText="1"/>
    </xf>
    <xf numFmtId="0" fontId="10" fillId="0" borderId="0" xfId="0" applyFont="1" applyAlignment="1">
      <alignment vertical="center"/>
    </xf>
    <xf numFmtId="0" fontId="9" fillId="0" borderId="2" xfId="0" applyFont="1" applyBorder="1" applyAlignment="1">
      <alignment horizontal="right" vertical="center" wrapText="1"/>
    </xf>
    <xf numFmtId="0" fontId="4" fillId="0" borderId="1" xfId="0" applyFont="1" applyBorder="1" applyAlignment="1">
      <alignment horizontal="center" vertical="center" wrapText="1"/>
    </xf>
    <xf numFmtId="1" fontId="4" fillId="0" borderId="1" xfId="0" applyNumberFormat="1" applyFont="1" applyBorder="1" applyAlignment="1">
      <alignment vertical="center" wrapText="1"/>
    </xf>
    <xf numFmtId="1" fontId="4" fillId="0" borderId="3" xfId="0" applyNumberFormat="1" applyFont="1" applyBorder="1" applyAlignment="1">
      <alignment horizontal="left" vertical="center"/>
    </xf>
    <xf numFmtId="0" fontId="4" fillId="0" borderId="5" xfId="0" applyFont="1" applyBorder="1" applyAlignment="1">
      <alignment vertical="center"/>
    </xf>
    <xf numFmtId="0" fontId="11" fillId="0" borderId="0" xfId="0" applyFont="1" applyAlignment="1">
      <alignment vertical="center"/>
    </xf>
    <xf numFmtId="0" fontId="4" fillId="2" borderId="8" xfId="0" applyFont="1" applyFill="1" applyBorder="1" applyAlignment="1" applyProtection="1">
      <alignment horizontal="left" vertical="center"/>
      <protection locked="0"/>
    </xf>
    <xf numFmtId="165" fontId="1" fillId="0" borderId="0" xfId="0" applyNumberFormat="1" applyFont="1" applyAlignment="1">
      <alignment vertical="center"/>
    </xf>
    <xf numFmtId="165" fontId="9" fillId="0" borderId="4" xfId="0" applyNumberFormat="1" applyFont="1" applyBorder="1" applyAlignment="1">
      <alignment horizontal="center" vertical="center"/>
    </xf>
    <xf numFmtId="165" fontId="5" fillId="0" borderId="4" xfId="0" applyNumberFormat="1" applyFont="1" applyBorder="1" applyAlignment="1">
      <alignment horizontal="center" vertical="center" wrapText="1"/>
    </xf>
    <xf numFmtId="2" fontId="5" fillId="0" borderId="4" xfId="0" applyNumberFormat="1" applyFont="1" applyBorder="1" applyAlignment="1">
      <alignment horizontal="right" vertical="center" wrapText="1" indent="1"/>
    </xf>
    <xf numFmtId="0" fontId="6" fillId="0" borderId="9" xfId="0" applyFont="1" applyBorder="1" applyAlignment="1">
      <alignment horizontal="center" vertical="center" wrapText="1"/>
    </xf>
    <xf numFmtId="0" fontId="6" fillId="0" borderId="4" xfId="0" applyFont="1" applyBorder="1" applyAlignment="1">
      <alignment vertical="center" wrapText="1"/>
    </xf>
    <xf numFmtId="2" fontId="5" fillId="2" borderId="4" xfId="0" applyNumberFormat="1" applyFont="1" applyFill="1" applyBorder="1" applyAlignment="1">
      <alignment horizontal="right" vertical="center" wrapText="1" indent="1"/>
    </xf>
    <xf numFmtId="0" fontId="6" fillId="0" borderId="5" xfId="0" applyFont="1" applyBorder="1" applyAlignment="1">
      <alignment horizontal="right" vertical="center" wrapText="1"/>
    </xf>
    <xf numFmtId="166" fontId="5" fillId="0" borderId="1" xfId="0" applyNumberFormat="1" applyFont="1" applyBorder="1" applyAlignment="1">
      <alignment horizontal="center" vertical="center"/>
    </xf>
    <xf numFmtId="166" fontId="1" fillId="0" borderId="0" xfId="0" applyNumberFormat="1" applyFont="1" applyBorder="1" applyAlignment="1">
      <alignment vertical="center"/>
    </xf>
    <xf numFmtId="0" fontId="4" fillId="2" borderId="2" xfId="0" applyFont="1" applyFill="1" applyBorder="1" applyAlignment="1" applyProtection="1">
      <alignment horizontal="left" vertical="center"/>
      <protection locked="0"/>
    </xf>
    <xf numFmtId="0" fontId="4" fillId="2" borderId="1" xfId="0" applyFont="1" applyFill="1" applyBorder="1" applyAlignment="1" applyProtection="1">
      <alignment horizontal="left" vertical="center"/>
      <protection locked="0"/>
    </xf>
    <xf numFmtId="0" fontId="8" fillId="0" borderId="10" xfId="0" applyFont="1" applyBorder="1" applyAlignment="1">
      <alignment horizontal="left" vertical="center" wrapText="1"/>
    </xf>
    <xf numFmtId="0" fontId="8" fillId="0" borderId="5" xfId="0" applyFont="1" applyBorder="1" applyAlignment="1">
      <alignment horizontal="left" vertical="center" wrapText="1"/>
    </xf>
    <xf numFmtId="164" fontId="4" fillId="0" borderId="5" xfId="0" applyNumberFormat="1" applyFont="1" applyBorder="1" applyAlignment="1">
      <alignment horizontal="center" vertical="center" wrapText="1"/>
    </xf>
    <xf numFmtId="164" fontId="4" fillId="0" borderId="5" xfId="0" applyNumberFormat="1" applyFont="1" applyBorder="1" applyAlignment="1">
      <alignment horizontal="left" vertical="center" wrapText="1"/>
    </xf>
    <xf numFmtId="0" fontId="4" fillId="0" borderId="5" xfId="0" applyFont="1" applyBorder="1" applyAlignment="1">
      <alignment horizontal="center" vertical="center" wrapText="1"/>
    </xf>
    <xf numFmtId="0" fontId="6" fillId="0" borderId="0" xfId="0" applyFont="1" applyBorder="1" applyAlignment="1">
      <alignment vertical="center" wrapText="1"/>
    </xf>
    <xf numFmtId="0" fontId="8" fillId="0" borderId="4" xfId="0" applyFont="1" applyBorder="1" applyAlignment="1">
      <alignment vertical="center" wrapText="1"/>
    </xf>
    <xf numFmtId="0" fontId="5" fillId="0" borderId="0" xfId="0" applyFont="1" applyBorder="1" applyAlignment="1">
      <alignment vertical="center"/>
    </xf>
    <xf numFmtId="2" fontId="5" fillId="3" borderId="0" xfId="0" applyNumberFormat="1" applyFont="1" applyFill="1" applyBorder="1" applyAlignment="1" applyProtection="1">
      <alignment horizontal="center" vertical="center" wrapText="1"/>
      <protection locked="0"/>
    </xf>
    <xf numFmtId="0" fontId="5" fillId="3" borderId="0" xfId="0" applyFont="1" applyFill="1" applyBorder="1" applyAlignment="1" applyProtection="1">
      <alignment horizontal="center" vertical="center" wrapText="1"/>
      <protection locked="0"/>
    </xf>
    <xf numFmtId="1" fontId="4" fillId="0" borderId="5" xfId="0" applyNumberFormat="1" applyFont="1" applyBorder="1" applyAlignment="1">
      <alignment horizontal="left" vertical="center"/>
    </xf>
    <xf numFmtId="0" fontId="5" fillId="2" borderId="1" xfId="0" applyFont="1" applyFill="1" applyBorder="1" applyAlignment="1" applyProtection="1">
      <alignment horizontal="left" vertical="center" wrapText="1"/>
      <protection locked="0"/>
    </xf>
    <xf numFmtId="0" fontId="5" fillId="2" borderId="3" xfId="0" applyFont="1" applyFill="1" applyBorder="1" applyAlignment="1" applyProtection="1">
      <alignment horizontal="left" vertical="center" wrapText="1"/>
      <protection locked="0"/>
    </xf>
    <xf numFmtId="0" fontId="5" fillId="2" borderId="2" xfId="0" applyFont="1" applyFill="1" applyBorder="1" applyAlignment="1" applyProtection="1">
      <alignment horizontal="left" vertical="center" wrapText="1"/>
      <protection locked="0"/>
    </xf>
    <xf numFmtId="0" fontId="5" fillId="2" borderId="2" xfId="0" applyFont="1" applyFill="1" applyBorder="1" applyAlignment="1" applyProtection="1">
      <alignment horizontal="left" vertical="center" wrapText="1"/>
      <protection locked="0"/>
    </xf>
    <xf numFmtId="0" fontId="5" fillId="2" borderId="1" xfId="0" applyFont="1" applyFill="1" applyBorder="1" applyAlignment="1" applyProtection="1">
      <alignment horizontal="left" vertical="center" wrapText="1"/>
      <protection locked="0"/>
    </xf>
    <xf numFmtId="0" fontId="5" fillId="2" borderId="3" xfId="0" applyFont="1" applyFill="1" applyBorder="1" applyAlignment="1" applyProtection="1">
      <alignment horizontal="left" vertical="center" wrapText="1"/>
      <protection locked="0"/>
    </xf>
    <xf numFmtId="2" fontId="4" fillId="2" borderId="2" xfId="0" applyNumberFormat="1" applyFont="1" applyFill="1" applyBorder="1" applyAlignment="1" applyProtection="1">
      <alignment horizontal="center" vertical="center" wrapText="1"/>
      <protection locked="0"/>
    </xf>
    <xf numFmtId="2" fontId="4" fillId="2" borderId="3" xfId="0" applyNumberFormat="1" applyFont="1" applyFill="1" applyBorder="1" applyAlignment="1" applyProtection="1">
      <alignment horizontal="center" vertical="center" wrapText="1"/>
      <protection locked="0"/>
    </xf>
    <xf numFmtId="0" fontId="4" fillId="0" borderId="2" xfId="0" applyFont="1" applyBorder="1" applyAlignment="1">
      <alignment horizontal="left" vertical="center" wrapText="1"/>
    </xf>
    <xf numFmtId="0" fontId="4" fillId="0" borderId="1"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6" fillId="0" borderId="1" xfId="0" applyFont="1" applyBorder="1" applyAlignment="1">
      <alignment horizontal="right" vertic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1" fillId="0" borderId="0" xfId="0" applyFont="1" applyBorder="1" applyAlignment="1">
      <alignment horizontal="center" vertical="center"/>
    </xf>
    <xf numFmtId="0" fontId="11" fillId="0" borderId="13" xfId="0" applyFont="1" applyBorder="1" applyAlignment="1">
      <alignment horizontal="center" vertical="center"/>
    </xf>
    <xf numFmtId="0" fontId="11"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8" fillId="0" borderId="14" xfId="0" applyFont="1" applyBorder="1" applyAlignment="1">
      <alignment horizontal="left" vertical="center" wrapText="1"/>
    </xf>
    <xf numFmtId="0" fontId="8" fillId="0" borderId="15" xfId="0" applyFont="1" applyBorder="1" applyAlignment="1">
      <alignment horizontal="left" vertical="center" wrapText="1"/>
    </xf>
    <xf numFmtId="0" fontId="8" fillId="0" borderId="10" xfId="0" applyFont="1" applyBorder="1" applyAlignment="1">
      <alignment horizontal="left" vertical="center" wrapText="1"/>
    </xf>
    <xf numFmtId="0" fontId="8" fillId="0" borderId="5" xfId="0" applyFont="1" applyBorder="1" applyAlignment="1">
      <alignment horizontal="left" vertical="center" wrapText="1"/>
    </xf>
    <xf numFmtId="164" fontId="4" fillId="0" borderId="15" xfId="0" applyNumberFormat="1" applyFont="1" applyBorder="1" applyAlignment="1">
      <alignment horizontal="center" vertical="center" wrapText="1"/>
    </xf>
    <xf numFmtId="164" fontId="4" fillId="0" borderId="5" xfId="0" applyNumberFormat="1" applyFont="1" applyBorder="1" applyAlignment="1">
      <alignment horizontal="center" vertical="center" wrapText="1"/>
    </xf>
    <xf numFmtId="0" fontId="12" fillId="2" borderId="8" xfId="0" applyFont="1" applyFill="1" applyBorder="1" applyAlignment="1" applyProtection="1">
      <alignment horizontal="left" vertical="top" wrapText="1"/>
      <protection locked="0"/>
    </xf>
    <xf numFmtId="0" fontId="12" fillId="2" borderId="11" xfId="0" applyFont="1" applyFill="1" applyBorder="1" applyAlignment="1" applyProtection="1">
      <alignment horizontal="left" vertical="top" wrapText="1"/>
      <protection locked="0"/>
    </xf>
    <xf numFmtId="0" fontId="12" fillId="2" borderId="1" xfId="0" applyFont="1" applyFill="1" applyBorder="1" applyAlignment="1" applyProtection="1">
      <alignment horizontal="left" vertical="top" wrapText="1"/>
      <protection locked="0"/>
    </xf>
    <xf numFmtId="0" fontId="12" fillId="2" borderId="3" xfId="0" applyFont="1" applyFill="1" applyBorder="1" applyAlignment="1" applyProtection="1">
      <alignment horizontal="left" vertical="top" wrapText="1"/>
      <protection locked="0"/>
    </xf>
    <xf numFmtId="164" fontId="4" fillId="0" borderId="15" xfId="0" applyNumberFormat="1" applyFont="1" applyBorder="1" applyAlignment="1">
      <alignment horizontal="left" vertical="center" wrapText="1"/>
    </xf>
    <xf numFmtId="164" fontId="4" fillId="0" borderId="5" xfId="0" applyNumberFormat="1" applyFont="1" applyBorder="1" applyAlignment="1">
      <alignment horizontal="left" vertical="center" wrapText="1"/>
    </xf>
    <xf numFmtId="0" fontId="4" fillId="0" borderId="15" xfId="0" applyFont="1" applyBorder="1" applyAlignment="1">
      <alignment horizontal="center" vertical="center" wrapText="1"/>
    </xf>
    <xf numFmtId="0" fontId="4" fillId="0" borderId="5" xfId="0" applyFont="1" applyBorder="1" applyAlignment="1">
      <alignment horizontal="center" vertical="center" wrapText="1"/>
    </xf>
    <xf numFmtId="1" fontId="4" fillId="0" borderId="16" xfId="0" applyNumberFormat="1" applyFont="1" applyBorder="1" applyAlignment="1">
      <alignment horizontal="left" vertical="center"/>
    </xf>
    <xf numFmtId="1" fontId="4" fillId="0" borderId="6" xfId="0" applyNumberFormat="1" applyFont="1" applyBorder="1" applyAlignment="1">
      <alignment horizontal="left" vertical="center"/>
    </xf>
    <xf numFmtId="0" fontId="8" fillId="0" borderId="2" xfId="0" applyFont="1" applyBorder="1" applyAlignment="1">
      <alignment horizontal="left" vertical="center" wrapText="1"/>
    </xf>
    <xf numFmtId="0" fontId="8" fillId="0" borderId="1" xfId="0" applyFont="1" applyBorder="1" applyAlignment="1">
      <alignment horizontal="left" vertical="center" wrapText="1"/>
    </xf>
    <xf numFmtId="0" fontId="8" fillId="0" borderId="3" xfId="0" applyFont="1" applyBorder="1" applyAlignment="1">
      <alignment horizontal="left" vertical="center" wrapText="1"/>
    </xf>
    <xf numFmtId="2" fontId="5" fillId="3" borderId="2" xfId="0" applyNumberFormat="1" applyFont="1" applyFill="1" applyBorder="1" applyAlignment="1" applyProtection="1">
      <alignment horizontal="center" vertical="center" wrapText="1"/>
      <protection locked="0"/>
    </xf>
    <xf numFmtId="0" fontId="5" fillId="3" borderId="1" xfId="0" applyFont="1" applyFill="1" applyBorder="1" applyAlignment="1" applyProtection="1">
      <alignment horizontal="center" vertical="center" wrapText="1"/>
      <protection locked="0"/>
    </xf>
    <xf numFmtId="0" fontId="5" fillId="3" borderId="3" xfId="0" applyFont="1" applyFill="1" applyBorder="1" applyAlignment="1" applyProtection="1">
      <alignment horizontal="center" vertical="center" wrapText="1"/>
      <protection locked="0"/>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left" vertical="center" wrapText="1"/>
    </xf>
    <xf numFmtId="0" fontId="9" fillId="0" borderId="3"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B1:E13"/>
  <sheetViews>
    <sheetView showGridLines="0" workbookViewId="0">
      <selection activeCell="E8" sqref="E8"/>
    </sheetView>
  </sheetViews>
  <sheetFormatPr baseColWidth="10" defaultRowHeight="12.75"/>
  <cols>
    <col min="1" max="1" width="3.5703125" customWidth="1"/>
    <col min="2" max="2" width="5.7109375" style="6" customWidth="1"/>
    <col min="3" max="3" width="5.7109375" customWidth="1"/>
    <col min="4" max="4" width="3" customWidth="1"/>
    <col min="5" max="5" width="80.5703125" customWidth="1"/>
  </cols>
  <sheetData>
    <row r="1" spans="2:5" ht="15.75">
      <c r="B1" s="1" t="s">
        <v>3</v>
      </c>
      <c r="C1" s="1" t="s">
        <v>4</v>
      </c>
    </row>
    <row r="2" spans="2:5" ht="15.75">
      <c r="B2" s="3" t="s">
        <v>13</v>
      </c>
      <c r="C2" s="4">
        <v>95</v>
      </c>
      <c r="D2" s="2"/>
      <c r="E2" s="5" t="s">
        <v>24</v>
      </c>
    </row>
    <row r="3" spans="2:5" ht="15.75">
      <c r="B3" s="3" t="s">
        <v>14</v>
      </c>
      <c r="C3" s="4">
        <v>90</v>
      </c>
      <c r="D3" s="2"/>
      <c r="E3" s="5"/>
    </row>
    <row r="4" spans="2:5" ht="15.75">
      <c r="B4" s="3" t="s">
        <v>12</v>
      </c>
      <c r="C4" s="4">
        <v>100</v>
      </c>
      <c r="D4" s="2"/>
      <c r="E4" s="5"/>
    </row>
    <row r="5" spans="2:5" ht="25.5">
      <c r="B5" s="3" t="s">
        <v>16</v>
      </c>
      <c r="C5" s="4">
        <v>80</v>
      </c>
      <c r="D5" s="2"/>
      <c r="E5" s="5" t="s">
        <v>8</v>
      </c>
    </row>
    <row r="6" spans="2:5" ht="15.75">
      <c r="B6" s="3" t="s">
        <v>17</v>
      </c>
      <c r="C6" s="4">
        <v>75</v>
      </c>
      <c r="D6" s="2"/>
      <c r="E6" s="5"/>
    </row>
    <row r="7" spans="2:5" ht="15.75">
      <c r="B7" s="3" t="s">
        <v>15</v>
      </c>
      <c r="C7" s="4">
        <v>85</v>
      </c>
      <c r="D7" s="2"/>
      <c r="E7" s="5"/>
    </row>
    <row r="8" spans="2:5" ht="25.5">
      <c r="B8" s="3" t="s">
        <v>19</v>
      </c>
      <c r="C8" s="4">
        <v>65</v>
      </c>
      <c r="D8" s="2"/>
      <c r="E8" s="5" t="s">
        <v>5</v>
      </c>
    </row>
    <row r="9" spans="2:5" ht="15.75">
      <c r="B9" s="3" t="s">
        <v>20</v>
      </c>
      <c r="C9" s="4">
        <v>60</v>
      </c>
      <c r="D9" s="2"/>
      <c r="E9" s="5"/>
    </row>
    <row r="10" spans="2:5" ht="15.75">
      <c r="B10" s="3" t="s">
        <v>18</v>
      </c>
      <c r="C10" s="4">
        <v>70</v>
      </c>
      <c r="D10" s="2"/>
      <c r="E10" s="5"/>
    </row>
    <row r="11" spans="2:5" ht="15.75">
      <c r="B11" s="3" t="s">
        <v>21</v>
      </c>
      <c r="C11" s="4">
        <v>50</v>
      </c>
      <c r="D11" s="2"/>
      <c r="E11" s="5" t="s">
        <v>6</v>
      </c>
    </row>
    <row r="12" spans="2:5" ht="25.5">
      <c r="B12" s="3" t="s">
        <v>22</v>
      </c>
      <c r="C12" s="4">
        <v>30</v>
      </c>
      <c r="D12" s="2"/>
      <c r="E12" s="5" t="s">
        <v>9</v>
      </c>
    </row>
    <row r="13" spans="2:5" ht="15.75">
      <c r="B13" s="3" t="s">
        <v>23</v>
      </c>
      <c r="C13" s="4">
        <v>0</v>
      </c>
      <c r="D13" s="2"/>
      <c r="E13" s="5" t="s">
        <v>7</v>
      </c>
    </row>
  </sheetData>
  <customSheetViews>
    <customSheetView guid="{48A24C6E-A3EB-4C8A-9A15-BCBB5C93D626}" showGridLines="0" fitToPage="1" showRuler="0">
      <pageMargins left="0.78740157499999996" right="0.78740157499999996" top="0.984251969" bottom="0.984251969" header="0.4921259845" footer="0.4921259845"/>
      <pageSetup scale="94" orientation="portrait" r:id="rId1"/>
      <headerFooter alignWithMargins="0"/>
    </customSheetView>
  </customSheetViews>
  <phoneticPr fontId="0" type="noConversion"/>
  <pageMargins left="0.78740157499999996" right="0.78740157499999996" top="0.984251969" bottom="0.984251969" header="0.4921259845" footer="0.4921259845"/>
  <pageSetup scale="94" orientation="portrait" r:id="rId2"/>
  <headerFooter alignWithMargins="0"/>
</worksheet>
</file>

<file path=xl/worksheets/sheet2.xml><?xml version="1.0" encoding="utf-8"?>
<worksheet xmlns="http://schemas.openxmlformats.org/spreadsheetml/2006/main" xmlns:r="http://schemas.openxmlformats.org/officeDocument/2006/relationships">
  <dimension ref="A1:K30"/>
  <sheetViews>
    <sheetView showGridLines="0" tabSelected="1" topLeftCell="A22" zoomScaleNormal="100" workbookViewId="0">
      <selection activeCell="C5" sqref="C5:J5"/>
    </sheetView>
  </sheetViews>
  <sheetFormatPr baseColWidth="10" defaultRowHeight="12.75"/>
  <cols>
    <col min="1" max="1" width="3.28515625" style="12" customWidth="1"/>
    <col min="2" max="2" width="45.28515625" style="12" customWidth="1"/>
    <col min="3" max="3" width="5.7109375" style="12" customWidth="1"/>
    <col min="4" max="4" width="5" style="12" customWidth="1"/>
    <col min="5" max="5" width="6.140625" style="33" customWidth="1"/>
    <col min="6" max="6" width="7.5703125" style="12" customWidth="1"/>
    <col min="7" max="7" width="34.5703125" style="12" customWidth="1"/>
    <col min="8" max="8" width="7.140625" style="12" customWidth="1"/>
    <col min="9" max="9" width="3.5703125" style="13" customWidth="1"/>
    <col min="10" max="10" width="7.42578125" style="14" customWidth="1"/>
    <col min="11" max="14" width="11.42578125" style="12"/>
    <col min="15" max="15" width="2.85546875" style="12" customWidth="1"/>
    <col min="16" max="16384" width="11.42578125" style="12"/>
  </cols>
  <sheetData>
    <row r="1" spans="1:11" s="31" customFormat="1" ht="16.5" customHeight="1">
      <c r="A1" s="71" t="s">
        <v>31</v>
      </c>
      <c r="B1" s="72"/>
      <c r="C1" s="72"/>
      <c r="D1" s="72"/>
      <c r="E1" s="72"/>
      <c r="F1" s="72"/>
      <c r="G1" s="72"/>
      <c r="H1" s="72"/>
      <c r="I1" s="72"/>
      <c r="J1" s="73"/>
    </row>
    <row r="2" spans="1:11" s="31" customFormat="1" ht="16.5" customHeight="1">
      <c r="A2" s="74" t="s">
        <v>32</v>
      </c>
      <c r="B2" s="75"/>
      <c r="C2" s="75"/>
      <c r="D2" s="75"/>
      <c r="E2" s="75"/>
      <c r="F2" s="75"/>
      <c r="G2" s="75"/>
      <c r="H2" s="75"/>
      <c r="I2" s="75"/>
      <c r="J2" s="76"/>
    </row>
    <row r="3" spans="1:11" s="31" customFormat="1" ht="16.5" customHeight="1">
      <c r="A3" s="77" t="s">
        <v>48</v>
      </c>
      <c r="B3" s="78"/>
      <c r="C3" s="78"/>
      <c r="D3" s="78"/>
      <c r="E3" s="78"/>
      <c r="F3" s="78"/>
      <c r="G3" s="78"/>
      <c r="H3" s="78"/>
      <c r="I3" s="78"/>
      <c r="J3" s="79"/>
    </row>
    <row r="4" spans="1:11" s="16" customFormat="1" ht="26.25" customHeight="1">
      <c r="A4" s="21" t="s">
        <v>45</v>
      </c>
      <c r="B4" s="32"/>
      <c r="C4" s="86"/>
      <c r="D4" s="86"/>
      <c r="E4" s="86"/>
      <c r="F4" s="86"/>
      <c r="G4" s="86"/>
      <c r="H4" s="86"/>
      <c r="I4" s="86"/>
      <c r="J4" s="87"/>
      <c r="K4" s="42"/>
    </row>
    <row r="5" spans="1:11" s="16" customFormat="1" ht="26.25" customHeight="1">
      <c r="A5" s="43" t="s">
        <v>46</v>
      </c>
      <c r="B5" s="44"/>
      <c r="C5" s="88"/>
      <c r="D5" s="88"/>
      <c r="E5" s="88"/>
      <c r="F5" s="88"/>
      <c r="G5" s="88"/>
      <c r="H5" s="88"/>
      <c r="I5" s="88"/>
      <c r="J5" s="89"/>
      <c r="K5" s="42"/>
    </row>
    <row r="6" spans="1:11" s="16" customFormat="1" ht="26.25" customHeight="1" thickBot="1">
      <c r="A6" s="43" t="s">
        <v>47</v>
      </c>
      <c r="B6" s="44"/>
      <c r="C6" s="88"/>
      <c r="D6" s="88"/>
      <c r="E6" s="88"/>
      <c r="F6" s="88"/>
      <c r="G6" s="88"/>
      <c r="H6" s="88"/>
      <c r="I6" s="88"/>
      <c r="J6" s="89"/>
      <c r="K6" s="42"/>
    </row>
    <row r="7" spans="1:11" ht="10.5" customHeight="1" thickTop="1">
      <c r="A7" s="80" t="s">
        <v>33</v>
      </c>
      <c r="B7" s="81"/>
      <c r="C7" s="81"/>
      <c r="D7" s="81"/>
      <c r="E7" s="81"/>
      <c r="F7" s="84">
        <v>100</v>
      </c>
      <c r="G7" s="90"/>
      <c r="H7" s="90"/>
      <c r="I7" s="92"/>
      <c r="J7" s="94"/>
    </row>
    <row r="8" spans="1:11" ht="10.5" customHeight="1">
      <c r="A8" s="82"/>
      <c r="B8" s="83"/>
      <c r="C8" s="83"/>
      <c r="D8" s="83"/>
      <c r="E8" s="83"/>
      <c r="F8" s="85"/>
      <c r="G8" s="91"/>
      <c r="H8" s="91"/>
      <c r="I8" s="93"/>
      <c r="J8" s="95"/>
    </row>
    <row r="9" spans="1:11" ht="15" customHeight="1">
      <c r="A9" s="45"/>
      <c r="B9" s="46"/>
      <c r="C9" s="46"/>
      <c r="D9" s="46"/>
      <c r="E9" s="46"/>
      <c r="F9" s="47"/>
      <c r="G9" s="48"/>
      <c r="H9" s="48"/>
      <c r="I9" s="49"/>
      <c r="J9" s="55"/>
      <c r="K9" s="16"/>
    </row>
    <row r="10" spans="1:11" s="25" customFormat="1" ht="15" customHeight="1">
      <c r="A10" s="23"/>
      <c r="B10" s="96" t="s">
        <v>40</v>
      </c>
      <c r="C10" s="97"/>
      <c r="D10" s="97"/>
      <c r="E10" s="97"/>
      <c r="F10" s="97"/>
      <c r="G10" s="97"/>
      <c r="H10" s="97"/>
      <c r="I10" s="97"/>
      <c r="J10" s="98"/>
    </row>
    <row r="11" spans="1:11" s="25" customFormat="1" ht="11.25" customHeight="1">
      <c r="A11" s="23"/>
      <c r="B11" s="24" t="s">
        <v>28</v>
      </c>
      <c r="C11" s="23" t="s">
        <v>0</v>
      </c>
      <c r="D11" s="23" t="s">
        <v>2</v>
      </c>
      <c r="E11" s="34" t="s">
        <v>11</v>
      </c>
      <c r="F11" s="23" t="s">
        <v>1</v>
      </c>
      <c r="G11" s="104" t="s">
        <v>10</v>
      </c>
      <c r="H11" s="105"/>
      <c r="I11" s="105"/>
      <c r="J11" s="106"/>
    </row>
    <row r="12" spans="1:11" s="15" customFormat="1" ht="56.25" customHeight="1">
      <c r="A12" s="8">
        <v>1</v>
      </c>
      <c r="B12" s="38" t="s">
        <v>37</v>
      </c>
      <c r="C12" s="17"/>
      <c r="D12" s="18"/>
      <c r="E12" s="35">
        <v>0.1</v>
      </c>
      <c r="F12" s="36">
        <v>10</v>
      </c>
      <c r="G12" s="58" t="s">
        <v>44</v>
      </c>
      <c r="H12" s="56"/>
      <c r="I12" s="56"/>
      <c r="J12" s="57"/>
    </row>
    <row r="13" spans="1:11" s="15" customFormat="1" ht="86.25" customHeight="1">
      <c r="A13" s="37">
        <v>2</v>
      </c>
      <c r="B13" s="38" t="s">
        <v>39</v>
      </c>
      <c r="C13" s="17" t="s">
        <v>12</v>
      </c>
      <c r="D13" s="18">
        <f>LOOKUP(C13,Bareme!$B$2:$B$13,Bareme!$C$2:$C$13)</f>
        <v>100</v>
      </c>
      <c r="E13" s="35">
        <v>0.1</v>
      </c>
      <c r="F13" s="36">
        <f>D13*E13</f>
        <v>10</v>
      </c>
      <c r="G13" s="59" t="s">
        <v>49</v>
      </c>
      <c r="H13" s="60"/>
      <c r="I13" s="60"/>
      <c r="J13" s="61"/>
    </row>
    <row r="14" spans="1:11" s="15" customFormat="1" ht="56.25" customHeight="1">
      <c r="A14" s="8">
        <v>3</v>
      </c>
      <c r="B14" s="38" t="s">
        <v>35</v>
      </c>
      <c r="C14" s="17"/>
      <c r="D14" s="18"/>
      <c r="E14" s="35">
        <v>0.05</v>
      </c>
      <c r="F14" s="36">
        <v>5</v>
      </c>
      <c r="G14" s="59" t="s">
        <v>44</v>
      </c>
      <c r="H14" s="60"/>
      <c r="I14" s="60"/>
      <c r="J14" s="61"/>
    </row>
    <row r="15" spans="1:11" s="15" customFormat="1" ht="18.75" customHeight="1">
      <c r="A15" s="8"/>
      <c r="B15" s="51" t="s">
        <v>41</v>
      </c>
      <c r="C15" s="99">
        <f>SUM(F12:F15)</f>
        <v>25</v>
      </c>
      <c r="D15" s="100"/>
      <c r="E15" s="100"/>
      <c r="F15" s="100"/>
      <c r="G15" s="100"/>
      <c r="H15" s="100"/>
      <c r="I15" s="100"/>
      <c r="J15" s="101"/>
    </row>
    <row r="16" spans="1:11" s="15" customFormat="1" ht="18.75" customHeight="1">
      <c r="A16" s="102"/>
      <c r="B16" s="103"/>
      <c r="C16" s="103"/>
      <c r="D16" s="103"/>
      <c r="E16" s="103"/>
      <c r="F16" s="103"/>
      <c r="G16" s="103"/>
      <c r="H16" s="103"/>
      <c r="I16" s="103"/>
      <c r="J16" s="103"/>
      <c r="K16" s="52"/>
    </row>
    <row r="17" spans="1:10" s="25" customFormat="1" ht="15" customHeight="1">
      <c r="A17" s="23"/>
      <c r="B17" s="96" t="s">
        <v>42</v>
      </c>
      <c r="C17" s="97"/>
      <c r="D17" s="97"/>
      <c r="E17" s="97"/>
      <c r="F17" s="97"/>
      <c r="G17" s="97"/>
      <c r="H17" s="97"/>
      <c r="I17" s="97"/>
      <c r="J17" s="98"/>
    </row>
    <row r="18" spans="1:10" s="25" customFormat="1" ht="11.25" customHeight="1">
      <c r="A18" s="23"/>
      <c r="B18" s="24" t="s">
        <v>28</v>
      </c>
      <c r="C18" s="23" t="s">
        <v>0</v>
      </c>
      <c r="D18" s="23" t="s">
        <v>2</v>
      </c>
      <c r="E18" s="34" t="s">
        <v>11</v>
      </c>
      <c r="F18" s="23" t="s">
        <v>1</v>
      </c>
      <c r="G18" s="104" t="s">
        <v>10</v>
      </c>
      <c r="H18" s="105"/>
      <c r="I18" s="105"/>
      <c r="J18" s="106"/>
    </row>
    <row r="19" spans="1:10" s="15" customFormat="1" ht="57" customHeight="1">
      <c r="A19" s="8">
        <v>1</v>
      </c>
      <c r="B19" s="38" t="s">
        <v>38</v>
      </c>
      <c r="C19" s="17" t="s">
        <v>13</v>
      </c>
      <c r="D19" s="18">
        <f>LOOKUP(C19,Bareme!$B$2:$B$13,Bareme!$C$2:$C$13)</f>
        <v>95</v>
      </c>
      <c r="E19" s="35">
        <v>0.1</v>
      </c>
      <c r="F19" s="36">
        <f>D19*E19</f>
        <v>9.5</v>
      </c>
      <c r="G19" s="59" t="s">
        <v>51</v>
      </c>
      <c r="H19" s="60"/>
      <c r="I19" s="60"/>
      <c r="J19" s="61"/>
    </row>
    <row r="20" spans="1:10" s="15" customFormat="1" ht="93" customHeight="1">
      <c r="A20" s="8">
        <v>2</v>
      </c>
      <c r="B20" s="38" t="s">
        <v>34</v>
      </c>
      <c r="C20" s="17" t="s">
        <v>13</v>
      </c>
      <c r="D20" s="18">
        <f>LOOKUP(C20,Bareme!$B$2:$B$13,Bareme!$C$2:$C$13)</f>
        <v>95</v>
      </c>
      <c r="E20" s="35">
        <v>0.15</v>
      </c>
      <c r="F20" s="36">
        <f>D20*E20</f>
        <v>14.25</v>
      </c>
      <c r="G20" s="59" t="s">
        <v>50</v>
      </c>
      <c r="H20" s="60"/>
      <c r="I20" s="60"/>
      <c r="J20" s="61"/>
    </row>
    <row r="21" spans="1:10" s="15" customFormat="1" ht="56.25" customHeight="1">
      <c r="A21" s="8">
        <v>3</v>
      </c>
      <c r="B21" s="38" t="s">
        <v>36</v>
      </c>
      <c r="C21" s="17" t="s">
        <v>13</v>
      </c>
      <c r="D21" s="18">
        <f>LOOKUP(C21,Bareme!$B$2:$B$13,Bareme!$C$2:$C$13)</f>
        <v>95</v>
      </c>
      <c r="E21" s="35">
        <v>0.5</v>
      </c>
      <c r="F21" s="36">
        <f>D21*E21</f>
        <v>47.5</v>
      </c>
      <c r="G21" s="59" t="s">
        <v>52</v>
      </c>
      <c r="H21" s="60"/>
      <c r="I21" s="60"/>
      <c r="J21" s="61"/>
    </row>
    <row r="22" spans="1:10" s="15" customFormat="1" ht="18.75" customHeight="1">
      <c r="A22" s="8"/>
      <c r="B22" s="51" t="s">
        <v>43</v>
      </c>
      <c r="C22" s="99">
        <f>SUM(F19:F22)</f>
        <v>71.25</v>
      </c>
      <c r="D22" s="100"/>
      <c r="E22" s="100"/>
      <c r="F22" s="100"/>
      <c r="G22" s="100"/>
      <c r="H22" s="100"/>
      <c r="I22" s="100"/>
      <c r="J22" s="101"/>
    </row>
    <row r="23" spans="1:10" s="15" customFormat="1" ht="18.75" customHeight="1">
      <c r="A23" s="7"/>
      <c r="B23" s="50"/>
      <c r="C23" s="53"/>
      <c r="D23" s="54"/>
      <c r="E23" s="54"/>
      <c r="F23" s="54"/>
      <c r="G23" s="54"/>
      <c r="H23" s="54"/>
      <c r="I23" s="54"/>
      <c r="J23" s="54"/>
    </row>
    <row r="24" spans="1:10" s="15" customFormat="1" ht="52.5" customHeight="1">
      <c r="A24" s="8"/>
      <c r="B24" s="22" t="s">
        <v>30</v>
      </c>
      <c r="C24" s="18"/>
      <c r="D24" s="18"/>
      <c r="E24" s="35"/>
      <c r="F24" s="39">
        <v>15</v>
      </c>
      <c r="G24" s="59" t="s">
        <v>53</v>
      </c>
      <c r="H24" s="60"/>
      <c r="I24" s="60"/>
      <c r="J24" s="61"/>
    </row>
    <row r="25" spans="1:10" s="15" customFormat="1" ht="20.25" customHeight="1">
      <c r="A25" s="8"/>
      <c r="B25" s="22" t="s">
        <v>29</v>
      </c>
      <c r="C25" s="18"/>
      <c r="D25" s="18"/>
      <c r="E25" s="35"/>
      <c r="F25" s="39"/>
      <c r="G25" s="59"/>
      <c r="H25" s="60"/>
      <c r="I25" s="60"/>
      <c r="J25" s="61"/>
    </row>
    <row r="26" spans="1:10" s="15" customFormat="1" ht="4.5" customHeight="1">
      <c r="A26" s="7"/>
      <c r="B26" s="11"/>
      <c r="C26" s="11"/>
      <c r="D26" s="19"/>
      <c r="E26" s="70"/>
      <c r="F26" s="70"/>
      <c r="G26" s="40"/>
      <c r="H26" s="10"/>
      <c r="I26" s="10"/>
      <c r="J26" s="10"/>
    </row>
    <row r="27" spans="1:10" s="15" customFormat="1" ht="10.5" customHeight="1">
      <c r="A27" s="9"/>
      <c r="B27" s="10"/>
      <c r="C27" s="10"/>
      <c r="D27" s="20"/>
      <c r="E27" s="68" t="s">
        <v>26</v>
      </c>
      <c r="F27" s="69"/>
      <c r="G27" s="26"/>
      <c r="H27" s="66" t="s">
        <v>27</v>
      </c>
      <c r="I27" s="66"/>
      <c r="J27" s="67"/>
    </row>
    <row r="28" spans="1:10" ht="22.5" customHeight="1">
      <c r="A28" s="64" t="str">
        <f>"Total " &amp;A4</f>
        <v xml:space="preserve">Total Chandonnet, Francis </v>
      </c>
      <c r="B28" s="65"/>
      <c r="C28" s="41"/>
      <c r="D28" s="27"/>
      <c r="E28" s="62">
        <v>1</v>
      </c>
      <c r="F28" s="63"/>
      <c r="G28" s="28"/>
      <c r="H28" s="30">
        <f>F7*E28</f>
        <v>100</v>
      </c>
      <c r="I28" s="27" t="s">
        <v>25</v>
      </c>
      <c r="J28" s="29">
        <v>100</v>
      </c>
    </row>
    <row r="29" spans="1:10" ht="22.5" customHeight="1">
      <c r="A29" s="64" t="str">
        <f>"Total " &amp;A5</f>
        <v xml:space="preserve">Total Ferland, Marc-Antoine </v>
      </c>
      <c r="B29" s="65"/>
      <c r="C29" s="41"/>
      <c r="D29" s="27"/>
      <c r="E29" s="62">
        <v>1</v>
      </c>
      <c r="F29" s="63"/>
      <c r="G29" s="28"/>
      <c r="H29" s="30">
        <f>F7*E29</f>
        <v>100</v>
      </c>
      <c r="I29" s="27" t="s">
        <v>25</v>
      </c>
      <c r="J29" s="29">
        <v>100</v>
      </c>
    </row>
    <row r="30" spans="1:10" ht="22.5" customHeight="1">
      <c r="A30" s="64" t="str">
        <f>"Total " &amp;A6</f>
        <v>Total Roy, Olivier</v>
      </c>
      <c r="B30" s="65"/>
      <c r="C30" s="41"/>
      <c r="D30" s="27"/>
      <c r="E30" s="62">
        <v>1</v>
      </c>
      <c r="F30" s="63"/>
      <c r="G30" s="28"/>
      <c r="H30" s="30">
        <f>F7*E30</f>
        <v>100</v>
      </c>
      <c r="I30" s="27" t="s">
        <v>25</v>
      </c>
      <c r="J30" s="29">
        <v>100</v>
      </c>
    </row>
  </sheetData>
  <mergeCells count="34">
    <mergeCell ref="A30:B30"/>
    <mergeCell ref="E30:F30"/>
    <mergeCell ref="B10:J10"/>
    <mergeCell ref="B17:J17"/>
    <mergeCell ref="C15:J15"/>
    <mergeCell ref="C22:J22"/>
    <mergeCell ref="A16:J16"/>
    <mergeCell ref="G18:J18"/>
    <mergeCell ref="A29:B29"/>
    <mergeCell ref="E29:F29"/>
    <mergeCell ref="G14:J14"/>
    <mergeCell ref="G11:J11"/>
    <mergeCell ref="G20:J20"/>
    <mergeCell ref="G21:J21"/>
    <mergeCell ref="G13:J13"/>
    <mergeCell ref="G19:J19"/>
    <mergeCell ref="A1:J1"/>
    <mergeCell ref="A2:J2"/>
    <mergeCell ref="A3:J3"/>
    <mergeCell ref="A7:E8"/>
    <mergeCell ref="F7:F8"/>
    <mergeCell ref="C4:J4"/>
    <mergeCell ref="C6:J6"/>
    <mergeCell ref="G7:H8"/>
    <mergeCell ref="I7:I8"/>
    <mergeCell ref="C5:J5"/>
    <mergeCell ref="J7:J8"/>
    <mergeCell ref="G24:J24"/>
    <mergeCell ref="E28:F28"/>
    <mergeCell ref="A28:B28"/>
    <mergeCell ref="H27:J27"/>
    <mergeCell ref="E27:F27"/>
    <mergeCell ref="E26:F26"/>
    <mergeCell ref="G25:J25"/>
  </mergeCells>
  <phoneticPr fontId="0" type="noConversion"/>
  <printOptions horizontalCentered="1" verticalCentered="1"/>
  <pageMargins left="0.66" right="0.71" top="0.5" bottom="0.61" header="0.19685039370078741" footer="0.31"/>
  <pageSetup paperSize="119" orientation="landscape" r:id="rId1"/>
  <headerFooter alignWithMargins="0">
    <oddFooter>&amp;LSylvie Monjal - Automne 2010&amp;RInformatique - Cégep de Ste-Foy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Bareme</vt:lpstr>
      <vt:lpstr>Résultat</vt:lpstr>
      <vt:lpstr>Bareme!Zone_d_impression</vt:lpstr>
      <vt:lpstr>Résultat!Zone_d_impression</vt:lpstr>
    </vt:vector>
  </TitlesOfParts>
  <Company>Cégep Sainte-Foy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Lachance</dc:creator>
  <cp:lastModifiedBy>François Paradis</cp:lastModifiedBy>
  <cp:lastPrinted>2010-11-27T22:06:09Z</cp:lastPrinted>
  <dcterms:created xsi:type="dcterms:W3CDTF">2004-04-19T02:49:01Z</dcterms:created>
  <dcterms:modified xsi:type="dcterms:W3CDTF">2014-05-29T06:07:08Z</dcterms:modified>
</cp:coreProperties>
</file>