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rganisation" sheetId="1" r:id="rId4"/>
    <sheet name="organisationenhed" sheetId="2" r:id="rId5"/>
    <sheet name="klassifikation" sheetId="3" r:id="rId6"/>
    <sheet name="facet" sheetId="4" r:id="rId7"/>
    <sheet name="klasse" sheetId="5" r:id="rId8"/>
  </sheets>
</workbook>
</file>

<file path=xl/sharedStrings.xml><?xml version="1.0" encoding="utf-8"?>
<sst xmlns="http://schemas.openxmlformats.org/spreadsheetml/2006/main" uniqueCount="266">
  <si>
    <t>objektid</t>
  </si>
  <si>
    <t>note</t>
  </si>
  <si>
    <t>fra</t>
  </si>
  <si>
    <t>til</t>
  </si>
  <si>
    <t>brugervendtnoegle</t>
  </si>
  <si>
    <t>virksomhed</t>
  </si>
  <si>
    <t>gyldighed</t>
  </si>
  <si>
    <t>myndighed</t>
  </si>
  <si>
    <t>myndighedstype</t>
  </si>
  <si>
    <t>3a87187c-f25a-40a1-8d42-312b2e2b43bd</t>
  </si>
  <si>
    <t>Importeret af Magenta</t>
  </si>
  <si>
    <t>infinity</t>
  </si>
  <si>
    <t>Ballerup Kommune</t>
  </si>
  <si>
    <t>Aktiv</t>
  </si>
  <si>
    <t>Kommune</t>
  </si>
  <si>
    <t>enhedsnavn</t>
  </si>
  <si>
    <t>enhedstype</t>
  </si>
  <si>
    <t>adresse</t>
  </si>
  <si>
    <t>postnummer</t>
  </si>
  <si>
    <t>postdistrikt</t>
  </si>
  <si>
    <t>telefon</t>
  </si>
  <si>
    <t>email</t>
  </si>
  <si>
    <t>tilknyttedeenheder</t>
  </si>
  <si>
    <t>overordnet</t>
  </si>
  <si>
    <t>tilhoerer</t>
  </si>
  <si>
    <t>9f42976b-93be-4e0b-9a25-0dcb8af2f6b4</t>
  </si>
  <si>
    <t>BALLERUP</t>
  </si>
  <si>
    <t>f2f93f92-d08f-4b76-904f-af9144e23195</t>
  </si>
  <si>
    <t>Hold-an Vej 7</t>
  </si>
  <si>
    <t>Ballerup</t>
  </si>
  <si>
    <t>borger@balk.dk</t>
  </si>
  <si>
    <t>brugerref_bvn</t>
  </si>
  <si>
    <t>beskrivelse</t>
  </si>
  <si>
    <t>kaldenavn</t>
  </si>
  <si>
    <t>ophavsret</t>
  </si>
  <si>
    <t>brugerref</t>
  </si>
  <si>
    <t>registreret</t>
  </si>
  <si>
    <t>livscykluskode</t>
  </si>
  <si>
    <t>ansvarlig_type</t>
  </si>
  <si>
    <t>ansvarlig</t>
  </si>
  <si>
    <t>ansvarlig_bvn</t>
  </si>
  <si>
    <t>ejer_type</t>
  </si>
  <si>
    <t>ejer</t>
  </si>
  <si>
    <t>ejer_bvn</t>
  </si>
  <si>
    <t>publiceret</t>
  </si>
  <si>
    <t>439936fe-4c4c-49a4-827b-70f9e50f8486</t>
  </si>
  <si>
    <t>Organisation Ballerup</t>
  </si>
  <si>
    <t>Ballerup Kommunes typer</t>
  </si>
  <si>
    <t>4c6125da-2629-47b8-baaf-23a270ed5eb4</t>
  </si>
  <si>
    <t>organisation</t>
  </si>
  <si>
    <t>59141156-ed0b-457c-9535-884447c5220b</t>
  </si>
  <si>
    <t>Publiceret</t>
  </si>
  <si>
    <t>facettilhoerer</t>
  </si>
  <si>
    <t>facettilhoerer_type</t>
  </si>
  <si>
    <t>8c590cdb-f570-4785-9680-a3caeef623f0</t>
  </si>
  <si>
    <t>Funktionstype</t>
  </si>
  <si>
    <t>klassifikation</t>
  </si>
  <si>
    <t>2d5e3103-a85d-4121-bbf4-f90ae63fc2d2</t>
  </si>
  <si>
    <t>Myndighedstype</t>
  </si>
  <si>
    <t>df6185cb-3615-4de3-840b-0a8ff7d8cc34</t>
  </si>
  <si>
    <t>Brugertype</t>
  </si>
  <si>
    <t>d2a8b57a-5913-47c9-8ead-99b9822e27fa</t>
  </si>
  <si>
    <t>Enhedstype</t>
  </si>
  <si>
    <t>09c93426-db19-4442-aea8-5ac9ba9573a6</t>
  </si>
  <si>
    <t>Rolletype</t>
  </si>
  <si>
    <t>51774dde-bf2c-4100-9059-70d1a1fb1d1f</t>
  </si>
  <si>
    <t>Stillingsbetegnelse</t>
  </si>
  <si>
    <t>81b80fa7-b71b-4d33-b528-cae038208758</t>
  </si>
  <si>
    <t>Tilknytningstype</t>
  </si>
  <si>
    <t>7f63f302-5277-4ab6-b9d8-073b4a7ffc51</t>
  </si>
  <si>
    <t>Ledertyper</t>
  </si>
  <si>
    <t>035f1fc2-0d61-47ec-994b-a75a727de8c3</t>
  </si>
  <si>
    <t>Lederansvar</t>
  </si>
  <si>
    <t>0b4a9cae-5e01-4694-ae92-a1c07d5f2ab2</t>
  </si>
  <si>
    <t>Adressetype</t>
  </si>
  <si>
    <t>titel</t>
  </si>
  <si>
    <t>facet_type</t>
  </si>
  <si>
    <t>facet</t>
  </si>
  <si>
    <t>omfang</t>
  </si>
  <si>
    <t>eksempel</t>
  </si>
  <si>
    <t>overordnetklasse</t>
  </si>
  <si>
    <t>overordnetklasse_bvn</t>
  </si>
  <si>
    <t>aendringsnotat</t>
  </si>
  <si>
    <t>mapninger</t>
  </si>
  <si>
    <t>mapninger_bvn</t>
  </si>
  <si>
    <t>39dd14ed-faa9-40bf-9fc9-13c440078458</t>
  </si>
  <si>
    <t>2016-01-01 00:00:00+01</t>
  </si>
  <si>
    <t>Ansat</t>
  </si>
  <si>
    <t>erik.helweg@kommuneproces.dk</t>
  </si>
  <si>
    <t>fa3b2acd-914f-4c22-bd38-9cec62a8e966</t>
  </si>
  <si>
    <t>2016-04-11 15:38:58.691932+02</t>
  </si>
  <si>
    <t>Rettet</t>
  </si>
  <si>
    <t>bruger</t>
  </si>
  <si>
    <t>ee8dd627-9ff1-47c2-b900-aa3c214a31ee</t>
  </si>
  <si>
    <t>Administrativ leder</t>
  </si>
  <si>
    <t>2016-04-11 15:38:59.585856+02</t>
  </si>
  <si>
    <t>fdfa8984-1b78-4014-8c35-f2a59b758bcb</t>
  </si>
  <si>
    <t>Afdelingssygeplejerske</t>
  </si>
  <si>
    <t>2016-04-11 15:39:00.173241+02</t>
  </si>
  <si>
    <t>cc9e7333-5031-45f2-b123-d83cbda4b9d5</t>
  </si>
  <si>
    <t>Afdelingschef</t>
  </si>
  <si>
    <t>2016-04-11 15:38:59.875758+02</t>
  </si>
  <si>
    <t>f5b8f156-fa4e-46e2-b9e6-51a953166273</t>
  </si>
  <si>
    <t>… (≈400 flere)</t>
  </si>
  <si>
    <t>2016-04-11 15:38:58.989775+02</t>
  </si>
  <si>
    <t>3498dd38-5cb5-4c19-a43d-c63ecaefacaf</t>
  </si>
  <si>
    <t>Afsnit</t>
  </si>
  <si>
    <t>2016-04-11 15:38:59.296136+02</t>
  </si>
  <si>
    <t>72e01813-495b-47f7-a71c-4e41dfe82813</t>
  </si>
  <si>
    <t>Andre</t>
  </si>
  <si>
    <t>2016-04-11 15:39:00.552543+02</t>
  </si>
  <si>
    <t>2016-04-11 15:39:02.342885+02</t>
  </si>
  <si>
    <t>Rettet fra “Ballerup Kommune”.</t>
  </si>
  <si>
    <t>26d94be8-e164-4405-b2b3-a73807703b94</t>
  </si>
  <si>
    <t>Direktørområde</t>
  </si>
  <si>
    <t>2016-04-11 15:39:02.04591+02</t>
  </si>
  <si>
    <t>59f10075-88f6-4758-bf61-454858170776</t>
  </si>
  <si>
    <t>Fagligt Center</t>
  </si>
  <si>
    <t>2016-04-11 15:39:00.845349+02</t>
  </si>
  <si>
    <t>547e6946-abdb-4dc2-ad99-b6042e05a7e4</t>
  </si>
  <si>
    <t>Institution</t>
  </si>
  <si>
    <t>2016-04-11 15:39:01.753192+02</t>
  </si>
  <si>
    <t>04c310a3-42a0-437b-a27c-f9ba41b65e55</t>
  </si>
  <si>
    <t>Institutionsafsnit</t>
  </si>
  <si>
    <t>2016-04-11 15:39:01.151968+02</t>
  </si>
  <si>
    <t>1de0c88a-dca9-4c90-931b-c60c1a0efab4</t>
  </si>
  <si>
    <t>Institutionsunderafsnit</t>
  </si>
  <si>
    <t>2016-04-11 15:39:01.450864+02</t>
  </si>
  <si>
    <t>225342e1-7ad3-463c-9aa0-1b0341e9e316</t>
  </si>
  <si>
    <t>Konsulentfunktion</t>
  </si>
  <si>
    <t>2016-04-11 15:39:02.639581+02</t>
  </si>
  <si>
    <t>18d124f1-19c8-4401-a8ed-cdb5e90accf2</t>
  </si>
  <si>
    <t>Ledelsessekretariat</t>
  </si>
  <si>
    <t>2016-04-11 15:39:14.724517+02</t>
  </si>
  <si>
    <t>7c0f22a0-e942-4333-ab69-d716de2ff8ee</t>
  </si>
  <si>
    <t>Supportcenter</t>
  </si>
  <si>
    <t>2016-04-11 15:13:41.711907+02</t>
  </si>
  <si>
    <t>Opstaaet</t>
  </si>
  <si>
    <t>56cfc7f4-2e54-45e2-af27-90591fb7c664</t>
  </si>
  <si>
    <t>Team</t>
  </si>
  <si>
    <t>2016-04-11 15:39:12.732287+02</t>
  </si>
  <si>
    <t>48f525f5-4420-49a0-9e95-096e26cfdc9f</t>
  </si>
  <si>
    <t>Afsnitsleder</t>
  </si>
  <si>
    <t>2016-04-11 15:39:13.072335+02</t>
  </si>
  <si>
    <t>6a1e28d1-5c15-439b-bfcd-34de284a8c80</t>
  </si>
  <si>
    <t>Beredskabschef</t>
  </si>
  <si>
    <t>2016-04-11 15:39:13.370105+02</t>
  </si>
  <si>
    <t>6a6d5c82-a7d1-4488-b687-49daa3910ec1</t>
  </si>
  <si>
    <t>Borgmester</t>
  </si>
  <si>
    <t>2016-04-11 15:39:13.669537+02</t>
  </si>
  <si>
    <t>ff13e6d0-d43b-4b39-8cd4-742a0365d6c2</t>
  </si>
  <si>
    <t>Chef</t>
  </si>
  <si>
    <t>2016-04-11 15:39:04.923818+02</t>
  </si>
  <si>
    <t>d8043094-6f38-4349-9fbb-dc7c28668fa0</t>
  </si>
  <si>
    <t>Direktør</t>
  </si>
  <si>
    <t>2016-04-11 15:39:06.480926+02</t>
  </si>
  <si>
    <t>42617c67-b516-4b41-be6f-0cb43bb455f9</t>
  </si>
  <si>
    <t>Institutionsafsnitsleder</t>
  </si>
  <si>
    <t>2016-04-11 15:39:07.586021+02</t>
  </si>
  <si>
    <t>a0a4db8c-a2cd-4e43-baae-288f2b0ed89d</t>
  </si>
  <si>
    <t>Institutionsleder</t>
  </si>
  <si>
    <t>2016-04-11 15:13:36.074621+02</t>
  </si>
  <si>
    <t>38639c7f-0f90-441b-9bc7-cb8681aa4f55</t>
  </si>
  <si>
    <t>Institutionsunderafsnitsleder</t>
  </si>
  <si>
    <t>2016-04-11 15:39:06.201354+02</t>
  </si>
  <si>
    <t>08cedf73-852b-4a51-9e8e-d026d83c4915</t>
  </si>
  <si>
    <t>Kommunaldirektør</t>
  </si>
  <si>
    <t>2016-04-11 15:39:03.456862+02</t>
  </si>
  <si>
    <t>21f7d83f-5e80-4f16-9a44-8eb2a96014a2</t>
  </si>
  <si>
    <t>Sekretariatschef</t>
  </si>
  <si>
    <t>2016-04-11 15:39:03.826594+02</t>
  </si>
  <si>
    <t>0b7e086c-7364-4337-8426-a97545249725</t>
  </si>
  <si>
    <t>Stedfortræder</t>
  </si>
  <si>
    <t>2016-04-11 15:39:07.290228+02</t>
  </si>
  <si>
    <t>1bc1d585-e0e8-43ac-b7d1-a1519e0b48e5</t>
  </si>
  <si>
    <t>Systemadministrator</t>
  </si>
  <si>
    <t>2016-04-11 15:39:09.054116+02</t>
  </si>
  <si>
    <t>58b4060b-b6b9-409a-81aa-9d390af71f61</t>
  </si>
  <si>
    <t>Teamleder</t>
  </si>
  <si>
    <t>2016-04-11 15:39:09.659443+02</t>
  </si>
  <si>
    <t>31388038-b979-47c8-be08-42d8846661af</t>
  </si>
  <si>
    <t>Ansvar for bygninger og arealer</t>
  </si>
  <si>
    <t>2016-04-11 15:39:09.349444+02</t>
  </si>
  <si>
    <t>149a6f1e-3bda-40f8-a5a2-545fb3c12c8f</t>
  </si>
  <si>
    <t>Beredskabsledelse</t>
  </si>
  <si>
    <t>2016-04-11 15:39:10.562758+02</t>
  </si>
  <si>
    <t>4f1ae448-dfac-4287-99a1-87cc5b4ee9b3</t>
  </si>
  <si>
    <t>Faglig ledelse</t>
  </si>
  <si>
    <t>2016-04-11 15:39:11.168522+02</t>
  </si>
  <si>
    <t>1b2f87ac-44ad-402b-8083-e5a399d6e5fb</t>
  </si>
  <si>
    <t>IT ledelse</t>
  </si>
  <si>
    <t>2016-04-11 15:39:09.970808+02</t>
  </si>
  <si>
    <t>7b587287-af54-421f-b6b2-f1bcd1f1d178</t>
  </si>
  <si>
    <t>Personale: Ansættelse/afskedigelse</t>
  </si>
  <si>
    <t>2016-04-11 15:39:10.8622+02</t>
  </si>
  <si>
    <t>fd438fda-7f94-488a-8345-b05b68b6eac6</t>
  </si>
  <si>
    <t>Personale: MUS kompetence</t>
  </si>
  <si>
    <t>2016-04-11 15:39:10.264751+02</t>
  </si>
  <si>
    <t>29df9de4-b624-4abc-8946-33d39bf1c5ac</t>
  </si>
  <si>
    <t>Personale: Sygefravær</t>
  </si>
  <si>
    <t>2016-04-11 15:39:13.973436+02</t>
  </si>
  <si>
    <t>3aefba7a-026f-478c-8cef-48ab176c3c53</t>
  </si>
  <si>
    <t>Personale: Øvrige administrative opgaver</t>
  </si>
  <si>
    <t>2016-04-11 15:39:05.659392+02</t>
  </si>
  <si>
    <t>a295b388-7d65-4a2b-82eb-2a401a51baeb</t>
  </si>
  <si>
    <t>Økonomi: Løbende kontering</t>
  </si>
  <si>
    <t>2016-04-11 15:13:38.33563+02</t>
  </si>
  <si>
    <t>4ce843b3-8897-4558-8b9c-5765b4813151</t>
  </si>
  <si>
    <t>Økonomi: Overordnet</t>
  </si>
  <si>
    <t>2016-04-11 15:39:05.293937+02</t>
  </si>
  <si>
    <t>80764a2f-6a7b-492c-92d9-96d24ac845ea</t>
  </si>
  <si>
    <t>Email</t>
  </si>
  <si>
    <t>2016-04-11 15:39:04.192921+02</t>
  </si>
  <si>
    <t>Emailadresse</t>
  </si>
  <si>
    <t>EMAIL</t>
  </si>
  <si>
    <t>hpe@korsbaek.dk</t>
  </si>
  <si>
    <t>eb520fe5-eb72-4110-b81d-9c1a129dc22a</t>
  </si>
  <si>
    <t>Telefon</t>
  </si>
  <si>
    <t>2016-04-11 15:39:14.345995+02</t>
  </si>
  <si>
    <t>Telefonnummer</t>
  </si>
  <si>
    <t>PHONE</t>
  </si>
  <si>
    <t>+45 3334 9400</t>
  </si>
  <si>
    <t>26d0da83-f43f-4feb-a7b1-d7c28d56daae</t>
  </si>
  <si>
    <t>Fax</t>
  </si>
  <si>
    <t>2016-04-11 15:39:04.560134+02</t>
  </si>
  <si>
    <t>Telefax</t>
  </si>
  <si>
    <t>9ee2a20b-2687-406b-b658-55a5f4b5287b</t>
  </si>
  <si>
    <t>Skolekode</t>
  </si>
  <si>
    <t>2016-04-11 15:39:08.46885+02</t>
  </si>
  <si>
    <t>INTEGER</t>
  </si>
  <si>
    <t>160ecaed-50b0-4800-bebc-0d0289a4f624</t>
  </si>
  <si>
    <t>URL</t>
  </si>
  <si>
    <t>2016-04-11 15:39:06.779898+02</t>
  </si>
  <si>
    <t>Hjemmeside</t>
  </si>
  <si>
    <t>WWW</t>
  </si>
  <si>
    <t>http://www.korsbaek.dk/</t>
  </si>
  <si>
    <t>a8c8fe66-2ab1-46ed-ba99-ed05e855d65f</t>
  </si>
  <si>
    <t>AdressePost</t>
  </si>
  <si>
    <t>Postadresse</t>
  </si>
  <si>
    <t>DAR</t>
  </si>
  <si>
    <t>&lt;UUID&gt;</t>
  </si>
  <si>
    <t>2c4d87bd-ad26-4580-982f-7ea90c4512d3</t>
  </si>
  <si>
    <t>AdressePostRetur</t>
  </si>
  <si>
    <t>Returadresse</t>
  </si>
  <si>
    <t>Postboks 29, 4260 Korsbæk</t>
  </si>
  <si>
    <t>031f93c3-6bab-462e-a998-87cad6db3128</t>
  </si>
  <si>
    <t>AdresseLokation</t>
  </si>
  <si>
    <t>Lokation</t>
  </si>
  <si>
    <t>ff4ed3b4-18fc-42cf-af12-51ac7b9a069a</t>
  </si>
  <si>
    <t>AdresseHenvendelsesSted</t>
  </si>
  <si>
    <t>Henvendelsessted</t>
  </si>
  <si>
    <t>a88aa93b-8edc-46ab-bad7-6535f9b765e5</t>
  </si>
  <si>
    <t>EAN</t>
  </si>
  <si>
    <t>0836ffbf-3b3e-410f-8cbf-face7e6844ef</t>
  </si>
  <si>
    <t>Åbningstid Telefon</t>
  </si>
  <si>
    <t>Åbningstid, telefon</t>
  </si>
  <si>
    <t>TEXT</t>
  </si>
  <si>
    <t>Mandag 10:00-12:00 Tirsdag 14:00-16:00</t>
  </si>
  <si>
    <t>08857eb8-a2c4-4337-836f-19332f991362</t>
  </si>
  <si>
    <t>Åbningstid Henvendelse</t>
  </si>
  <si>
    <t>Åbningstid, henvendelse</t>
  </si>
  <si>
    <t>Onsdag 10:30-11:00 Torsdag 16:00-18:00</t>
  </si>
  <si>
    <t>e86c1e6f-934c-42b2-8a6b-20d1b7ea79a5</t>
  </si>
  <si>
    <t>Email bemærkninger</t>
  </si>
  <si>
    <t>Bemærkninger om email</t>
  </si>
  <si>
    <t>Besvares indenfor to hverdage.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</si>
</sst>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yyyy/mm/dd"/>
    <numFmt numFmtId="61" formatCode="####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59" fontId="0" borderId="2" applyNumberFormat="1" applyFont="1" applyFill="0" applyBorder="1" applyAlignment="1" applyProtection="0">
      <alignment vertical="bottom"/>
    </xf>
    <xf numFmtId="1" fontId="0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borderId="2" applyNumberFormat="1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59" fontId="0" fillId="3" borderId="3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59" fontId="0" borderId="3" applyNumberFormat="1" applyFont="1" applyFill="0" applyBorder="1" applyAlignment="1" applyProtection="0">
      <alignment vertical="bottom"/>
    </xf>
    <xf numFmtId="61" fontId="0" borderId="3" applyNumberFormat="1" applyFont="1" applyFill="0" applyBorder="1" applyAlignment="1" applyProtection="0">
      <alignment vertical="bottom"/>
    </xf>
    <xf numFmtId="61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"/>
  <sheetViews>
    <sheetView workbookViewId="0" showGridLines="0" defaultGridColor="1"/>
  </sheetViews>
  <sheetFormatPr defaultColWidth="8.83333" defaultRowHeight="15.4" customHeight="1" outlineLevelRow="0" outlineLevelCol="0"/>
  <cols>
    <col min="1" max="1" width="32.1719" style="1" customWidth="1"/>
    <col min="2" max="2" width="17.8516" style="1" customWidth="1"/>
    <col min="3" max="3" width="9.35156" style="1" customWidth="1"/>
    <col min="4" max="4" width="6.17188" style="1" customWidth="1"/>
    <col min="5" max="5" width="15.1719" style="1" customWidth="1"/>
    <col min="6" max="6" width="9.67188" style="1" customWidth="1"/>
    <col min="7" max="7" width="8.17188" style="1" customWidth="1"/>
    <col min="8" max="8" width="9.17188" style="1" customWidth="1"/>
    <col min="9" max="9" width="13.1719" style="1" customWidth="1"/>
    <col min="10" max="256" width="8.85156" style="1" customWidth="1"/>
  </cols>
  <sheetData>
    <row r="1" ht="13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3.1" customHeight="1">
      <c r="A2" t="s" s="3">
        <v>9</v>
      </c>
      <c r="B2" t="s" s="3">
        <v>10</v>
      </c>
      <c r="C2" s="4">
        <v>39083</v>
      </c>
      <c r="D2" t="s" s="3">
        <v>11</v>
      </c>
      <c r="E2" t="s" s="3">
        <v>12</v>
      </c>
      <c r="F2" s="5">
        <v>58271713</v>
      </c>
      <c r="G2" t="s" s="3">
        <v>13</v>
      </c>
      <c r="H2" s="5">
        <v>151</v>
      </c>
      <c r="I2" t="s" s="3">
        <v>14</v>
      </c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2"/>
  <sheetViews>
    <sheetView workbookViewId="0" showGridLines="0" defaultGridColor="1"/>
  </sheetViews>
  <sheetFormatPr defaultColWidth="8.83333" defaultRowHeight="15.4" customHeight="1" outlineLevelRow="0" outlineLevelCol="0"/>
  <cols>
    <col min="1" max="1" width="31.5" style="6" customWidth="1"/>
    <col min="2" max="2" width="4.17188" style="6" customWidth="1"/>
    <col min="3" max="3" width="9.35156" style="6" customWidth="1"/>
    <col min="4" max="4" width="2.35156" style="6" customWidth="1"/>
    <col min="5" max="5" width="15.1719" style="6" customWidth="1"/>
    <col min="6" max="6" width="15" style="6" customWidth="1"/>
    <col min="7" max="7" width="31.6719" style="6" customWidth="1"/>
    <col min="8" max="8" width="10.8516" style="6" customWidth="1"/>
    <col min="9" max="9" width="10.5" style="6" customWidth="1"/>
    <col min="10" max="10" width="9.17188" style="6" customWidth="1"/>
    <col min="11" max="11" width="8.17188" style="6" customWidth="1"/>
    <col min="12" max="12" width="12.6719" style="6" customWidth="1"/>
    <col min="13" max="13" width="15" style="6" customWidth="1"/>
    <col min="14" max="14" width="32.1719" style="6" customWidth="1"/>
    <col min="15" max="15" width="32.1719" style="6" customWidth="1"/>
    <col min="16" max="16" width="8.17188" style="6" customWidth="1"/>
    <col min="17" max="256" width="8.85156" style="6" customWidth="1"/>
  </cols>
  <sheetData>
    <row r="1" ht="13.1" customHeight="1">
      <c r="A1" t="s" s="2">
        <v>0</v>
      </c>
      <c r="B1" t="s" s="7">
        <v>1</v>
      </c>
      <c r="C1" t="s" s="2">
        <v>2</v>
      </c>
      <c r="D1" t="s" s="2">
        <v>3</v>
      </c>
      <c r="E1" t="s" s="2">
        <v>4</v>
      </c>
      <c r="F1" t="s" s="2">
        <v>15</v>
      </c>
      <c r="G1" t="s" s="2">
        <v>16</v>
      </c>
      <c r="H1" t="s" s="2">
        <v>17</v>
      </c>
      <c r="I1" t="s" s="2">
        <v>18</v>
      </c>
      <c r="J1" t="s" s="2">
        <v>19</v>
      </c>
      <c r="K1" t="s" s="2">
        <v>20</v>
      </c>
      <c r="L1" t="s" s="2">
        <v>21</v>
      </c>
      <c r="M1" t="s" s="2">
        <v>22</v>
      </c>
      <c r="N1" t="s" s="2">
        <v>23</v>
      </c>
      <c r="O1" t="s" s="2">
        <v>24</v>
      </c>
      <c r="P1" t="s" s="2">
        <v>6</v>
      </c>
    </row>
    <row r="2" ht="13.1" customHeight="1">
      <c r="A2" t="s" s="3">
        <v>25</v>
      </c>
      <c r="B2" s="8"/>
      <c r="C2" s="4">
        <v>39083</v>
      </c>
      <c r="D2" s="9"/>
      <c r="E2" t="s" s="3">
        <v>26</v>
      </c>
      <c r="F2" t="s" s="3">
        <v>12</v>
      </c>
      <c r="G2" t="s" s="3">
        <f>'klasse'!$A$9</f>
        <v>27</v>
      </c>
      <c r="H2" t="s" s="3">
        <v>28</v>
      </c>
      <c r="I2" s="5">
        <v>2750</v>
      </c>
      <c r="J2" t="s" s="3">
        <v>29</v>
      </c>
      <c r="K2" s="10">
        <v>44772000</v>
      </c>
      <c r="L2" t="s" s="3">
        <v>30</v>
      </c>
      <c r="M2" s="9"/>
      <c r="N2" t="s" s="3">
        <f t="shared" si="1" ref="N2:O2">'organisation'!$A$2</f>
        <v>9</v>
      </c>
      <c r="O2" t="s" s="3">
        <f t="shared" si="1"/>
        <v>9</v>
      </c>
      <c r="P2" t="s" s="3">
        <v>13</v>
      </c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S9"/>
  <sheetViews>
    <sheetView workbookViewId="0" showGridLines="0" defaultGridColor="1"/>
  </sheetViews>
  <sheetFormatPr defaultColWidth="8.83333" defaultRowHeight="15.4" customHeight="1" outlineLevelRow="0" outlineLevelCol="0"/>
  <cols>
    <col min="1" max="1" width="43.5" style="11" customWidth="1"/>
    <col min="2" max="2" width="7" style="11" customWidth="1"/>
    <col min="3" max="3" width="27" style="11" customWidth="1"/>
    <col min="4" max="4" width="10.5" style="11" customWidth="1"/>
    <col min="5" max="5" width="21.1719" style="11" customWidth="1"/>
    <col min="6" max="6" width="34.1719" style="11" customWidth="1"/>
    <col min="7" max="7" width="18.8516" style="11" customWidth="1"/>
    <col min="8" max="8" width="20" style="11" customWidth="1"/>
    <col min="9" max="9" width="43.5" style="11" customWidth="1"/>
    <col min="10" max="10" width="35.1719" style="11" customWidth="1"/>
    <col min="11" max="11" width="17.5" style="11" customWidth="1"/>
    <col min="12" max="12" width="17.5" style="11" customWidth="1"/>
    <col min="13" max="13" width="43.5" style="11" customWidth="1"/>
    <col min="14" max="14" width="16.5" style="11" customWidth="1"/>
    <col min="15" max="15" width="15.1719" style="11" customWidth="1"/>
    <col min="16" max="16" width="43.5" style="11" customWidth="1"/>
    <col min="17" max="17" width="10.5" style="11" customWidth="1"/>
    <col min="18" max="18" width="12.8516" style="11" customWidth="1"/>
    <col min="19" max="19" width="9.17188" style="11" customWidth="1"/>
    <col min="20" max="256" width="8.85156" style="11" customWidth="1"/>
  </cols>
  <sheetData>
    <row r="1" ht="13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31</v>
      </c>
      <c r="G1" t="s" s="2">
        <v>32</v>
      </c>
      <c r="H1" t="s" s="2">
        <v>33</v>
      </c>
      <c r="I1" t="s" s="2">
        <v>34</v>
      </c>
      <c r="J1" t="s" s="2">
        <v>35</v>
      </c>
      <c r="K1" t="s" s="2">
        <v>36</v>
      </c>
      <c r="L1" t="s" s="2">
        <v>37</v>
      </c>
      <c r="M1" t="s" s="2">
        <v>38</v>
      </c>
      <c r="N1" t="s" s="2">
        <v>39</v>
      </c>
      <c r="O1" t="s" s="2">
        <v>40</v>
      </c>
      <c r="P1" t="s" s="2">
        <v>41</v>
      </c>
      <c r="Q1" t="s" s="2">
        <v>42</v>
      </c>
      <c r="R1" t="s" s="2">
        <v>43</v>
      </c>
      <c r="S1" t="s" s="2">
        <v>44</v>
      </c>
    </row>
    <row r="2" ht="13.1" customHeight="1">
      <c r="A2" t="s" s="3">
        <v>45</v>
      </c>
      <c r="B2" s="9"/>
      <c r="C2" s="4">
        <v>43115</v>
      </c>
      <c r="D2" s="12"/>
      <c r="E2" t="s" s="3">
        <v>46</v>
      </c>
      <c r="F2" s="9"/>
      <c r="G2" t="s" s="3">
        <v>47</v>
      </c>
      <c r="H2" t="s" s="3">
        <v>29</v>
      </c>
      <c r="I2" s="9"/>
      <c r="J2" s="3"/>
      <c r="K2" s="3"/>
      <c r="L2" s="3"/>
      <c r="M2" s="9"/>
      <c r="N2" t="s" s="3">
        <v>48</v>
      </c>
      <c r="O2" s="9"/>
      <c r="P2" t="s" s="3">
        <v>49</v>
      </c>
      <c r="Q2" t="s" s="3">
        <v>50</v>
      </c>
      <c r="R2" s="9"/>
      <c r="S2" t="s" s="3">
        <v>51</v>
      </c>
    </row>
    <row r="3" ht="12.9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ht="12.9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2.9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12.9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ht="12.9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12.9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ht="12.9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11"/>
  <sheetViews>
    <sheetView workbookViewId="0" showGridLines="0" defaultGridColor="1"/>
  </sheetViews>
  <sheetFormatPr defaultColWidth="9.16667" defaultRowHeight="15.4" customHeight="1" outlineLevelRow="0" outlineLevelCol="0"/>
  <cols>
    <col min="1" max="1" width="32.5" style="15" customWidth="1"/>
    <col min="2" max="2" width="4.5" style="15" customWidth="1"/>
    <col min="3" max="3" width="9.5" style="15" customWidth="1"/>
    <col min="4" max="4" width="6.17188" style="15" customWidth="1"/>
    <col min="5" max="5" width="15.5" style="15" customWidth="1"/>
    <col min="6" max="6" width="9.35156" style="15" customWidth="1"/>
    <col min="7" max="7" width="12" style="15" customWidth="1"/>
    <col min="8" max="8" width="7.67188" style="15" customWidth="1"/>
    <col min="9" max="9" width="11.5" style="15" customWidth="1"/>
    <col min="10" max="10" width="10.1719" style="15" customWidth="1"/>
    <col min="11" max="11" width="31.8516" style="15" customWidth="1"/>
    <col min="12" max="12" width="7.67188" style="15" customWidth="1"/>
    <col min="13" max="13" width="32.3516" style="15" customWidth="1"/>
    <col min="14" max="14" width="15.5" style="15" customWidth="1"/>
    <col min="15" max="15" width="15.5" style="15" customWidth="1"/>
    <col min="16" max="256" width="9.17188" style="15" customWidth="1"/>
  </cols>
  <sheetData>
    <row r="1" ht="13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32</v>
      </c>
      <c r="G1" t="s" s="2">
        <v>38</v>
      </c>
      <c r="H1" t="s" s="2">
        <v>39</v>
      </c>
      <c r="I1" t="s" s="2">
        <v>40</v>
      </c>
      <c r="J1" t="s" s="2">
        <v>41</v>
      </c>
      <c r="K1" t="s" s="2">
        <v>42</v>
      </c>
      <c r="L1" t="s" s="2">
        <v>43</v>
      </c>
      <c r="M1" t="s" s="2">
        <v>52</v>
      </c>
      <c r="N1" t="s" s="2">
        <v>53</v>
      </c>
      <c r="O1" t="s" s="2">
        <v>44</v>
      </c>
    </row>
    <row r="2" ht="13.1" customHeight="1">
      <c r="A2" t="s" s="3">
        <v>54</v>
      </c>
      <c r="B2" s="9"/>
      <c r="C2" s="4">
        <v>43115</v>
      </c>
      <c r="D2" s="9"/>
      <c r="E2" t="s" s="3">
        <v>55</v>
      </c>
      <c r="F2" s="9"/>
      <c r="G2" s="9"/>
      <c r="H2" s="9"/>
      <c r="I2" s="9"/>
      <c r="J2" t="s" s="3">
        <v>49</v>
      </c>
      <c r="K2" t="s" s="3">
        <f t="shared" si="0" ref="K2:K11">'organisation'!$A$2</f>
        <v>9</v>
      </c>
      <c r="L2" s="9"/>
      <c r="M2" t="s" s="3">
        <f t="shared" si="1" ref="M2:M11">'klassifikation'!$A$2</f>
        <v>45</v>
      </c>
      <c r="N2" t="s" s="3">
        <v>56</v>
      </c>
      <c r="O2" t="s" s="3">
        <v>51</v>
      </c>
    </row>
    <row r="3" ht="12.9" customHeight="1">
      <c r="A3" t="s" s="16">
        <v>57</v>
      </c>
      <c r="B3" s="13"/>
      <c r="C3" s="17">
        <v>43115</v>
      </c>
      <c r="D3" s="13"/>
      <c r="E3" t="s" s="16">
        <v>58</v>
      </c>
      <c r="F3" s="13"/>
      <c r="G3" s="13"/>
      <c r="H3" s="13"/>
      <c r="I3" s="13"/>
      <c r="J3" t="s" s="16">
        <v>49</v>
      </c>
      <c r="K3" t="s" s="16">
        <f t="shared" si="0"/>
        <v>9</v>
      </c>
      <c r="L3" s="13"/>
      <c r="M3" t="s" s="16">
        <f t="shared" si="1"/>
        <v>45</v>
      </c>
      <c r="N3" t="s" s="16">
        <v>56</v>
      </c>
      <c r="O3" t="s" s="16">
        <v>51</v>
      </c>
    </row>
    <row r="4" ht="12.9" customHeight="1">
      <c r="A4" t="s" s="18">
        <v>59</v>
      </c>
      <c r="B4" s="14"/>
      <c r="C4" s="19">
        <v>43115</v>
      </c>
      <c r="D4" s="14"/>
      <c r="E4" t="s" s="18">
        <v>60</v>
      </c>
      <c r="F4" s="14"/>
      <c r="G4" s="14"/>
      <c r="H4" s="14"/>
      <c r="I4" s="14"/>
      <c r="J4" t="s" s="18">
        <v>49</v>
      </c>
      <c r="K4" t="s" s="18">
        <f t="shared" si="0"/>
        <v>9</v>
      </c>
      <c r="L4" s="14"/>
      <c r="M4" t="s" s="18">
        <f t="shared" si="1"/>
        <v>45</v>
      </c>
      <c r="N4" t="s" s="18">
        <v>56</v>
      </c>
      <c r="O4" t="s" s="18">
        <v>51</v>
      </c>
    </row>
    <row r="5" ht="12.9" customHeight="1">
      <c r="A5" t="s" s="16">
        <v>61</v>
      </c>
      <c r="B5" s="13"/>
      <c r="C5" s="17">
        <v>43115</v>
      </c>
      <c r="D5" s="13"/>
      <c r="E5" t="s" s="16">
        <v>62</v>
      </c>
      <c r="F5" s="13"/>
      <c r="G5" s="13"/>
      <c r="H5" s="13"/>
      <c r="I5" s="13"/>
      <c r="J5" t="s" s="16">
        <v>49</v>
      </c>
      <c r="K5" t="s" s="16">
        <f t="shared" si="0"/>
        <v>9</v>
      </c>
      <c r="L5" s="13"/>
      <c r="M5" t="s" s="16">
        <f t="shared" si="1"/>
        <v>45</v>
      </c>
      <c r="N5" t="s" s="16">
        <v>56</v>
      </c>
      <c r="O5" t="s" s="16">
        <v>51</v>
      </c>
    </row>
    <row r="6" ht="12.9" customHeight="1">
      <c r="A6" t="s" s="18">
        <v>63</v>
      </c>
      <c r="B6" s="14"/>
      <c r="C6" s="19">
        <v>43115</v>
      </c>
      <c r="D6" s="14"/>
      <c r="E6" t="s" s="18">
        <v>64</v>
      </c>
      <c r="F6" s="14"/>
      <c r="G6" s="14"/>
      <c r="H6" s="14"/>
      <c r="I6" s="14"/>
      <c r="J6" t="s" s="18">
        <v>49</v>
      </c>
      <c r="K6" t="s" s="18">
        <f t="shared" si="0"/>
        <v>9</v>
      </c>
      <c r="L6" s="14"/>
      <c r="M6" t="s" s="18">
        <f t="shared" si="1"/>
        <v>45</v>
      </c>
      <c r="N6" t="s" s="18">
        <v>56</v>
      </c>
      <c r="O6" t="s" s="18">
        <v>51</v>
      </c>
    </row>
    <row r="7" ht="12.9" customHeight="1">
      <c r="A7" t="s" s="16">
        <v>65</v>
      </c>
      <c r="B7" s="13"/>
      <c r="C7" s="17">
        <v>43115</v>
      </c>
      <c r="D7" s="13"/>
      <c r="E7" t="s" s="16">
        <v>66</v>
      </c>
      <c r="F7" s="13"/>
      <c r="G7" s="13"/>
      <c r="H7" s="13"/>
      <c r="I7" s="13"/>
      <c r="J7" t="s" s="16">
        <v>49</v>
      </c>
      <c r="K7" t="s" s="16">
        <f t="shared" si="0"/>
        <v>9</v>
      </c>
      <c r="L7" s="13"/>
      <c r="M7" t="s" s="16">
        <f t="shared" si="1"/>
        <v>45</v>
      </c>
      <c r="N7" t="s" s="16">
        <v>56</v>
      </c>
      <c r="O7" t="s" s="16">
        <v>51</v>
      </c>
    </row>
    <row r="8" ht="12.9" customHeight="1">
      <c r="A8" t="s" s="18">
        <v>67</v>
      </c>
      <c r="B8" s="14"/>
      <c r="C8" s="19">
        <v>43115</v>
      </c>
      <c r="D8" s="14"/>
      <c r="E8" t="s" s="18">
        <v>68</v>
      </c>
      <c r="F8" s="20"/>
      <c r="G8" s="14"/>
      <c r="H8" s="14"/>
      <c r="I8" s="14"/>
      <c r="J8" t="s" s="18">
        <v>49</v>
      </c>
      <c r="K8" t="s" s="18">
        <f t="shared" si="0"/>
        <v>9</v>
      </c>
      <c r="L8" s="14"/>
      <c r="M8" t="s" s="18">
        <f t="shared" si="1"/>
        <v>45</v>
      </c>
      <c r="N8" t="s" s="18">
        <v>56</v>
      </c>
      <c r="O8" t="s" s="18">
        <v>51</v>
      </c>
    </row>
    <row r="9" ht="12.9" customHeight="1">
      <c r="A9" t="s" s="16">
        <v>69</v>
      </c>
      <c r="B9" s="13"/>
      <c r="C9" s="17">
        <v>43115</v>
      </c>
      <c r="D9" s="13"/>
      <c r="E9" t="s" s="16">
        <v>70</v>
      </c>
      <c r="F9" s="21"/>
      <c r="G9" s="13"/>
      <c r="H9" s="13"/>
      <c r="I9" s="13"/>
      <c r="J9" t="s" s="16">
        <v>49</v>
      </c>
      <c r="K9" t="s" s="16">
        <f t="shared" si="0"/>
        <v>9</v>
      </c>
      <c r="L9" s="13"/>
      <c r="M9" t="s" s="16">
        <f t="shared" si="1"/>
        <v>45</v>
      </c>
      <c r="N9" t="s" s="16">
        <v>56</v>
      </c>
      <c r="O9" t="s" s="16">
        <v>51</v>
      </c>
    </row>
    <row r="10" ht="12.9" customHeight="1">
      <c r="A10" t="s" s="18">
        <v>71</v>
      </c>
      <c r="B10" s="14"/>
      <c r="C10" s="19">
        <v>43115</v>
      </c>
      <c r="D10" s="14"/>
      <c r="E10" t="s" s="18">
        <v>72</v>
      </c>
      <c r="F10" s="20"/>
      <c r="G10" s="14"/>
      <c r="H10" s="14"/>
      <c r="I10" s="14"/>
      <c r="J10" t="s" s="18">
        <v>49</v>
      </c>
      <c r="K10" t="s" s="18">
        <f t="shared" si="0"/>
        <v>9</v>
      </c>
      <c r="L10" s="14"/>
      <c r="M10" t="s" s="18">
        <f t="shared" si="1"/>
        <v>45</v>
      </c>
      <c r="N10" t="s" s="18">
        <v>56</v>
      </c>
      <c r="O10" t="s" s="18">
        <v>51</v>
      </c>
    </row>
    <row r="11" ht="12.9" customHeight="1">
      <c r="A11" t="s" s="16">
        <v>73</v>
      </c>
      <c r="B11" s="13"/>
      <c r="C11" s="17">
        <v>43115</v>
      </c>
      <c r="D11" s="13"/>
      <c r="E11" t="s" s="16">
        <v>74</v>
      </c>
      <c r="F11" s="21"/>
      <c r="G11" s="13"/>
      <c r="H11" s="13"/>
      <c r="I11" s="13"/>
      <c r="J11" t="s" s="16">
        <v>49</v>
      </c>
      <c r="K11" t="s" s="16">
        <f t="shared" si="0"/>
        <v>9</v>
      </c>
      <c r="L11" s="13"/>
      <c r="M11" t="s" s="16">
        <f t="shared" si="1"/>
        <v>45</v>
      </c>
      <c r="N11" t="s" s="16">
        <v>56</v>
      </c>
      <c r="O11" t="s" s="16">
        <v>51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A54"/>
  <sheetViews>
    <sheetView workbookViewId="0" showGridLines="0" defaultGridColor="1"/>
  </sheetViews>
  <sheetFormatPr defaultColWidth="8.83333" defaultRowHeight="15.4" customHeight="1" outlineLevelRow="0" outlineLevelCol="0"/>
  <cols>
    <col min="1" max="1" width="32.8516" style="22" customWidth="1"/>
    <col min="2" max="2" width="4.17188" style="22" customWidth="1"/>
    <col min="3" max="3" width="19.1719" style="22" customWidth="1"/>
    <col min="4" max="4" width="2.35156" style="22" customWidth="1"/>
    <col min="5" max="5" width="31.3516" style="22" customWidth="1"/>
    <col min="6" max="6" hidden="1" width="8.83333" style="22" customWidth="1"/>
    <col min="7" max="7" hidden="1" width="8.83333" style="22" customWidth="1"/>
    <col min="8" max="8" hidden="1" width="8.83333" style="22" customWidth="1"/>
    <col min="9" max="9" hidden="1" width="8.83333" style="22" customWidth="1"/>
    <col min="10" max="10" hidden="1" width="8.83333" style="22" customWidth="1"/>
    <col min="11" max="11" width="31.3516" style="22" customWidth="1"/>
    <col min="12" max="12" width="7.35156" style="22" customWidth="1"/>
    <col min="13" max="13" hidden="1" width="8.83333" style="22" customWidth="1"/>
    <col min="14" max="14" width="10" style="22" customWidth="1"/>
    <col min="15" max="15" width="32.1719" style="22" customWidth="1"/>
    <col min="16" max="16" hidden="1" width="8.83333" style="22" customWidth="1"/>
    <col min="17" max="17" width="8.67188" style="22" customWidth="1"/>
    <col min="18" max="18" width="14.6719" style="22" customWidth="1"/>
    <col min="19" max="19" width="8.35156" style="22" customWidth="1"/>
    <col min="20" max="20" width="6.5" style="22" customWidth="1"/>
    <col min="21" max="21" width="48" style="22" customWidth="1"/>
    <col min="22" max="22" width="31.5" style="22" customWidth="1"/>
    <col min="23" max="23" width="13.6719" style="22" customWidth="1"/>
    <col min="24" max="24" width="17.3516" style="22" customWidth="1"/>
    <col min="25" max="25" width="12.1719" style="22" customWidth="1"/>
    <col min="26" max="26" width="8.85156" style="22" customWidth="1"/>
    <col min="27" max="27" width="12.5" style="22" customWidth="1"/>
    <col min="28" max="256" width="8.85156" style="22" customWidth="1"/>
  </cols>
  <sheetData>
    <row r="1" ht="13.1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31</v>
      </c>
      <c r="G1" t="s" s="2">
        <v>35</v>
      </c>
      <c r="H1" t="s" s="2">
        <v>36</v>
      </c>
      <c r="I1" t="s" s="2">
        <v>37</v>
      </c>
      <c r="J1" t="s" s="2">
        <v>38</v>
      </c>
      <c r="K1" t="s" s="2">
        <v>75</v>
      </c>
      <c r="L1" t="s" s="2">
        <v>39</v>
      </c>
      <c r="M1" t="s" s="2">
        <v>40</v>
      </c>
      <c r="N1" t="s" s="2">
        <v>41</v>
      </c>
      <c r="O1" t="s" s="2">
        <v>42</v>
      </c>
      <c r="P1" t="s" s="2">
        <v>43</v>
      </c>
      <c r="Q1" t="s" s="2">
        <v>76</v>
      </c>
      <c r="R1" t="s" s="2">
        <v>77</v>
      </c>
      <c r="S1" t="s" s="2">
        <v>44</v>
      </c>
      <c r="T1" t="s" s="2">
        <v>78</v>
      </c>
      <c r="U1" t="s" s="2">
        <v>32</v>
      </c>
      <c r="V1" t="s" s="2">
        <v>79</v>
      </c>
      <c r="W1" t="s" s="2">
        <v>80</v>
      </c>
      <c r="X1" t="s" s="2">
        <v>81</v>
      </c>
      <c r="Y1" t="s" s="2">
        <v>82</v>
      </c>
      <c r="Z1" t="s" s="2">
        <v>83</v>
      </c>
      <c r="AA1" t="s" s="2">
        <v>84</v>
      </c>
    </row>
    <row r="2" ht="13.1" customHeight="1">
      <c r="A2" t="s" s="3">
        <v>85</v>
      </c>
      <c r="B2" s="9"/>
      <c r="C2" t="s" s="3">
        <v>86</v>
      </c>
      <c r="D2" s="9"/>
      <c r="E2" t="s" s="3">
        <v>87</v>
      </c>
      <c r="F2" t="s" s="3">
        <v>88</v>
      </c>
      <c r="G2" t="s" s="3">
        <v>89</v>
      </c>
      <c r="H2" t="s" s="3">
        <v>90</v>
      </c>
      <c r="I2" t="s" s="3">
        <v>91</v>
      </c>
      <c r="J2" t="s" s="3">
        <v>92</v>
      </c>
      <c r="K2" t="s" s="3">
        <v>87</v>
      </c>
      <c r="L2" s="9"/>
      <c r="M2" t="s" s="3">
        <v>88</v>
      </c>
      <c r="N2" t="s" s="3">
        <v>49</v>
      </c>
      <c r="O2" t="s" s="3">
        <f t="shared" si="0" ref="O2:O54">'organisation'!$A$2</f>
        <v>9</v>
      </c>
      <c r="P2" s="9"/>
      <c r="Q2" t="s" s="3">
        <v>77</v>
      </c>
      <c r="R2" t="s" s="3">
        <f>'facet'!$E$8</f>
        <v>68</v>
      </c>
      <c r="S2" t="s" s="3">
        <v>51</v>
      </c>
      <c r="T2" s="9"/>
      <c r="U2" s="9"/>
      <c r="V2" s="9"/>
      <c r="W2" s="9"/>
      <c r="X2" s="9"/>
      <c r="Y2" s="9"/>
      <c r="Z2" s="9"/>
      <c r="AA2" s="9"/>
    </row>
    <row r="3" ht="12.9" customHeight="1">
      <c r="A3" t="s" s="16">
        <v>93</v>
      </c>
      <c r="B3" s="13"/>
      <c r="C3" t="s" s="16">
        <v>86</v>
      </c>
      <c r="D3" s="13"/>
      <c r="E3" t="s" s="16">
        <v>94</v>
      </c>
      <c r="F3" t="s" s="16">
        <v>88</v>
      </c>
      <c r="G3" t="s" s="16">
        <v>89</v>
      </c>
      <c r="H3" t="s" s="16">
        <v>95</v>
      </c>
      <c r="I3" t="s" s="16">
        <v>91</v>
      </c>
      <c r="J3" t="s" s="16">
        <v>92</v>
      </c>
      <c r="K3" t="s" s="16">
        <v>94</v>
      </c>
      <c r="L3" s="13"/>
      <c r="M3" t="s" s="16">
        <v>88</v>
      </c>
      <c r="N3" t="s" s="16">
        <v>49</v>
      </c>
      <c r="O3" t="s" s="16">
        <f t="shared" si="0"/>
        <v>9</v>
      </c>
      <c r="P3" s="13"/>
      <c r="Q3" t="s" s="16">
        <v>77</v>
      </c>
      <c r="R3" t="s" s="16">
        <f t="shared" si="3" ref="R3:R6">'facet'!$E$7</f>
        <v>66</v>
      </c>
      <c r="S3" t="s" s="16">
        <v>51</v>
      </c>
      <c r="T3" s="13"/>
      <c r="U3" s="13"/>
      <c r="V3" s="13"/>
      <c r="W3" s="13"/>
      <c r="X3" s="13"/>
      <c r="Y3" s="13"/>
      <c r="Z3" s="13"/>
      <c r="AA3" s="13"/>
    </row>
    <row r="4" ht="12.9" customHeight="1">
      <c r="A4" t="s" s="18">
        <v>96</v>
      </c>
      <c r="B4" s="14"/>
      <c r="C4" t="s" s="18">
        <v>86</v>
      </c>
      <c r="D4" s="14"/>
      <c r="E4" t="s" s="18">
        <v>97</v>
      </c>
      <c r="F4" t="s" s="18">
        <v>88</v>
      </c>
      <c r="G4" t="s" s="18">
        <v>89</v>
      </c>
      <c r="H4" t="s" s="18">
        <v>98</v>
      </c>
      <c r="I4" t="s" s="18">
        <v>91</v>
      </c>
      <c r="J4" t="s" s="18">
        <v>92</v>
      </c>
      <c r="K4" t="s" s="18">
        <v>97</v>
      </c>
      <c r="L4" s="14"/>
      <c r="M4" t="s" s="18">
        <v>88</v>
      </c>
      <c r="N4" t="s" s="18">
        <v>49</v>
      </c>
      <c r="O4" t="s" s="18">
        <f t="shared" si="0"/>
        <v>9</v>
      </c>
      <c r="P4" s="14"/>
      <c r="Q4" t="s" s="18">
        <v>77</v>
      </c>
      <c r="R4" t="s" s="18">
        <f t="shared" si="3"/>
        <v>66</v>
      </c>
      <c r="S4" t="s" s="18">
        <v>51</v>
      </c>
      <c r="T4" s="14"/>
      <c r="U4" s="14"/>
      <c r="V4" s="14"/>
      <c r="W4" s="14"/>
      <c r="X4" s="14"/>
      <c r="Y4" s="14"/>
      <c r="Z4" s="14"/>
      <c r="AA4" s="14"/>
    </row>
    <row r="5" ht="12.9" customHeight="1">
      <c r="A5" t="s" s="16">
        <v>99</v>
      </c>
      <c r="B5" s="13"/>
      <c r="C5" t="s" s="16">
        <v>86</v>
      </c>
      <c r="D5" s="13"/>
      <c r="E5" t="s" s="16">
        <v>100</v>
      </c>
      <c r="F5" t="s" s="16">
        <v>88</v>
      </c>
      <c r="G5" t="s" s="16">
        <v>89</v>
      </c>
      <c r="H5" t="s" s="16">
        <v>101</v>
      </c>
      <c r="I5" t="s" s="16">
        <v>91</v>
      </c>
      <c r="J5" t="s" s="16">
        <v>92</v>
      </c>
      <c r="K5" t="s" s="16">
        <v>100</v>
      </c>
      <c r="L5" s="13"/>
      <c r="M5" t="s" s="16">
        <v>88</v>
      </c>
      <c r="N5" t="s" s="16">
        <v>49</v>
      </c>
      <c r="O5" t="s" s="16">
        <f t="shared" si="0"/>
        <v>9</v>
      </c>
      <c r="P5" s="13"/>
      <c r="Q5" t="s" s="16">
        <v>77</v>
      </c>
      <c r="R5" t="s" s="16">
        <f t="shared" si="3"/>
        <v>66</v>
      </c>
      <c r="S5" t="s" s="16">
        <v>51</v>
      </c>
      <c r="T5" s="13"/>
      <c r="U5" s="13"/>
      <c r="V5" s="13"/>
      <c r="W5" s="13"/>
      <c r="X5" s="13"/>
      <c r="Y5" s="13"/>
      <c r="Z5" s="13"/>
      <c r="AA5" s="13"/>
    </row>
    <row r="6" ht="12.9" customHeight="1">
      <c r="A6" t="s" s="18">
        <v>102</v>
      </c>
      <c r="B6" s="14"/>
      <c r="C6" t="s" s="18">
        <v>86</v>
      </c>
      <c r="D6" s="14"/>
      <c r="E6" t="s" s="18">
        <v>103</v>
      </c>
      <c r="F6" t="s" s="18">
        <v>88</v>
      </c>
      <c r="G6" t="s" s="18">
        <v>89</v>
      </c>
      <c r="H6" t="s" s="18">
        <v>104</v>
      </c>
      <c r="I6" t="s" s="18">
        <v>91</v>
      </c>
      <c r="J6" t="s" s="18">
        <v>92</v>
      </c>
      <c r="K6" t="s" s="18">
        <v>103</v>
      </c>
      <c r="L6" s="14"/>
      <c r="M6" t="s" s="18">
        <v>88</v>
      </c>
      <c r="N6" t="s" s="18">
        <v>49</v>
      </c>
      <c r="O6" t="s" s="18">
        <f t="shared" si="0"/>
        <v>9</v>
      </c>
      <c r="P6" s="14"/>
      <c r="Q6" t="s" s="18">
        <v>77</v>
      </c>
      <c r="R6" t="s" s="18">
        <f t="shared" si="3"/>
        <v>66</v>
      </c>
      <c r="S6" t="s" s="18">
        <v>51</v>
      </c>
      <c r="T6" s="14"/>
      <c r="U6" s="14"/>
      <c r="V6" s="14"/>
      <c r="W6" s="14"/>
      <c r="X6" s="14"/>
      <c r="Y6" s="14"/>
      <c r="Z6" s="14"/>
      <c r="AA6" s="14"/>
    </row>
    <row r="7" ht="12.9" customHeight="1">
      <c r="A7" t="s" s="16">
        <v>105</v>
      </c>
      <c r="B7" s="13"/>
      <c r="C7" t="s" s="16">
        <v>86</v>
      </c>
      <c r="D7" s="13"/>
      <c r="E7" t="s" s="16">
        <v>106</v>
      </c>
      <c r="F7" t="s" s="16">
        <v>88</v>
      </c>
      <c r="G7" t="s" s="16">
        <v>89</v>
      </c>
      <c r="H7" t="s" s="16">
        <v>107</v>
      </c>
      <c r="I7" t="s" s="16">
        <v>91</v>
      </c>
      <c r="J7" t="s" s="16">
        <v>92</v>
      </c>
      <c r="K7" t="s" s="16">
        <v>106</v>
      </c>
      <c r="L7" s="13"/>
      <c r="M7" t="s" s="16">
        <v>88</v>
      </c>
      <c r="N7" t="s" s="16">
        <v>49</v>
      </c>
      <c r="O7" t="s" s="16">
        <f t="shared" si="0"/>
        <v>9</v>
      </c>
      <c r="P7" s="13"/>
      <c r="Q7" t="s" s="16">
        <v>77</v>
      </c>
      <c r="R7" t="s" s="16">
        <f t="shared" si="11" ref="R7:R18">'facet'!$E$5</f>
        <v>62</v>
      </c>
      <c r="S7" t="s" s="16">
        <v>51</v>
      </c>
      <c r="T7" s="13"/>
      <c r="U7" s="13"/>
      <c r="V7" s="13"/>
      <c r="W7" s="13"/>
      <c r="X7" s="13"/>
      <c r="Y7" s="13"/>
      <c r="Z7" s="13"/>
      <c r="AA7" s="13"/>
    </row>
    <row r="8" ht="12.9" customHeight="1">
      <c r="A8" t="s" s="18">
        <v>108</v>
      </c>
      <c r="B8" s="14"/>
      <c r="C8" t="s" s="18">
        <v>86</v>
      </c>
      <c r="D8" s="14"/>
      <c r="E8" t="s" s="18">
        <v>109</v>
      </c>
      <c r="F8" t="s" s="18">
        <v>88</v>
      </c>
      <c r="G8" t="s" s="18">
        <v>89</v>
      </c>
      <c r="H8" t="s" s="18">
        <v>110</v>
      </c>
      <c r="I8" t="s" s="18">
        <v>91</v>
      </c>
      <c r="J8" t="s" s="18">
        <v>92</v>
      </c>
      <c r="K8" t="s" s="18">
        <v>109</v>
      </c>
      <c r="L8" s="14"/>
      <c r="M8" t="s" s="18">
        <v>88</v>
      </c>
      <c r="N8" t="s" s="18">
        <v>49</v>
      </c>
      <c r="O8" t="s" s="18">
        <f t="shared" si="0"/>
        <v>9</v>
      </c>
      <c r="P8" s="14"/>
      <c r="Q8" t="s" s="18">
        <v>77</v>
      </c>
      <c r="R8" t="s" s="18">
        <f t="shared" si="11"/>
        <v>62</v>
      </c>
      <c r="S8" t="s" s="18">
        <v>51</v>
      </c>
      <c r="T8" s="14"/>
      <c r="U8" s="14"/>
      <c r="V8" s="14"/>
      <c r="W8" s="14"/>
      <c r="X8" s="14"/>
      <c r="Y8" s="14"/>
      <c r="Z8" s="14"/>
      <c r="AA8" s="14"/>
    </row>
    <row r="9" ht="12.9" customHeight="1">
      <c r="A9" t="s" s="16">
        <v>27</v>
      </c>
      <c r="B9" s="13"/>
      <c r="C9" t="s" s="16">
        <v>86</v>
      </c>
      <c r="D9" s="13"/>
      <c r="E9" t="s" s="16">
        <v>14</v>
      </c>
      <c r="F9" t="s" s="16">
        <v>88</v>
      </c>
      <c r="G9" t="s" s="16">
        <v>89</v>
      </c>
      <c r="H9" t="s" s="16">
        <v>111</v>
      </c>
      <c r="I9" t="s" s="16">
        <v>91</v>
      </c>
      <c r="J9" t="s" s="16">
        <v>92</v>
      </c>
      <c r="K9" t="s" s="16">
        <v>14</v>
      </c>
      <c r="L9" s="13"/>
      <c r="M9" t="s" s="16">
        <v>88</v>
      </c>
      <c r="N9" t="s" s="16">
        <v>49</v>
      </c>
      <c r="O9" t="s" s="16">
        <f t="shared" si="0"/>
        <v>9</v>
      </c>
      <c r="P9" s="13"/>
      <c r="Q9" t="s" s="16">
        <v>77</v>
      </c>
      <c r="R9" t="s" s="16">
        <f t="shared" si="11"/>
        <v>62</v>
      </c>
      <c r="S9" t="s" s="16">
        <v>51</v>
      </c>
      <c r="T9" s="13"/>
      <c r="U9" t="s" s="16">
        <v>112</v>
      </c>
      <c r="V9" s="13"/>
      <c r="W9" s="13"/>
      <c r="X9" s="13"/>
      <c r="Y9" s="13"/>
      <c r="Z9" s="13"/>
      <c r="AA9" s="13"/>
    </row>
    <row r="10" ht="12.9" customHeight="1">
      <c r="A10" t="s" s="18">
        <v>113</v>
      </c>
      <c r="B10" s="14"/>
      <c r="C10" t="s" s="18">
        <v>86</v>
      </c>
      <c r="D10" s="14"/>
      <c r="E10" t="s" s="18">
        <v>114</v>
      </c>
      <c r="F10" t="s" s="18">
        <v>88</v>
      </c>
      <c r="G10" t="s" s="18">
        <v>89</v>
      </c>
      <c r="H10" t="s" s="18">
        <v>115</v>
      </c>
      <c r="I10" t="s" s="18">
        <v>91</v>
      </c>
      <c r="J10" t="s" s="18">
        <v>92</v>
      </c>
      <c r="K10" t="s" s="18">
        <v>114</v>
      </c>
      <c r="L10" s="14"/>
      <c r="M10" t="s" s="18">
        <v>88</v>
      </c>
      <c r="N10" t="s" s="18">
        <v>49</v>
      </c>
      <c r="O10" t="s" s="18">
        <f t="shared" si="0"/>
        <v>9</v>
      </c>
      <c r="P10" s="14"/>
      <c r="Q10" t="s" s="18">
        <v>77</v>
      </c>
      <c r="R10" t="s" s="18">
        <f t="shared" si="11"/>
        <v>62</v>
      </c>
      <c r="S10" t="s" s="18">
        <v>51</v>
      </c>
      <c r="T10" s="14"/>
      <c r="U10" s="14"/>
      <c r="V10" s="14"/>
      <c r="W10" s="14"/>
      <c r="X10" s="14"/>
      <c r="Y10" s="14"/>
      <c r="Z10" s="14"/>
      <c r="AA10" s="14"/>
    </row>
    <row r="11" ht="12.9" customHeight="1">
      <c r="A11" t="s" s="16">
        <v>116</v>
      </c>
      <c r="B11" s="13"/>
      <c r="C11" t="s" s="16">
        <v>86</v>
      </c>
      <c r="D11" s="13"/>
      <c r="E11" t="s" s="16">
        <v>117</v>
      </c>
      <c r="F11" t="s" s="16">
        <v>88</v>
      </c>
      <c r="G11" t="s" s="16">
        <v>89</v>
      </c>
      <c r="H11" t="s" s="16">
        <v>118</v>
      </c>
      <c r="I11" t="s" s="16">
        <v>91</v>
      </c>
      <c r="J11" t="s" s="16">
        <v>92</v>
      </c>
      <c r="K11" t="s" s="16">
        <v>117</v>
      </c>
      <c r="L11" s="13"/>
      <c r="M11" t="s" s="16">
        <v>88</v>
      </c>
      <c r="N11" t="s" s="16">
        <v>49</v>
      </c>
      <c r="O11" t="s" s="16">
        <f t="shared" si="0"/>
        <v>9</v>
      </c>
      <c r="P11" s="13"/>
      <c r="Q11" t="s" s="16">
        <v>77</v>
      </c>
      <c r="R11" t="s" s="16">
        <f t="shared" si="11"/>
        <v>62</v>
      </c>
      <c r="S11" t="s" s="16">
        <v>51</v>
      </c>
      <c r="T11" s="13"/>
      <c r="U11" s="13"/>
      <c r="V11" s="13"/>
      <c r="W11" s="13"/>
      <c r="X11" s="13"/>
      <c r="Y11" s="13"/>
      <c r="Z11" s="13"/>
      <c r="AA11" s="13"/>
    </row>
    <row r="12" ht="12.9" customHeight="1">
      <c r="A12" t="s" s="18">
        <v>119</v>
      </c>
      <c r="B12" s="14"/>
      <c r="C12" t="s" s="18">
        <v>86</v>
      </c>
      <c r="D12" s="14"/>
      <c r="E12" t="s" s="18">
        <v>120</v>
      </c>
      <c r="F12" t="s" s="18">
        <v>88</v>
      </c>
      <c r="G12" t="s" s="18">
        <v>89</v>
      </c>
      <c r="H12" t="s" s="18">
        <v>121</v>
      </c>
      <c r="I12" t="s" s="18">
        <v>91</v>
      </c>
      <c r="J12" t="s" s="18">
        <v>92</v>
      </c>
      <c r="K12" t="s" s="18">
        <v>120</v>
      </c>
      <c r="L12" s="14"/>
      <c r="M12" t="s" s="18">
        <v>88</v>
      </c>
      <c r="N12" t="s" s="18">
        <v>49</v>
      </c>
      <c r="O12" t="s" s="18">
        <f t="shared" si="0"/>
        <v>9</v>
      </c>
      <c r="P12" s="14"/>
      <c r="Q12" t="s" s="18">
        <v>77</v>
      </c>
      <c r="R12" t="s" s="18">
        <f t="shared" si="11"/>
        <v>62</v>
      </c>
      <c r="S12" t="s" s="18">
        <v>51</v>
      </c>
      <c r="T12" s="14"/>
      <c r="U12" s="14"/>
      <c r="V12" s="14"/>
      <c r="W12" s="14"/>
      <c r="X12" s="14"/>
      <c r="Y12" s="14"/>
      <c r="Z12" s="14"/>
      <c r="AA12" s="14"/>
    </row>
    <row r="13" ht="12.9" customHeight="1">
      <c r="A13" t="s" s="16">
        <v>122</v>
      </c>
      <c r="B13" s="13"/>
      <c r="C13" t="s" s="16">
        <v>86</v>
      </c>
      <c r="D13" s="13"/>
      <c r="E13" t="s" s="16">
        <v>123</v>
      </c>
      <c r="F13" t="s" s="16">
        <v>88</v>
      </c>
      <c r="G13" t="s" s="16">
        <v>89</v>
      </c>
      <c r="H13" t="s" s="16">
        <v>124</v>
      </c>
      <c r="I13" t="s" s="16">
        <v>91</v>
      </c>
      <c r="J13" t="s" s="16">
        <v>92</v>
      </c>
      <c r="K13" t="s" s="16">
        <v>123</v>
      </c>
      <c r="L13" s="13"/>
      <c r="M13" t="s" s="16">
        <v>88</v>
      </c>
      <c r="N13" t="s" s="16">
        <v>49</v>
      </c>
      <c r="O13" t="s" s="16">
        <f t="shared" si="0"/>
        <v>9</v>
      </c>
      <c r="P13" s="13"/>
      <c r="Q13" t="s" s="16">
        <v>77</v>
      </c>
      <c r="R13" t="s" s="16">
        <f t="shared" si="11"/>
        <v>62</v>
      </c>
      <c r="S13" t="s" s="16">
        <v>51</v>
      </c>
      <c r="T13" s="13"/>
      <c r="U13" s="13"/>
      <c r="V13" s="13"/>
      <c r="W13" s="13"/>
      <c r="X13" s="13"/>
      <c r="Y13" s="13"/>
      <c r="Z13" s="13"/>
      <c r="AA13" s="13"/>
    </row>
    <row r="14" ht="12.9" customHeight="1">
      <c r="A14" t="s" s="18">
        <v>125</v>
      </c>
      <c r="B14" s="14"/>
      <c r="C14" t="s" s="18">
        <v>86</v>
      </c>
      <c r="D14" s="14"/>
      <c r="E14" t="s" s="18">
        <v>126</v>
      </c>
      <c r="F14" t="s" s="18">
        <v>88</v>
      </c>
      <c r="G14" t="s" s="18">
        <v>89</v>
      </c>
      <c r="H14" t="s" s="18">
        <v>127</v>
      </c>
      <c r="I14" t="s" s="18">
        <v>91</v>
      </c>
      <c r="J14" t="s" s="18">
        <v>92</v>
      </c>
      <c r="K14" t="s" s="18">
        <v>126</v>
      </c>
      <c r="L14" s="14"/>
      <c r="M14" t="s" s="18">
        <v>88</v>
      </c>
      <c r="N14" t="s" s="18">
        <v>49</v>
      </c>
      <c r="O14" t="s" s="18">
        <f t="shared" si="0"/>
        <v>9</v>
      </c>
      <c r="P14" s="14"/>
      <c r="Q14" t="s" s="18">
        <v>77</v>
      </c>
      <c r="R14" t="s" s="18">
        <f t="shared" si="11"/>
        <v>62</v>
      </c>
      <c r="S14" t="s" s="18">
        <v>51</v>
      </c>
      <c r="T14" s="14"/>
      <c r="U14" s="14"/>
      <c r="V14" s="14"/>
      <c r="W14" s="14"/>
      <c r="X14" s="14"/>
      <c r="Y14" s="14"/>
      <c r="Z14" s="14"/>
      <c r="AA14" s="14"/>
    </row>
    <row r="15" ht="12.9" customHeight="1">
      <c r="A15" t="s" s="16">
        <v>128</v>
      </c>
      <c r="B15" s="13"/>
      <c r="C15" t="s" s="16">
        <v>86</v>
      </c>
      <c r="D15" s="13"/>
      <c r="E15" t="s" s="16">
        <v>129</v>
      </c>
      <c r="F15" t="s" s="16">
        <v>88</v>
      </c>
      <c r="G15" t="s" s="16">
        <v>89</v>
      </c>
      <c r="H15" t="s" s="16">
        <v>130</v>
      </c>
      <c r="I15" t="s" s="16">
        <v>91</v>
      </c>
      <c r="J15" t="s" s="16">
        <v>92</v>
      </c>
      <c r="K15" t="s" s="16">
        <v>129</v>
      </c>
      <c r="L15" s="13"/>
      <c r="M15" t="s" s="16">
        <v>88</v>
      </c>
      <c r="N15" t="s" s="16">
        <v>49</v>
      </c>
      <c r="O15" t="s" s="16">
        <f t="shared" si="0"/>
        <v>9</v>
      </c>
      <c r="P15" s="13"/>
      <c r="Q15" t="s" s="16">
        <v>77</v>
      </c>
      <c r="R15" t="s" s="16">
        <f t="shared" si="11"/>
        <v>62</v>
      </c>
      <c r="S15" t="s" s="16">
        <v>51</v>
      </c>
      <c r="T15" s="13"/>
      <c r="U15" s="13"/>
      <c r="V15" s="13"/>
      <c r="W15" s="13"/>
      <c r="X15" s="13"/>
      <c r="Y15" s="13"/>
      <c r="Z15" s="13"/>
      <c r="AA15" s="13"/>
    </row>
    <row r="16" ht="12.9" customHeight="1">
      <c r="A16" t="s" s="18">
        <v>131</v>
      </c>
      <c r="B16" s="14"/>
      <c r="C16" t="s" s="18">
        <v>86</v>
      </c>
      <c r="D16" s="14"/>
      <c r="E16" t="s" s="18">
        <v>132</v>
      </c>
      <c r="F16" t="s" s="18">
        <v>88</v>
      </c>
      <c r="G16" t="s" s="18">
        <v>89</v>
      </c>
      <c r="H16" t="s" s="18">
        <v>133</v>
      </c>
      <c r="I16" t="s" s="18">
        <v>91</v>
      </c>
      <c r="J16" s="14"/>
      <c r="K16" t="s" s="18">
        <v>132</v>
      </c>
      <c r="L16" s="14"/>
      <c r="M16" t="s" s="18">
        <v>88</v>
      </c>
      <c r="N16" t="s" s="18">
        <v>49</v>
      </c>
      <c r="O16" t="s" s="18">
        <f t="shared" si="0"/>
        <v>9</v>
      </c>
      <c r="P16" s="14"/>
      <c r="Q16" t="s" s="18">
        <v>77</v>
      </c>
      <c r="R16" t="s" s="18">
        <f t="shared" si="11"/>
        <v>62</v>
      </c>
      <c r="S16" t="s" s="18">
        <v>51</v>
      </c>
      <c r="T16" s="14"/>
      <c r="U16" s="14"/>
      <c r="V16" s="14"/>
      <c r="W16" s="14"/>
      <c r="X16" s="14"/>
      <c r="Y16" s="14"/>
      <c r="Z16" s="14"/>
      <c r="AA16" s="14"/>
    </row>
    <row r="17" ht="12.9" customHeight="1">
      <c r="A17" t="s" s="16">
        <v>134</v>
      </c>
      <c r="B17" s="13"/>
      <c r="C17" t="s" s="16">
        <v>86</v>
      </c>
      <c r="D17" s="13"/>
      <c r="E17" t="s" s="16">
        <v>135</v>
      </c>
      <c r="F17" t="s" s="16">
        <v>88</v>
      </c>
      <c r="G17" t="s" s="16">
        <v>89</v>
      </c>
      <c r="H17" t="s" s="16">
        <v>136</v>
      </c>
      <c r="I17" t="s" s="16">
        <v>137</v>
      </c>
      <c r="J17" t="s" s="16">
        <v>92</v>
      </c>
      <c r="K17" t="s" s="16">
        <v>135</v>
      </c>
      <c r="L17" s="13"/>
      <c r="M17" t="s" s="16">
        <v>88</v>
      </c>
      <c r="N17" t="s" s="16">
        <v>49</v>
      </c>
      <c r="O17" t="s" s="16">
        <f t="shared" si="0"/>
        <v>9</v>
      </c>
      <c r="P17" s="13"/>
      <c r="Q17" t="s" s="16">
        <v>77</v>
      </c>
      <c r="R17" t="s" s="16">
        <f t="shared" si="11"/>
        <v>62</v>
      </c>
      <c r="S17" t="s" s="16">
        <v>51</v>
      </c>
      <c r="T17" s="13"/>
      <c r="U17" s="13"/>
      <c r="V17" s="13"/>
      <c r="W17" s="13"/>
      <c r="X17" s="13"/>
      <c r="Y17" s="13"/>
      <c r="Z17" s="13"/>
      <c r="AA17" s="13"/>
    </row>
    <row r="18" ht="12.9" customHeight="1">
      <c r="A18" t="s" s="18">
        <v>138</v>
      </c>
      <c r="B18" s="14"/>
      <c r="C18" t="s" s="18">
        <v>86</v>
      </c>
      <c r="D18" s="14"/>
      <c r="E18" t="s" s="18">
        <v>139</v>
      </c>
      <c r="F18" t="s" s="18">
        <v>88</v>
      </c>
      <c r="G18" t="s" s="18">
        <v>89</v>
      </c>
      <c r="H18" t="s" s="18">
        <v>140</v>
      </c>
      <c r="I18" t="s" s="18">
        <v>137</v>
      </c>
      <c r="J18" t="s" s="18">
        <v>92</v>
      </c>
      <c r="K18" t="s" s="18">
        <v>139</v>
      </c>
      <c r="L18" s="14"/>
      <c r="M18" t="s" s="18">
        <v>88</v>
      </c>
      <c r="N18" t="s" s="18">
        <v>49</v>
      </c>
      <c r="O18" t="s" s="18">
        <f t="shared" si="0"/>
        <v>9</v>
      </c>
      <c r="P18" s="14"/>
      <c r="Q18" t="s" s="18">
        <v>77</v>
      </c>
      <c r="R18" t="s" s="18">
        <f t="shared" si="11"/>
        <v>62</v>
      </c>
      <c r="S18" t="s" s="18">
        <v>51</v>
      </c>
      <c r="T18" s="14"/>
      <c r="U18" s="14"/>
      <c r="V18" s="14"/>
      <c r="W18" s="14"/>
      <c r="X18" s="14"/>
      <c r="Y18" s="14"/>
      <c r="Z18" s="14"/>
      <c r="AA18" s="14"/>
    </row>
    <row r="19" ht="12.9" customHeight="1">
      <c r="A19" t="s" s="16">
        <v>141</v>
      </c>
      <c r="B19" s="13"/>
      <c r="C19" t="s" s="16">
        <v>86</v>
      </c>
      <c r="D19" s="13"/>
      <c r="E19" t="s" s="16">
        <v>142</v>
      </c>
      <c r="F19" t="s" s="16">
        <v>88</v>
      </c>
      <c r="G19" t="s" s="16">
        <v>89</v>
      </c>
      <c r="H19" t="s" s="16">
        <v>143</v>
      </c>
      <c r="I19" t="s" s="16">
        <v>91</v>
      </c>
      <c r="J19" t="s" s="16">
        <v>92</v>
      </c>
      <c r="K19" t="s" s="16">
        <v>142</v>
      </c>
      <c r="L19" s="13"/>
      <c r="M19" t="s" s="16">
        <v>88</v>
      </c>
      <c r="N19" t="s" s="16">
        <v>49</v>
      </c>
      <c r="O19" t="s" s="16">
        <f t="shared" si="0"/>
        <v>9</v>
      </c>
      <c r="P19" s="13"/>
      <c r="Q19" t="s" s="16">
        <v>77</v>
      </c>
      <c r="R19" t="s" s="16">
        <f t="shared" si="35" ref="R19:R31">'facet'!$E$9</f>
        <v>70</v>
      </c>
      <c r="S19" t="s" s="16">
        <v>51</v>
      </c>
      <c r="T19" s="13"/>
      <c r="U19" s="13"/>
      <c r="V19" s="13"/>
      <c r="W19" s="13"/>
      <c r="X19" s="13"/>
      <c r="Y19" s="13"/>
      <c r="Z19" s="13"/>
      <c r="AA19" s="13"/>
    </row>
    <row r="20" ht="12.9" customHeight="1">
      <c r="A20" t="s" s="18">
        <v>144</v>
      </c>
      <c r="B20" s="14"/>
      <c r="C20" t="s" s="18">
        <v>86</v>
      </c>
      <c r="D20" s="14"/>
      <c r="E20" t="s" s="18">
        <v>145</v>
      </c>
      <c r="F20" t="s" s="18">
        <v>88</v>
      </c>
      <c r="G20" t="s" s="18">
        <v>89</v>
      </c>
      <c r="H20" t="s" s="18">
        <v>146</v>
      </c>
      <c r="I20" t="s" s="18">
        <v>91</v>
      </c>
      <c r="J20" t="s" s="18">
        <v>92</v>
      </c>
      <c r="K20" t="s" s="18">
        <v>145</v>
      </c>
      <c r="L20" s="14"/>
      <c r="M20" t="s" s="18">
        <v>88</v>
      </c>
      <c r="N20" t="s" s="18">
        <v>49</v>
      </c>
      <c r="O20" t="s" s="18">
        <f t="shared" si="0"/>
        <v>9</v>
      </c>
      <c r="P20" s="14"/>
      <c r="Q20" t="s" s="18">
        <v>77</v>
      </c>
      <c r="R20" t="s" s="18">
        <f t="shared" si="35"/>
        <v>70</v>
      </c>
      <c r="S20" t="s" s="18">
        <v>51</v>
      </c>
      <c r="T20" s="14"/>
      <c r="U20" s="14"/>
      <c r="V20" s="14"/>
      <c r="W20" s="14"/>
      <c r="X20" s="14"/>
      <c r="Y20" s="14"/>
      <c r="Z20" s="14"/>
      <c r="AA20" s="14"/>
    </row>
    <row r="21" ht="12.9" customHeight="1">
      <c r="A21" t="s" s="16">
        <v>147</v>
      </c>
      <c r="B21" s="13"/>
      <c r="C21" t="s" s="16">
        <v>86</v>
      </c>
      <c r="D21" s="13"/>
      <c r="E21" t="s" s="16">
        <v>148</v>
      </c>
      <c r="F21" t="s" s="16">
        <v>88</v>
      </c>
      <c r="G21" t="s" s="16">
        <v>89</v>
      </c>
      <c r="H21" t="s" s="16">
        <v>149</v>
      </c>
      <c r="I21" t="s" s="16">
        <v>91</v>
      </c>
      <c r="J21" t="s" s="16">
        <v>92</v>
      </c>
      <c r="K21" t="s" s="16">
        <v>148</v>
      </c>
      <c r="L21" s="13"/>
      <c r="M21" t="s" s="16">
        <v>88</v>
      </c>
      <c r="N21" t="s" s="16">
        <v>49</v>
      </c>
      <c r="O21" t="s" s="16">
        <f t="shared" si="0"/>
        <v>9</v>
      </c>
      <c r="P21" s="13"/>
      <c r="Q21" t="s" s="16">
        <v>77</v>
      </c>
      <c r="R21" t="s" s="16">
        <f t="shared" si="35"/>
        <v>70</v>
      </c>
      <c r="S21" t="s" s="16">
        <v>51</v>
      </c>
      <c r="T21" s="13"/>
      <c r="U21" s="13"/>
      <c r="V21" s="13"/>
      <c r="W21" s="13"/>
      <c r="X21" s="13"/>
      <c r="Y21" s="13"/>
      <c r="Z21" s="13"/>
      <c r="AA21" s="13"/>
    </row>
    <row r="22" ht="12.9" customHeight="1">
      <c r="A22" t="s" s="18">
        <v>150</v>
      </c>
      <c r="B22" s="14"/>
      <c r="C22" t="s" s="18">
        <v>86</v>
      </c>
      <c r="D22" s="14"/>
      <c r="E22" t="s" s="18">
        <v>151</v>
      </c>
      <c r="F22" t="s" s="18">
        <v>88</v>
      </c>
      <c r="G22" t="s" s="18">
        <v>89</v>
      </c>
      <c r="H22" t="s" s="18">
        <v>152</v>
      </c>
      <c r="I22" t="s" s="18">
        <v>91</v>
      </c>
      <c r="J22" t="s" s="18">
        <v>92</v>
      </c>
      <c r="K22" t="s" s="18">
        <v>151</v>
      </c>
      <c r="L22" s="14"/>
      <c r="M22" t="s" s="18">
        <v>88</v>
      </c>
      <c r="N22" t="s" s="18">
        <v>49</v>
      </c>
      <c r="O22" t="s" s="18">
        <f t="shared" si="0"/>
        <v>9</v>
      </c>
      <c r="P22" s="14"/>
      <c r="Q22" t="s" s="18">
        <v>77</v>
      </c>
      <c r="R22" t="s" s="18">
        <f t="shared" si="35"/>
        <v>70</v>
      </c>
      <c r="S22" t="s" s="18">
        <v>51</v>
      </c>
      <c r="T22" s="14"/>
      <c r="U22" s="14"/>
      <c r="V22" s="14"/>
      <c r="W22" s="14"/>
      <c r="X22" s="14"/>
      <c r="Y22" s="14"/>
      <c r="Z22" s="14"/>
      <c r="AA22" s="14"/>
    </row>
    <row r="23" ht="12.9" customHeight="1">
      <c r="A23" t="s" s="16">
        <v>153</v>
      </c>
      <c r="B23" s="13"/>
      <c r="C23" t="s" s="16">
        <v>86</v>
      </c>
      <c r="D23" s="13"/>
      <c r="E23" t="s" s="16">
        <v>154</v>
      </c>
      <c r="F23" t="s" s="16">
        <v>88</v>
      </c>
      <c r="G23" t="s" s="16">
        <v>89</v>
      </c>
      <c r="H23" t="s" s="16">
        <v>155</v>
      </c>
      <c r="I23" t="s" s="16">
        <v>91</v>
      </c>
      <c r="J23" t="s" s="16">
        <v>92</v>
      </c>
      <c r="K23" t="s" s="16">
        <v>154</v>
      </c>
      <c r="L23" s="13"/>
      <c r="M23" t="s" s="16">
        <v>88</v>
      </c>
      <c r="N23" t="s" s="16">
        <v>49</v>
      </c>
      <c r="O23" t="s" s="16">
        <f t="shared" si="0"/>
        <v>9</v>
      </c>
      <c r="P23" s="13"/>
      <c r="Q23" t="s" s="16">
        <v>77</v>
      </c>
      <c r="R23" t="s" s="16">
        <f t="shared" si="35"/>
        <v>70</v>
      </c>
      <c r="S23" t="s" s="16">
        <v>51</v>
      </c>
      <c r="T23" s="13"/>
      <c r="U23" s="13"/>
      <c r="V23" s="13"/>
      <c r="W23" s="13"/>
      <c r="X23" s="13"/>
      <c r="Y23" s="13"/>
      <c r="Z23" s="13"/>
      <c r="AA23" s="13"/>
    </row>
    <row r="24" ht="12.9" customHeight="1">
      <c r="A24" t="s" s="18">
        <v>156</v>
      </c>
      <c r="B24" s="14"/>
      <c r="C24" t="s" s="18">
        <v>86</v>
      </c>
      <c r="D24" s="14"/>
      <c r="E24" t="s" s="18">
        <v>157</v>
      </c>
      <c r="F24" t="s" s="18">
        <v>88</v>
      </c>
      <c r="G24" t="s" s="18">
        <v>89</v>
      </c>
      <c r="H24" t="s" s="18">
        <v>158</v>
      </c>
      <c r="I24" t="s" s="18">
        <v>91</v>
      </c>
      <c r="J24" t="s" s="18">
        <v>92</v>
      </c>
      <c r="K24" t="s" s="18">
        <v>157</v>
      </c>
      <c r="L24" s="14"/>
      <c r="M24" t="s" s="18">
        <v>88</v>
      </c>
      <c r="N24" t="s" s="18">
        <v>49</v>
      </c>
      <c r="O24" t="s" s="18">
        <f t="shared" si="0"/>
        <v>9</v>
      </c>
      <c r="P24" s="14"/>
      <c r="Q24" t="s" s="18">
        <v>77</v>
      </c>
      <c r="R24" t="s" s="18">
        <f t="shared" si="35"/>
        <v>70</v>
      </c>
      <c r="S24" t="s" s="18">
        <v>51</v>
      </c>
      <c r="T24" s="14"/>
      <c r="U24" s="14"/>
      <c r="V24" s="14"/>
      <c r="W24" s="14"/>
      <c r="X24" s="14"/>
      <c r="Y24" s="14"/>
      <c r="Z24" s="14"/>
      <c r="AA24" s="14"/>
    </row>
    <row r="25" ht="12.9" customHeight="1">
      <c r="A25" t="s" s="16">
        <v>159</v>
      </c>
      <c r="B25" s="13"/>
      <c r="C25" t="s" s="16">
        <v>86</v>
      </c>
      <c r="D25" s="13"/>
      <c r="E25" t="s" s="16">
        <v>160</v>
      </c>
      <c r="F25" t="s" s="16">
        <v>88</v>
      </c>
      <c r="G25" t="s" s="16">
        <v>89</v>
      </c>
      <c r="H25" t="s" s="16">
        <v>161</v>
      </c>
      <c r="I25" t="s" s="16">
        <v>137</v>
      </c>
      <c r="J25" t="s" s="16">
        <v>92</v>
      </c>
      <c r="K25" t="s" s="16">
        <v>160</v>
      </c>
      <c r="L25" s="13"/>
      <c r="M25" t="s" s="16">
        <v>88</v>
      </c>
      <c r="N25" t="s" s="16">
        <v>49</v>
      </c>
      <c r="O25" t="s" s="16">
        <f t="shared" si="0"/>
        <v>9</v>
      </c>
      <c r="P25" s="13"/>
      <c r="Q25" t="s" s="16">
        <v>77</v>
      </c>
      <c r="R25" t="s" s="16">
        <f t="shared" si="35"/>
        <v>70</v>
      </c>
      <c r="S25" t="s" s="16">
        <v>51</v>
      </c>
      <c r="T25" s="13"/>
      <c r="U25" s="13"/>
      <c r="V25" s="13"/>
      <c r="W25" s="13"/>
      <c r="X25" s="13"/>
      <c r="Y25" s="13"/>
      <c r="Z25" s="13"/>
      <c r="AA25" s="13"/>
    </row>
    <row r="26" ht="12.9" customHeight="1">
      <c r="A26" t="s" s="18">
        <v>162</v>
      </c>
      <c r="B26" s="14"/>
      <c r="C26" t="s" s="18">
        <v>86</v>
      </c>
      <c r="D26" s="14"/>
      <c r="E26" t="s" s="18">
        <v>163</v>
      </c>
      <c r="F26" t="s" s="18">
        <v>88</v>
      </c>
      <c r="G26" t="s" s="18">
        <v>89</v>
      </c>
      <c r="H26" t="s" s="18">
        <v>164</v>
      </c>
      <c r="I26" t="s" s="18">
        <v>137</v>
      </c>
      <c r="J26" t="s" s="18">
        <v>92</v>
      </c>
      <c r="K26" t="s" s="18">
        <v>163</v>
      </c>
      <c r="L26" s="14"/>
      <c r="M26" t="s" s="18">
        <v>88</v>
      </c>
      <c r="N26" t="s" s="18">
        <v>49</v>
      </c>
      <c r="O26" t="s" s="18">
        <f t="shared" si="0"/>
        <v>9</v>
      </c>
      <c r="P26" s="14"/>
      <c r="Q26" t="s" s="18">
        <v>77</v>
      </c>
      <c r="R26" t="s" s="18">
        <f t="shared" si="35"/>
        <v>70</v>
      </c>
      <c r="S26" t="s" s="18">
        <v>51</v>
      </c>
      <c r="T26" s="14"/>
      <c r="U26" s="14"/>
      <c r="V26" s="14"/>
      <c r="W26" s="14"/>
      <c r="X26" s="14"/>
      <c r="Y26" s="14"/>
      <c r="Z26" s="14"/>
      <c r="AA26" s="14"/>
    </row>
    <row r="27" ht="12.9" customHeight="1">
      <c r="A27" t="s" s="16">
        <v>165</v>
      </c>
      <c r="B27" s="13"/>
      <c r="C27" t="s" s="16">
        <v>86</v>
      </c>
      <c r="D27" s="13"/>
      <c r="E27" t="s" s="16">
        <v>166</v>
      </c>
      <c r="F27" t="s" s="16">
        <v>88</v>
      </c>
      <c r="G27" t="s" s="16">
        <v>89</v>
      </c>
      <c r="H27" t="s" s="16">
        <v>167</v>
      </c>
      <c r="I27" t="s" s="16">
        <v>91</v>
      </c>
      <c r="J27" t="s" s="16">
        <v>92</v>
      </c>
      <c r="K27" t="s" s="16">
        <v>166</v>
      </c>
      <c r="L27" s="13"/>
      <c r="M27" t="s" s="16">
        <v>88</v>
      </c>
      <c r="N27" t="s" s="16">
        <v>49</v>
      </c>
      <c r="O27" t="s" s="16">
        <f t="shared" si="0"/>
        <v>9</v>
      </c>
      <c r="P27" s="13"/>
      <c r="Q27" t="s" s="16">
        <v>77</v>
      </c>
      <c r="R27" t="s" s="16">
        <f t="shared" si="35"/>
        <v>70</v>
      </c>
      <c r="S27" t="s" s="16">
        <v>51</v>
      </c>
      <c r="T27" s="13"/>
      <c r="U27" s="13"/>
      <c r="V27" s="13"/>
      <c r="W27" s="13"/>
      <c r="X27" s="13"/>
      <c r="Y27" s="13"/>
      <c r="Z27" s="13"/>
      <c r="AA27" s="13"/>
    </row>
    <row r="28" ht="12.9" customHeight="1">
      <c r="A28" t="s" s="18">
        <v>168</v>
      </c>
      <c r="B28" s="14"/>
      <c r="C28" t="s" s="18">
        <v>86</v>
      </c>
      <c r="D28" s="14"/>
      <c r="E28" t="s" s="18">
        <v>169</v>
      </c>
      <c r="F28" t="s" s="18">
        <v>88</v>
      </c>
      <c r="G28" t="s" s="18">
        <v>89</v>
      </c>
      <c r="H28" t="s" s="18">
        <v>170</v>
      </c>
      <c r="I28" t="s" s="18">
        <v>91</v>
      </c>
      <c r="J28" t="s" s="18">
        <v>92</v>
      </c>
      <c r="K28" t="s" s="18">
        <v>169</v>
      </c>
      <c r="L28" s="14"/>
      <c r="M28" t="s" s="18">
        <v>88</v>
      </c>
      <c r="N28" t="s" s="18">
        <v>49</v>
      </c>
      <c r="O28" t="s" s="18">
        <f t="shared" si="0"/>
        <v>9</v>
      </c>
      <c r="P28" s="14"/>
      <c r="Q28" t="s" s="18">
        <v>77</v>
      </c>
      <c r="R28" t="s" s="18">
        <f t="shared" si="35"/>
        <v>70</v>
      </c>
      <c r="S28" t="s" s="18">
        <v>51</v>
      </c>
      <c r="T28" s="14"/>
      <c r="U28" s="14"/>
      <c r="V28" s="14"/>
      <c r="W28" s="14"/>
      <c r="X28" s="14"/>
      <c r="Y28" s="14"/>
      <c r="Z28" s="14"/>
      <c r="AA28" s="14"/>
    </row>
    <row r="29" ht="12.9" customHeight="1">
      <c r="A29" t="s" s="16">
        <v>171</v>
      </c>
      <c r="B29" s="13"/>
      <c r="C29" t="s" s="16">
        <v>86</v>
      </c>
      <c r="D29" s="13"/>
      <c r="E29" t="s" s="16">
        <v>172</v>
      </c>
      <c r="F29" t="s" s="16">
        <v>88</v>
      </c>
      <c r="G29" t="s" s="16">
        <v>89</v>
      </c>
      <c r="H29" t="s" s="16">
        <v>173</v>
      </c>
      <c r="I29" t="s" s="16">
        <v>91</v>
      </c>
      <c r="J29" t="s" s="16">
        <v>92</v>
      </c>
      <c r="K29" t="s" s="16">
        <v>172</v>
      </c>
      <c r="L29" s="13"/>
      <c r="M29" t="s" s="16">
        <v>88</v>
      </c>
      <c r="N29" t="s" s="16">
        <v>49</v>
      </c>
      <c r="O29" t="s" s="16">
        <f t="shared" si="0"/>
        <v>9</v>
      </c>
      <c r="P29" s="13"/>
      <c r="Q29" t="s" s="16">
        <v>77</v>
      </c>
      <c r="R29" t="s" s="16">
        <f t="shared" si="35"/>
        <v>70</v>
      </c>
      <c r="S29" t="s" s="16">
        <v>51</v>
      </c>
      <c r="T29" s="13"/>
      <c r="U29" s="13"/>
      <c r="V29" s="13"/>
      <c r="W29" s="13"/>
      <c r="X29" s="13"/>
      <c r="Y29" s="13"/>
      <c r="Z29" s="13"/>
      <c r="AA29" s="13"/>
    </row>
    <row r="30" ht="12.9" customHeight="1">
      <c r="A30" t="s" s="18">
        <v>174</v>
      </c>
      <c r="B30" s="14"/>
      <c r="C30" t="s" s="18">
        <v>86</v>
      </c>
      <c r="D30" s="14"/>
      <c r="E30" t="s" s="18">
        <v>175</v>
      </c>
      <c r="F30" t="s" s="18">
        <v>88</v>
      </c>
      <c r="G30" t="s" s="18">
        <v>89</v>
      </c>
      <c r="H30" t="s" s="18">
        <v>176</v>
      </c>
      <c r="I30" t="s" s="18">
        <v>91</v>
      </c>
      <c r="J30" t="s" s="18">
        <v>92</v>
      </c>
      <c r="K30" t="s" s="18">
        <v>175</v>
      </c>
      <c r="L30" s="14"/>
      <c r="M30" t="s" s="18">
        <v>88</v>
      </c>
      <c r="N30" t="s" s="18">
        <v>49</v>
      </c>
      <c r="O30" t="s" s="18">
        <f t="shared" si="0"/>
        <v>9</v>
      </c>
      <c r="P30" s="14"/>
      <c r="Q30" t="s" s="18">
        <v>77</v>
      </c>
      <c r="R30" t="s" s="18">
        <f t="shared" si="35"/>
        <v>70</v>
      </c>
      <c r="S30" t="s" s="18">
        <v>51</v>
      </c>
      <c r="T30" s="14"/>
      <c r="U30" s="14"/>
      <c r="V30" s="14"/>
      <c r="W30" s="14"/>
      <c r="X30" s="14"/>
      <c r="Y30" s="14"/>
      <c r="Z30" s="14"/>
      <c r="AA30" s="14"/>
    </row>
    <row r="31" ht="12.9" customHeight="1">
      <c r="A31" t="s" s="16">
        <v>177</v>
      </c>
      <c r="B31" s="13"/>
      <c r="C31" t="s" s="16">
        <v>86</v>
      </c>
      <c r="D31" s="13"/>
      <c r="E31" t="s" s="16">
        <v>178</v>
      </c>
      <c r="F31" t="s" s="16">
        <v>88</v>
      </c>
      <c r="G31" t="s" s="16">
        <v>89</v>
      </c>
      <c r="H31" t="s" s="16">
        <v>179</v>
      </c>
      <c r="I31" t="s" s="16">
        <v>91</v>
      </c>
      <c r="J31" t="s" s="16">
        <v>92</v>
      </c>
      <c r="K31" t="s" s="16">
        <v>178</v>
      </c>
      <c r="L31" s="13"/>
      <c r="M31" t="s" s="16">
        <v>88</v>
      </c>
      <c r="N31" t="s" s="16">
        <v>49</v>
      </c>
      <c r="O31" t="s" s="16">
        <f t="shared" si="0"/>
        <v>9</v>
      </c>
      <c r="P31" s="13"/>
      <c r="Q31" t="s" s="16">
        <v>77</v>
      </c>
      <c r="R31" t="s" s="16">
        <f t="shared" si="35"/>
        <v>70</v>
      </c>
      <c r="S31" t="s" s="16">
        <v>51</v>
      </c>
      <c r="T31" s="13"/>
      <c r="U31" s="13"/>
      <c r="V31" s="13"/>
      <c r="W31" s="13"/>
      <c r="X31" s="13"/>
      <c r="Y31" s="13"/>
      <c r="Z31" s="13"/>
      <c r="AA31" s="13"/>
    </row>
    <row r="32" ht="12.9" customHeight="1">
      <c r="A32" t="s" s="18">
        <v>180</v>
      </c>
      <c r="B32" s="14"/>
      <c r="C32" t="s" s="18">
        <v>86</v>
      </c>
      <c r="D32" s="14"/>
      <c r="E32" t="s" s="18">
        <v>181</v>
      </c>
      <c r="F32" t="s" s="18">
        <v>88</v>
      </c>
      <c r="G32" t="s" s="18">
        <v>89</v>
      </c>
      <c r="H32" t="s" s="18">
        <v>182</v>
      </c>
      <c r="I32" t="s" s="18">
        <v>91</v>
      </c>
      <c r="J32" t="s" s="18">
        <v>92</v>
      </c>
      <c r="K32" t="s" s="18">
        <v>181</v>
      </c>
      <c r="L32" s="14"/>
      <c r="M32" t="s" s="18">
        <v>88</v>
      </c>
      <c r="N32" t="s" s="18">
        <v>49</v>
      </c>
      <c r="O32" t="s" s="18">
        <f t="shared" si="0"/>
        <v>9</v>
      </c>
      <c r="P32" s="14"/>
      <c r="Q32" t="s" s="18">
        <v>77</v>
      </c>
      <c r="R32" t="s" s="18">
        <f t="shared" si="61" ref="R32:R41">'facet'!$E$10</f>
        <v>72</v>
      </c>
      <c r="S32" t="s" s="18">
        <v>51</v>
      </c>
      <c r="T32" s="14"/>
      <c r="U32" s="14"/>
      <c r="V32" s="14"/>
      <c r="W32" s="14"/>
      <c r="X32" s="14"/>
      <c r="Y32" s="14"/>
      <c r="Z32" s="14"/>
      <c r="AA32" s="14"/>
    </row>
    <row r="33" ht="12.9" customHeight="1">
      <c r="A33" t="s" s="16">
        <v>183</v>
      </c>
      <c r="B33" s="13"/>
      <c r="C33" t="s" s="16">
        <v>86</v>
      </c>
      <c r="D33" s="13"/>
      <c r="E33" t="s" s="16">
        <v>184</v>
      </c>
      <c r="F33" t="s" s="16">
        <v>88</v>
      </c>
      <c r="G33" t="s" s="16">
        <v>89</v>
      </c>
      <c r="H33" t="s" s="16">
        <v>185</v>
      </c>
      <c r="I33" t="s" s="16">
        <v>91</v>
      </c>
      <c r="J33" t="s" s="16">
        <v>92</v>
      </c>
      <c r="K33" t="s" s="16">
        <v>184</v>
      </c>
      <c r="L33" s="13"/>
      <c r="M33" t="s" s="16">
        <v>88</v>
      </c>
      <c r="N33" t="s" s="16">
        <v>49</v>
      </c>
      <c r="O33" t="s" s="16">
        <f t="shared" si="0"/>
        <v>9</v>
      </c>
      <c r="P33" s="13"/>
      <c r="Q33" t="s" s="16">
        <v>77</v>
      </c>
      <c r="R33" t="s" s="16">
        <f t="shared" si="61"/>
        <v>72</v>
      </c>
      <c r="S33" t="s" s="16">
        <v>51</v>
      </c>
      <c r="T33" s="13"/>
      <c r="U33" s="13"/>
      <c r="V33" s="13"/>
      <c r="W33" s="13"/>
      <c r="X33" s="13"/>
      <c r="Y33" s="13"/>
      <c r="Z33" s="13"/>
      <c r="AA33" s="13"/>
    </row>
    <row r="34" ht="12.9" customHeight="1">
      <c r="A34" t="s" s="18">
        <v>186</v>
      </c>
      <c r="B34" s="14"/>
      <c r="C34" t="s" s="18">
        <v>86</v>
      </c>
      <c r="D34" s="14"/>
      <c r="E34" t="s" s="18">
        <v>187</v>
      </c>
      <c r="F34" t="s" s="18">
        <v>88</v>
      </c>
      <c r="G34" t="s" s="18">
        <v>89</v>
      </c>
      <c r="H34" t="s" s="18">
        <v>188</v>
      </c>
      <c r="I34" t="s" s="18">
        <v>91</v>
      </c>
      <c r="J34" t="s" s="18">
        <v>92</v>
      </c>
      <c r="K34" t="s" s="18">
        <v>187</v>
      </c>
      <c r="L34" s="14"/>
      <c r="M34" t="s" s="18">
        <v>88</v>
      </c>
      <c r="N34" t="s" s="18">
        <v>49</v>
      </c>
      <c r="O34" t="s" s="18">
        <f t="shared" si="0"/>
        <v>9</v>
      </c>
      <c r="P34" s="14"/>
      <c r="Q34" t="s" s="18">
        <v>77</v>
      </c>
      <c r="R34" t="s" s="18">
        <f t="shared" si="61"/>
        <v>72</v>
      </c>
      <c r="S34" t="s" s="18">
        <v>51</v>
      </c>
      <c r="T34" s="14"/>
      <c r="U34" s="14"/>
      <c r="V34" s="14"/>
      <c r="W34" s="14"/>
      <c r="X34" s="14"/>
      <c r="Y34" s="14"/>
      <c r="Z34" s="14"/>
      <c r="AA34" s="14"/>
    </row>
    <row r="35" ht="12.9" customHeight="1">
      <c r="A35" t="s" s="16">
        <v>189</v>
      </c>
      <c r="B35" s="13"/>
      <c r="C35" t="s" s="16">
        <v>86</v>
      </c>
      <c r="D35" s="13"/>
      <c r="E35" t="s" s="16">
        <v>190</v>
      </c>
      <c r="F35" t="s" s="16">
        <v>88</v>
      </c>
      <c r="G35" t="s" s="16">
        <v>89</v>
      </c>
      <c r="H35" t="s" s="16">
        <v>191</v>
      </c>
      <c r="I35" t="s" s="16">
        <v>91</v>
      </c>
      <c r="J35" t="s" s="16">
        <v>92</v>
      </c>
      <c r="K35" t="s" s="16">
        <v>190</v>
      </c>
      <c r="L35" s="13"/>
      <c r="M35" t="s" s="16">
        <v>88</v>
      </c>
      <c r="N35" t="s" s="16">
        <v>49</v>
      </c>
      <c r="O35" t="s" s="16">
        <f t="shared" si="0"/>
        <v>9</v>
      </c>
      <c r="P35" s="13"/>
      <c r="Q35" t="s" s="16">
        <v>77</v>
      </c>
      <c r="R35" t="s" s="16">
        <f t="shared" si="61"/>
        <v>72</v>
      </c>
      <c r="S35" t="s" s="16">
        <v>51</v>
      </c>
      <c r="T35" s="13"/>
      <c r="U35" s="13"/>
      <c r="V35" s="13"/>
      <c r="W35" s="13"/>
      <c r="X35" s="13"/>
      <c r="Y35" s="13"/>
      <c r="Z35" s="13"/>
      <c r="AA35" s="13"/>
    </row>
    <row r="36" ht="12.9" customHeight="1">
      <c r="A36" t="s" s="18">
        <v>192</v>
      </c>
      <c r="B36" s="14"/>
      <c r="C36" t="s" s="18">
        <v>86</v>
      </c>
      <c r="D36" s="14"/>
      <c r="E36" t="s" s="18">
        <v>193</v>
      </c>
      <c r="F36" t="s" s="18">
        <v>88</v>
      </c>
      <c r="G36" t="s" s="18">
        <v>89</v>
      </c>
      <c r="H36" t="s" s="18">
        <v>194</v>
      </c>
      <c r="I36" t="s" s="18">
        <v>91</v>
      </c>
      <c r="J36" t="s" s="18">
        <v>92</v>
      </c>
      <c r="K36" t="s" s="18">
        <v>193</v>
      </c>
      <c r="L36" s="14"/>
      <c r="M36" t="s" s="18">
        <v>88</v>
      </c>
      <c r="N36" t="s" s="18">
        <v>49</v>
      </c>
      <c r="O36" t="s" s="18">
        <f t="shared" si="0"/>
        <v>9</v>
      </c>
      <c r="P36" s="14"/>
      <c r="Q36" t="s" s="18">
        <v>77</v>
      </c>
      <c r="R36" t="s" s="18">
        <f t="shared" si="61"/>
        <v>72</v>
      </c>
      <c r="S36" t="s" s="18">
        <v>51</v>
      </c>
      <c r="T36" s="14"/>
      <c r="U36" s="14"/>
      <c r="V36" s="14"/>
      <c r="W36" s="14"/>
      <c r="X36" s="14"/>
      <c r="Y36" s="14"/>
      <c r="Z36" s="14"/>
      <c r="AA36" s="14"/>
    </row>
    <row r="37" ht="12.9" customHeight="1">
      <c r="A37" t="s" s="16">
        <v>195</v>
      </c>
      <c r="B37" s="13"/>
      <c r="C37" t="s" s="16">
        <v>86</v>
      </c>
      <c r="D37" s="13"/>
      <c r="E37" t="s" s="16">
        <v>196</v>
      </c>
      <c r="F37" t="s" s="16">
        <v>88</v>
      </c>
      <c r="G37" t="s" s="16">
        <v>89</v>
      </c>
      <c r="H37" t="s" s="16">
        <v>197</v>
      </c>
      <c r="I37" t="s" s="16">
        <v>91</v>
      </c>
      <c r="J37" t="s" s="16">
        <v>92</v>
      </c>
      <c r="K37" t="s" s="16">
        <v>196</v>
      </c>
      <c r="L37" s="13"/>
      <c r="M37" t="s" s="16">
        <v>88</v>
      </c>
      <c r="N37" t="s" s="16">
        <v>49</v>
      </c>
      <c r="O37" t="s" s="16">
        <f t="shared" si="0"/>
        <v>9</v>
      </c>
      <c r="P37" s="13"/>
      <c r="Q37" t="s" s="16">
        <v>77</v>
      </c>
      <c r="R37" t="s" s="16">
        <f t="shared" si="61"/>
        <v>72</v>
      </c>
      <c r="S37" t="s" s="16">
        <v>51</v>
      </c>
      <c r="T37" s="13"/>
      <c r="U37" s="13"/>
      <c r="V37" s="13"/>
      <c r="W37" s="13"/>
      <c r="X37" s="13"/>
      <c r="Y37" s="13"/>
      <c r="Z37" s="13"/>
      <c r="AA37" s="13"/>
    </row>
    <row r="38" ht="12.9" customHeight="1">
      <c r="A38" t="s" s="18">
        <v>198</v>
      </c>
      <c r="B38" s="14"/>
      <c r="C38" t="s" s="18">
        <v>86</v>
      </c>
      <c r="D38" s="14"/>
      <c r="E38" t="s" s="18">
        <v>199</v>
      </c>
      <c r="F38" t="s" s="18">
        <v>88</v>
      </c>
      <c r="G38" t="s" s="18">
        <v>89</v>
      </c>
      <c r="H38" t="s" s="18">
        <v>200</v>
      </c>
      <c r="I38" t="s" s="18">
        <v>91</v>
      </c>
      <c r="J38" t="s" s="18">
        <v>92</v>
      </c>
      <c r="K38" t="s" s="18">
        <v>199</v>
      </c>
      <c r="L38" s="14"/>
      <c r="M38" t="s" s="18">
        <v>88</v>
      </c>
      <c r="N38" t="s" s="18">
        <v>49</v>
      </c>
      <c r="O38" t="s" s="18">
        <f t="shared" si="0"/>
        <v>9</v>
      </c>
      <c r="P38" s="14"/>
      <c r="Q38" t="s" s="18">
        <v>77</v>
      </c>
      <c r="R38" t="s" s="18">
        <f t="shared" si="61"/>
        <v>72</v>
      </c>
      <c r="S38" t="s" s="18">
        <v>51</v>
      </c>
      <c r="T38" s="14"/>
      <c r="U38" s="14"/>
      <c r="V38" s="14"/>
      <c r="W38" s="14"/>
      <c r="X38" s="14"/>
      <c r="Y38" s="14"/>
      <c r="Z38" s="14"/>
      <c r="AA38" s="14"/>
    </row>
    <row r="39" ht="12.9" customHeight="1">
      <c r="A39" t="s" s="16">
        <v>201</v>
      </c>
      <c r="B39" s="13"/>
      <c r="C39" t="s" s="16">
        <v>86</v>
      </c>
      <c r="D39" s="13"/>
      <c r="E39" t="s" s="16">
        <v>202</v>
      </c>
      <c r="F39" t="s" s="16">
        <v>88</v>
      </c>
      <c r="G39" t="s" s="16">
        <v>89</v>
      </c>
      <c r="H39" t="s" s="16">
        <v>203</v>
      </c>
      <c r="I39" t="s" s="16">
        <v>91</v>
      </c>
      <c r="J39" t="s" s="16">
        <v>92</v>
      </c>
      <c r="K39" t="s" s="16">
        <v>202</v>
      </c>
      <c r="L39" s="13"/>
      <c r="M39" t="s" s="16">
        <v>88</v>
      </c>
      <c r="N39" t="s" s="16">
        <v>49</v>
      </c>
      <c r="O39" t="s" s="16">
        <f t="shared" si="0"/>
        <v>9</v>
      </c>
      <c r="P39" s="13"/>
      <c r="Q39" t="s" s="16">
        <v>77</v>
      </c>
      <c r="R39" t="s" s="16">
        <f t="shared" si="61"/>
        <v>72</v>
      </c>
      <c r="S39" t="s" s="16">
        <v>51</v>
      </c>
      <c r="T39" s="13"/>
      <c r="U39" s="13"/>
      <c r="V39" s="13"/>
      <c r="W39" s="13"/>
      <c r="X39" s="13"/>
      <c r="Y39" s="13"/>
      <c r="Z39" s="13"/>
      <c r="AA39" s="13"/>
    </row>
    <row r="40" ht="12.9" customHeight="1">
      <c r="A40" t="s" s="18">
        <v>204</v>
      </c>
      <c r="B40" s="14"/>
      <c r="C40" t="s" s="18">
        <v>86</v>
      </c>
      <c r="D40" s="14"/>
      <c r="E40" t="s" s="18">
        <v>205</v>
      </c>
      <c r="F40" t="s" s="18">
        <v>88</v>
      </c>
      <c r="G40" t="s" s="18">
        <v>89</v>
      </c>
      <c r="H40" t="s" s="18">
        <v>206</v>
      </c>
      <c r="I40" t="s" s="18">
        <v>91</v>
      </c>
      <c r="J40" t="s" s="18">
        <v>92</v>
      </c>
      <c r="K40" t="s" s="18">
        <v>205</v>
      </c>
      <c r="L40" s="14"/>
      <c r="M40" t="s" s="18">
        <v>88</v>
      </c>
      <c r="N40" t="s" s="18">
        <v>49</v>
      </c>
      <c r="O40" t="s" s="18">
        <f t="shared" si="0"/>
        <v>9</v>
      </c>
      <c r="P40" s="14"/>
      <c r="Q40" t="s" s="18">
        <v>77</v>
      </c>
      <c r="R40" t="s" s="18">
        <f t="shared" si="61"/>
        <v>72</v>
      </c>
      <c r="S40" t="s" s="18">
        <v>51</v>
      </c>
      <c r="T40" s="14"/>
      <c r="U40" s="14"/>
      <c r="V40" s="14"/>
      <c r="W40" s="14"/>
      <c r="X40" s="14"/>
      <c r="Y40" s="14"/>
      <c r="Z40" s="14"/>
      <c r="AA40" s="14"/>
    </row>
    <row r="41" ht="12.9" customHeight="1">
      <c r="A41" t="s" s="16">
        <v>207</v>
      </c>
      <c r="B41" s="13"/>
      <c r="C41" t="s" s="16">
        <v>86</v>
      </c>
      <c r="D41" s="13"/>
      <c r="E41" t="s" s="16">
        <v>208</v>
      </c>
      <c r="F41" t="s" s="16">
        <v>88</v>
      </c>
      <c r="G41" t="s" s="16">
        <v>89</v>
      </c>
      <c r="H41" t="s" s="16">
        <v>209</v>
      </c>
      <c r="I41" t="s" s="16">
        <v>91</v>
      </c>
      <c r="J41" t="s" s="16">
        <v>92</v>
      </c>
      <c r="K41" t="s" s="16">
        <v>208</v>
      </c>
      <c r="L41" s="13"/>
      <c r="M41" t="s" s="16">
        <v>88</v>
      </c>
      <c r="N41" t="s" s="16">
        <v>49</v>
      </c>
      <c r="O41" t="s" s="16">
        <f t="shared" si="0"/>
        <v>9</v>
      </c>
      <c r="P41" s="13"/>
      <c r="Q41" t="s" s="16">
        <v>77</v>
      </c>
      <c r="R41" t="s" s="16">
        <f t="shared" si="61"/>
        <v>72</v>
      </c>
      <c r="S41" t="s" s="16">
        <v>51</v>
      </c>
      <c r="T41" s="13"/>
      <c r="U41" s="13"/>
      <c r="V41" s="13"/>
      <c r="W41" s="13"/>
      <c r="X41" s="13"/>
      <c r="Y41" s="13"/>
      <c r="Z41" s="13"/>
      <c r="AA41" s="13"/>
    </row>
    <row r="42" ht="12.9" customHeight="1">
      <c r="A42" t="s" s="18">
        <v>210</v>
      </c>
      <c r="B42" s="14"/>
      <c r="C42" t="s" s="18">
        <v>86</v>
      </c>
      <c r="D42" s="14"/>
      <c r="E42" t="s" s="18">
        <v>211</v>
      </c>
      <c r="F42" t="s" s="18">
        <v>88</v>
      </c>
      <c r="G42" t="s" s="18">
        <v>89</v>
      </c>
      <c r="H42" t="s" s="18">
        <v>212</v>
      </c>
      <c r="I42" t="s" s="18">
        <v>91</v>
      </c>
      <c r="J42" t="s" s="18">
        <v>92</v>
      </c>
      <c r="K42" t="s" s="18">
        <v>213</v>
      </c>
      <c r="L42" s="14"/>
      <c r="M42" t="s" s="18">
        <v>88</v>
      </c>
      <c r="N42" t="s" s="18">
        <v>49</v>
      </c>
      <c r="O42" t="s" s="18">
        <f t="shared" si="0"/>
        <v>9</v>
      </c>
      <c r="P42" s="14"/>
      <c r="Q42" t="s" s="18">
        <v>77</v>
      </c>
      <c r="R42" t="s" s="18">
        <f t="shared" si="81" ref="R42:R54">'facet'!$E$11</f>
        <v>74</v>
      </c>
      <c r="S42" t="s" s="18">
        <v>51</v>
      </c>
      <c r="T42" t="s" s="18">
        <v>214</v>
      </c>
      <c r="U42" s="14"/>
      <c r="V42" t="s" s="18">
        <v>215</v>
      </c>
      <c r="W42" s="14"/>
      <c r="X42" s="14"/>
      <c r="Y42" s="14"/>
      <c r="Z42" s="14"/>
      <c r="AA42" s="14"/>
    </row>
    <row r="43" ht="12.9" customHeight="1">
      <c r="A43" t="s" s="16">
        <v>216</v>
      </c>
      <c r="B43" s="13"/>
      <c r="C43" t="s" s="16">
        <v>86</v>
      </c>
      <c r="D43" s="13"/>
      <c r="E43" t="s" s="16">
        <v>217</v>
      </c>
      <c r="F43" t="s" s="16">
        <v>88</v>
      </c>
      <c r="G43" t="s" s="16">
        <v>89</v>
      </c>
      <c r="H43" t="s" s="16">
        <v>218</v>
      </c>
      <c r="I43" t="s" s="16">
        <v>91</v>
      </c>
      <c r="J43" t="s" s="16">
        <v>92</v>
      </c>
      <c r="K43" t="s" s="16">
        <v>219</v>
      </c>
      <c r="L43" s="13"/>
      <c r="M43" t="s" s="16">
        <v>88</v>
      </c>
      <c r="N43" t="s" s="16">
        <v>49</v>
      </c>
      <c r="O43" t="s" s="16">
        <f t="shared" si="0"/>
        <v>9</v>
      </c>
      <c r="P43" s="13"/>
      <c r="Q43" t="s" s="16">
        <v>77</v>
      </c>
      <c r="R43" t="s" s="16">
        <f t="shared" si="81"/>
        <v>74</v>
      </c>
      <c r="S43" t="s" s="16">
        <v>51</v>
      </c>
      <c r="T43" t="s" s="16">
        <v>220</v>
      </c>
      <c r="U43" s="13"/>
      <c r="V43" t="s" s="16">
        <v>221</v>
      </c>
      <c r="W43" s="13"/>
      <c r="X43" s="13"/>
      <c r="Y43" s="13"/>
      <c r="Z43" s="13"/>
      <c r="AA43" s="13"/>
    </row>
    <row r="44" ht="12.9" customHeight="1">
      <c r="A44" t="s" s="18">
        <v>222</v>
      </c>
      <c r="B44" s="14"/>
      <c r="C44" t="s" s="18">
        <v>86</v>
      </c>
      <c r="D44" s="14"/>
      <c r="E44" t="s" s="18">
        <v>223</v>
      </c>
      <c r="F44" t="s" s="18">
        <v>88</v>
      </c>
      <c r="G44" t="s" s="18">
        <v>89</v>
      </c>
      <c r="H44" t="s" s="18">
        <v>224</v>
      </c>
      <c r="I44" t="s" s="18">
        <v>91</v>
      </c>
      <c r="J44" t="s" s="18">
        <v>92</v>
      </c>
      <c r="K44" t="s" s="18">
        <v>225</v>
      </c>
      <c r="L44" s="14"/>
      <c r="M44" t="s" s="18">
        <v>88</v>
      </c>
      <c r="N44" t="s" s="18">
        <v>49</v>
      </c>
      <c r="O44" t="s" s="18">
        <f t="shared" si="0"/>
        <v>9</v>
      </c>
      <c r="P44" s="14"/>
      <c r="Q44" t="s" s="18">
        <v>77</v>
      </c>
      <c r="R44" t="s" s="18">
        <f t="shared" si="81"/>
        <v>74</v>
      </c>
      <c r="S44" t="s" s="18">
        <v>51</v>
      </c>
      <c r="T44" t="s" s="18">
        <v>220</v>
      </c>
      <c r="U44" s="14"/>
      <c r="V44" s="14"/>
      <c r="W44" s="14"/>
      <c r="X44" s="14"/>
      <c r="Y44" s="14"/>
      <c r="Z44" s="14"/>
      <c r="AA44" s="14"/>
    </row>
    <row r="45" ht="12.9" customHeight="1">
      <c r="A45" t="s" s="16">
        <v>226</v>
      </c>
      <c r="B45" s="13"/>
      <c r="C45" t="s" s="16">
        <v>86</v>
      </c>
      <c r="D45" s="13"/>
      <c r="E45" t="s" s="16">
        <v>227</v>
      </c>
      <c r="F45" t="s" s="16">
        <v>88</v>
      </c>
      <c r="G45" t="s" s="16">
        <v>89</v>
      </c>
      <c r="H45" t="s" s="16">
        <v>228</v>
      </c>
      <c r="I45" t="s" s="16">
        <v>91</v>
      </c>
      <c r="J45" t="s" s="16">
        <v>92</v>
      </c>
      <c r="K45" t="s" s="16">
        <v>227</v>
      </c>
      <c r="L45" s="13"/>
      <c r="M45" t="s" s="16">
        <v>88</v>
      </c>
      <c r="N45" t="s" s="16">
        <v>49</v>
      </c>
      <c r="O45" t="s" s="16">
        <f t="shared" si="0"/>
        <v>9</v>
      </c>
      <c r="P45" s="13"/>
      <c r="Q45" t="s" s="16">
        <v>77</v>
      </c>
      <c r="R45" t="s" s="16">
        <f t="shared" si="81"/>
        <v>74</v>
      </c>
      <c r="S45" t="s" s="16">
        <v>51</v>
      </c>
      <c r="T45" t="s" s="16">
        <v>229</v>
      </c>
      <c r="U45" s="13"/>
      <c r="V45" s="13"/>
      <c r="W45" s="13"/>
      <c r="X45" s="13"/>
      <c r="Y45" s="13"/>
      <c r="Z45" s="13"/>
      <c r="AA45" s="13"/>
    </row>
    <row r="46" ht="12.9" customHeight="1">
      <c r="A46" t="s" s="18">
        <v>230</v>
      </c>
      <c r="B46" s="14"/>
      <c r="C46" t="s" s="18">
        <v>86</v>
      </c>
      <c r="D46" s="14"/>
      <c r="E46" t="s" s="18">
        <v>231</v>
      </c>
      <c r="F46" t="s" s="18">
        <v>88</v>
      </c>
      <c r="G46" t="s" s="18">
        <v>89</v>
      </c>
      <c r="H46" t="s" s="18">
        <v>232</v>
      </c>
      <c r="I46" t="s" s="18">
        <v>91</v>
      </c>
      <c r="J46" t="s" s="18">
        <v>92</v>
      </c>
      <c r="K46" t="s" s="18">
        <v>233</v>
      </c>
      <c r="L46" s="14"/>
      <c r="M46" t="s" s="18">
        <v>88</v>
      </c>
      <c r="N46" t="s" s="18">
        <v>49</v>
      </c>
      <c r="O46" t="s" s="18">
        <f t="shared" si="0"/>
        <v>9</v>
      </c>
      <c r="P46" s="14"/>
      <c r="Q46" t="s" s="18">
        <v>77</v>
      </c>
      <c r="R46" t="s" s="18">
        <f t="shared" si="81"/>
        <v>74</v>
      </c>
      <c r="S46" t="s" s="18">
        <v>51</v>
      </c>
      <c r="T46" t="s" s="18">
        <v>234</v>
      </c>
      <c r="U46" s="14"/>
      <c r="V46" t="s" s="18">
        <v>235</v>
      </c>
      <c r="W46" s="14"/>
      <c r="X46" s="14"/>
      <c r="Y46" s="14"/>
      <c r="Z46" s="14"/>
      <c r="AA46" s="14"/>
    </row>
    <row r="47" ht="12.9" customHeight="1">
      <c r="A47" t="s" s="16">
        <v>236</v>
      </c>
      <c r="B47" s="13"/>
      <c r="C47" t="s" s="16">
        <v>86</v>
      </c>
      <c r="D47" s="13"/>
      <c r="E47" t="s" s="16">
        <v>237</v>
      </c>
      <c r="F47" s="13"/>
      <c r="G47" s="13"/>
      <c r="H47" s="13"/>
      <c r="I47" s="13"/>
      <c r="J47" s="13"/>
      <c r="K47" t="s" s="16">
        <v>238</v>
      </c>
      <c r="L47" s="13"/>
      <c r="M47" s="13"/>
      <c r="N47" t="s" s="16">
        <v>49</v>
      </c>
      <c r="O47" t="s" s="16">
        <f t="shared" si="0"/>
        <v>9</v>
      </c>
      <c r="P47" s="13"/>
      <c r="Q47" t="s" s="16">
        <v>77</v>
      </c>
      <c r="R47" t="s" s="16">
        <f t="shared" si="81"/>
        <v>74</v>
      </c>
      <c r="S47" t="s" s="16">
        <v>51</v>
      </c>
      <c r="T47" t="s" s="16">
        <v>239</v>
      </c>
      <c r="U47" s="13"/>
      <c r="V47" t="s" s="16">
        <v>240</v>
      </c>
      <c r="W47" s="13"/>
      <c r="X47" s="13"/>
      <c r="Y47" s="13"/>
      <c r="Z47" s="13"/>
      <c r="AA47" s="13"/>
    </row>
    <row r="48" ht="12.9" customHeight="1">
      <c r="A48" t="s" s="18">
        <v>241</v>
      </c>
      <c r="B48" s="14"/>
      <c r="C48" t="s" s="18">
        <v>86</v>
      </c>
      <c r="D48" s="14"/>
      <c r="E48" t="s" s="18">
        <v>242</v>
      </c>
      <c r="F48" s="14"/>
      <c r="G48" s="14"/>
      <c r="H48" s="14"/>
      <c r="I48" s="14"/>
      <c r="J48" s="14"/>
      <c r="K48" t="s" s="18">
        <v>243</v>
      </c>
      <c r="L48" s="14"/>
      <c r="M48" s="14"/>
      <c r="N48" t="s" s="18">
        <v>49</v>
      </c>
      <c r="O48" t="s" s="18">
        <f t="shared" si="0"/>
        <v>9</v>
      </c>
      <c r="P48" s="14"/>
      <c r="Q48" t="s" s="18">
        <v>77</v>
      </c>
      <c r="R48" t="s" s="18">
        <f t="shared" si="81"/>
        <v>74</v>
      </c>
      <c r="S48" t="s" s="18">
        <v>51</v>
      </c>
      <c r="T48" t="s" s="18">
        <v>239</v>
      </c>
      <c r="U48" s="14"/>
      <c r="V48" t="s" s="18">
        <v>244</v>
      </c>
      <c r="W48" s="14"/>
      <c r="X48" s="14"/>
      <c r="Y48" s="14"/>
      <c r="Z48" s="14"/>
      <c r="AA48" s="14"/>
    </row>
    <row r="49" ht="12.9" customHeight="1">
      <c r="A49" t="s" s="16">
        <v>245</v>
      </c>
      <c r="B49" s="13"/>
      <c r="C49" t="s" s="16">
        <v>86</v>
      </c>
      <c r="D49" s="13"/>
      <c r="E49" t="s" s="16">
        <v>246</v>
      </c>
      <c r="F49" s="13"/>
      <c r="G49" s="13"/>
      <c r="H49" s="13"/>
      <c r="I49" s="13"/>
      <c r="J49" s="13"/>
      <c r="K49" t="s" s="16">
        <v>247</v>
      </c>
      <c r="L49" s="13"/>
      <c r="M49" s="13"/>
      <c r="N49" t="s" s="16">
        <v>49</v>
      </c>
      <c r="O49" t="s" s="16">
        <f t="shared" si="0"/>
        <v>9</v>
      </c>
      <c r="P49" s="13"/>
      <c r="Q49" t="s" s="16">
        <v>77</v>
      </c>
      <c r="R49" t="s" s="16">
        <f t="shared" si="81"/>
        <v>74</v>
      </c>
      <c r="S49" t="s" s="16">
        <v>51</v>
      </c>
      <c r="T49" t="s" s="16">
        <v>239</v>
      </c>
      <c r="U49" s="13"/>
      <c r="V49" t="s" s="16">
        <v>240</v>
      </c>
      <c r="W49" s="13"/>
      <c r="X49" s="13"/>
      <c r="Y49" s="13"/>
      <c r="Z49" s="13"/>
      <c r="AA49" s="13"/>
    </row>
    <row r="50" ht="12.9" customHeight="1">
      <c r="A50" t="s" s="18">
        <v>248</v>
      </c>
      <c r="B50" s="14"/>
      <c r="C50" t="s" s="18">
        <v>86</v>
      </c>
      <c r="D50" s="14"/>
      <c r="E50" t="s" s="18">
        <v>249</v>
      </c>
      <c r="F50" s="14"/>
      <c r="G50" s="14"/>
      <c r="H50" s="14"/>
      <c r="I50" s="14"/>
      <c r="J50" s="14"/>
      <c r="K50" t="s" s="18">
        <v>250</v>
      </c>
      <c r="L50" s="14"/>
      <c r="M50" s="14"/>
      <c r="N50" t="s" s="18">
        <v>49</v>
      </c>
      <c r="O50" t="s" s="18">
        <f t="shared" si="0"/>
        <v>9</v>
      </c>
      <c r="P50" s="14"/>
      <c r="Q50" t="s" s="18">
        <v>77</v>
      </c>
      <c r="R50" t="s" s="18">
        <f t="shared" si="81"/>
        <v>74</v>
      </c>
      <c r="S50" t="s" s="18">
        <v>51</v>
      </c>
      <c r="T50" t="s" s="18">
        <v>239</v>
      </c>
      <c r="U50" s="14"/>
      <c r="V50" t="s" s="18">
        <v>240</v>
      </c>
      <c r="W50" s="14"/>
      <c r="X50" s="14"/>
      <c r="Y50" s="14"/>
      <c r="Z50" s="14"/>
      <c r="AA50" s="14"/>
    </row>
    <row r="51" ht="12.9" customHeight="1">
      <c r="A51" t="s" s="16">
        <v>251</v>
      </c>
      <c r="B51" s="13"/>
      <c r="C51" t="s" s="16">
        <v>86</v>
      </c>
      <c r="D51" s="13"/>
      <c r="E51" t="s" s="16">
        <v>252</v>
      </c>
      <c r="F51" s="13"/>
      <c r="G51" s="13"/>
      <c r="H51" s="13"/>
      <c r="I51" s="13"/>
      <c r="J51" s="13"/>
      <c r="K51" t="s" s="16">
        <v>252</v>
      </c>
      <c r="L51" s="13"/>
      <c r="M51" s="13"/>
      <c r="N51" t="s" s="16">
        <v>49</v>
      </c>
      <c r="O51" t="s" s="16">
        <f t="shared" si="0"/>
        <v>9</v>
      </c>
      <c r="P51" s="13"/>
      <c r="Q51" t="s" s="16">
        <v>77</v>
      </c>
      <c r="R51" t="s" s="16">
        <f t="shared" si="81"/>
        <v>74</v>
      </c>
      <c r="S51" t="s" s="16">
        <v>51</v>
      </c>
      <c r="T51" t="s" s="16">
        <v>229</v>
      </c>
      <c r="U51" s="13"/>
      <c r="V51" s="23">
        <v>5790001969370</v>
      </c>
      <c r="W51" s="13"/>
      <c r="X51" s="13"/>
      <c r="Y51" s="13"/>
      <c r="Z51" s="13"/>
      <c r="AA51" s="13"/>
    </row>
    <row r="52" ht="12.9" customHeight="1">
      <c r="A52" t="s" s="18">
        <v>253</v>
      </c>
      <c r="B52" s="14"/>
      <c r="C52" t="s" s="18">
        <v>86</v>
      </c>
      <c r="D52" s="14"/>
      <c r="E52" t="s" s="18">
        <v>254</v>
      </c>
      <c r="F52" s="14"/>
      <c r="G52" s="14"/>
      <c r="H52" s="14"/>
      <c r="I52" s="14"/>
      <c r="J52" s="14"/>
      <c r="K52" t="s" s="18">
        <v>255</v>
      </c>
      <c r="L52" s="14"/>
      <c r="M52" s="14"/>
      <c r="N52" t="s" s="18">
        <v>49</v>
      </c>
      <c r="O52" t="s" s="18">
        <f t="shared" si="0"/>
        <v>9</v>
      </c>
      <c r="P52" s="14"/>
      <c r="Q52" t="s" s="18">
        <v>77</v>
      </c>
      <c r="R52" t="s" s="18">
        <f t="shared" si="81"/>
        <v>74</v>
      </c>
      <c r="S52" t="s" s="18">
        <v>51</v>
      </c>
      <c r="T52" t="s" s="18">
        <v>256</v>
      </c>
      <c r="U52" s="14"/>
      <c r="V52" t="s" s="18">
        <v>257</v>
      </c>
      <c r="W52" s="14"/>
      <c r="X52" s="14"/>
      <c r="Y52" s="14"/>
      <c r="Z52" s="14"/>
      <c r="AA52" s="14"/>
    </row>
    <row r="53" ht="12.9" customHeight="1">
      <c r="A53" t="s" s="16">
        <v>258</v>
      </c>
      <c r="B53" s="13"/>
      <c r="C53" t="s" s="16">
        <v>86</v>
      </c>
      <c r="D53" s="13"/>
      <c r="E53" t="s" s="16">
        <v>259</v>
      </c>
      <c r="F53" s="13"/>
      <c r="G53" s="13"/>
      <c r="H53" s="13"/>
      <c r="I53" s="13"/>
      <c r="J53" s="13"/>
      <c r="K53" t="s" s="16">
        <v>260</v>
      </c>
      <c r="L53" s="13"/>
      <c r="M53" s="13"/>
      <c r="N53" t="s" s="16">
        <v>49</v>
      </c>
      <c r="O53" t="s" s="16">
        <f t="shared" si="0"/>
        <v>9</v>
      </c>
      <c r="P53" s="13"/>
      <c r="Q53" t="s" s="16">
        <v>77</v>
      </c>
      <c r="R53" t="s" s="16">
        <f t="shared" si="81"/>
        <v>74</v>
      </c>
      <c r="S53" t="s" s="16">
        <v>51</v>
      </c>
      <c r="T53" t="s" s="16">
        <v>256</v>
      </c>
      <c r="U53" s="13"/>
      <c r="V53" t="s" s="16">
        <v>261</v>
      </c>
      <c r="W53" s="13"/>
      <c r="X53" s="13"/>
      <c r="Y53" s="13"/>
      <c r="Z53" s="13"/>
      <c r="AA53" s="13"/>
    </row>
    <row r="54" ht="12.9" customHeight="1">
      <c r="A54" t="s" s="18">
        <v>262</v>
      </c>
      <c r="B54" s="14"/>
      <c r="C54" t="s" s="18">
        <v>86</v>
      </c>
      <c r="D54" s="14"/>
      <c r="E54" t="s" s="18">
        <v>263</v>
      </c>
      <c r="F54" s="14"/>
      <c r="G54" s="14"/>
      <c r="H54" s="14"/>
      <c r="I54" s="14"/>
      <c r="J54" s="14"/>
      <c r="K54" t="s" s="18">
        <v>264</v>
      </c>
      <c r="L54" s="14"/>
      <c r="M54" s="14"/>
      <c r="N54" t="s" s="18">
        <v>49</v>
      </c>
      <c r="O54" t="s" s="18">
        <f t="shared" si="0"/>
        <v>9</v>
      </c>
      <c r="P54" s="14"/>
      <c r="Q54" t="s" s="18">
        <v>77</v>
      </c>
      <c r="R54" t="s" s="18">
        <f t="shared" si="81"/>
        <v>74</v>
      </c>
      <c r="S54" t="s" s="18">
        <v>51</v>
      </c>
      <c r="T54" t="s" s="18">
        <v>256</v>
      </c>
      <c r="U54" s="14"/>
      <c r="V54" t="s" s="18">
        <v>265</v>
      </c>
      <c r="W54" s="14"/>
      <c r="X54" s="14"/>
      <c r="Y54" s="14"/>
      <c r="Z54" s="14"/>
      <c r="AA54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