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ganisation" sheetId="1" r:id="rId3"/>
    <sheet state="visible" name="organisationenhed" sheetId="2" r:id="rId4"/>
    <sheet state="visible" name="klassifikation" sheetId="3" r:id="rId5"/>
    <sheet state="visible" name="facet" sheetId="4" r:id="rId6"/>
    <sheet state="visible" name="klasse" sheetId="5" r:id="rId7"/>
  </sheets>
  <definedNames/>
  <calcPr/>
</workbook>
</file>

<file path=xl/sharedStrings.xml><?xml version="1.0" encoding="utf-8"?>
<sst xmlns="http://schemas.openxmlformats.org/spreadsheetml/2006/main" count="709" uniqueCount="228">
  <si>
    <t>objektid</t>
  </si>
  <si>
    <t>note</t>
  </si>
  <si>
    <t>fra</t>
  </si>
  <si>
    <t>til</t>
  </si>
  <si>
    <t>brugervendtnoegle</t>
  </si>
  <si>
    <t>virksomhed</t>
  </si>
  <si>
    <t>brugerref_bvn</t>
  </si>
  <si>
    <t>gyldighed</t>
  </si>
  <si>
    <t>beskrivelse</t>
  </si>
  <si>
    <t>myndighed</t>
  </si>
  <si>
    <t>kaldenavn</t>
  </si>
  <si>
    <t>myndighedstype</t>
  </si>
  <si>
    <t>ophavsret</t>
  </si>
  <si>
    <t>brugerref</t>
  </si>
  <si>
    <t>3a87187c-f25a-40a1-8d42-312b2e2b43bd</t>
  </si>
  <si>
    <t>registreret</t>
  </si>
  <si>
    <t>livscykluskode</t>
  </si>
  <si>
    <t>ansvarlig_type</t>
  </si>
  <si>
    <t>ansvarlig</t>
  </si>
  <si>
    <t>ansvarlig_bvn</t>
  </si>
  <si>
    <t>ejer_type</t>
  </si>
  <si>
    <t>ejer</t>
  </si>
  <si>
    <t>ejer_bvn</t>
  </si>
  <si>
    <t>publiceret</t>
  </si>
  <si>
    <t>439936fe-4c4c-49a4-827b-70f9e50f8486</t>
  </si>
  <si>
    <t>enhedsnavn</t>
  </si>
  <si>
    <t>enhedstype</t>
  </si>
  <si>
    <t>adresse</t>
  </si>
  <si>
    <t>postnummer</t>
  </si>
  <si>
    <t>postdistrikt</t>
  </si>
  <si>
    <t>telefon</t>
  </si>
  <si>
    <t>email</t>
  </si>
  <si>
    <t>tilknyttedeenheder</t>
  </si>
  <si>
    <t>overordnet</t>
  </si>
  <si>
    <t>tilhoerer</t>
  </si>
  <si>
    <t>9f42976b-93be-4e0b-9a25-0dcb8af2f6b4</t>
  </si>
  <si>
    <t>Importeret af Magenta</t>
  </si>
  <si>
    <t>infinity</t>
  </si>
  <si>
    <t>Ballerup Kommune</t>
  </si>
  <si>
    <t>BALLERUP</t>
  </si>
  <si>
    <t>Hold-an Vej 7</t>
  </si>
  <si>
    <t>Organisation Ballerup</t>
  </si>
  <si>
    <t>Ballerup Kommunes typer</t>
  </si>
  <si>
    <t>Ballerup</t>
  </si>
  <si>
    <t>4c6125da-2629-47b8-baaf-23a270ed5eb4</t>
  </si>
  <si>
    <t>organisation</t>
  </si>
  <si>
    <t>59141156-ed0b-457c-9535-884447c5220b</t>
  </si>
  <si>
    <t>Publiceret</t>
  </si>
  <si>
    <t>Aktiv</t>
  </si>
  <si>
    <t>borger@balk.dk</t>
  </si>
  <si>
    <t>Kommune</t>
  </si>
  <si>
    <t>facettilhoerer</t>
  </si>
  <si>
    <t>facettilhoerer_type</t>
  </si>
  <si>
    <t>8c590cdb-f570-4785-9680-a3caeef623f0</t>
  </si>
  <si>
    <t>Funktionstype</t>
  </si>
  <si>
    <t>klassifikation</t>
  </si>
  <si>
    <t>2d5e3103-a85d-4121-bbf4-f90ae63fc2d2</t>
  </si>
  <si>
    <t>Myndighedstype</t>
  </si>
  <si>
    <t>df6185cb-3615-4de3-840b-0a8ff7d8cc34</t>
  </si>
  <si>
    <t>Brugertype</t>
  </si>
  <si>
    <t>d2a8b57a-5913-47c9-8ead-99b9822e27fa</t>
  </si>
  <si>
    <t>Enhedstype</t>
  </si>
  <si>
    <t>09c93426-db19-4442-aea8-5ac9ba9573a6</t>
  </si>
  <si>
    <t>Rolletype</t>
  </si>
  <si>
    <t>51774dde-bf2c-4100-9059-70d1a1fb1d1f</t>
  </si>
  <si>
    <t>Stillingsbetegnelse</t>
  </si>
  <si>
    <t>81b80fa7-b71b-4d33-b528-cae038208758</t>
  </si>
  <si>
    <t>Tilknytningstype</t>
  </si>
  <si>
    <t>7f63f302-5277-4ab6-b9d8-073b4a7ffc51</t>
  </si>
  <si>
    <t>Ledertyper</t>
  </si>
  <si>
    <t>035f1fc2-0d61-47ec-994b-a75a727de8c3</t>
  </si>
  <si>
    <t>Lederansvar</t>
  </si>
  <si>
    <t>0b4a9cae-5e01-4694-ae92-a1c07d5f2ab2</t>
  </si>
  <si>
    <t>Adressetype</t>
  </si>
  <si>
    <t>facet_type</t>
  </si>
  <si>
    <t>facet</t>
  </si>
  <si>
    <t>omfang</t>
  </si>
  <si>
    <t>ændringsnotat</t>
  </si>
  <si>
    <t>titel</t>
  </si>
  <si>
    <t>overordnetklasse</t>
  </si>
  <si>
    <t>overordnetklasse_bvn</t>
  </si>
  <si>
    <t>aendringsnotat</t>
  </si>
  <si>
    <t>mapninger</t>
  </si>
  <si>
    <t>mapninger_bvn</t>
  </si>
  <si>
    <t>39dd14ed-faa9-40bf-9fc9-13c440078458</t>
  </si>
  <si>
    <t>2016-01-01 00:00:00+01</t>
  </si>
  <si>
    <t>Ansat</t>
  </si>
  <si>
    <t>erik.helweg@kommuneproces.dk</t>
  </si>
  <si>
    <t>fa3b2acd-914f-4c22-bd38-9cec62a8e966</t>
  </si>
  <si>
    <t>2016-04-11 15:38:58.691932+02</t>
  </si>
  <si>
    <t>Rettet</t>
  </si>
  <si>
    <t>bruger</t>
  </si>
  <si>
    <t>ee8dd627-9ff1-47c2-b900-aa3c214a31ee</t>
  </si>
  <si>
    <t>Administrativ leder</t>
  </si>
  <si>
    <t>2016-04-11 15:38:59.585856+02</t>
  </si>
  <si>
    <t>fdfa8984-1b78-4014-8c35-f2a59b758bcb</t>
  </si>
  <si>
    <t>Afdelingssygeplejerske</t>
  </si>
  <si>
    <t>2016-04-11 15:39:00.173241+02</t>
  </si>
  <si>
    <t>cc9e7333-5031-45f2-b123-d83cbda4b9d5</t>
  </si>
  <si>
    <t>Afdelingschef</t>
  </si>
  <si>
    <t>2016-04-11 15:38:59.875758+02</t>
  </si>
  <si>
    <t>f5b8f156-fa4e-46e2-b9e6-51a953166273</t>
  </si>
  <si>
    <t>… (≈400 flere)</t>
  </si>
  <si>
    <t>2016-04-11 15:38:58.989775+02</t>
  </si>
  <si>
    <t>3498dd38-5cb5-4c19-a43d-c63ecaefacaf</t>
  </si>
  <si>
    <t>Afsnit</t>
  </si>
  <si>
    <t>2016-04-11 15:38:59.296136+02</t>
  </si>
  <si>
    <t>72e01813-495b-47f7-a71c-4e41dfe82813</t>
  </si>
  <si>
    <t>Andre</t>
  </si>
  <si>
    <t>2016-04-11 15:39:00.552543+02</t>
  </si>
  <si>
    <t>f2f93f92-d08f-4b76-904f-af9144e23195</t>
  </si>
  <si>
    <t>2016-04-11 15:39:02.342885+02</t>
  </si>
  <si>
    <t>Rettet fra “Ballerup Kommune”.</t>
  </si>
  <si>
    <t>26d94be8-e164-4405-b2b3-a73807703b94</t>
  </si>
  <si>
    <t>Direktørområde</t>
  </si>
  <si>
    <t>2016-04-11 15:39:02.04591+02</t>
  </si>
  <si>
    <t>59f10075-88f6-4758-bf61-454858170776</t>
  </si>
  <si>
    <t>Fagligt Center</t>
  </si>
  <si>
    <t>2016-04-11 15:39:00.845349+02</t>
  </si>
  <si>
    <t>547e6946-abdb-4dc2-ad99-b6042e05a7e4</t>
  </si>
  <si>
    <t>Institution</t>
  </si>
  <si>
    <t>2016-04-11 15:39:01.753192+02</t>
  </si>
  <si>
    <t>04c310a3-42a0-437b-a27c-f9ba41b65e55</t>
  </si>
  <si>
    <t>Institutionsafsnit</t>
  </si>
  <si>
    <t>2016-04-11 15:39:01.151968+02</t>
  </si>
  <si>
    <t>1de0c88a-dca9-4c90-931b-c60c1a0efab4</t>
  </si>
  <si>
    <t>Institutionsunderafsnit</t>
  </si>
  <si>
    <t>2016-04-11 15:39:01.450864+02</t>
  </si>
  <si>
    <t>225342e1-7ad3-463c-9aa0-1b0341e9e316</t>
  </si>
  <si>
    <t>Konsulentfunktion</t>
  </si>
  <si>
    <t>2016-04-11 15:39:02.639581+02</t>
  </si>
  <si>
    <t>18d124f1-19c8-4401-a8ed-cdb5e90accf2</t>
  </si>
  <si>
    <t>Ledelsessekretariat</t>
  </si>
  <si>
    <t>2016-04-11 15:39:14.724517+02</t>
  </si>
  <si>
    <t>7c0f22a0-e942-4333-ab69-d716de2ff8ee</t>
  </si>
  <si>
    <t>Supportcenter</t>
  </si>
  <si>
    <t>2016-04-11 15:13:41.711907+02</t>
  </si>
  <si>
    <t>Opstaaet</t>
  </si>
  <si>
    <t>56cfc7f4-2e54-45e2-af27-90591fb7c664</t>
  </si>
  <si>
    <t>Team</t>
  </si>
  <si>
    <t>2016-04-11 15:39:12.732287+02</t>
  </si>
  <si>
    <t>48f525f5-4420-49a0-9e95-096e26cfdc9f</t>
  </si>
  <si>
    <t>Afsnitsleder</t>
  </si>
  <si>
    <t>2016-04-11 15:39:13.072335+02</t>
  </si>
  <si>
    <t>6a1e28d1-5c15-439b-bfcd-34de284a8c80</t>
  </si>
  <si>
    <t>Beredskabschef</t>
  </si>
  <si>
    <t>2016-04-11 15:39:13.370105+02</t>
  </si>
  <si>
    <t>6a6d5c82-a7d1-4488-b687-49daa3910ec1</t>
  </si>
  <si>
    <t>Borgmester</t>
  </si>
  <si>
    <t>2016-04-11 15:39:13.669537+02</t>
  </si>
  <si>
    <t>ff13e6d0-d43b-4b39-8cd4-742a0365d6c2</t>
  </si>
  <si>
    <t>Chef</t>
  </si>
  <si>
    <t>2016-04-11 15:39:04.923818+02</t>
  </si>
  <si>
    <t>d8043094-6f38-4349-9fbb-dc7c28668fa0</t>
  </si>
  <si>
    <t>Direktør</t>
  </si>
  <si>
    <t>2016-04-11 15:39:06.480926+02</t>
  </si>
  <si>
    <t>42617c67-b516-4b41-be6f-0cb43bb455f9</t>
  </si>
  <si>
    <t>Institutionsafsnitsleder</t>
  </si>
  <si>
    <t>2016-04-11 15:39:07.586021+02</t>
  </si>
  <si>
    <t>a0a4db8c-a2cd-4e43-baae-288f2b0ed89d</t>
  </si>
  <si>
    <t>Institutionsleder</t>
  </si>
  <si>
    <t>2016-04-11 15:13:36.074621+02</t>
  </si>
  <si>
    <t>38639c7f-0f90-441b-9bc7-cb8681aa4f55</t>
  </si>
  <si>
    <t>Institutionsunderafsnitsleder</t>
  </si>
  <si>
    <t>2016-04-11 15:39:06.201354+02</t>
  </si>
  <si>
    <t>08cedf73-852b-4a51-9e8e-d026d83c4915</t>
  </si>
  <si>
    <t>Kommunaldirektør</t>
  </si>
  <si>
    <t>2016-04-11 15:39:03.456862+02</t>
  </si>
  <si>
    <t>21f7d83f-5e80-4f16-9a44-8eb2a96014a2</t>
  </si>
  <si>
    <t>Sekretariatschef</t>
  </si>
  <si>
    <t>2016-04-11 15:39:03.826594+02</t>
  </si>
  <si>
    <t>0b7e086c-7364-4337-8426-a97545249725</t>
  </si>
  <si>
    <t>Stedfortræder</t>
  </si>
  <si>
    <t>2016-04-11 15:39:07.290228+02</t>
  </si>
  <si>
    <t>1bc1d585-e0e8-43ac-b7d1-a1519e0b48e5</t>
  </si>
  <si>
    <t>Systemadministrator</t>
  </si>
  <si>
    <t>2016-04-11 15:39:09.054116+02</t>
  </si>
  <si>
    <t>58b4060b-b6b9-409a-81aa-9d390af71f61</t>
  </si>
  <si>
    <t>Teamleder</t>
  </si>
  <si>
    <t>2016-04-11 15:39:09.659443+02</t>
  </si>
  <si>
    <t>31388038-b979-47c8-be08-42d8846661af</t>
  </si>
  <si>
    <t>Ansvar for bygninger og arealer</t>
  </si>
  <si>
    <t>2016-04-11 15:39:09.349444+02</t>
  </si>
  <si>
    <t>149a6f1e-3bda-40f8-a5a2-545fb3c12c8f</t>
  </si>
  <si>
    <t>Beredskabsledelse</t>
  </si>
  <si>
    <t>2016-04-11 15:39:10.562758+02</t>
  </si>
  <si>
    <t>4f1ae448-dfac-4287-99a1-87cc5b4ee9b3</t>
  </si>
  <si>
    <t>Faglig ledelse</t>
  </si>
  <si>
    <t>2016-04-11 15:39:11.168522+02</t>
  </si>
  <si>
    <t>1b2f87ac-44ad-402b-8083-e5a399d6e5fb</t>
  </si>
  <si>
    <t>IT ledelse</t>
  </si>
  <si>
    <t>2016-04-11 15:39:09.970808+02</t>
  </si>
  <si>
    <t>7b587287-af54-421f-b6b2-f1bcd1f1d178</t>
  </si>
  <si>
    <t>Personale: Ansættelse/afskedigelse</t>
  </si>
  <si>
    <t>2016-04-11 15:39:10.8622+02</t>
  </si>
  <si>
    <t>fd438fda-7f94-488a-8345-b05b68b6eac6</t>
  </si>
  <si>
    <t>Personale: MUS kompetence</t>
  </si>
  <si>
    <t>2016-04-11 15:39:10.264751+02</t>
  </si>
  <si>
    <t>29df9de4-b624-4abc-8946-33d39bf1c5ac</t>
  </si>
  <si>
    <t>Personale: Sygefravær</t>
  </si>
  <si>
    <t>2016-04-11 15:39:13.973436+02</t>
  </si>
  <si>
    <t>3aefba7a-026f-478c-8cef-48ab176c3c53</t>
  </si>
  <si>
    <t>Personale: Øvrige administrative opgaver</t>
  </si>
  <si>
    <t>2016-04-11 15:39:05.659392+02</t>
  </si>
  <si>
    <t>a295b388-7d65-4a2b-82eb-2a401a51baeb</t>
  </si>
  <si>
    <t>Økonomi: Løbende kontering</t>
  </si>
  <si>
    <t>2016-04-11 15:13:38.33563+02</t>
  </si>
  <si>
    <t>4ce843b3-8897-4558-8b9c-5765b4813151</t>
  </si>
  <si>
    <t>Økonomi: Overordnet</t>
  </si>
  <si>
    <t>2016-04-11 15:39:05.293937+02</t>
  </si>
  <si>
    <t>80764a2f-6a7b-492c-92d9-96d24ac845ea</t>
  </si>
  <si>
    <t>Emailadresse</t>
  </si>
  <si>
    <t>2016-04-11 15:39:04.192921+02</t>
  </si>
  <si>
    <t>eb520fe5-eb72-4110-b81d-9c1a129dc22a</t>
  </si>
  <si>
    <t>Fastnettelefon</t>
  </si>
  <si>
    <t>2016-04-11 15:39:14.345995+02</t>
  </si>
  <si>
    <t>26d0da83-f43f-4feb-a7b1-d7c28d56daae</t>
  </si>
  <si>
    <t>Fax</t>
  </si>
  <si>
    <t>2016-04-11 15:39:04.560134+02</t>
  </si>
  <si>
    <t>9e542e09-65cb-4bce-9a39-ec305eca2996</t>
  </si>
  <si>
    <t>Mobiltelefon</t>
  </si>
  <si>
    <t>2016-04-11 15:39:03.080436+02</t>
  </si>
  <si>
    <t>9ee2a20b-2687-406b-b658-55a5f4b5287b</t>
  </si>
  <si>
    <t>Skolekode</t>
  </si>
  <si>
    <t>2016-04-11 15:39:08.46885+02</t>
  </si>
  <si>
    <t>160ecaed-50b0-4800-bebc-0d0289a4f624</t>
  </si>
  <si>
    <t>Hjemmeside</t>
  </si>
  <si>
    <t>2016-04-11 15:39:06.779898+02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</si>
</sst>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/mm/dd"/>
    <numFmt numFmtId="166" formatCode="####"/>
  </numFmts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</fills>
  <borders count="4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49" xfId="0" applyAlignment="1" applyBorder="1" applyFill="1" applyFont="1" applyNumberFormat="1">
      <alignment vertical="bottom"/>
    </xf>
    <xf borderId="1" fillId="2" fontId="0" numFmtId="49" xfId="0" applyAlignment="1" applyBorder="1" applyFont="1" applyNumberFormat="1">
      <alignment shrinkToFit="0" vertical="bottom" wrapText="1"/>
    </xf>
    <xf borderId="2" fillId="0" fontId="0" numFmtId="49" xfId="0" applyAlignment="1" applyBorder="1" applyFont="1" applyNumberFormat="1">
      <alignment vertical="bottom"/>
    </xf>
    <xf borderId="2" fillId="0" fontId="0" numFmtId="0" xfId="0" applyAlignment="1" applyBorder="1" applyFont="1">
      <alignment shrinkToFit="0" vertical="bottom" wrapText="1"/>
    </xf>
    <xf borderId="2" fillId="0" fontId="0" numFmtId="164" xfId="0" applyAlignment="1" applyBorder="1" applyFont="1" applyNumberFormat="1">
      <alignment vertical="bottom"/>
    </xf>
    <xf borderId="2" fillId="0" fontId="0" numFmtId="0" xfId="0" applyAlignment="1" applyBorder="1" applyFont="1">
      <alignment vertical="bottom"/>
    </xf>
    <xf borderId="2" fillId="0" fontId="0" numFmtId="165" xfId="0" applyAlignment="1" applyBorder="1" applyFont="1" applyNumberFormat="1">
      <alignment vertical="bottom"/>
    </xf>
    <xf borderId="2" fillId="0" fontId="0" numFmtId="1" xfId="0" applyAlignment="1" applyBorder="1" applyFont="1" applyNumberFormat="1">
      <alignment vertical="bottom"/>
    </xf>
    <xf borderId="3" fillId="0" fontId="0" numFmtId="0" xfId="0" applyAlignment="1" applyBorder="1" applyFont="1">
      <alignment vertical="bottom"/>
    </xf>
    <xf borderId="2" fillId="0" fontId="0" numFmtId="1" xfId="0" applyAlignment="1" applyBorder="1" applyFont="1" applyNumberFormat="1">
      <alignment readingOrder="0" vertical="bottom"/>
    </xf>
    <xf borderId="0" fillId="0" fontId="0" numFmtId="0" xfId="0" applyAlignment="1" applyFont="1">
      <alignment vertical="bottom"/>
    </xf>
    <xf borderId="3" fillId="0" fontId="0" numFmtId="49" xfId="0" applyAlignment="1" applyBorder="1" applyFont="1" applyNumberFormat="1">
      <alignment vertical="bottom"/>
    </xf>
    <xf borderId="3" fillId="0" fontId="0" numFmtId="164" xfId="0" applyAlignment="1" applyBorder="1" applyFont="1" applyNumberFormat="1">
      <alignment vertical="bottom"/>
    </xf>
    <xf borderId="3" fillId="0" fontId="0" numFmtId="166" xfId="0" applyAlignment="1" applyBorder="1" applyFont="1" applyNumberFormat="1">
      <alignment vertical="bottom"/>
    </xf>
    <xf borderId="1" fillId="2" fontId="0" numFmtId="49" xfId="0" applyAlignment="1" applyBorder="1" applyFont="1" applyNumberFormat="1">
      <alignment readingOrder="0" vertical="bottom"/>
    </xf>
    <xf borderId="3" fillId="0" fontId="0" numFmtId="49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5.43"/>
    <col customWidth="1" min="2" max="2" width="19.71"/>
    <col customWidth="1" min="3" max="3" width="10.43"/>
    <col customWidth="1" min="4" max="4" width="6.86"/>
    <col customWidth="1" min="5" max="5" width="16.71"/>
    <col customWidth="1" min="6" max="6" width="10.57"/>
    <col customWidth="1" min="7" max="7" width="9.0"/>
    <col customWidth="1" min="8" max="8" width="10.14"/>
    <col customWidth="1" min="9" max="9" width="14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11</v>
      </c>
    </row>
    <row r="2" ht="12.75" customHeight="1">
      <c r="A2" s="3" t="s">
        <v>14</v>
      </c>
      <c r="B2" s="3" t="s">
        <v>36</v>
      </c>
      <c r="C2" s="5">
        <v>39083.0</v>
      </c>
      <c r="D2" s="3" t="s">
        <v>37</v>
      </c>
      <c r="E2" s="3" t="s">
        <v>38</v>
      </c>
      <c r="F2" s="8">
        <f>58271713</f>
        <v>58271713</v>
      </c>
      <c r="G2" s="3" t="s">
        <v>48</v>
      </c>
      <c r="H2" s="10">
        <f>151</f>
        <v>151</v>
      </c>
      <c r="I2" s="3" t="s">
        <v>50</v>
      </c>
    </row>
    <row r="3" ht="15.0" customHeight="1">
      <c r="A3" s="11"/>
      <c r="B3" s="11"/>
      <c r="C3" s="11"/>
      <c r="D3" s="11"/>
      <c r="E3" s="11"/>
      <c r="F3" s="11"/>
      <c r="G3" s="11"/>
      <c r="H3" s="11"/>
      <c r="I3" s="11"/>
    </row>
    <row r="4" ht="15.0" customHeight="1">
      <c r="A4" s="11"/>
      <c r="B4" s="11"/>
      <c r="C4" s="11"/>
      <c r="D4" s="11"/>
      <c r="E4" s="11"/>
      <c r="F4" s="11"/>
      <c r="G4" s="11"/>
      <c r="H4" s="11"/>
      <c r="I4" s="11"/>
    </row>
    <row r="5" ht="15.0" customHeight="1">
      <c r="A5" s="11"/>
      <c r="B5" s="11"/>
      <c r="C5" s="11"/>
      <c r="D5" s="11"/>
      <c r="E5" s="11"/>
      <c r="F5" s="11"/>
      <c r="G5" s="11"/>
      <c r="H5" s="11"/>
      <c r="I5" s="11"/>
    </row>
    <row r="6" ht="15.0" customHeight="1">
      <c r="A6" s="11"/>
      <c r="B6" s="11"/>
      <c r="C6" s="11"/>
      <c r="D6" s="11"/>
      <c r="E6" s="11"/>
      <c r="F6" s="11"/>
      <c r="G6" s="11"/>
      <c r="H6" s="11"/>
      <c r="I6" s="11"/>
    </row>
    <row r="7" ht="15.0" customHeight="1">
      <c r="A7" s="11"/>
      <c r="B7" s="11"/>
      <c r="C7" s="11"/>
      <c r="D7" s="11"/>
      <c r="E7" s="11"/>
      <c r="F7" s="11"/>
      <c r="G7" s="11"/>
      <c r="H7" s="11"/>
      <c r="I7" s="11"/>
    </row>
    <row r="8" ht="15.0" customHeight="1">
      <c r="A8" s="11"/>
      <c r="B8" s="11"/>
      <c r="C8" s="11"/>
      <c r="D8" s="11"/>
      <c r="E8" s="11"/>
      <c r="F8" s="11"/>
      <c r="G8" s="11"/>
      <c r="H8" s="11"/>
      <c r="I8" s="11"/>
    </row>
    <row r="9" ht="15.0" customHeight="1">
      <c r="A9" s="11"/>
      <c r="B9" s="11"/>
      <c r="C9" s="11"/>
      <c r="D9" s="11"/>
      <c r="E9" s="11"/>
      <c r="F9" s="11"/>
      <c r="G9" s="11"/>
      <c r="H9" s="11"/>
      <c r="I9" s="11"/>
    </row>
    <row r="10" ht="15.0" customHeight="1">
      <c r="A10" s="11"/>
      <c r="B10" s="11"/>
      <c r="C10" s="11"/>
      <c r="D10" s="11"/>
      <c r="E10" s="11"/>
      <c r="F10" s="11"/>
      <c r="G10" s="11"/>
      <c r="H10" s="11"/>
      <c r="I10" s="11"/>
    </row>
    <row r="11" ht="15.0" customHeight="1">
      <c r="A11" s="11"/>
      <c r="B11" s="11"/>
      <c r="C11" s="11"/>
      <c r="D11" s="11"/>
      <c r="E11" s="11"/>
      <c r="F11" s="11"/>
      <c r="G11" s="11"/>
      <c r="H11" s="11"/>
      <c r="I11" s="11"/>
    </row>
    <row r="12" ht="15.0" customHeight="1">
      <c r="A12" s="11"/>
      <c r="B12" s="11"/>
      <c r="C12" s="11"/>
      <c r="D12" s="11"/>
      <c r="E12" s="11"/>
      <c r="F12" s="11"/>
      <c r="G12" s="11"/>
      <c r="H12" s="11"/>
      <c r="I12" s="11"/>
    </row>
    <row r="13" ht="15.0" customHeight="1">
      <c r="A13" s="11"/>
      <c r="B13" s="11"/>
      <c r="C13" s="11"/>
      <c r="D13" s="11"/>
      <c r="E13" s="11"/>
      <c r="F13" s="11"/>
      <c r="G13" s="11"/>
      <c r="H13" s="11"/>
      <c r="I13" s="11"/>
    </row>
    <row r="14" ht="15.0" customHeight="1">
      <c r="A14" s="11"/>
      <c r="B14" s="11"/>
      <c r="C14" s="11"/>
      <c r="D14" s="11"/>
      <c r="E14" s="11"/>
      <c r="F14" s="11"/>
      <c r="G14" s="11"/>
      <c r="H14" s="11"/>
      <c r="I14" s="11"/>
    </row>
    <row r="15" ht="15.0" customHeight="1">
      <c r="A15" s="11"/>
      <c r="B15" s="11"/>
      <c r="C15" s="11"/>
      <c r="D15" s="11"/>
      <c r="E15" s="11"/>
      <c r="F15" s="11"/>
      <c r="G15" s="11"/>
      <c r="H15" s="11"/>
      <c r="I15" s="11"/>
    </row>
    <row r="16" ht="15.0" customHeight="1">
      <c r="A16" s="11"/>
      <c r="B16" s="11"/>
      <c r="C16" s="11"/>
      <c r="D16" s="11"/>
      <c r="E16" s="11"/>
      <c r="F16" s="11"/>
      <c r="G16" s="11"/>
      <c r="H16" s="11"/>
      <c r="I16" s="11"/>
    </row>
    <row r="17" ht="15.0" customHeight="1">
      <c r="A17" s="11"/>
      <c r="B17" s="11"/>
      <c r="C17" s="11"/>
      <c r="D17" s="11"/>
      <c r="E17" s="11"/>
      <c r="F17" s="11"/>
      <c r="G17" s="11"/>
      <c r="H17" s="11"/>
      <c r="I17" s="11"/>
    </row>
    <row r="18" ht="15.0" customHeight="1">
      <c r="A18" s="11"/>
      <c r="B18" s="11"/>
      <c r="C18" s="11"/>
      <c r="D18" s="11"/>
      <c r="E18" s="11"/>
      <c r="F18" s="11"/>
      <c r="G18" s="11"/>
      <c r="H18" s="11"/>
      <c r="I18" s="11"/>
    </row>
    <row r="19" ht="15.0" customHeight="1">
      <c r="A19" s="11"/>
      <c r="B19" s="11"/>
      <c r="C19" s="11"/>
      <c r="D19" s="11"/>
      <c r="E19" s="11"/>
      <c r="F19" s="11"/>
      <c r="G19" s="11"/>
      <c r="H19" s="11"/>
      <c r="I19" s="11"/>
    </row>
    <row r="20" ht="15.0" customHeight="1">
      <c r="A20" s="11"/>
      <c r="B20" s="11"/>
      <c r="C20" s="11"/>
      <c r="D20" s="11"/>
      <c r="E20" s="11"/>
      <c r="F20" s="11"/>
      <c r="G20" s="11"/>
      <c r="H20" s="11"/>
      <c r="I20" s="11"/>
    </row>
    <row r="21">
      <c r="A21" s="11"/>
      <c r="B21" s="11"/>
      <c r="C21" s="11"/>
      <c r="D21" s="11"/>
      <c r="E21" s="11"/>
      <c r="F21" s="11"/>
      <c r="G21" s="11"/>
      <c r="H21" s="11"/>
      <c r="I21" s="11"/>
    </row>
    <row r="22">
      <c r="A22" s="11"/>
      <c r="B22" s="11"/>
      <c r="C22" s="11"/>
      <c r="D22" s="11"/>
      <c r="E22" s="11"/>
      <c r="F22" s="11"/>
      <c r="G22" s="11"/>
      <c r="H22" s="11"/>
      <c r="I22" s="11"/>
    </row>
    <row r="23">
      <c r="A23" s="11"/>
      <c r="B23" s="11"/>
      <c r="C23" s="11"/>
      <c r="D23" s="11"/>
      <c r="E23" s="11"/>
      <c r="F23" s="11"/>
      <c r="G23" s="11"/>
      <c r="H23" s="11"/>
      <c r="I23" s="11"/>
    </row>
    <row r="24">
      <c r="A24" s="11"/>
      <c r="B24" s="11"/>
      <c r="C24" s="11"/>
      <c r="D24" s="11"/>
      <c r="E24" s="11"/>
      <c r="F24" s="11"/>
      <c r="G24" s="11"/>
      <c r="H24" s="11"/>
      <c r="I24" s="11"/>
    </row>
    <row r="25">
      <c r="A25" s="11"/>
      <c r="B25" s="11"/>
      <c r="C25" s="11"/>
      <c r="D25" s="11"/>
      <c r="E25" s="11"/>
      <c r="F25" s="11"/>
      <c r="G25" s="11"/>
      <c r="H25" s="11"/>
      <c r="I25" s="11"/>
    </row>
    <row r="26">
      <c r="A26" s="11"/>
      <c r="B26" s="11"/>
      <c r="C26" s="11"/>
      <c r="D26" s="11"/>
      <c r="E26" s="11"/>
      <c r="F26" s="11"/>
      <c r="G26" s="11"/>
      <c r="H26" s="11"/>
      <c r="I26" s="11"/>
    </row>
    <row r="27">
      <c r="A27" s="11"/>
      <c r="B27" s="11"/>
      <c r="C27" s="11"/>
      <c r="D27" s="11"/>
      <c r="E27" s="11"/>
      <c r="F27" s="11"/>
      <c r="G27" s="11"/>
      <c r="H27" s="11"/>
      <c r="I27" s="11"/>
    </row>
    <row r="28">
      <c r="A28" s="11"/>
      <c r="B28" s="11"/>
      <c r="C28" s="11"/>
      <c r="D28" s="11"/>
      <c r="E28" s="11"/>
      <c r="F28" s="11"/>
      <c r="G28" s="11"/>
      <c r="H28" s="11"/>
      <c r="I28" s="11"/>
    </row>
    <row r="29">
      <c r="A29" s="11"/>
      <c r="B29" s="11"/>
      <c r="C29" s="11"/>
      <c r="D29" s="11"/>
      <c r="E29" s="11"/>
      <c r="F29" s="11"/>
      <c r="G29" s="11"/>
      <c r="H29" s="11"/>
      <c r="I29" s="11"/>
    </row>
    <row r="30">
      <c r="A30" s="11"/>
      <c r="B30" s="11"/>
      <c r="C30" s="11"/>
      <c r="D30" s="11"/>
      <c r="E30" s="11"/>
      <c r="F30" s="11"/>
      <c r="G30" s="11"/>
      <c r="H30" s="11"/>
      <c r="I30" s="11"/>
    </row>
    <row r="31">
      <c r="A31" s="11"/>
      <c r="B31" s="11"/>
      <c r="C31" s="11"/>
      <c r="D31" s="11"/>
      <c r="E31" s="11"/>
      <c r="F31" s="11"/>
      <c r="G31" s="11"/>
      <c r="H31" s="11"/>
      <c r="I31" s="11"/>
    </row>
    <row r="32">
      <c r="A32" s="11"/>
      <c r="B32" s="11"/>
      <c r="C32" s="11"/>
      <c r="D32" s="11"/>
      <c r="E32" s="11"/>
      <c r="F32" s="11"/>
      <c r="G32" s="11"/>
      <c r="H32" s="11"/>
      <c r="I32" s="11"/>
    </row>
    <row r="33">
      <c r="A33" s="11"/>
      <c r="B33" s="11"/>
      <c r="C33" s="11"/>
      <c r="D33" s="11"/>
      <c r="E33" s="11"/>
      <c r="F33" s="11"/>
      <c r="G33" s="11"/>
      <c r="H33" s="11"/>
      <c r="I33" s="11"/>
    </row>
    <row r="34">
      <c r="A34" s="11"/>
      <c r="B34" s="11"/>
      <c r="C34" s="11"/>
      <c r="D34" s="11"/>
      <c r="E34" s="11"/>
      <c r="F34" s="11"/>
      <c r="G34" s="11"/>
      <c r="H34" s="11"/>
      <c r="I34" s="11"/>
    </row>
    <row r="35">
      <c r="A35" s="11"/>
      <c r="B35" s="11"/>
      <c r="C35" s="11"/>
      <c r="D35" s="11"/>
      <c r="E35" s="11"/>
      <c r="F35" s="11"/>
      <c r="G35" s="11"/>
      <c r="H35" s="11"/>
      <c r="I35" s="11"/>
    </row>
    <row r="36">
      <c r="A36" s="11"/>
      <c r="B36" s="11"/>
      <c r="C36" s="11"/>
      <c r="D36" s="11"/>
      <c r="E36" s="11"/>
      <c r="F36" s="11"/>
      <c r="G36" s="11"/>
      <c r="H36" s="11"/>
      <c r="I36" s="11"/>
    </row>
    <row r="37">
      <c r="A37" s="11"/>
      <c r="B37" s="11"/>
      <c r="C37" s="11"/>
      <c r="D37" s="11"/>
      <c r="E37" s="11"/>
      <c r="F37" s="11"/>
      <c r="G37" s="11"/>
      <c r="H37" s="11"/>
      <c r="I37" s="11"/>
    </row>
    <row r="38">
      <c r="A38" s="11"/>
      <c r="B38" s="11"/>
      <c r="C38" s="11"/>
      <c r="D38" s="11"/>
      <c r="E38" s="11"/>
      <c r="F38" s="11"/>
      <c r="G38" s="11"/>
      <c r="H38" s="11"/>
      <c r="I38" s="11"/>
    </row>
    <row r="39">
      <c r="A39" s="11"/>
      <c r="B39" s="11"/>
      <c r="C39" s="11"/>
      <c r="D39" s="11"/>
      <c r="E39" s="11"/>
      <c r="F39" s="11"/>
      <c r="G39" s="11"/>
      <c r="H39" s="11"/>
      <c r="I39" s="11"/>
    </row>
    <row r="40">
      <c r="A40" s="11"/>
      <c r="B40" s="11"/>
      <c r="C40" s="11"/>
      <c r="D40" s="11"/>
      <c r="E40" s="11"/>
      <c r="F40" s="11"/>
      <c r="G40" s="11"/>
      <c r="H40" s="11"/>
      <c r="I40" s="11"/>
    </row>
    <row r="41">
      <c r="A41" s="11"/>
      <c r="B41" s="11"/>
      <c r="C41" s="11"/>
      <c r="D41" s="11"/>
      <c r="E41" s="11"/>
      <c r="F41" s="11"/>
      <c r="G41" s="11"/>
      <c r="H41" s="11"/>
      <c r="I41" s="11"/>
    </row>
    <row r="42">
      <c r="A42" s="11"/>
      <c r="B42" s="11"/>
      <c r="C42" s="11"/>
      <c r="D42" s="11"/>
      <c r="E42" s="11"/>
      <c r="F42" s="11"/>
      <c r="G42" s="11"/>
      <c r="H42" s="11"/>
      <c r="I42" s="11"/>
    </row>
    <row r="43">
      <c r="A43" s="11"/>
      <c r="B43" s="11"/>
      <c r="C43" s="11"/>
      <c r="D43" s="11"/>
      <c r="E43" s="11"/>
      <c r="F43" s="11"/>
      <c r="G43" s="11"/>
      <c r="H43" s="11"/>
      <c r="I43" s="11"/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1"/>
      <c r="B45" s="11"/>
      <c r="C45" s="11"/>
      <c r="D45" s="11"/>
      <c r="E45" s="11"/>
      <c r="F45" s="11"/>
      <c r="G45" s="11"/>
      <c r="H45" s="11"/>
      <c r="I45" s="11"/>
    </row>
    <row r="46">
      <c r="A46" s="11"/>
      <c r="B46" s="11"/>
      <c r="C46" s="11"/>
      <c r="D46" s="11"/>
      <c r="E46" s="11"/>
      <c r="F46" s="11"/>
      <c r="G46" s="11"/>
      <c r="H46" s="11"/>
      <c r="I46" s="11"/>
    </row>
    <row r="47">
      <c r="A47" s="11"/>
      <c r="B47" s="11"/>
      <c r="C47" s="11"/>
      <c r="D47" s="11"/>
      <c r="E47" s="11"/>
      <c r="F47" s="11"/>
      <c r="G47" s="11"/>
      <c r="H47" s="11"/>
      <c r="I47" s="11"/>
    </row>
    <row r="48">
      <c r="A48" s="11"/>
      <c r="B48" s="11"/>
      <c r="C48" s="11"/>
      <c r="D48" s="11"/>
      <c r="E48" s="11"/>
      <c r="F48" s="11"/>
      <c r="G48" s="11"/>
      <c r="H48" s="11"/>
      <c r="I48" s="11"/>
    </row>
    <row r="49">
      <c r="A49" s="11"/>
      <c r="B49" s="11"/>
      <c r="C49" s="11"/>
      <c r="D49" s="11"/>
      <c r="E49" s="11"/>
      <c r="F49" s="11"/>
      <c r="G49" s="11"/>
      <c r="H49" s="11"/>
      <c r="I49" s="11"/>
    </row>
    <row r="50">
      <c r="A50" s="11"/>
      <c r="B50" s="11"/>
      <c r="C50" s="11"/>
      <c r="D50" s="11"/>
      <c r="E50" s="11"/>
      <c r="F50" s="11"/>
      <c r="G50" s="11"/>
      <c r="H50" s="11"/>
      <c r="I50" s="11"/>
    </row>
    <row r="51">
      <c r="A51" s="11"/>
      <c r="B51" s="11"/>
      <c r="C51" s="11"/>
      <c r="D51" s="11"/>
      <c r="E51" s="11"/>
      <c r="F51" s="11"/>
      <c r="G51" s="11"/>
      <c r="H51" s="11"/>
      <c r="I51" s="11"/>
    </row>
    <row r="52">
      <c r="A52" s="11"/>
      <c r="B52" s="11"/>
      <c r="C52" s="11"/>
      <c r="D52" s="11"/>
      <c r="E52" s="11"/>
      <c r="F52" s="11"/>
      <c r="G52" s="11"/>
      <c r="H52" s="11"/>
      <c r="I52" s="11"/>
    </row>
    <row r="53">
      <c r="A53" s="11"/>
      <c r="B53" s="11"/>
      <c r="C53" s="11"/>
      <c r="D53" s="11"/>
      <c r="E53" s="11"/>
      <c r="F53" s="11"/>
      <c r="G53" s="11"/>
      <c r="H53" s="11"/>
      <c r="I53" s="11"/>
    </row>
    <row r="54">
      <c r="A54" s="11"/>
      <c r="B54" s="11"/>
      <c r="C54" s="11"/>
      <c r="D54" s="11"/>
      <c r="E54" s="11"/>
      <c r="F54" s="11"/>
      <c r="G54" s="11"/>
      <c r="H54" s="11"/>
      <c r="I54" s="11"/>
    </row>
    <row r="55">
      <c r="A55" s="11"/>
      <c r="B55" s="11"/>
      <c r="C55" s="11"/>
      <c r="D55" s="11"/>
      <c r="E55" s="11"/>
      <c r="F55" s="11"/>
      <c r="G55" s="11"/>
      <c r="H55" s="11"/>
      <c r="I55" s="11"/>
    </row>
    <row r="56">
      <c r="A56" s="11"/>
      <c r="B56" s="11"/>
      <c r="C56" s="11"/>
      <c r="D56" s="11"/>
      <c r="E56" s="11"/>
      <c r="F56" s="11"/>
      <c r="G56" s="11"/>
      <c r="H56" s="11"/>
      <c r="I56" s="11"/>
    </row>
    <row r="57">
      <c r="A57" s="11"/>
      <c r="B57" s="11"/>
      <c r="C57" s="11"/>
      <c r="D57" s="11"/>
      <c r="E57" s="11"/>
      <c r="F57" s="11"/>
      <c r="G57" s="11"/>
      <c r="H57" s="11"/>
      <c r="I57" s="11"/>
    </row>
    <row r="58">
      <c r="A58" s="11"/>
      <c r="B58" s="11"/>
      <c r="C58" s="11"/>
      <c r="D58" s="11"/>
      <c r="E58" s="11"/>
      <c r="F58" s="11"/>
      <c r="G58" s="11"/>
      <c r="H58" s="11"/>
      <c r="I58" s="11"/>
    </row>
    <row r="59">
      <c r="A59" s="11"/>
      <c r="B59" s="11"/>
      <c r="C59" s="11"/>
      <c r="D59" s="11"/>
      <c r="E59" s="11"/>
      <c r="F59" s="11"/>
      <c r="G59" s="11"/>
      <c r="H59" s="11"/>
      <c r="I59" s="11"/>
    </row>
    <row r="60">
      <c r="A60" s="11"/>
      <c r="B60" s="11"/>
      <c r="C60" s="11"/>
      <c r="D60" s="11"/>
      <c r="E60" s="11"/>
      <c r="F60" s="11"/>
      <c r="G60" s="11"/>
      <c r="H60" s="11"/>
      <c r="I60" s="11"/>
    </row>
    <row r="61">
      <c r="A61" s="11"/>
      <c r="B61" s="11"/>
      <c r="C61" s="11"/>
      <c r="D61" s="11"/>
      <c r="E61" s="11"/>
      <c r="F61" s="11"/>
      <c r="G61" s="11"/>
      <c r="H61" s="11"/>
      <c r="I61" s="11"/>
    </row>
    <row r="62">
      <c r="A62" s="11"/>
      <c r="B62" s="11"/>
      <c r="C62" s="11"/>
      <c r="D62" s="11"/>
      <c r="E62" s="11"/>
      <c r="F62" s="11"/>
      <c r="G62" s="11"/>
      <c r="H62" s="11"/>
      <c r="I62" s="11"/>
    </row>
    <row r="63">
      <c r="A63" s="11"/>
      <c r="B63" s="11"/>
      <c r="C63" s="11"/>
      <c r="D63" s="11"/>
      <c r="E63" s="11"/>
      <c r="F63" s="11"/>
      <c r="G63" s="11"/>
      <c r="H63" s="11"/>
      <c r="I63" s="11"/>
    </row>
    <row r="64">
      <c r="A64" s="11"/>
      <c r="B64" s="11"/>
      <c r="C64" s="11"/>
      <c r="D64" s="11"/>
      <c r="E64" s="11"/>
      <c r="F64" s="11"/>
      <c r="G64" s="11"/>
      <c r="H64" s="11"/>
      <c r="I64" s="11"/>
    </row>
    <row r="65">
      <c r="A65" s="11"/>
      <c r="B65" s="11"/>
      <c r="C65" s="11"/>
      <c r="D65" s="11"/>
      <c r="E65" s="11"/>
      <c r="F65" s="11"/>
      <c r="G65" s="11"/>
      <c r="H65" s="11"/>
      <c r="I65" s="11"/>
    </row>
    <row r="66">
      <c r="A66" s="11"/>
      <c r="B66" s="11"/>
      <c r="C66" s="11"/>
      <c r="D66" s="11"/>
      <c r="E66" s="11"/>
      <c r="F66" s="11"/>
      <c r="G66" s="11"/>
      <c r="H66" s="11"/>
      <c r="I66" s="11"/>
    </row>
    <row r="67">
      <c r="A67" s="11"/>
      <c r="B67" s="11"/>
      <c r="C67" s="11"/>
      <c r="D67" s="11"/>
      <c r="E67" s="11"/>
      <c r="F67" s="11"/>
      <c r="G67" s="11"/>
      <c r="H67" s="11"/>
      <c r="I67" s="11"/>
    </row>
    <row r="68">
      <c r="A68" s="11"/>
      <c r="B68" s="11"/>
      <c r="C68" s="11"/>
      <c r="D68" s="11"/>
      <c r="E68" s="11"/>
      <c r="F68" s="11"/>
      <c r="G68" s="11"/>
      <c r="H68" s="11"/>
      <c r="I68" s="11"/>
    </row>
    <row r="69">
      <c r="A69" s="11"/>
      <c r="B69" s="11"/>
      <c r="C69" s="11"/>
      <c r="D69" s="11"/>
      <c r="E69" s="11"/>
      <c r="F69" s="11"/>
      <c r="G69" s="11"/>
      <c r="H69" s="11"/>
      <c r="I69" s="11"/>
    </row>
    <row r="70">
      <c r="A70" s="11"/>
      <c r="B70" s="11"/>
      <c r="C70" s="11"/>
      <c r="D70" s="11"/>
      <c r="E70" s="11"/>
      <c r="F70" s="11"/>
      <c r="G70" s="11"/>
      <c r="H70" s="11"/>
      <c r="I70" s="11"/>
    </row>
    <row r="71">
      <c r="A71" s="11"/>
      <c r="B71" s="11"/>
      <c r="C71" s="11"/>
      <c r="D71" s="11"/>
      <c r="E71" s="11"/>
      <c r="F71" s="11"/>
      <c r="G71" s="11"/>
      <c r="H71" s="11"/>
      <c r="I71" s="11"/>
    </row>
    <row r="72">
      <c r="A72" s="11"/>
      <c r="B72" s="11"/>
      <c r="C72" s="11"/>
      <c r="D72" s="11"/>
      <c r="E72" s="11"/>
      <c r="F72" s="11"/>
      <c r="G72" s="11"/>
      <c r="H72" s="11"/>
      <c r="I72" s="11"/>
    </row>
    <row r="73">
      <c r="A73" s="11"/>
      <c r="B73" s="11"/>
      <c r="C73" s="11"/>
      <c r="D73" s="11"/>
      <c r="E73" s="11"/>
      <c r="F73" s="11"/>
      <c r="G73" s="11"/>
      <c r="H73" s="11"/>
      <c r="I73" s="11"/>
    </row>
    <row r="74">
      <c r="A74" s="11"/>
      <c r="B74" s="11"/>
      <c r="C74" s="11"/>
      <c r="D74" s="11"/>
      <c r="E74" s="11"/>
      <c r="F74" s="11"/>
      <c r="G74" s="11"/>
      <c r="H74" s="11"/>
      <c r="I74" s="11"/>
    </row>
    <row r="75">
      <c r="A75" s="11"/>
      <c r="B75" s="11"/>
      <c r="C75" s="11"/>
      <c r="D75" s="11"/>
      <c r="E75" s="11"/>
      <c r="F75" s="11"/>
      <c r="G75" s="11"/>
      <c r="H75" s="11"/>
      <c r="I75" s="11"/>
    </row>
    <row r="76">
      <c r="A76" s="11"/>
      <c r="B76" s="11"/>
      <c r="C76" s="11"/>
      <c r="D76" s="11"/>
      <c r="E76" s="11"/>
      <c r="F76" s="11"/>
      <c r="G76" s="11"/>
      <c r="H76" s="11"/>
      <c r="I76" s="11"/>
    </row>
    <row r="77">
      <c r="A77" s="11"/>
      <c r="B77" s="11"/>
      <c r="C77" s="11"/>
      <c r="D77" s="11"/>
      <c r="E77" s="11"/>
      <c r="F77" s="11"/>
      <c r="G77" s="11"/>
      <c r="H77" s="11"/>
      <c r="I77" s="11"/>
    </row>
    <row r="78">
      <c r="A78" s="11"/>
      <c r="B78" s="11"/>
      <c r="C78" s="11"/>
      <c r="D78" s="11"/>
      <c r="E78" s="11"/>
      <c r="F78" s="11"/>
      <c r="G78" s="11"/>
      <c r="H78" s="11"/>
      <c r="I78" s="11"/>
    </row>
    <row r="79">
      <c r="A79" s="11"/>
      <c r="B79" s="11"/>
      <c r="C79" s="11"/>
      <c r="D79" s="11"/>
      <c r="E79" s="11"/>
      <c r="F79" s="11"/>
      <c r="G79" s="11"/>
      <c r="H79" s="11"/>
      <c r="I79" s="11"/>
    </row>
    <row r="80">
      <c r="A80" s="11"/>
      <c r="B80" s="11"/>
      <c r="C80" s="11"/>
      <c r="D80" s="11"/>
      <c r="E80" s="11"/>
      <c r="F80" s="11"/>
      <c r="G80" s="11"/>
      <c r="H80" s="11"/>
      <c r="I80" s="11"/>
    </row>
    <row r="81">
      <c r="A81" s="11"/>
      <c r="B81" s="11"/>
      <c r="C81" s="11"/>
      <c r="D81" s="11"/>
      <c r="E81" s="11"/>
      <c r="F81" s="11"/>
      <c r="G81" s="11"/>
      <c r="H81" s="11"/>
      <c r="I81" s="11"/>
    </row>
    <row r="82">
      <c r="A82" s="11"/>
      <c r="B82" s="11"/>
      <c r="C82" s="11"/>
      <c r="D82" s="11"/>
      <c r="E82" s="11"/>
      <c r="F82" s="11"/>
      <c r="G82" s="11"/>
      <c r="H82" s="11"/>
      <c r="I82" s="11"/>
    </row>
    <row r="83">
      <c r="A83" s="11"/>
      <c r="B83" s="11"/>
      <c r="C83" s="11"/>
      <c r="D83" s="11"/>
      <c r="E83" s="11"/>
      <c r="F83" s="11"/>
      <c r="G83" s="11"/>
      <c r="H83" s="11"/>
      <c r="I83" s="11"/>
    </row>
    <row r="84">
      <c r="A84" s="11"/>
      <c r="B84" s="11"/>
      <c r="C84" s="11"/>
      <c r="D84" s="11"/>
      <c r="E84" s="11"/>
      <c r="F84" s="11"/>
      <c r="G84" s="11"/>
      <c r="H84" s="11"/>
      <c r="I84" s="11"/>
    </row>
    <row r="85">
      <c r="A85" s="11"/>
      <c r="B85" s="11"/>
      <c r="C85" s="11"/>
      <c r="D85" s="11"/>
      <c r="E85" s="11"/>
      <c r="F85" s="11"/>
      <c r="G85" s="11"/>
      <c r="H85" s="11"/>
      <c r="I85" s="11"/>
    </row>
    <row r="86">
      <c r="A86" s="11"/>
      <c r="B86" s="11"/>
      <c r="C86" s="11"/>
      <c r="D86" s="11"/>
      <c r="E86" s="11"/>
      <c r="F86" s="11"/>
      <c r="G86" s="11"/>
      <c r="H86" s="11"/>
      <c r="I86" s="11"/>
    </row>
    <row r="87">
      <c r="A87" s="11"/>
      <c r="B87" s="11"/>
      <c r="C87" s="11"/>
      <c r="D87" s="11"/>
      <c r="E87" s="11"/>
      <c r="F87" s="11"/>
      <c r="G87" s="11"/>
      <c r="H87" s="11"/>
      <c r="I87" s="11"/>
    </row>
    <row r="88">
      <c r="A88" s="11"/>
      <c r="B88" s="11"/>
      <c r="C88" s="11"/>
      <c r="D88" s="11"/>
      <c r="E88" s="11"/>
      <c r="F88" s="11"/>
      <c r="G88" s="11"/>
      <c r="H88" s="11"/>
      <c r="I88" s="11"/>
    </row>
    <row r="89">
      <c r="A89" s="11"/>
      <c r="B89" s="11"/>
      <c r="C89" s="11"/>
      <c r="D89" s="11"/>
      <c r="E89" s="11"/>
      <c r="F89" s="11"/>
      <c r="G89" s="11"/>
      <c r="H89" s="11"/>
      <c r="I89" s="11"/>
    </row>
    <row r="90">
      <c r="A90" s="11"/>
      <c r="B90" s="11"/>
      <c r="C90" s="11"/>
      <c r="D90" s="11"/>
      <c r="E90" s="11"/>
      <c r="F90" s="11"/>
      <c r="G90" s="11"/>
      <c r="H90" s="11"/>
      <c r="I90" s="11"/>
    </row>
    <row r="91">
      <c r="A91" s="11"/>
      <c r="B91" s="11"/>
      <c r="C91" s="11"/>
      <c r="D91" s="11"/>
      <c r="E91" s="11"/>
      <c r="F91" s="11"/>
      <c r="G91" s="11"/>
      <c r="H91" s="11"/>
      <c r="I91" s="11"/>
    </row>
    <row r="92">
      <c r="A92" s="11"/>
      <c r="B92" s="11"/>
      <c r="C92" s="11"/>
      <c r="D92" s="11"/>
      <c r="E92" s="11"/>
      <c r="F92" s="11"/>
      <c r="G92" s="11"/>
      <c r="H92" s="11"/>
      <c r="I92" s="11"/>
    </row>
    <row r="93">
      <c r="A93" s="11"/>
      <c r="B93" s="11"/>
      <c r="C93" s="11"/>
      <c r="D93" s="11"/>
      <c r="E93" s="11"/>
      <c r="F93" s="11"/>
      <c r="G93" s="11"/>
      <c r="H93" s="11"/>
      <c r="I93" s="11"/>
    </row>
    <row r="94">
      <c r="A94" s="11"/>
      <c r="B94" s="11"/>
      <c r="C94" s="11"/>
      <c r="D94" s="11"/>
      <c r="E94" s="11"/>
      <c r="F94" s="11"/>
      <c r="G94" s="11"/>
      <c r="H94" s="11"/>
      <c r="I94" s="11"/>
    </row>
    <row r="95">
      <c r="A95" s="11"/>
      <c r="B95" s="11"/>
      <c r="C95" s="11"/>
      <c r="D95" s="11"/>
      <c r="E95" s="11"/>
      <c r="F95" s="11"/>
      <c r="G95" s="11"/>
      <c r="H95" s="11"/>
      <c r="I95" s="11"/>
    </row>
    <row r="96">
      <c r="A96" s="11"/>
      <c r="B96" s="11"/>
      <c r="C96" s="11"/>
      <c r="D96" s="11"/>
      <c r="E96" s="11"/>
      <c r="F96" s="11"/>
      <c r="G96" s="11"/>
      <c r="H96" s="11"/>
      <c r="I96" s="11"/>
    </row>
    <row r="97">
      <c r="A97" s="11"/>
      <c r="B97" s="11"/>
      <c r="C97" s="11"/>
      <c r="D97" s="11"/>
      <c r="E97" s="11"/>
      <c r="F97" s="11"/>
      <c r="G97" s="11"/>
      <c r="H97" s="11"/>
      <c r="I97" s="11"/>
    </row>
    <row r="98">
      <c r="A98" s="11"/>
      <c r="B98" s="11"/>
      <c r="C98" s="11"/>
      <c r="D98" s="11"/>
      <c r="E98" s="11"/>
      <c r="F98" s="11"/>
      <c r="G98" s="11"/>
      <c r="H98" s="11"/>
      <c r="I98" s="11"/>
    </row>
    <row r="99">
      <c r="A99" s="11"/>
      <c r="B99" s="11"/>
      <c r="C99" s="11"/>
      <c r="D99" s="11"/>
      <c r="E99" s="11"/>
      <c r="F99" s="11"/>
      <c r="G99" s="11"/>
      <c r="H99" s="11"/>
      <c r="I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4.71"/>
    <col customWidth="1" min="2" max="2" width="4.86"/>
    <col customWidth="1" min="3" max="3" width="10.43"/>
    <col customWidth="1" min="4" max="4" width="2.71"/>
    <col customWidth="1" min="5" max="6" width="16.71"/>
    <col customWidth="1" min="7" max="7" width="33.43"/>
    <col customWidth="1" min="8" max="8" width="12.0"/>
    <col customWidth="1" min="9" max="9" width="11.71"/>
    <col customWidth="1" min="10" max="10" width="10.29"/>
    <col customWidth="1" min="11" max="11" width="9.29"/>
    <col customWidth="1" min="12" max="12" width="14.14"/>
    <col customWidth="1" min="13" max="13" width="16.71"/>
    <col customWidth="1" min="14" max="15" width="35.43"/>
    <col customWidth="1" min="16" max="16" width="9.0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7</v>
      </c>
    </row>
    <row r="2" ht="12.75" customHeight="1">
      <c r="A2" s="3" t="s">
        <v>35</v>
      </c>
      <c r="B2" s="4"/>
      <c r="C2" s="5">
        <v>39083.0</v>
      </c>
      <c r="D2" s="6"/>
      <c r="E2" s="3" t="s">
        <v>39</v>
      </c>
      <c r="F2" s="3" t="s">
        <v>38</v>
      </c>
      <c r="G2" s="3" t="str">
        <f>klasse!$A$9</f>
        <v>f2f93f92-d08f-4b76-904f-af9144e23195</v>
      </c>
      <c r="H2" s="3" t="s">
        <v>40</v>
      </c>
      <c r="I2" s="8">
        <v>2750.0</v>
      </c>
      <c r="J2" s="3" t="s">
        <v>43</v>
      </c>
      <c r="K2" s="6">
        <f>44772000</f>
        <v>44772000</v>
      </c>
      <c r="L2" s="3" t="s">
        <v>49</v>
      </c>
      <c r="M2" s="6"/>
      <c r="N2" s="3" t="str">
        <f>organisation!$A$2</f>
        <v>3a87187c-f25a-40a1-8d42-312b2e2b43bd</v>
      </c>
      <c r="O2" s="3" t="str">
        <f>organisation!$A$2</f>
        <v>3a87187c-f25a-40a1-8d42-312b2e2b43bd</v>
      </c>
      <c r="P2" s="3" t="s">
        <v>48</v>
      </c>
    </row>
    <row r="3" ht="15.0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ht="15.0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ht="15.0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ht="15.0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ht="15.0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ht="15.0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ht="15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ht="15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ht="15.0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15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15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ht="15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ht="15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ht="15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15.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ht="15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ht="15.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ht="15.0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4.43"/>
    <col customWidth="1" min="2" max="2" width="4.86"/>
    <col customWidth="1" min="3" max="3" width="10.43"/>
    <col customWidth="1" min="4" max="4" width="2.71"/>
    <col customWidth="1" min="5" max="5" width="18.71"/>
    <col customWidth="1" min="6" max="6" width="12.86"/>
    <col customWidth="1" min="7" max="7" width="22.29"/>
    <col customWidth="1" min="8" max="8" width="9.43"/>
    <col customWidth="1" min="9" max="9" width="9.29"/>
    <col customWidth="1" min="10" max="10" width="8.86"/>
    <col customWidth="1" min="11" max="11" width="9.57"/>
    <col customWidth="1" min="12" max="12" width="12.57"/>
    <col customWidth="1" min="13" max="13" width="12.86"/>
    <col customWidth="1" min="14" max="14" width="35.29"/>
    <col customWidth="1" min="15" max="15" width="12.29"/>
    <col customWidth="1" min="16" max="16" width="11.14"/>
    <col customWidth="1" min="17" max="17" width="35.86"/>
    <col customWidth="1" min="18" max="18" width="8.29"/>
    <col customWidth="1" min="19" max="19" width="9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13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</row>
    <row r="2" ht="12.75" customHeight="1">
      <c r="A2" s="3" t="s">
        <v>24</v>
      </c>
      <c r="B2" s="6"/>
      <c r="C2" s="5">
        <v>43115.0</v>
      </c>
      <c r="D2" s="7"/>
      <c r="E2" s="3" t="s">
        <v>41</v>
      </c>
      <c r="F2" s="6"/>
      <c r="G2" s="3" t="s">
        <v>42</v>
      </c>
      <c r="H2" s="3" t="s">
        <v>43</v>
      </c>
      <c r="I2" s="6"/>
      <c r="J2" s="3"/>
      <c r="K2" s="3"/>
      <c r="L2" s="3"/>
      <c r="M2" s="6"/>
      <c r="N2" s="3" t="s">
        <v>44</v>
      </c>
      <c r="O2" s="6"/>
      <c r="P2" s="3" t="s">
        <v>45</v>
      </c>
      <c r="Q2" s="3" t="s">
        <v>46</v>
      </c>
      <c r="R2" s="6"/>
      <c r="S2" s="3" t="s">
        <v>47</v>
      </c>
    </row>
    <row r="3" ht="12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ht="12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ht="12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ht="12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ht="12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ht="15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ht="15.0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ht="15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ht="15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ht="15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ht="15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ht="15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ht="15.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ht="15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ht="15.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ht="15.0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5.57"/>
    <col customWidth="1" min="2" max="2" width="4.86"/>
    <col customWidth="1" min="3" max="3" width="10.43"/>
    <col customWidth="1" min="4" max="4" width="2.71"/>
    <col customWidth="1" min="5" max="5" width="16.71"/>
    <col customWidth="1" min="6" max="6" width="10.14"/>
    <col customWidth="1" min="7" max="7" width="12.86"/>
    <col customWidth="1" min="8" max="8" width="8.29"/>
    <col customWidth="1" min="9" max="9" width="12.29"/>
    <col customWidth="1" min="10" max="10" width="11.14"/>
    <col customWidth="1" min="11" max="11" width="35.43"/>
    <col customWidth="1" min="12" max="12" width="8.29"/>
    <col customWidth="1" min="13" max="13" width="34.43"/>
    <col customWidth="1" min="14" max="14" width="16.86"/>
    <col customWidth="1" min="15" max="15" width="9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51</v>
      </c>
      <c r="N1" s="1" t="s">
        <v>52</v>
      </c>
      <c r="O1" s="1" t="s">
        <v>23</v>
      </c>
    </row>
    <row r="2" ht="12.75" customHeight="1">
      <c r="A2" s="3" t="s">
        <v>53</v>
      </c>
      <c r="B2" s="6"/>
      <c r="C2" s="5">
        <v>43115.0</v>
      </c>
      <c r="D2" s="6"/>
      <c r="E2" s="3" t="s">
        <v>54</v>
      </c>
      <c r="F2" s="6"/>
      <c r="G2" s="6"/>
      <c r="H2" s="6"/>
      <c r="I2" s="6"/>
      <c r="J2" s="3" t="s">
        <v>45</v>
      </c>
      <c r="K2" s="3" t="str">
        <f>organisation!$A$2</f>
        <v>3a87187c-f25a-40a1-8d42-312b2e2b43bd</v>
      </c>
      <c r="L2" s="6"/>
      <c r="M2" s="3" t="str">
        <f>klassifikation!$A$2</f>
        <v>439936fe-4c4c-49a4-827b-70f9e50f8486</v>
      </c>
      <c r="N2" s="3" t="s">
        <v>55</v>
      </c>
      <c r="O2" s="3" t="s">
        <v>47</v>
      </c>
    </row>
    <row r="3" ht="12.75" customHeight="1">
      <c r="A3" s="12" t="s">
        <v>56</v>
      </c>
      <c r="B3" s="9"/>
      <c r="C3" s="13">
        <v>43115.0</v>
      </c>
      <c r="D3" s="9"/>
      <c r="E3" s="12" t="s">
        <v>57</v>
      </c>
      <c r="F3" s="9"/>
      <c r="G3" s="9"/>
      <c r="H3" s="9"/>
      <c r="I3" s="9"/>
      <c r="J3" s="12" t="s">
        <v>45</v>
      </c>
      <c r="K3" s="12" t="str">
        <f>organisation!$A$2</f>
        <v>3a87187c-f25a-40a1-8d42-312b2e2b43bd</v>
      </c>
      <c r="L3" s="9"/>
      <c r="M3" s="12" t="str">
        <f>klassifikation!$A$2</f>
        <v>439936fe-4c4c-49a4-827b-70f9e50f8486</v>
      </c>
      <c r="N3" s="12" t="s">
        <v>55</v>
      </c>
      <c r="O3" s="12" t="s">
        <v>47</v>
      </c>
    </row>
    <row r="4" ht="12.75" customHeight="1">
      <c r="A4" s="12" t="s">
        <v>58</v>
      </c>
      <c r="B4" s="9"/>
      <c r="C4" s="13">
        <v>43115.0</v>
      </c>
      <c r="D4" s="9"/>
      <c r="E4" s="12" t="s">
        <v>59</v>
      </c>
      <c r="F4" s="9"/>
      <c r="G4" s="9"/>
      <c r="H4" s="9"/>
      <c r="I4" s="9"/>
      <c r="J4" s="12" t="s">
        <v>45</v>
      </c>
      <c r="K4" s="12" t="str">
        <f>organisation!$A$2</f>
        <v>3a87187c-f25a-40a1-8d42-312b2e2b43bd</v>
      </c>
      <c r="L4" s="9"/>
      <c r="M4" s="12" t="str">
        <f>klassifikation!$A$2</f>
        <v>439936fe-4c4c-49a4-827b-70f9e50f8486</v>
      </c>
      <c r="N4" s="12" t="s">
        <v>55</v>
      </c>
      <c r="O4" s="12" t="s">
        <v>47</v>
      </c>
    </row>
    <row r="5" ht="12.75" customHeight="1">
      <c r="A5" s="12" t="s">
        <v>60</v>
      </c>
      <c r="B5" s="9"/>
      <c r="C5" s="13">
        <v>43115.0</v>
      </c>
      <c r="D5" s="9"/>
      <c r="E5" s="12" t="s">
        <v>61</v>
      </c>
      <c r="F5" s="9"/>
      <c r="G5" s="9"/>
      <c r="H5" s="9"/>
      <c r="I5" s="9"/>
      <c r="J5" s="12" t="s">
        <v>45</v>
      </c>
      <c r="K5" s="12" t="str">
        <f>organisation!$A$2</f>
        <v>3a87187c-f25a-40a1-8d42-312b2e2b43bd</v>
      </c>
      <c r="L5" s="9"/>
      <c r="M5" s="12" t="str">
        <f>klassifikation!$A$2</f>
        <v>439936fe-4c4c-49a4-827b-70f9e50f8486</v>
      </c>
      <c r="N5" s="12" t="s">
        <v>55</v>
      </c>
      <c r="O5" s="12" t="s">
        <v>47</v>
      </c>
    </row>
    <row r="6" ht="12.75" customHeight="1">
      <c r="A6" s="12" t="s">
        <v>62</v>
      </c>
      <c r="B6" s="9"/>
      <c r="C6" s="13">
        <v>43115.0</v>
      </c>
      <c r="D6" s="9"/>
      <c r="E6" s="12" t="s">
        <v>63</v>
      </c>
      <c r="F6" s="9"/>
      <c r="G6" s="9"/>
      <c r="H6" s="9"/>
      <c r="I6" s="9"/>
      <c r="J6" s="12" t="s">
        <v>45</v>
      </c>
      <c r="K6" s="12" t="str">
        <f>organisation!$A$2</f>
        <v>3a87187c-f25a-40a1-8d42-312b2e2b43bd</v>
      </c>
      <c r="L6" s="9"/>
      <c r="M6" s="12" t="str">
        <f>klassifikation!$A$2</f>
        <v>439936fe-4c4c-49a4-827b-70f9e50f8486</v>
      </c>
      <c r="N6" s="12" t="s">
        <v>55</v>
      </c>
      <c r="O6" s="12" t="s">
        <v>47</v>
      </c>
    </row>
    <row r="7" ht="12.75" customHeight="1">
      <c r="A7" s="12" t="s">
        <v>64</v>
      </c>
      <c r="B7" s="9"/>
      <c r="C7" s="13">
        <v>43115.0</v>
      </c>
      <c r="D7" s="9"/>
      <c r="E7" s="12" t="s">
        <v>65</v>
      </c>
      <c r="F7" s="9"/>
      <c r="G7" s="9"/>
      <c r="H7" s="9"/>
      <c r="I7" s="9"/>
      <c r="J7" s="12" t="s">
        <v>45</v>
      </c>
      <c r="K7" s="12" t="str">
        <f>organisation!$A$2</f>
        <v>3a87187c-f25a-40a1-8d42-312b2e2b43bd</v>
      </c>
      <c r="L7" s="9"/>
      <c r="M7" s="12" t="str">
        <f>klassifikation!$A$2</f>
        <v>439936fe-4c4c-49a4-827b-70f9e50f8486</v>
      </c>
      <c r="N7" s="12" t="s">
        <v>55</v>
      </c>
      <c r="O7" s="12" t="s">
        <v>47</v>
      </c>
    </row>
    <row r="8" ht="12.75" customHeight="1">
      <c r="A8" s="12" t="s">
        <v>66</v>
      </c>
      <c r="B8" s="9"/>
      <c r="C8" s="13">
        <v>43115.0</v>
      </c>
      <c r="D8" s="9"/>
      <c r="E8" s="12" t="s">
        <v>67</v>
      </c>
      <c r="F8" s="14"/>
      <c r="G8" s="9"/>
      <c r="H8" s="9"/>
      <c r="I8" s="9"/>
      <c r="J8" s="12" t="s">
        <v>45</v>
      </c>
      <c r="K8" s="12" t="str">
        <f>organisation!$A$2</f>
        <v>3a87187c-f25a-40a1-8d42-312b2e2b43bd</v>
      </c>
      <c r="L8" s="9"/>
      <c r="M8" s="12" t="str">
        <f>klassifikation!$A$2</f>
        <v>439936fe-4c4c-49a4-827b-70f9e50f8486</v>
      </c>
      <c r="N8" s="12" t="s">
        <v>55</v>
      </c>
      <c r="O8" s="12" t="s">
        <v>47</v>
      </c>
    </row>
    <row r="9" ht="12.75" customHeight="1">
      <c r="A9" s="12" t="s">
        <v>68</v>
      </c>
      <c r="B9" s="9"/>
      <c r="C9" s="13">
        <v>43115.0</v>
      </c>
      <c r="D9" s="9"/>
      <c r="E9" s="12" t="s">
        <v>69</v>
      </c>
      <c r="F9" s="14"/>
      <c r="G9" s="9"/>
      <c r="H9" s="9"/>
      <c r="I9" s="9"/>
      <c r="J9" s="12" t="s">
        <v>45</v>
      </c>
      <c r="K9" s="12" t="str">
        <f>organisation!$A$2</f>
        <v>3a87187c-f25a-40a1-8d42-312b2e2b43bd</v>
      </c>
      <c r="L9" s="9"/>
      <c r="M9" s="12" t="str">
        <f>klassifikation!$A$2</f>
        <v>439936fe-4c4c-49a4-827b-70f9e50f8486</v>
      </c>
      <c r="N9" s="12" t="s">
        <v>55</v>
      </c>
      <c r="O9" s="12" t="s">
        <v>47</v>
      </c>
    </row>
    <row r="10" ht="12.75" customHeight="1">
      <c r="A10" s="12" t="s">
        <v>70</v>
      </c>
      <c r="B10" s="9"/>
      <c r="C10" s="13">
        <v>43115.0</v>
      </c>
      <c r="D10" s="9"/>
      <c r="E10" s="12" t="s">
        <v>71</v>
      </c>
      <c r="F10" s="14"/>
      <c r="G10" s="9"/>
      <c r="H10" s="9"/>
      <c r="I10" s="9"/>
      <c r="J10" s="12" t="s">
        <v>45</v>
      </c>
      <c r="K10" s="12" t="str">
        <f>organisation!$A$2</f>
        <v>3a87187c-f25a-40a1-8d42-312b2e2b43bd</v>
      </c>
      <c r="L10" s="9"/>
      <c r="M10" s="12" t="str">
        <f>klassifikation!$A$2</f>
        <v>439936fe-4c4c-49a4-827b-70f9e50f8486</v>
      </c>
      <c r="N10" s="12" t="s">
        <v>55</v>
      </c>
      <c r="O10" s="12" t="s">
        <v>47</v>
      </c>
    </row>
    <row r="11" ht="12.75" customHeight="1">
      <c r="A11" s="12" t="s">
        <v>72</v>
      </c>
      <c r="B11" s="9"/>
      <c r="C11" s="13">
        <v>43115.0</v>
      </c>
      <c r="D11" s="9"/>
      <c r="E11" s="12" t="s">
        <v>73</v>
      </c>
      <c r="F11" s="14"/>
      <c r="G11" s="9"/>
      <c r="H11" s="9"/>
      <c r="I11" s="9"/>
      <c r="J11" s="12" t="s">
        <v>45</v>
      </c>
      <c r="K11" s="12" t="str">
        <f>organisation!$A$2</f>
        <v>3a87187c-f25a-40a1-8d42-312b2e2b43bd</v>
      </c>
      <c r="L11" s="9"/>
      <c r="M11" s="12" t="str">
        <f>klassifikation!$A$2</f>
        <v>439936fe-4c4c-49a4-827b-70f9e50f8486</v>
      </c>
      <c r="N11" s="12" t="s">
        <v>55</v>
      </c>
      <c r="O11" s="12" t="s">
        <v>47</v>
      </c>
    </row>
    <row r="12" ht="15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ht="15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ht="15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ht="15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ht="15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ht="15.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ht="15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ht="15.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ht="15.0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6.14"/>
    <col customWidth="1" min="2" max="2" width="4.86"/>
    <col customWidth="1" min="3" max="3" width="21.14"/>
    <col customWidth="1" min="4" max="4" width="2.71"/>
    <col customWidth="1" min="5" max="5" width="34.43"/>
    <col customWidth="1" hidden="1" min="6" max="10" width="8.86"/>
    <col customWidth="1" min="11" max="11" width="8.29"/>
    <col customWidth="1" hidden="1" min="12" max="12" width="8.86"/>
    <col customWidth="1" min="13" max="13" width="11.14"/>
    <col customWidth="1" min="14" max="14" width="35.43"/>
    <col customWidth="1" hidden="1" min="15" max="15" width="8.86"/>
    <col customWidth="1" min="16" max="16" width="9.86"/>
    <col customWidth="1" min="17" max="17" width="16.29"/>
    <col customWidth="1" min="18" max="18" width="9.43"/>
    <col customWidth="1" min="19" max="19" width="7.29"/>
    <col customWidth="1" min="20" max="21" width="26.86"/>
    <col customWidth="1" min="22" max="22" width="4.43"/>
    <col customWidth="1" min="23" max="23" width="15.14"/>
    <col customWidth="1" min="24" max="24" width="19.14"/>
    <col customWidth="1" min="25" max="25" width="13.43"/>
    <col customWidth="1" min="26" max="26" width="9.86"/>
    <col customWidth="1" min="27" max="27" width="13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74</v>
      </c>
      <c r="Q1" s="1" t="s">
        <v>75</v>
      </c>
      <c r="R1" s="1" t="s">
        <v>23</v>
      </c>
      <c r="S1" s="1" t="s">
        <v>76</v>
      </c>
      <c r="T1" s="1" t="s">
        <v>8</v>
      </c>
      <c r="U1" s="15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</row>
    <row r="2" ht="12.75" customHeight="1">
      <c r="A2" s="3" t="s">
        <v>84</v>
      </c>
      <c r="B2" s="6"/>
      <c r="C2" s="3" t="s">
        <v>85</v>
      </c>
      <c r="D2" s="6"/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  <c r="K2" s="6"/>
      <c r="L2" s="3" t="s">
        <v>87</v>
      </c>
      <c r="M2" s="3" t="s">
        <v>45</v>
      </c>
      <c r="N2" s="3" t="str">
        <f>organisation!$A$2</f>
        <v>3a87187c-f25a-40a1-8d42-312b2e2b43bd</v>
      </c>
      <c r="O2" s="6"/>
      <c r="P2" s="3" t="s">
        <v>75</v>
      </c>
      <c r="Q2" s="3" t="str">
        <f>facet!$E$8</f>
        <v>Tilknytningstype</v>
      </c>
      <c r="R2" s="3" t="s">
        <v>47</v>
      </c>
      <c r="S2" s="6"/>
      <c r="T2" s="6"/>
      <c r="U2" s="6"/>
      <c r="V2" s="6"/>
      <c r="W2" s="6"/>
      <c r="X2" s="6"/>
      <c r="Y2" s="6"/>
      <c r="Z2" s="6"/>
      <c r="AA2" s="6"/>
    </row>
    <row r="3" ht="12.75" customHeight="1">
      <c r="A3" s="12" t="s">
        <v>92</v>
      </c>
      <c r="B3" s="9"/>
      <c r="C3" s="12" t="s">
        <v>85</v>
      </c>
      <c r="D3" s="9"/>
      <c r="E3" s="12" t="s">
        <v>93</v>
      </c>
      <c r="F3" s="12" t="s">
        <v>87</v>
      </c>
      <c r="G3" s="12" t="s">
        <v>88</v>
      </c>
      <c r="H3" s="12" t="s">
        <v>94</v>
      </c>
      <c r="I3" s="12" t="s">
        <v>90</v>
      </c>
      <c r="J3" s="12" t="s">
        <v>91</v>
      </c>
      <c r="K3" s="9"/>
      <c r="L3" s="12" t="s">
        <v>87</v>
      </c>
      <c r="M3" s="12" t="s">
        <v>45</v>
      </c>
      <c r="N3" s="12" t="str">
        <f>organisation!$A$2</f>
        <v>3a87187c-f25a-40a1-8d42-312b2e2b43bd</v>
      </c>
      <c r="O3" s="9"/>
      <c r="P3" s="12" t="s">
        <v>75</v>
      </c>
      <c r="Q3" s="12" t="str">
        <f>facet!$E$7</f>
        <v>Stillingsbetegnelse</v>
      </c>
      <c r="R3" s="12" t="s">
        <v>47</v>
      </c>
      <c r="S3" s="9"/>
      <c r="T3" s="9"/>
      <c r="U3" s="9"/>
      <c r="V3" s="9"/>
      <c r="W3" s="9"/>
      <c r="X3" s="9"/>
      <c r="Y3" s="9"/>
      <c r="Z3" s="9"/>
      <c r="AA3" s="9"/>
    </row>
    <row r="4" ht="12.75" customHeight="1">
      <c r="A4" s="12" t="s">
        <v>95</v>
      </c>
      <c r="B4" s="9"/>
      <c r="C4" s="12" t="s">
        <v>85</v>
      </c>
      <c r="D4" s="9"/>
      <c r="E4" s="12" t="s">
        <v>96</v>
      </c>
      <c r="F4" s="12" t="s">
        <v>87</v>
      </c>
      <c r="G4" s="12" t="s">
        <v>88</v>
      </c>
      <c r="H4" s="12" t="s">
        <v>97</v>
      </c>
      <c r="I4" s="12" t="s">
        <v>90</v>
      </c>
      <c r="J4" s="12" t="s">
        <v>91</v>
      </c>
      <c r="K4" s="9"/>
      <c r="L4" s="12" t="s">
        <v>87</v>
      </c>
      <c r="M4" s="12" t="s">
        <v>45</v>
      </c>
      <c r="N4" s="12" t="str">
        <f>organisation!$A$2</f>
        <v>3a87187c-f25a-40a1-8d42-312b2e2b43bd</v>
      </c>
      <c r="O4" s="9"/>
      <c r="P4" s="12" t="s">
        <v>75</v>
      </c>
      <c r="Q4" s="12" t="str">
        <f>facet!$E$7</f>
        <v>Stillingsbetegnelse</v>
      </c>
      <c r="R4" s="12" t="s">
        <v>47</v>
      </c>
      <c r="S4" s="9"/>
      <c r="T4" s="9"/>
      <c r="U4" s="9"/>
      <c r="V4" s="9"/>
      <c r="W4" s="9"/>
      <c r="X4" s="9"/>
      <c r="Y4" s="9"/>
      <c r="Z4" s="9"/>
      <c r="AA4" s="9"/>
    </row>
    <row r="5" ht="12.75" customHeight="1">
      <c r="A5" s="12" t="s">
        <v>98</v>
      </c>
      <c r="B5" s="9"/>
      <c r="C5" s="12" t="s">
        <v>85</v>
      </c>
      <c r="D5" s="9"/>
      <c r="E5" s="12" t="s">
        <v>99</v>
      </c>
      <c r="F5" s="12" t="s">
        <v>87</v>
      </c>
      <c r="G5" s="12" t="s">
        <v>88</v>
      </c>
      <c r="H5" s="12" t="s">
        <v>100</v>
      </c>
      <c r="I5" s="12" t="s">
        <v>90</v>
      </c>
      <c r="J5" s="12" t="s">
        <v>91</v>
      </c>
      <c r="K5" s="9"/>
      <c r="L5" s="12" t="s">
        <v>87</v>
      </c>
      <c r="M5" s="12" t="s">
        <v>45</v>
      </c>
      <c r="N5" s="12" t="str">
        <f>organisation!$A$2</f>
        <v>3a87187c-f25a-40a1-8d42-312b2e2b43bd</v>
      </c>
      <c r="O5" s="9"/>
      <c r="P5" s="12" t="s">
        <v>75</v>
      </c>
      <c r="Q5" s="12" t="str">
        <f>facet!$E$7</f>
        <v>Stillingsbetegnelse</v>
      </c>
      <c r="R5" s="12" t="s">
        <v>47</v>
      </c>
      <c r="S5" s="9"/>
      <c r="T5" s="9"/>
      <c r="U5" s="9"/>
      <c r="V5" s="9"/>
      <c r="W5" s="9"/>
      <c r="X5" s="9"/>
      <c r="Y5" s="9"/>
      <c r="Z5" s="9"/>
      <c r="AA5" s="9"/>
    </row>
    <row r="6" ht="12.75" customHeight="1">
      <c r="A6" s="12" t="s">
        <v>101</v>
      </c>
      <c r="B6" s="9"/>
      <c r="C6" s="12" t="s">
        <v>85</v>
      </c>
      <c r="D6" s="9"/>
      <c r="E6" s="12" t="s">
        <v>102</v>
      </c>
      <c r="F6" s="12" t="s">
        <v>87</v>
      </c>
      <c r="G6" s="12" t="s">
        <v>88</v>
      </c>
      <c r="H6" s="12" t="s">
        <v>103</v>
      </c>
      <c r="I6" s="12" t="s">
        <v>90</v>
      </c>
      <c r="J6" s="12" t="s">
        <v>91</v>
      </c>
      <c r="K6" s="9"/>
      <c r="L6" s="12" t="s">
        <v>87</v>
      </c>
      <c r="M6" s="12" t="s">
        <v>45</v>
      </c>
      <c r="N6" s="12" t="str">
        <f>organisation!$A$2</f>
        <v>3a87187c-f25a-40a1-8d42-312b2e2b43bd</v>
      </c>
      <c r="O6" s="9"/>
      <c r="P6" s="12" t="s">
        <v>75</v>
      </c>
      <c r="Q6" s="12" t="str">
        <f>facet!$E$7</f>
        <v>Stillingsbetegnelse</v>
      </c>
      <c r="R6" s="12" t="s">
        <v>47</v>
      </c>
      <c r="S6" s="9"/>
      <c r="T6" s="9"/>
      <c r="U6" s="9"/>
      <c r="V6" s="9"/>
      <c r="W6" s="9"/>
      <c r="X6" s="9"/>
      <c r="Y6" s="9"/>
      <c r="Z6" s="9"/>
      <c r="AA6" s="9"/>
    </row>
    <row r="7" ht="12.75" customHeight="1">
      <c r="A7" s="12" t="s">
        <v>104</v>
      </c>
      <c r="B7" s="9"/>
      <c r="C7" s="12" t="s">
        <v>85</v>
      </c>
      <c r="D7" s="9"/>
      <c r="E7" s="12" t="s">
        <v>105</v>
      </c>
      <c r="F7" s="12" t="s">
        <v>87</v>
      </c>
      <c r="G7" s="12" t="s">
        <v>88</v>
      </c>
      <c r="H7" s="12" t="s">
        <v>106</v>
      </c>
      <c r="I7" s="12" t="s">
        <v>90</v>
      </c>
      <c r="J7" s="12" t="s">
        <v>91</v>
      </c>
      <c r="K7" s="9"/>
      <c r="L7" s="12" t="s">
        <v>87</v>
      </c>
      <c r="M7" s="12" t="s">
        <v>45</v>
      </c>
      <c r="N7" s="12" t="str">
        <f>organisation!$A$2</f>
        <v>3a87187c-f25a-40a1-8d42-312b2e2b43bd</v>
      </c>
      <c r="O7" s="9"/>
      <c r="P7" s="12" t="s">
        <v>75</v>
      </c>
      <c r="Q7" s="12" t="str">
        <f>facet!$E$5</f>
        <v>Enhedstype</v>
      </c>
      <c r="R7" s="12" t="s">
        <v>47</v>
      </c>
      <c r="S7" s="9"/>
      <c r="T7" s="9"/>
      <c r="U7" s="9"/>
      <c r="V7" s="9"/>
      <c r="W7" s="9"/>
      <c r="X7" s="9"/>
      <c r="Y7" s="9"/>
      <c r="Z7" s="9"/>
      <c r="AA7" s="9"/>
    </row>
    <row r="8" ht="12.75" customHeight="1">
      <c r="A8" s="12" t="s">
        <v>107</v>
      </c>
      <c r="B8" s="9"/>
      <c r="C8" s="12" t="s">
        <v>85</v>
      </c>
      <c r="D8" s="9"/>
      <c r="E8" s="12" t="s">
        <v>108</v>
      </c>
      <c r="F8" s="12" t="s">
        <v>87</v>
      </c>
      <c r="G8" s="12" t="s">
        <v>88</v>
      </c>
      <c r="H8" s="12" t="s">
        <v>109</v>
      </c>
      <c r="I8" s="12" t="s">
        <v>90</v>
      </c>
      <c r="J8" s="12" t="s">
        <v>91</v>
      </c>
      <c r="K8" s="9"/>
      <c r="L8" s="12" t="s">
        <v>87</v>
      </c>
      <c r="M8" s="12" t="s">
        <v>45</v>
      </c>
      <c r="N8" s="12" t="str">
        <f>organisation!$A$2</f>
        <v>3a87187c-f25a-40a1-8d42-312b2e2b43bd</v>
      </c>
      <c r="O8" s="9"/>
      <c r="P8" s="12" t="s">
        <v>75</v>
      </c>
      <c r="Q8" s="12" t="str">
        <f>facet!$E$5</f>
        <v>Enhedstype</v>
      </c>
      <c r="R8" s="12" t="s">
        <v>47</v>
      </c>
      <c r="S8" s="9"/>
      <c r="T8" s="9"/>
      <c r="U8" s="9"/>
      <c r="V8" s="9"/>
      <c r="W8" s="9"/>
      <c r="X8" s="9"/>
      <c r="Y8" s="9"/>
      <c r="Z8" s="9"/>
      <c r="AA8" s="9"/>
    </row>
    <row r="9" ht="12.75" customHeight="1">
      <c r="A9" s="12" t="s">
        <v>110</v>
      </c>
      <c r="B9" s="9"/>
      <c r="C9" s="12" t="s">
        <v>85</v>
      </c>
      <c r="D9" s="9"/>
      <c r="E9" s="12" t="s">
        <v>50</v>
      </c>
      <c r="F9" s="12" t="s">
        <v>87</v>
      </c>
      <c r="G9" s="12" t="s">
        <v>88</v>
      </c>
      <c r="H9" s="12" t="s">
        <v>111</v>
      </c>
      <c r="I9" s="12" t="s">
        <v>90</v>
      </c>
      <c r="J9" s="12" t="s">
        <v>91</v>
      </c>
      <c r="K9" s="9"/>
      <c r="L9" s="12" t="s">
        <v>87</v>
      </c>
      <c r="M9" s="12" t="s">
        <v>45</v>
      </c>
      <c r="N9" s="12" t="str">
        <f>organisation!$A$2</f>
        <v>3a87187c-f25a-40a1-8d42-312b2e2b43bd</v>
      </c>
      <c r="O9" s="9"/>
      <c r="P9" s="12" t="s">
        <v>75</v>
      </c>
      <c r="Q9" s="12" t="str">
        <f>facet!$E$5</f>
        <v>Enhedstype</v>
      </c>
      <c r="R9" s="12" t="s">
        <v>47</v>
      </c>
      <c r="S9" s="9"/>
      <c r="T9" s="12"/>
      <c r="U9" s="16" t="s">
        <v>112</v>
      </c>
      <c r="V9" s="9"/>
      <c r="W9" s="9"/>
      <c r="X9" s="9"/>
      <c r="Y9" s="9"/>
      <c r="Z9" s="9"/>
      <c r="AA9" s="9"/>
    </row>
    <row r="10" ht="12.75" customHeight="1">
      <c r="A10" s="12" t="s">
        <v>113</v>
      </c>
      <c r="B10" s="9"/>
      <c r="C10" s="12" t="s">
        <v>85</v>
      </c>
      <c r="D10" s="9"/>
      <c r="E10" s="12" t="s">
        <v>114</v>
      </c>
      <c r="F10" s="12" t="s">
        <v>87</v>
      </c>
      <c r="G10" s="12" t="s">
        <v>88</v>
      </c>
      <c r="H10" s="12" t="s">
        <v>115</v>
      </c>
      <c r="I10" s="12" t="s">
        <v>90</v>
      </c>
      <c r="J10" s="12" t="s">
        <v>91</v>
      </c>
      <c r="K10" s="9"/>
      <c r="L10" s="12" t="s">
        <v>87</v>
      </c>
      <c r="M10" s="12" t="s">
        <v>45</v>
      </c>
      <c r="N10" s="12" t="str">
        <f>organisation!$A$2</f>
        <v>3a87187c-f25a-40a1-8d42-312b2e2b43bd</v>
      </c>
      <c r="O10" s="9"/>
      <c r="P10" s="12" t="s">
        <v>75</v>
      </c>
      <c r="Q10" s="12" t="str">
        <f>facet!$E$5</f>
        <v>Enhedstype</v>
      </c>
      <c r="R10" s="12" t="s">
        <v>47</v>
      </c>
      <c r="S10" s="9"/>
      <c r="T10" s="9"/>
      <c r="U10" s="9"/>
      <c r="V10" s="9"/>
      <c r="W10" s="9"/>
      <c r="X10" s="9"/>
      <c r="Y10" s="9"/>
      <c r="Z10" s="9"/>
      <c r="AA10" s="9"/>
    </row>
    <row r="11" ht="12.75" customHeight="1">
      <c r="A11" s="12" t="s">
        <v>116</v>
      </c>
      <c r="B11" s="9"/>
      <c r="C11" s="12" t="s">
        <v>85</v>
      </c>
      <c r="D11" s="9"/>
      <c r="E11" s="12" t="s">
        <v>117</v>
      </c>
      <c r="F11" s="12" t="s">
        <v>87</v>
      </c>
      <c r="G11" s="12" t="s">
        <v>88</v>
      </c>
      <c r="H11" s="12" t="s">
        <v>118</v>
      </c>
      <c r="I11" s="12" t="s">
        <v>90</v>
      </c>
      <c r="J11" s="12" t="s">
        <v>91</v>
      </c>
      <c r="K11" s="9"/>
      <c r="L11" s="12" t="s">
        <v>87</v>
      </c>
      <c r="M11" s="12" t="s">
        <v>45</v>
      </c>
      <c r="N11" s="12" t="str">
        <f>organisation!$A$2</f>
        <v>3a87187c-f25a-40a1-8d42-312b2e2b43bd</v>
      </c>
      <c r="O11" s="9"/>
      <c r="P11" s="12" t="s">
        <v>75</v>
      </c>
      <c r="Q11" s="12" t="str">
        <f>facet!$E$5</f>
        <v>Enhedstype</v>
      </c>
      <c r="R11" s="12" t="s">
        <v>47</v>
      </c>
      <c r="S11" s="9"/>
      <c r="T11" s="9"/>
      <c r="U11" s="9"/>
      <c r="V11" s="9"/>
      <c r="W11" s="9"/>
      <c r="X11" s="9"/>
      <c r="Y11" s="9"/>
      <c r="Z11" s="9"/>
      <c r="AA11" s="9"/>
    </row>
    <row r="12" ht="12.75" customHeight="1">
      <c r="A12" s="12" t="s">
        <v>119</v>
      </c>
      <c r="B12" s="9"/>
      <c r="C12" s="12" t="s">
        <v>85</v>
      </c>
      <c r="D12" s="9"/>
      <c r="E12" s="12" t="s">
        <v>120</v>
      </c>
      <c r="F12" s="12" t="s">
        <v>87</v>
      </c>
      <c r="G12" s="12" t="s">
        <v>88</v>
      </c>
      <c r="H12" s="12" t="s">
        <v>121</v>
      </c>
      <c r="I12" s="12" t="s">
        <v>90</v>
      </c>
      <c r="J12" s="12" t="s">
        <v>91</v>
      </c>
      <c r="K12" s="9"/>
      <c r="L12" s="12" t="s">
        <v>87</v>
      </c>
      <c r="M12" s="12" t="s">
        <v>45</v>
      </c>
      <c r="N12" s="12" t="str">
        <f>organisation!$A$2</f>
        <v>3a87187c-f25a-40a1-8d42-312b2e2b43bd</v>
      </c>
      <c r="O12" s="9"/>
      <c r="P12" s="12" t="s">
        <v>75</v>
      </c>
      <c r="Q12" s="12" t="str">
        <f>facet!$E$5</f>
        <v>Enhedstype</v>
      </c>
      <c r="R12" s="12" t="s">
        <v>47</v>
      </c>
      <c r="S12" s="9"/>
      <c r="T12" s="9"/>
      <c r="U12" s="9"/>
      <c r="V12" s="9"/>
      <c r="W12" s="9"/>
      <c r="X12" s="9"/>
      <c r="Y12" s="9"/>
      <c r="Z12" s="9"/>
      <c r="AA12" s="9"/>
    </row>
    <row r="13" ht="12.75" customHeight="1">
      <c r="A13" s="12" t="s">
        <v>122</v>
      </c>
      <c r="B13" s="9"/>
      <c r="C13" s="12" t="s">
        <v>85</v>
      </c>
      <c r="D13" s="9"/>
      <c r="E13" s="12" t="s">
        <v>123</v>
      </c>
      <c r="F13" s="12" t="s">
        <v>87</v>
      </c>
      <c r="G13" s="12" t="s">
        <v>88</v>
      </c>
      <c r="H13" s="12" t="s">
        <v>124</v>
      </c>
      <c r="I13" s="12" t="s">
        <v>90</v>
      </c>
      <c r="J13" s="12" t="s">
        <v>91</v>
      </c>
      <c r="K13" s="9"/>
      <c r="L13" s="12" t="s">
        <v>87</v>
      </c>
      <c r="M13" s="12" t="s">
        <v>45</v>
      </c>
      <c r="N13" s="12" t="str">
        <f>organisation!$A$2</f>
        <v>3a87187c-f25a-40a1-8d42-312b2e2b43bd</v>
      </c>
      <c r="O13" s="9"/>
      <c r="P13" s="12" t="s">
        <v>75</v>
      </c>
      <c r="Q13" s="12" t="str">
        <f>facet!$E$5</f>
        <v>Enhedstype</v>
      </c>
      <c r="R13" s="12" t="s">
        <v>47</v>
      </c>
      <c r="S13" s="9"/>
      <c r="T13" s="9"/>
      <c r="U13" s="9"/>
      <c r="V13" s="9"/>
      <c r="W13" s="9"/>
      <c r="X13" s="9"/>
      <c r="Y13" s="9"/>
      <c r="Z13" s="9"/>
      <c r="AA13" s="9"/>
    </row>
    <row r="14" ht="12.75" customHeight="1">
      <c r="A14" s="12" t="s">
        <v>125</v>
      </c>
      <c r="B14" s="9"/>
      <c r="C14" s="12" t="s">
        <v>85</v>
      </c>
      <c r="D14" s="9"/>
      <c r="E14" s="12" t="s">
        <v>126</v>
      </c>
      <c r="F14" s="12" t="s">
        <v>87</v>
      </c>
      <c r="G14" s="12" t="s">
        <v>88</v>
      </c>
      <c r="H14" s="12" t="s">
        <v>127</v>
      </c>
      <c r="I14" s="12" t="s">
        <v>90</v>
      </c>
      <c r="J14" s="12" t="s">
        <v>91</v>
      </c>
      <c r="K14" s="9"/>
      <c r="L14" s="12" t="s">
        <v>87</v>
      </c>
      <c r="M14" s="12" t="s">
        <v>45</v>
      </c>
      <c r="N14" s="12" t="str">
        <f>organisation!$A$2</f>
        <v>3a87187c-f25a-40a1-8d42-312b2e2b43bd</v>
      </c>
      <c r="O14" s="9"/>
      <c r="P14" s="12" t="s">
        <v>75</v>
      </c>
      <c r="Q14" s="12" t="str">
        <f>facet!$E$5</f>
        <v>Enhedstype</v>
      </c>
      <c r="R14" s="12" t="s">
        <v>47</v>
      </c>
      <c r="S14" s="9"/>
      <c r="T14" s="9"/>
      <c r="U14" s="9"/>
      <c r="V14" s="9"/>
      <c r="W14" s="9"/>
      <c r="X14" s="9"/>
      <c r="Y14" s="9"/>
      <c r="Z14" s="9"/>
      <c r="AA14" s="9"/>
    </row>
    <row r="15" ht="12.75" customHeight="1">
      <c r="A15" s="12" t="s">
        <v>128</v>
      </c>
      <c r="B15" s="9"/>
      <c r="C15" s="12" t="s">
        <v>85</v>
      </c>
      <c r="D15" s="9"/>
      <c r="E15" s="12" t="s">
        <v>129</v>
      </c>
      <c r="F15" s="12" t="s">
        <v>87</v>
      </c>
      <c r="G15" s="12" t="s">
        <v>88</v>
      </c>
      <c r="H15" s="12" t="s">
        <v>130</v>
      </c>
      <c r="I15" s="12" t="s">
        <v>90</v>
      </c>
      <c r="J15" s="12" t="s">
        <v>91</v>
      </c>
      <c r="K15" s="9"/>
      <c r="L15" s="12" t="s">
        <v>87</v>
      </c>
      <c r="M15" s="12" t="s">
        <v>45</v>
      </c>
      <c r="N15" s="12" t="str">
        <f>organisation!$A$2</f>
        <v>3a87187c-f25a-40a1-8d42-312b2e2b43bd</v>
      </c>
      <c r="O15" s="9"/>
      <c r="P15" s="12" t="s">
        <v>75</v>
      </c>
      <c r="Q15" s="12" t="str">
        <f>facet!$E$5</f>
        <v>Enhedstype</v>
      </c>
      <c r="R15" s="12" t="s">
        <v>47</v>
      </c>
      <c r="S15" s="9"/>
      <c r="T15" s="9"/>
      <c r="U15" s="9"/>
      <c r="V15" s="9"/>
      <c r="W15" s="9"/>
      <c r="X15" s="9"/>
      <c r="Y15" s="9"/>
      <c r="Z15" s="9"/>
      <c r="AA15" s="9"/>
    </row>
    <row r="16" ht="12.75" customHeight="1">
      <c r="A16" s="12" t="s">
        <v>131</v>
      </c>
      <c r="B16" s="9"/>
      <c r="C16" s="12" t="s">
        <v>85</v>
      </c>
      <c r="D16" s="9"/>
      <c r="E16" s="12" t="s">
        <v>132</v>
      </c>
      <c r="F16" s="12" t="s">
        <v>87</v>
      </c>
      <c r="G16" s="12" t="s">
        <v>88</v>
      </c>
      <c r="H16" s="12" t="s">
        <v>133</v>
      </c>
      <c r="I16" s="12" t="s">
        <v>90</v>
      </c>
      <c r="J16" s="9"/>
      <c r="K16" s="9"/>
      <c r="L16" s="12" t="s">
        <v>87</v>
      </c>
      <c r="M16" s="12" t="s">
        <v>45</v>
      </c>
      <c r="N16" s="12" t="str">
        <f>organisation!$A$2</f>
        <v>3a87187c-f25a-40a1-8d42-312b2e2b43bd</v>
      </c>
      <c r="O16" s="9"/>
      <c r="P16" s="12" t="s">
        <v>75</v>
      </c>
      <c r="Q16" s="12" t="str">
        <f>facet!$E$5</f>
        <v>Enhedstype</v>
      </c>
      <c r="R16" s="12" t="s">
        <v>47</v>
      </c>
      <c r="S16" s="9"/>
      <c r="T16" s="9"/>
      <c r="U16" s="9"/>
      <c r="V16" s="9"/>
      <c r="W16" s="9"/>
      <c r="X16" s="9"/>
      <c r="Y16" s="9"/>
      <c r="Z16" s="9"/>
      <c r="AA16" s="9"/>
    </row>
    <row r="17" ht="12.75" customHeight="1">
      <c r="A17" s="12" t="s">
        <v>134</v>
      </c>
      <c r="B17" s="9"/>
      <c r="C17" s="12" t="s">
        <v>85</v>
      </c>
      <c r="D17" s="9"/>
      <c r="E17" s="12" t="s">
        <v>135</v>
      </c>
      <c r="F17" s="12" t="s">
        <v>87</v>
      </c>
      <c r="G17" s="12" t="s">
        <v>88</v>
      </c>
      <c r="H17" s="12" t="s">
        <v>136</v>
      </c>
      <c r="I17" s="12" t="s">
        <v>137</v>
      </c>
      <c r="J17" s="12" t="s">
        <v>91</v>
      </c>
      <c r="K17" s="9"/>
      <c r="L17" s="12" t="s">
        <v>87</v>
      </c>
      <c r="M17" s="12" t="s">
        <v>45</v>
      </c>
      <c r="N17" s="12" t="str">
        <f>organisation!$A$2</f>
        <v>3a87187c-f25a-40a1-8d42-312b2e2b43bd</v>
      </c>
      <c r="O17" s="9"/>
      <c r="P17" s="12" t="s">
        <v>75</v>
      </c>
      <c r="Q17" s="12" t="str">
        <f>facet!$E$5</f>
        <v>Enhedstype</v>
      </c>
      <c r="R17" s="12" t="s">
        <v>47</v>
      </c>
      <c r="S17" s="9"/>
      <c r="T17" s="9"/>
      <c r="U17" s="9"/>
      <c r="V17" s="9"/>
      <c r="W17" s="9"/>
      <c r="X17" s="9"/>
      <c r="Y17" s="9"/>
      <c r="Z17" s="9"/>
      <c r="AA17" s="9"/>
    </row>
    <row r="18" ht="12.75" customHeight="1">
      <c r="A18" s="12" t="s">
        <v>138</v>
      </c>
      <c r="B18" s="9"/>
      <c r="C18" s="12" t="s">
        <v>85</v>
      </c>
      <c r="D18" s="9"/>
      <c r="E18" s="12" t="s">
        <v>139</v>
      </c>
      <c r="F18" s="12" t="s">
        <v>87</v>
      </c>
      <c r="G18" s="12" t="s">
        <v>88</v>
      </c>
      <c r="H18" s="12" t="s">
        <v>140</v>
      </c>
      <c r="I18" s="12" t="s">
        <v>137</v>
      </c>
      <c r="J18" s="12" t="s">
        <v>91</v>
      </c>
      <c r="K18" s="9"/>
      <c r="L18" s="12" t="s">
        <v>87</v>
      </c>
      <c r="M18" s="12" t="s">
        <v>45</v>
      </c>
      <c r="N18" s="12" t="str">
        <f>organisation!$A$2</f>
        <v>3a87187c-f25a-40a1-8d42-312b2e2b43bd</v>
      </c>
      <c r="O18" s="9"/>
      <c r="P18" s="12" t="s">
        <v>75</v>
      </c>
      <c r="Q18" s="12" t="str">
        <f>facet!$E$5</f>
        <v>Enhedstype</v>
      </c>
      <c r="R18" s="12" t="s">
        <v>47</v>
      </c>
      <c r="S18" s="9"/>
      <c r="T18" s="9"/>
      <c r="U18" s="9"/>
      <c r="V18" s="9"/>
      <c r="W18" s="9"/>
      <c r="X18" s="9"/>
      <c r="Y18" s="9"/>
      <c r="Z18" s="9"/>
      <c r="AA18" s="9"/>
    </row>
    <row r="19" ht="12.75" customHeight="1">
      <c r="A19" s="12" t="s">
        <v>141</v>
      </c>
      <c r="B19" s="9"/>
      <c r="C19" s="12" t="s">
        <v>85</v>
      </c>
      <c r="D19" s="9"/>
      <c r="E19" s="12" t="s">
        <v>142</v>
      </c>
      <c r="F19" s="12" t="s">
        <v>87</v>
      </c>
      <c r="G19" s="12" t="s">
        <v>88</v>
      </c>
      <c r="H19" s="12" t="s">
        <v>143</v>
      </c>
      <c r="I19" s="12" t="s">
        <v>90</v>
      </c>
      <c r="J19" s="12" t="s">
        <v>91</v>
      </c>
      <c r="K19" s="9"/>
      <c r="L19" s="12" t="s">
        <v>87</v>
      </c>
      <c r="M19" s="12" t="s">
        <v>45</v>
      </c>
      <c r="N19" s="12" t="str">
        <f>organisation!$A$2</f>
        <v>3a87187c-f25a-40a1-8d42-312b2e2b43bd</v>
      </c>
      <c r="O19" s="9"/>
      <c r="P19" s="12" t="s">
        <v>75</v>
      </c>
      <c r="Q19" s="12" t="str">
        <f>facet!$E$9</f>
        <v>Ledertyper</v>
      </c>
      <c r="R19" s="12" t="s">
        <v>47</v>
      </c>
      <c r="S19" s="9"/>
      <c r="T19" s="9"/>
      <c r="U19" s="9"/>
      <c r="V19" s="9"/>
      <c r="W19" s="9"/>
      <c r="X19" s="9"/>
      <c r="Y19" s="9"/>
      <c r="Z19" s="9"/>
      <c r="AA19" s="9"/>
    </row>
    <row r="20" ht="12.75" customHeight="1">
      <c r="A20" s="12" t="s">
        <v>144</v>
      </c>
      <c r="B20" s="9"/>
      <c r="C20" s="12" t="s">
        <v>85</v>
      </c>
      <c r="D20" s="9"/>
      <c r="E20" s="12" t="s">
        <v>145</v>
      </c>
      <c r="F20" s="12" t="s">
        <v>87</v>
      </c>
      <c r="G20" s="12" t="s">
        <v>88</v>
      </c>
      <c r="H20" s="12" t="s">
        <v>146</v>
      </c>
      <c r="I20" s="12" t="s">
        <v>90</v>
      </c>
      <c r="J20" s="12" t="s">
        <v>91</v>
      </c>
      <c r="K20" s="9"/>
      <c r="L20" s="12" t="s">
        <v>87</v>
      </c>
      <c r="M20" s="12" t="s">
        <v>45</v>
      </c>
      <c r="N20" s="12" t="str">
        <f>organisation!$A$2</f>
        <v>3a87187c-f25a-40a1-8d42-312b2e2b43bd</v>
      </c>
      <c r="O20" s="9"/>
      <c r="P20" s="12" t="s">
        <v>75</v>
      </c>
      <c r="Q20" s="12" t="str">
        <f>facet!$E$9</f>
        <v>Ledertyper</v>
      </c>
      <c r="R20" s="12" t="s">
        <v>47</v>
      </c>
      <c r="S20" s="9"/>
      <c r="T20" s="9"/>
      <c r="U20" s="9"/>
      <c r="V20" s="9"/>
      <c r="W20" s="9"/>
      <c r="X20" s="9"/>
      <c r="Y20" s="9"/>
      <c r="Z20" s="9"/>
      <c r="AA20" s="9"/>
    </row>
    <row r="21" ht="12.75" customHeight="1">
      <c r="A21" s="12" t="s">
        <v>147</v>
      </c>
      <c r="B21" s="9"/>
      <c r="C21" s="12" t="s">
        <v>85</v>
      </c>
      <c r="D21" s="9"/>
      <c r="E21" s="12" t="s">
        <v>148</v>
      </c>
      <c r="F21" s="12" t="s">
        <v>87</v>
      </c>
      <c r="G21" s="12" t="s">
        <v>88</v>
      </c>
      <c r="H21" s="12" t="s">
        <v>149</v>
      </c>
      <c r="I21" s="12" t="s">
        <v>90</v>
      </c>
      <c r="J21" s="12" t="s">
        <v>91</v>
      </c>
      <c r="K21" s="9"/>
      <c r="L21" s="12" t="s">
        <v>87</v>
      </c>
      <c r="M21" s="12" t="s">
        <v>45</v>
      </c>
      <c r="N21" s="12" t="str">
        <f>organisation!$A$2</f>
        <v>3a87187c-f25a-40a1-8d42-312b2e2b43bd</v>
      </c>
      <c r="O21" s="9"/>
      <c r="P21" s="12" t="s">
        <v>75</v>
      </c>
      <c r="Q21" s="12" t="str">
        <f>facet!$E$9</f>
        <v>Ledertyper</v>
      </c>
      <c r="R21" s="12" t="s">
        <v>47</v>
      </c>
      <c r="S21" s="9"/>
      <c r="T21" s="9"/>
      <c r="U21" s="9"/>
      <c r="V21" s="9"/>
      <c r="W21" s="9"/>
      <c r="X21" s="9"/>
      <c r="Y21" s="9"/>
      <c r="Z21" s="9"/>
      <c r="AA21" s="9"/>
    </row>
    <row r="22" ht="12.75" customHeight="1">
      <c r="A22" s="12" t="s">
        <v>150</v>
      </c>
      <c r="B22" s="9"/>
      <c r="C22" s="12" t="s">
        <v>85</v>
      </c>
      <c r="D22" s="9"/>
      <c r="E22" s="12" t="s">
        <v>151</v>
      </c>
      <c r="F22" s="12" t="s">
        <v>87</v>
      </c>
      <c r="G22" s="12" t="s">
        <v>88</v>
      </c>
      <c r="H22" s="12" t="s">
        <v>152</v>
      </c>
      <c r="I22" s="12" t="s">
        <v>90</v>
      </c>
      <c r="J22" s="12" t="s">
        <v>91</v>
      </c>
      <c r="K22" s="9"/>
      <c r="L22" s="12" t="s">
        <v>87</v>
      </c>
      <c r="M22" s="12" t="s">
        <v>45</v>
      </c>
      <c r="N22" s="12" t="str">
        <f>organisation!$A$2</f>
        <v>3a87187c-f25a-40a1-8d42-312b2e2b43bd</v>
      </c>
      <c r="O22" s="9"/>
      <c r="P22" s="12" t="s">
        <v>75</v>
      </c>
      <c r="Q22" s="12" t="str">
        <f>facet!$E$9</f>
        <v>Ledertyper</v>
      </c>
      <c r="R22" s="12" t="s">
        <v>47</v>
      </c>
      <c r="S22" s="9"/>
      <c r="T22" s="9"/>
      <c r="U22" s="9"/>
      <c r="V22" s="9"/>
      <c r="W22" s="9"/>
      <c r="X22" s="9"/>
      <c r="Y22" s="9"/>
      <c r="Z22" s="9"/>
      <c r="AA22" s="9"/>
    </row>
    <row r="23" ht="12.75" customHeight="1">
      <c r="A23" s="12" t="s">
        <v>153</v>
      </c>
      <c r="B23" s="9"/>
      <c r="C23" s="12" t="s">
        <v>85</v>
      </c>
      <c r="D23" s="9"/>
      <c r="E23" s="12" t="s">
        <v>154</v>
      </c>
      <c r="F23" s="12" t="s">
        <v>87</v>
      </c>
      <c r="G23" s="12" t="s">
        <v>88</v>
      </c>
      <c r="H23" s="12" t="s">
        <v>155</v>
      </c>
      <c r="I23" s="12" t="s">
        <v>90</v>
      </c>
      <c r="J23" s="12" t="s">
        <v>91</v>
      </c>
      <c r="K23" s="9"/>
      <c r="L23" s="12" t="s">
        <v>87</v>
      </c>
      <c r="M23" s="12" t="s">
        <v>45</v>
      </c>
      <c r="N23" s="12" t="str">
        <f>organisation!$A$2</f>
        <v>3a87187c-f25a-40a1-8d42-312b2e2b43bd</v>
      </c>
      <c r="O23" s="9"/>
      <c r="P23" s="12" t="s">
        <v>75</v>
      </c>
      <c r="Q23" s="12" t="str">
        <f>facet!$E$9</f>
        <v>Ledertyper</v>
      </c>
      <c r="R23" s="12" t="s">
        <v>47</v>
      </c>
      <c r="S23" s="9"/>
      <c r="T23" s="9"/>
      <c r="U23" s="9"/>
      <c r="V23" s="9"/>
      <c r="W23" s="9"/>
      <c r="X23" s="9"/>
      <c r="Y23" s="9"/>
      <c r="Z23" s="9"/>
      <c r="AA23" s="9"/>
    </row>
    <row r="24" ht="12.75" customHeight="1">
      <c r="A24" s="12" t="s">
        <v>156</v>
      </c>
      <c r="B24" s="9"/>
      <c r="C24" s="12" t="s">
        <v>85</v>
      </c>
      <c r="D24" s="9"/>
      <c r="E24" s="12" t="s">
        <v>157</v>
      </c>
      <c r="F24" s="12" t="s">
        <v>87</v>
      </c>
      <c r="G24" s="12" t="s">
        <v>88</v>
      </c>
      <c r="H24" s="12" t="s">
        <v>158</v>
      </c>
      <c r="I24" s="12" t="s">
        <v>90</v>
      </c>
      <c r="J24" s="12" t="s">
        <v>91</v>
      </c>
      <c r="K24" s="9"/>
      <c r="L24" s="12" t="s">
        <v>87</v>
      </c>
      <c r="M24" s="12" t="s">
        <v>45</v>
      </c>
      <c r="N24" s="12" t="str">
        <f>organisation!$A$2</f>
        <v>3a87187c-f25a-40a1-8d42-312b2e2b43bd</v>
      </c>
      <c r="O24" s="9"/>
      <c r="P24" s="12" t="s">
        <v>75</v>
      </c>
      <c r="Q24" s="12" t="str">
        <f>facet!$E$9</f>
        <v>Ledertyper</v>
      </c>
      <c r="R24" s="12" t="s">
        <v>47</v>
      </c>
      <c r="S24" s="9"/>
      <c r="T24" s="9"/>
      <c r="U24" s="9"/>
      <c r="V24" s="9"/>
      <c r="W24" s="9"/>
      <c r="X24" s="9"/>
      <c r="Y24" s="9"/>
      <c r="Z24" s="9"/>
      <c r="AA24" s="9"/>
    </row>
    <row r="25" ht="12.75" customHeight="1">
      <c r="A25" s="12" t="s">
        <v>159</v>
      </c>
      <c r="B25" s="9"/>
      <c r="C25" s="12" t="s">
        <v>85</v>
      </c>
      <c r="D25" s="9"/>
      <c r="E25" s="12" t="s">
        <v>160</v>
      </c>
      <c r="F25" s="12" t="s">
        <v>87</v>
      </c>
      <c r="G25" s="12" t="s">
        <v>88</v>
      </c>
      <c r="H25" s="12" t="s">
        <v>161</v>
      </c>
      <c r="I25" s="12" t="s">
        <v>137</v>
      </c>
      <c r="J25" s="12" t="s">
        <v>91</v>
      </c>
      <c r="K25" s="9"/>
      <c r="L25" s="12" t="s">
        <v>87</v>
      </c>
      <c r="M25" s="12" t="s">
        <v>45</v>
      </c>
      <c r="N25" s="12" t="str">
        <f>organisation!$A$2</f>
        <v>3a87187c-f25a-40a1-8d42-312b2e2b43bd</v>
      </c>
      <c r="O25" s="9"/>
      <c r="P25" s="12" t="s">
        <v>75</v>
      </c>
      <c r="Q25" s="12" t="str">
        <f>facet!$E$9</f>
        <v>Ledertyper</v>
      </c>
      <c r="R25" s="12" t="s">
        <v>47</v>
      </c>
      <c r="S25" s="9"/>
      <c r="T25" s="9"/>
      <c r="U25" s="9"/>
      <c r="V25" s="9"/>
      <c r="W25" s="9"/>
      <c r="X25" s="9"/>
      <c r="Y25" s="9"/>
      <c r="Z25" s="9"/>
      <c r="AA25" s="9"/>
    </row>
    <row r="26" ht="12.75" customHeight="1">
      <c r="A26" s="12" t="s">
        <v>162</v>
      </c>
      <c r="B26" s="9"/>
      <c r="C26" s="12" t="s">
        <v>85</v>
      </c>
      <c r="D26" s="9"/>
      <c r="E26" s="12" t="s">
        <v>163</v>
      </c>
      <c r="F26" s="12" t="s">
        <v>87</v>
      </c>
      <c r="G26" s="12" t="s">
        <v>88</v>
      </c>
      <c r="H26" s="12" t="s">
        <v>164</v>
      </c>
      <c r="I26" s="12" t="s">
        <v>137</v>
      </c>
      <c r="J26" s="12" t="s">
        <v>91</v>
      </c>
      <c r="K26" s="9"/>
      <c r="L26" s="12" t="s">
        <v>87</v>
      </c>
      <c r="M26" s="12" t="s">
        <v>45</v>
      </c>
      <c r="N26" s="12" t="str">
        <f>organisation!$A$2</f>
        <v>3a87187c-f25a-40a1-8d42-312b2e2b43bd</v>
      </c>
      <c r="O26" s="9"/>
      <c r="P26" s="12" t="s">
        <v>75</v>
      </c>
      <c r="Q26" s="12" t="str">
        <f>facet!$E$9</f>
        <v>Ledertyper</v>
      </c>
      <c r="R26" s="12" t="s">
        <v>47</v>
      </c>
      <c r="S26" s="9"/>
      <c r="T26" s="9"/>
      <c r="U26" s="9"/>
      <c r="V26" s="9"/>
      <c r="W26" s="9"/>
      <c r="X26" s="9"/>
      <c r="Y26" s="9"/>
      <c r="Z26" s="9"/>
      <c r="AA26" s="9"/>
    </row>
    <row r="27" ht="12.75" customHeight="1">
      <c r="A27" s="12" t="s">
        <v>165</v>
      </c>
      <c r="B27" s="9"/>
      <c r="C27" s="12" t="s">
        <v>85</v>
      </c>
      <c r="D27" s="9"/>
      <c r="E27" s="12" t="s">
        <v>166</v>
      </c>
      <c r="F27" s="12" t="s">
        <v>87</v>
      </c>
      <c r="G27" s="12" t="s">
        <v>88</v>
      </c>
      <c r="H27" s="12" t="s">
        <v>167</v>
      </c>
      <c r="I27" s="12" t="s">
        <v>90</v>
      </c>
      <c r="J27" s="12" t="s">
        <v>91</v>
      </c>
      <c r="K27" s="9"/>
      <c r="L27" s="12" t="s">
        <v>87</v>
      </c>
      <c r="M27" s="12" t="s">
        <v>45</v>
      </c>
      <c r="N27" s="12" t="str">
        <f>organisation!$A$2</f>
        <v>3a87187c-f25a-40a1-8d42-312b2e2b43bd</v>
      </c>
      <c r="O27" s="9"/>
      <c r="P27" s="12" t="s">
        <v>75</v>
      </c>
      <c r="Q27" s="12" t="str">
        <f>facet!$E$9</f>
        <v>Ledertyper</v>
      </c>
      <c r="R27" s="12" t="s">
        <v>47</v>
      </c>
      <c r="S27" s="9"/>
      <c r="T27" s="9"/>
      <c r="U27" s="9"/>
      <c r="V27" s="9"/>
      <c r="W27" s="9"/>
      <c r="X27" s="9"/>
      <c r="Y27" s="9"/>
      <c r="Z27" s="9"/>
      <c r="AA27" s="9"/>
    </row>
    <row r="28" ht="12.75" customHeight="1">
      <c r="A28" s="12" t="s">
        <v>168</v>
      </c>
      <c r="B28" s="9"/>
      <c r="C28" s="12" t="s">
        <v>85</v>
      </c>
      <c r="D28" s="9"/>
      <c r="E28" s="12" t="s">
        <v>169</v>
      </c>
      <c r="F28" s="12" t="s">
        <v>87</v>
      </c>
      <c r="G28" s="12" t="s">
        <v>88</v>
      </c>
      <c r="H28" s="12" t="s">
        <v>170</v>
      </c>
      <c r="I28" s="12" t="s">
        <v>90</v>
      </c>
      <c r="J28" s="12" t="s">
        <v>91</v>
      </c>
      <c r="K28" s="9"/>
      <c r="L28" s="12" t="s">
        <v>87</v>
      </c>
      <c r="M28" s="12" t="s">
        <v>45</v>
      </c>
      <c r="N28" s="12" t="str">
        <f>organisation!$A$2</f>
        <v>3a87187c-f25a-40a1-8d42-312b2e2b43bd</v>
      </c>
      <c r="O28" s="9"/>
      <c r="P28" s="12" t="s">
        <v>75</v>
      </c>
      <c r="Q28" s="12" t="str">
        <f>facet!$E$9</f>
        <v>Ledertyper</v>
      </c>
      <c r="R28" s="12" t="s">
        <v>47</v>
      </c>
      <c r="S28" s="9"/>
      <c r="T28" s="9"/>
      <c r="U28" s="9"/>
      <c r="V28" s="9"/>
      <c r="W28" s="9"/>
      <c r="X28" s="9"/>
      <c r="Y28" s="9"/>
      <c r="Z28" s="9"/>
      <c r="AA28" s="9"/>
    </row>
    <row r="29" ht="12.75" customHeight="1">
      <c r="A29" s="12" t="s">
        <v>171</v>
      </c>
      <c r="B29" s="9"/>
      <c r="C29" s="12" t="s">
        <v>85</v>
      </c>
      <c r="D29" s="9"/>
      <c r="E29" s="12" t="s">
        <v>172</v>
      </c>
      <c r="F29" s="12" t="s">
        <v>87</v>
      </c>
      <c r="G29" s="12" t="s">
        <v>88</v>
      </c>
      <c r="H29" s="12" t="s">
        <v>173</v>
      </c>
      <c r="I29" s="12" t="s">
        <v>90</v>
      </c>
      <c r="J29" s="12" t="s">
        <v>91</v>
      </c>
      <c r="K29" s="9"/>
      <c r="L29" s="12" t="s">
        <v>87</v>
      </c>
      <c r="M29" s="12" t="s">
        <v>45</v>
      </c>
      <c r="N29" s="12" t="str">
        <f>organisation!$A$2</f>
        <v>3a87187c-f25a-40a1-8d42-312b2e2b43bd</v>
      </c>
      <c r="O29" s="9"/>
      <c r="P29" s="12" t="s">
        <v>75</v>
      </c>
      <c r="Q29" s="12" t="str">
        <f>facet!$E$9</f>
        <v>Ledertyper</v>
      </c>
      <c r="R29" s="12" t="s">
        <v>47</v>
      </c>
      <c r="S29" s="9"/>
      <c r="T29" s="9"/>
      <c r="U29" s="9"/>
      <c r="V29" s="9"/>
      <c r="W29" s="9"/>
      <c r="X29" s="9"/>
      <c r="Y29" s="9"/>
      <c r="Z29" s="9"/>
      <c r="AA29" s="9"/>
    </row>
    <row r="30" ht="12.75" customHeight="1">
      <c r="A30" s="12" t="s">
        <v>174</v>
      </c>
      <c r="B30" s="9"/>
      <c r="C30" s="12" t="s">
        <v>85</v>
      </c>
      <c r="D30" s="9"/>
      <c r="E30" s="12" t="s">
        <v>175</v>
      </c>
      <c r="F30" s="12" t="s">
        <v>87</v>
      </c>
      <c r="G30" s="12" t="s">
        <v>88</v>
      </c>
      <c r="H30" s="12" t="s">
        <v>176</v>
      </c>
      <c r="I30" s="12" t="s">
        <v>90</v>
      </c>
      <c r="J30" s="12" t="s">
        <v>91</v>
      </c>
      <c r="K30" s="9"/>
      <c r="L30" s="12" t="s">
        <v>87</v>
      </c>
      <c r="M30" s="12" t="s">
        <v>45</v>
      </c>
      <c r="N30" s="12" t="str">
        <f>organisation!$A$2</f>
        <v>3a87187c-f25a-40a1-8d42-312b2e2b43bd</v>
      </c>
      <c r="O30" s="9"/>
      <c r="P30" s="12" t="s">
        <v>75</v>
      </c>
      <c r="Q30" s="12" t="str">
        <f>facet!$E$9</f>
        <v>Ledertyper</v>
      </c>
      <c r="R30" s="12" t="s">
        <v>47</v>
      </c>
      <c r="S30" s="9"/>
      <c r="T30" s="9"/>
      <c r="U30" s="9"/>
      <c r="V30" s="9"/>
      <c r="W30" s="9"/>
      <c r="X30" s="9"/>
      <c r="Y30" s="9"/>
      <c r="Z30" s="9"/>
      <c r="AA30" s="9"/>
    </row>
    <row r="31" ht="12.75" customHeight="1">
      <c r="A31" s="12" t="s">
        <v>177</v>
      </c>
      <c r="B31" s="9"/>
      <c r="C31" s="12" t="s">
        <v>85</v>
      </c>
      <c r="D31" s="9"/>
      <c r="E31" s="12" t="s">
        <v>178</v>
      </c>
      <c r="F31" s="12" t="s">
        <v>87</v>
      </c>
      <c r="G31" s="12" t="s">
        <v>88</v>
      </c>
      <c r="H31" s="12" t="s">
        <v>179</v>
      </c>
      <c r="I31" s="12" t="s">
        <v>90</v>
      </c>
      <c r="J31" s="12" t="s">
        <v>91</v>
      </c>
      <c r="K31" s="9"/>
      <c r="L31" s="12" t="s">
        <v>87</v>
      </c>
      <c r="M31" s="12" t="s">
        <v>45</v>
      </c>
      <c r="N31" s="12" t="str">
        <f>organisation!$A$2</f>
        <v>3a87187c-f25a-40a1-8d42-312b2e2b43bd</v>
      </c>
      <c r="O31" s="9"/>
      <c r="P31" s="12" t="s">
        <v>75</v>
      </c>
      <c r="Q31" s="12" t="str">
        <f>facet!$E$9</f>
        <v>Ledertyper</v>
      </c>
      <c r="R31" s="12" t="s">
        <v>47</v>
      </c>
      <c r="S31" s="9"/>
      <c r="T31" s="9"/>
      <c r="U31" s="9"/>
      <c r="V31" s="9"/>
      <c r="W31" s="9"/>
      <c r="X31" s="9"/>
      <c r="Y31" s="9"/>
      <c r="Z31" s="9"/>
      <c r="AA31" s="9"/>
    </row>
    <row r="32" ht="12.75" customHeight="1">
      <c r="A32" s="12" t="s">
        <v>180</v>
      </c>
      <c r="B32" s="9"/>
      <c r="C32" s="12" t="s">
        <v>85</v>
      </c>
      <c r="D32" s="9"/>
      <c r="E32" s="12" t="s">
        <v>181</v>
      </c>
      <c r="F32" s="12" t="s">
        <v>87</v>
      </c>
      <c r="G32" s="12" t="s">
        <v>88</v>
      </c>
      <c r="H32" s="12" t="s">
        <v>182</v>
      </c>
      <c r="I32" s="12" t="s">
        <v>90</v>
      </c>
      <c r="J32" s="12" t="s">
        <v>91</v>
      </c>
      <c r="K32" s="9"/>
      <c r="L32" s="12" t="s">
        <v>87</v>
      </c>
      <c r="M32" s="12" t="s">
        <v>45</v>
      </c>
      <c r="N32" s="12" t="str">
        <f>organisation!$A$2</f>
        <v>3a87187c-f25a-40a1-8d42-312b2e2b43bd</v>
      </c>
      <c r="O32" s="9"/>
      <c r="P32" s="12" t="s">
        <v>75</v>
      </c>
      <c r="Q32" s="12" t="str">
        <f>facet!$E$10</f>
        <v>Lederansvar</v>
      </c>
      <c r="R32" s="12" t="s">
        <v>47</v>
      </c>
      <c r="S32" s="9"/>
      <c r="T32" s="9"/>
      <c r="U32" s="9"/>
      <c r="V32" s="9"/>
      <c r="W32" s="9"/>
      <c r="X32" s="9"/>
      <c r="Y32" s="9"/>
      <c r="Z32" s="9"/>
      <c r="AA32" s="9"/>
    </row>
    <row r="33" ht="12.75" customHeight="1">
      <c r="A33" s="12" t="s">
        <v>183</v>
      </c>
      <c r="B33" s="9"/>
      <c r="C33" s="12" t="s">
        <v>85</v>
      </c>
      <c r="D33" s="9"/>
      <c r="E33" s="12" t="s">
        <v>184</v>
      </c>
      <c r="F33" s="12" t="s">
        <v>87</v>
      </c>
      <c r="G33" s="12" t="s">
        <v>88</v>
      </c>
      <c r="H33" s="12" t="s">
        <v>185</v>
      </c>
      <c r="I33" s="12" t="s">
        <v>90</v>
      </c>
      <c r="J33" s="12" t="s">
        <v>91</v>
      </c>
      <c r="K33" s="9"/>
      <c r="L33" s="12" t="s">
        <v>87</v>
      </c>
      <c r="M33" s="12" t="s">
        <v>45</v>
      </c>
      <c r="N33" s="12" t="str">
        <f>organisation!$A$2</f>
        <v>3a87187c-f25a-40a1-8d42-312b2e2b43bd</v>
      </c>
      <c r="O33" s="9"/>
      <c r="P33" s="12" t="s">
        <v>75</v>
      </c>
      <c r="Q33" s="12" t="str">
        <f>facet!$E$10</f>
        <v>Lederansvar</v>
      </c>
      <c r="R33" s="12" t="s">
        <v>47</v>
      </c>
      <c r="S33" s="9"/>
      <c r="T33" s="9"/>
      <c r="U33" s="9"/>
      <c r="V33" s="9"/>
      <c r="W33" s="9"/>
      <c r="X33" s="9"/>
      <c r="Y33" s="9"/>
      <c r="Z33" s="9"/>
      <c r="AA33" s="9"/>
    </row>
    <row r="34" ht="12.75" customHeight="1">
      <c r="A34" s="12" t="s">
        <v>186</v>
      </c>
      <c r="B34" s="9"/>
      <c r="C34" s="12" t="s">
        <v>85</v>
      </c>
      <c r="D34" s="9"/>
      <c r="E34" s="12" t="s">
        <v>187</v>
      </c>
      <c r="F34" s="12" t="s">
        <v>87</v>
      </c>
      <c r="G34" s="12" t="s">
        <v>88</v>
      </c>
      <c r="H34" s="12" t="s">
        <v>188</v>
      </c>
      <c r="I34" s="12" t="s">
        <v>90</v>
      </c>
      <c r="J34" s="12" t="s">
        <v>91</v>
      </c>
      <c r="K34" s="9"/>
      <c r="L34" s="12" t="s">
        <v>87</v>
      </c>
      <c r="M34" s="12" t="s">
        <v>45</v>
      </c>
      <c r="N34" s="12" t="str">
        <f>organisation!$A$2</f>
        <v>3a87187c-f25a-40a1-8d42-312b2e2b43bd</v>
      </c>
      <c r="O34" s="9"/>
      <c r="P34" s="12" t="s">
        <v>75</v>
      </c>
      <c r="Q34" s="12" t="str">
        <f>facet!$E$10</f>
        <v>Lederansvar</v>
      </c>
      <c r="R34" s="12" t="s">
        <v>47</v>
      </c>
      <c r="S34" s="9"/>
      <c r="T34" s="9"/>
      <c r="U34" s="9"/>
      <c r="V34" s="9"/>
      <c r="W34" s="9"/>
      <c r="X34" s="9"/>
      <c r="Y34" s="9"/>
      <c r="Z34" s="9"/>
      <c r="AA34" s="9"/>
    </row>
    <row r="35" ht="12.75" customHeight="1">
      <c r="A35" s="12" t="s">
        <v>189</v>
      </c>
      <c r="B35" s="9"/>
      <c r="C35" s="12" t="s">
        <v>85</v>
      </c>
      <c r="D35" s="9"/>
      <c r="E35" s="12" t="s">
        <v>190</v>
      </c>
      <c r="F35" s="12" t="s">
        <v>87</v>
      </c>
      <c r="G35" s="12" t="s">
        <v>88</v>
      </c>
      <c r="H35" s="12" t="s">
        <v>191</v>
      </c>
      <c r="I35" s="12" t="s">
        <v>90</v>
      </c>
      <c r="J35" s="12" t="s">
        <v>91</v>
      </c>
      <c r="K35" s="9"/>
      <c r="L35" s="12" t="s">
        <v>87</v>
      </c>
      <c r="M35" s="12" t="s">
        <v>45</v>
      </c>
      <c r="N35" s="12" t="str">
        <f>organisation!$A$2</f>
        <v>3a87187c-f25a-40a1-8d42-312b2e2b43bd</v>
      </c>
      <c r="O35" s="9"/>
      <c r="P35" s="12" t="s">
        <v>75</v>
      </c>
      <c r="Q35" s="12" t="str">
        <f>facet!$E$10</f>
        <v>Lederansvar</v>
      </c>
      <c r="R35" s="12" t="s">
        <v>47</v>
      </c>
      <c r="S35" s="9"/>
      <c r="T35" s="9"/>
      <c r="U35" s="9"/>
      <c r="V35" s="9"/>
      <c r="W35" s="9"/>
      <c r="X35" s="9"/>
      <c r="Y35" s="9"/>
      <c r="Z35" s="9"/>
      <c r="AA35" s="9"/>
    </row>
    <row r="36" ht="12.75" customHeight="1">
      <c r="A36" s="12" t="s">
        <v>192</v>
      </c>
      <c r="B36" s="9"/>
      <c r="C36" s="12" t="s">
        <v>85</v>
      </c>
      <c r="D36" s="9"/>
      <c r="E36" s="12" t="s">
        <v>193</v>
      </c>
      <c r="F36" s="12" t="s">
        <v>87</v>
      </c>
      <c r="G36" s="12" t="s">
        <v>88</v>
      </c>
      <c r="H36" s="12" t="s">
        <v>194</v>
      </c>
      <c r="I36" s="12" t="s">
        <v>90</v>
      </c>
      <c r="J36" s="12" t="s">
        <v>91</v>
      </c>
      <c r="K36" s="9"/>
      <c r="L36" s="12" t="s">
        <v>87</v>
      </c>
      <c r="M36" s="12" t="s">
        <v>45</v>
      </c>
      <c r="N36" s="12" t="str">
        <f>organisation!$A$2</f>
        <v>3a87187c-f25a-40a1-8d42-312b2e2b43bd</v>
      </c>
      <c r="O36" s="9"/>
      <c r="P36" s="12" t="s">
        <v>75</v>
      </c>
      <c r="Q36" s="12" t="str">
        <f>facet!$E$10</f>
        <v>Lederansvar</v>
      </c>
      <c r="R36" s="12" t="s">
        <v>47</v>
      </c>
      <c r="S36" s="9"/>
      <c r="T36" s="9"/>
      <c r="U36" s="9"/>
      <c r="V36" s="9"/>
      <c r="W36" s="9"/>
      <c r="X36" s="9"/>
      <c r="Y36" s="9"/>
      <c r="Z36" s="9"/>
      <c r="AA36" s="9"/>
    </row>
    <row r="37" ht="12.75" customHeight="1">
      <c r="A37" s="12" t="s">
        <v>195</v>
      </c>
      <c r="B37" s="9"/>
      <c r="C37" s="12" t="s">
        <v>85</v>
      </c>
      <c r="D37" s="9"/>
      <c r="E37" s="12" t="s">
        <v>196</v>
      </c>
      <c r="F37" s="12" t="s">
        <v>87</v>
      </c>
      <c r="G37" s="12" t="s">
        <v>88</v>
      </c>
      <c r="H37" s="12" t="s">
        <v>197</v>
      </c>
      <c r="I37" s="12" t="s">
        <v>90</v>
      </c>
      <c r="J37" s="12" t="s">
        <v>91</v>
      </c>
      <c r="K37" s="9"/>
      <c r="L37" s="12" t="s">
        <v>87</v>
      </c>
      <c r="M37" s="12" t="s">
        <v>45</v>
      </c>
      <c r="N37" s="12" t="str">
        <f>organisation!$A$2</f>
        <v>3a87187c-f25a-40a1-8d42-312b2e2b43bd</v>
      </c>
      <c r="O37" s="9"/>
      <c r="P37" s="12" t="s">
        <v>75</v>
      </c>
      <c r="Q37" s="12" t="str">
        <f>facet!$E$10</f>
        <v>Lederansvar</v>
      </c>
      <c r="R37" s="12" t="s">
        <v>47</v>
      </c>
      <c r="S37" s="9"/>
      <c r="T37" s="9"/>
      <c r="U37" s="9"/>
      <c r="V37" s="9"/>
      <c r="W37" s="9"/>
      <c r="X37" s="9"/>
      <c r="Y37" s="9"/>
      <c r="Z37" s="9"/>
      <c r="AA37" s="9"/>
    </row>
    <row r="38" ht="12.75" customHeight="1">
      <c r="A38" s="12" t="s">
        <v>198</v>
      </c>
      <c r="B38" s="9"/>
      <c r="C38" s="12" t="s">
        <v>85</v>
      </c>
      <c r="D38" s="9"/>
      <c r="E38" s="12" t="s">
        <v>199</v>
      </c>
      <c r="F38" s="12" t="s">
        <v>87</v>
      </c>
      <c r="G38" s="12" t="s">
        <v>88</v>
      </c>
      <c r="H38" s="12" t="s">
        <v>200</v>
      </c>
      <c r="I38" s="12" t="s">
        <v>90</v>
      </c>
      <c r="J38" s="12" t="s">
        <v>91</v>
      </c>
      <c r="K38" s="9"/>
      <c r="L38" s="12" t="s">
        <v>87</v>
      </c>
      <c r="M38" s="12" t="s">
        <v>45</v>
      </c>
      <c r="N38" s="12" t="str">
        <f>organisation!$A$2</f>
        <v>3a87187c-f25a-40a1-8d42-312b2e2b43bd</v>
      </c>
      <c r="O38" s="9"/>
      <c r="P38" s="12" t="s">
        <v>75</v>
      </c>
      <c r="Q38" s="12" t="str">
        <f>facet!$E$10</f>
        <v>Lederansvar</v>
      </c>
      <c r="R38" s="12" t="s">
        <v>47</v>
      </c>
      <c r="S38" s="9"/>
      <c r="T38" s="9"/>
      <c r="U38" s="9"/>
      <c r="V38" s="9"/>
      <c r="W38" s="9"/>
      <c r="X38" s="9"/>
      <c r="Y38" s="9"/>
      <c r="Z38" s="9"/>
      <c r="AA38" s="9"/>
    </row>
    <row r="39" ht="12.75" customHeight="1">
      <c r="A39" s="12" t="s">
        <v>201</v>
      </c>
      <c r="B39" s="9"/>
      <c r="C39" s="12" t="s">
        <v>85</v>
      </c>
      <c r="D39" s="9"/>
      <c r="E39" s="12" t="s">
        <v>202</v>
      </c>
      <c r="F39" s="12" t="s">
        <v>87</v>
      </c>
      <c r="G39" s="12" t="s">
        <v>88</v>
      </c>
      <c r="H39" s="12" t="s">
        <v>203</v>
      </c>
      <c r="I39" s="12" t="s">
        <v>90</v>
      </c>
      <c r="J39" s="12" t="s">
        <v>91</v>
      </c>
      <c r="K39" s="9"/>
      <c r="L39" s="12" t="s">
        <v>87</v>
      </c>
      <c r="M39" s="12" t="s">
        <v>45</v>
      </c>
      <c r="N39" s="12" t="str">
        <f>organisation!$A$2</f>
        <v>3a87187c-f25a-40a1-8d42-312b2e2b43bd</v>
      </c>
      <c r="O39" s="9"/>
      <c r="P39" s="12" t="s">
        <v>75</v>
      </c>
      <c r="Q39" s="12" t="str">
        <f>facet!$E$10</f>
        <v>Lederansvar</v>
      </c>
      <c r="R39" s="12" t="s">
        <v>47</v>
      </c>
      <c r="S39" s="9"/>
      <c r="T39" s="9"/>
      <c r="U39" s="9"/>
      <c r="V39" s="9"/>
      <c r="W39" s="9"/>
      <c r="X39" s="9"/>
      <c r="Y39" s="9"/>
      <c r="Z39" s="9"/>
      <c r="AA39" s="9"/>
    </row>
    <row r="40" ht="12.75" customHeight="1">
      <c r="A40" s="12" t="s">
        <v>204</v>
      </c>
      <c r="B40" s="9"/>
      <c r="C40" s="12" t="s">
        <v>85</v>
      </c>
      <c r="D40" s="9"/>
      <c r="E40" s="12" t="s">
        <v>205</v>
      </c>
      <c r="F40" s="12" t="s">
        <v>87</v>
      </c>
      <c r="G40" s="12" t="s">
        <v>88</v>
      </c>
      <c r="H40" s="12" t="s">
        <v>206</v>
      </c>
      <c r="I40" s="12" t="s">
        <v>90</v>
      </c>
      <c r="J40" s="12" t="s">
        <v>91</v>
      </c>
      <c r="K40" s="9"/>
      <c r="L40" s="12" t="s">
        <v>87</v>
      </c>
      <c r="M40" s="12" t="s">
        <v>45</v>
      </c>
      <c r="N40" s="12" t="str">
        <f>organisation!$A$2</f>
        <v>3a87187c-f25a-40a1-8d42-312b2e2b43bd</v>
      </c>
      <c r="O40" s="9"/>
      <c r="P40" s="12" t="s">
        <v>75</v>
      </c>
      <c r="Q40" s="12" t="str">
        <f>facet!$E$10</f>
        <v>Lederansvar</v>
      </c>
      <c r="R40" s="12" t="s">
        <v>47</v>
      </c>
      <c r="S40" s="9"/>
      <c r="T40" s="9"/>
      <c r="U40" s="9"/>
      <c r="V40" s="9"/>
      <c r="W40" s="9"/>
      <c r="X40" s="9"/>
      <c r="Y40" s="9"/>
      <c r="Z40" s="9"/>
      <c r="AA40" s="9"/>
    </row>
    <row r="41" ht="12.75" customHeight="1">
      <c r="A41" s="12" t="s">
        <v>207</v>
      </c>
      <c r="B41" s="9"/>
      <c r="C41" s="12" t="s">
        <v>85</v>
      </c>
      <c r="D41" s="9"/>
      <c r="E41" s="12" t="s">
        <v>208</v>
      </c>
      <c r="F41" s="12" t="s">
        <v>87</v>
      </c>
      <c r="G41" s="12" t="s">
        <v>88</v>
      </c>
      <c r="H41" s="12" t="s">
        <v>209</v>
      </c>
      <c r="I41" s="12" t="s">
        <v>90</v>
      </c>
      <c r="J41" s="12" t="s">
        <v>91</v>
      </c>
      <c r="K41" s="9"/>
      <c r="L41" s="12" t="s">
        <v>87</v>
      </c>
      <c r="M41" s="12" t="s">
        <v>45</v>
      </c>
      <c r="N41" s="12" t="str">
        <f>organisation!$A$2</f>
        <v>3a87187c-f25a-40a1-8d42-312b2e2b43bd</v>
      </c>
      <c r="O41" s="9"/>
      <c r="P41" s="12" t="s">
        <v>75</v>
      </c>
      <c r="Q41" s="12" t="str">
        <f>facet!$E$10</f>
        <v>Lederansvar</v>
      </c>
      <c r="R41" s="12" t="s">
        <v>47</v>
      </c>
      <c r="S41" s="9"/>
      <c r="T41" s="9"/>
      <c r="U41" s="9"/>
      <c r="V41" s="9"/>
      <c r="W41" s="9"/>
      <c r="X41" s="9"/>
      <c r="Y41" s="9"/>
      <c r="Z41" s="9"/>
      <c r="AA41" s="9"/>
    </row>
    <row r="42" ht="12.75" customHeight="1">
      <c r="A42" s="12" t="s">
        <v>210</v>
      </c>
      <c r="B42" s="9"/>
      <c r="C42" s="12" t="s">
        <v>85</v>
      </c>
      <c r="D42" s="9"/>
      <c r="E42" s="12" t="s">
        <v>211</v>
      </c>
      <c r="F42" s="12" t="s">
        <v>87</v>
      </c>
      <c r="G42" s="12" t="s">
        <v>88</v>
      </c>
      <c r="H42" s="12" t="s">
        <v>212</v>
      </c>
      <c r="I42" s="12" t="s">
        <v>90</v>
      </c>
      <c r="J42" s="12" t="s">
        <v>91</v>
      </c>
      <c r="K42" s="9"/>
      <c r="L42" s="12" t="s">
        <v>87</v>
      </c>
      <c r="M42" s="12" t="s">
        <v>45</v>
      </c>
      <c r="N42" s="12" t="str">
        <f>organisation!$A$2</f>
        <v>3a87187c-f25a-40a1-8d42-312b2e2b43bd</v>
      </c>
      <c r="O42" s="9"/>
      <c r="P42" s="12" t="s">
        <v>75</v>
      </c>
      <c r="Q42" s="12" t="str">
        <f>facet!$E$11</f>
        <v>Adressetype</v>
      </c>
      <c r="R42" s="12" t="s">
        <v>47</v>
      </c>
      <c r="S42" s="9"/>
      <c r="T42" s="9"/>
      <c r="U42" s="9"/>
      <c r="V42" s="9"/>
      <c r="W42" s="9"/>
      <c r="X42" s="9"/>
      <c r="Y42" s="9"/>
      <c r="Z42" s="9"/>
      <c r="AA42" s="9"/>
    </row>
    <row r="43" ht="12.75" customHeight="1">
      <c r="A43" s="12" t="s">
        <v>213</v>
      </c>
      <c r="B43" s="9"/>
      <c r="C43" s="12" t="s">
        <v>85</v>
      </c>
      <c r="D43" s="9"/>
      <c r="E43" s="12" t="s">
        <v>214</v>
      </c>
      <c r="F43" s="12" t="s">
        <v>87</v>
      </c>
      <c r="G43" s="12" t="s">
        <v>88</v>
      </c>
      <c r="H43" s="12" t="s">
        <v>215</v>
      </c>
      <c r="I43" s="12" t="s">
        <v>90</v>
      </c>
      <c r="J43" s="12" t="s">
        <v>91</v>
      </c>
      <c r="K43" s="9"/>
      <c r="L43" s="12" t="s">
        <v>87</v>
      </c>
      <c r="M43" s="12" t="s">
        <v>45</v>
      </c>
      <c r="N43" s="12" t="str">
        <f>organisation!$A$2</f>
        <v>3a87187c-f25a-40a1-8d42-312b2e2b43bd</v>
      </c>
      <c r="O43" s="9"/>
      <c r="P43" s="12" t="s">
        <v>75</v>
      </c>
      <c r="Q43" s="12" t="str">
        <f>facet!$E$11</f>
        <v>Adressetype</v>
      </c>
      <c r="R43" s="12" t="s">
        <v>47</v>
      </c>
      <c r="S43" s="9"/>
      <c r="T43" s="9"/>
      <c r="U43" s="9"/>
      <c r="V43" s="9"/>
      <c r="W43" s="9"/>
      <c r="X43" s="9"/>
      <c r="Y43" s="9"/>
      <c r="Z43" s="9"/>
      <c r="AA43" s="9"/>
    </row>
    <row r="44" ht="12.75" customHeight="1">
      <c r="A44" s="12" t="s">
        <v>216</v>
      </c>
      <c r="B44" s="9"/>
      <c r="C44" s="12" t="s">
        <v>85</v>
      </c>
      <c r="D44" s="9"/>
      <c r="E44" s="12" t="s">
        <v>217</v>
      </c>
      <c r="F44" s="12" t="s">
        <v>87</v>
      </c>
      <c r="G44" s="12" t="s">
        <v>88</v>
      </c>
      <c r="H44" s="12" t="s">
        <v>218</v>
      </c>
      <c r="I44" s="12" t="s">
        <v>90</v>
      </c>
      <c r="J44" s="12" t="s">
        <v>91</v>
      </c>
      <c r="K44" s="9"/>
      <c r="L44" s="12" t="s">
        <v>87</v>
      </c>
      <c r="M44" s="12" t="s">
        <v>45</v>
      </c>
      <c r="N44" s="12" t="str">
        <f>organisation!$A$2</f>
        <v>3a87187c-f25a-40a1-8d42-312b2e2b43bd</v>
      </c>
      <c r="O44" s="9"/>
      <c r="P44" s="12" t="s">
        <v>75</v>
      </c>
      <c r="Q44" s="12" t="str">
        <f>facet!$E$11</f>
        <v>Adressetype</v>
      </c>
      <c r="R44" s="12" t="s">
        <v>47</v>
      </c>
      <c r="S44" s="9"/>
      <c r="T44" s="9"/>
      <c r="U44" s="9"/>
      <c r="V44" s="9"/>
      <c r="W44" s="9"/>
      <c r="X44" s="9"/>
      <c r="Y44" s="9"/>
      <c r="Z44" s="9"/>
      <c r="AA44" s="9"/>
    </row>
    <row r="45" ht="12.75" customHeight="1">
      <c r="A45" s="12" t="s">
        <v>219</v>
      </c>
      <c r="B45" s="9"/>
      <c r="C45" s="12" t="s">
        <v>85</v>
      </c>
      <c r="D45" s="9"/>
      <c r="E45" s="12" t="s">
        <v>220</v>
      </c>
      <c r="F45" s="12" t="s">
        <v>87</v>
      </c>
      <c r="G45" s="12" t="s">
        <v>88</v>
      </c>
      <c r="H45" s="12" t="s">
        <v>221</v>
      </c>
      <c r="I45" s="12" t="s">
        <v>90</v>
      </c>
      <c r="J45" s="12" t="s">
        <v>91</v>
      </c>
      <c r="K45" s="9"/>
      <c r="L45" s="12" t="s">
        <v>87</v>
      </c>
      <c r="M45" s="12" t="s">
        <v>45</v>
      </c>
      <c r="N45" s="12" t="str">
        <f>organisation!$A$2</f>
        <v>3a87187c-f25a-40a1-8d42-312b2e2b43bd</v>
      </c>
      <c r="O45" s="9"/>
      <c r="P45" s="12" t="s">
        <v>75</v>
      </c>
      <c r="Q45" s="12" t="str">
        <f>facet!$E$11</f>
        <v>Adressetype</v>
      </c>
      <c r="R45" s="12" t="s">
        <v>47</v>
      </c>
      <c r="S45" s="9"/>
      <c r="T45" s="9"/>
      <c r="U45" s="9"/>
      <c r="V45" s="9"/>
      <c r="W45" s="9"/>
      <c r="X45" s="9"/>
      <c r="Y45" s="9"/>
      <c r="Z45" s="9"/>
      <c r="AA45" s="9"/>
    </row>
    <row r="46" ht="12.75" customHeight="1">
      <c r="A46" s="12" t="s">
        <v>222</v>
      </c>
      <c r="B46" s="9"/>
      <c r="C46" s="12" t="s">
        <v>85</v>
      </c>
      <c r="D46" s="9"/>
      <c r="E46" s="12" t="s">
        <v>223</v>
      </c>
      <c r="F46" s="12" t="s">
        <v>87</v>
      </c>
      <c r="G46" s="12" t="s">
        <v>88</v>
      </c>
      <c r="H46" s="12" t="s">
        <v>224</v>
      </c>
      <c r="I46" s="12" t="s">
        <v>90</v>
      </c>
      <c r="J46" s="12" t="s">
        <v>91</v>
      </c>
      <c r="K46" s="9"/>
      <c r="L46" s="12" t="s">
        <v>87</v>
      </c>
      <c r="M46" s="12" t="s">
        <v>45</v>
      </c>
      <c r="N46" s="12" t="str">
        <f>organisation!$A$2</f>
        <v>3a87187c-f25a-40a1-8d42-312b2e2b43bd</v>
      </c>
      <c r="O46" s="9"/>
      <c r="P46" s="12" t="s">
        <v>75</v>
      </c>
      <c r="Q46" s="12" t="str">
        <f>facet!$E$11</f>
        <v>Adressetype</v>
      </c>
      <c r="R46" s="12" t="s">
        <v>47</v>
      </c>
      <c r="S46" s="9"/>
      <c r="T46" s="9"/>
      <c r="U46" s="9"/>
      <c r="V46" s="9"/>
      <c r="W46" s="9"/>
      <c r="X46" s="9"/>
      <c r="Y46" s="9"/>
      <c r="Z46" s="9"/>
      <c r="AA46" s="9"/>
    </row>
    <row r="47" ht="12.75" customHeight="1">
      <c r="A47" s="12" t="s">
        <v>225</v>
      </c>
      <c r="B47" s="9"/>
      <c r="C47" s="12" t="s">
        <v>85</v>
      </c>
      <c r="D47" s="9"/>
      <c r="E47" s="12" t="s">
        <v>226</v>
      </c>
      <c r="F47" s="12" t="s">
        <v>87</v>
      </c>
      <c r="G47" s="12" t="s">
        <v>88</v>
      </c>
      <c r="H47" s="12" t="s">
        <v>227</v>
      </c>
      <c r="I47" s="12" t="s">
        <v>90</v>
      </c>
      <c r="J47" s="12" t="s">
        <v>91</v>
      </c>
      <c r="K47" s="9"/>
      <c r="L47" s="12" t="s">
        <v>87</v>
      </c>
      <c r="M47" s="12" t="s">
        <v>45</v>
      </c>
      <c r="N47" s="12" t="str">
        <f>organisation!$A$2</f>
        <v>3a87187c-f25a-40a1-8d42-312b2e2b43bd</v>
      </c>
      <c r="O47" s="9"/>
      <c r="P47" s="12" t="s">
        <v>75</v>
      </c>
      <c r="Q47" s="12" t="str">
        <f>facet!$E$11</f>
        <v>Adressetype</v>
      </c>
      <c r="R47" s="12" t="s">
        <v>47</v>
      </c>
      <c r="S47" s="9"/>
      <c r="T47" s="9"/>
      <c r="U47" s="9"/>
      <c r="V47" s="9"/>
      <c r="W47" s="9"/>
      <c r="X47" s="9"/>
      <c r="Y47" s="9"/>
      <c r="Z47" s="9"/>
      <c r="AA47" s="9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</sheetData>
  <drawing r:id="rId1"/>
</worksheet>
</file>