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1.xml" ContentType="application/vnd.openxmlformats-officedocument.themeOverrid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2.xml" ContentType="application/vnd.openxmlformats-officedocument.themeOverrid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i\Desktop\O.S.A. Pro\Programming\Projects (Data Analysis)\MS Excel Project\"/>
    </mc:Choice>
  </mc:AlternateContent>
  <xr:revisionPtr revIDLastSave="0" documentId="13_ncr:1_{E4D49069-3CE1-4759-92CE-92B8010D3ED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Raw Data" sheetId="1" r:id="rId1"/>
    <sheet name="Chart Data" sheetId="2" r:id="rId2"/>
    <sheet name="Dashboard" sheetId="3" r:id="rId3"/>
  </sheets>
  <definedNames>
    <definedName name="_xlnm._FilterDatabase" localSheetId="0" hidden="1">'Raw Data'!$A$1:$Z$236</definedName>
    <definedName name="_xlchart.v1.0" hidden="1">'Chart Data'!$B$17:$B$22</definedName>
    <definedName name="_xlchart.v1.1" hidden="1">'Chart Data'!$D$16</definedName>
    <definedName name="_xlchart.v1.2" hidden="1">'Chart Data'!$D$17:$D$22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I3" i="1" s="1"/>
  <c r="J3" i="1" s="1"/>
  <c r="K3" i="1" s="1"/>
  <c r="L3" i="1" s="1"/>
  <c r="M3" i="1" s="1"/>
  <c r="N3" i="1" s="1"/>
  <c r="O3" i="1" s="1"/>
  <c r="P3" i="1" s="1"/>
  <c r="Q3" i="1" s="1"/>
  <c r="H4" i="1"/>
  <c r="I4" i="1" s="1"/>
  <c r="J4" i="1" s="1"/>
  <c r="K4" i="1" s="1"/>
  <c r="L4" i="1" s="1"/>
  <c r="M4" i="1" s="1"/>
  <c r="N4" i="1" s="1"/>
  <c r="O4" i="1" s="1"/>
  <c r="P4" i="1" s="1"/>
  <c r="Q4" i="1" s="1"/>
  <c r="H5" i="1"/>
  <c r="I5" i="1" s="1"/>
  <c r="J5" i="1" s="1"/>
  <c r="K5" i="1" s="1"/>
  <c r="L5" i="1" s="1"/>
  <c r="M5" i="1" s="1"/>
  <c r="N5" i="1" s="1"/>
  <c r="O5" i="1" s="1"/>
  <c r="P5" i="1" s="1"/>
  <c r="Q5" i="1" s="1"/>
  <c r="H6" i="1"/>
  <c r="I6" i="1" s="1"/>
  <c r="J6" i="1" s="1"/>
  <c r="K6" i="1" s="1"/>
  <c r="L6" i="1" s="1"/>
  <c r="M6" i="1" s="1"/>
  <c r="N6" i="1" s="1"/>
  <c r="O6" i="1" s="1"/>
  <c r="P6" i="1" s="1"/>
  <c r="Q6" i="1" s="1"/>
  <c r="H8" i="1"/>
  <c r="I8" i="1" s="1"/>
  <c r="J8" i="1" s="1"/>
  <c r="K8" i="1" s="1"/>
  <c r="L8" i="1" s="1"/>
  <c r="M8" i="1" s="1"/>
  <c r="N8" i="1" s="1"/>
  <c r="O8" i="1" s="1"/>
  <c r="P8" i="1" s="1"/>
  <c r="Q8" i="1" s="1"/>
  <c r="H7" i="1"/>
  <c r="I7" i="1" s="1"/>
  <c r="J7" i="1" s="1"/>
  <c r="K7" i="1" s="1"/>
  <c r="L7" i="1" s="1"/>
  <c r="M7" i="1" s="1"/>
  <c r="N7" i="1" s="1"/>
  <c r="O7" i="1" s="1"/>
  <c r="P7" i="1" s="1"/>
  <c r="Q7" i="1" s="1"/>
  <c r="H9" i="1"/>
  <c r="I9" i="1" s="1"/>
  <c r="J9" i="1" s="1"/>
  <c r="K9" i="1" s="1"/>
  <c r="L9" i="1" s="1"/>
  <c r="M9" i="1" s="1"/>
  <c r="N9" i="1" s="1"/>
  <c r="O9" i="1" s="1"/>
  <c r="P9" i="1" s="1"/>
  <c r="Q9" i="1" s="1"/>
  <c r="H10" i="1"/>
  <c r="I10" i="1" s="1"/>
  <c r="J10" i="1" s="1"/>
  <c r="K10" i="1" s="1"/>
  <c r="L10" i="1" s="1"/>
  <c r="M10" i="1" s="1"/>
  <c r="N10" i="1" s="1"/>
  <c r="O10" i="1" s="1"/>
  <c r="P10" i="1" s="1"/>
  <c r="Q10" i="1" s="1"/>
  <c r="H11" i="1"/>
  <c r="I11" i="1" s="1"/>
  <c r="J11" i="1" s="1"/>
  <c r="K11" i="1" s="1"/>
  <c r="L11" i="1" s="1"/>
  <c r="M11" i="1" s="1"/>
  <c r="N11" i="1" s="1"/>
  <c r="O11" i="1" s="1"/>
  <c r="P11" i="1" s="1"/>
  <c r="Q11" i="1" s="1"/>
  <c r="H12" i="1"/>
  <c r="I12" i="1" s="1"/>
  <c r="J12" i="1" s="1"/>
  <c r="K12" i="1" s="1"/>
  <c r="L12" i="1" s="1"/>
  <c r="M12" i="1" s="1"/>
  <c r="N12" i="1" s="1"/>
  <c r="O12" i="1" s="1"/>
  <c r="P12" i="1" s="1"/>
  <c r="Q12" i="1" s="1"/>
  <c r="H13" i="1"/>
  <c r="I13" i="1" s="1"/>
  <c r="J13" i="1" s="1"/>
  <c r="K13" i="1" s="1"/>
  <c r="L13" i="1" s="1"/>
  <c r="M13" i="1" s="1"/>
  <c r="N13" i="1" s="1"/>
  <c r="O13" i="1" s="1"/>
  <c r="P13" i="1" s="1"/>
  <c r="Q13" i="1" s="1"/>
  <c r="H14" i="1"/>
  <c r="I14" i="1" s="1"/>
  <c r="J14" i="1" s="1"/>
  <c r="K14" i="1" s="1"/>
  <c r="L14" i="1" s="1"/>
  <c r="M14" i="1" s="1"/>
  <c r="N14" i="1" s="1"/>
  <c r="O14" i="1" s="1"/>
  <c r="P14" i="1" s="1"/>
  <c r="Q14" i="1" s="1"/>
  <c r="H15" i="1"/>
  <c r="I15" i="1" s="1"/>
  <c r="J15" i="1" s="1"/>
  <c r="K15" i="1" s="1"/>
  <c r="L15" i="1" s="1"/>
  <c r="M15" i="1" s="1"/>
  <c r="N15" i="1" s="1"/>
  <c r="O15" i="1" s="1"/>
  <c r="P15" i="1" s="1"/>
  <c r="Q15" i="1" s="1"/>
  <c r="H16" i="1"/>
  <c r="I16" i="1" s="1"/>
  <c r="J16" i="1" s="1"/>
  <c r="K16" i="1" s="1"/>
  <c r="L16" i="1" s="1"/>
  <c r="M16" i="1" s="1"/>
  <c r="N16" i="1" s="1"/>
  <c r="O16" i="1" s="1"/>
  <c r="P16" i="1" s="1"/>
  <c r="Q16" i="1" s="1"/>
  <c r="H17" i="1"/>
  <c r="I17" i="1" s="1"/>
  <c r="J17" i="1" s="1"/>
  <c r="K17" i="1" s="1"/>
  <c r="L17" i="1" s="1"/>
  <c r="M17" i="1" s="1"/>
  <c r="N17" i="1" s="1"/>
  <c r="O17" i="1" s="1"/>
  <c r="P17" i="1" s="1"/>
  <c r="Q17" i="1" s="1"/>
  <c r="H19" i="1"/>
  <c r="I19" i="1" s="1"/>
  <c r="J19" i="1" s="1"/>
  <c r="K19" i="1" s="1"/>
  <c r="L19" i="1" s="1"/>
  <c r="M19" i="1" s="1"/>
  <c r="N19" i="1" s="1"/>
  <c r="O19" i="1" s="1"/>
  <c r="P19" i="1" s="1"/>
  <c r="Q19" i="1" s="1"/>
  <c r="H18" i="1"/>
  <c r="I18" i="1" s="1"/>
  <c r="J18" i="1" s="1"/>
  <c r="K18" i="1" s="1"/>
  <c r="L18" i="1" s="1"/>
  <c r="M18" i="1" s="1"/>
  <c r="N18" i="1" s="1"/>
  <c r="O18" i="1" s="1"/>
  <c r="P18" i="1" s="1"/>
  <c r="Q18" i="1" s="1"/>
  <c r="H20" i="1"/>
  <c r="I20" i="1" s="1"/>
  <c r="J20" i="1" s="1"/>
  <c r="K20" i="1" s="1"/>
  <c r="L20" i="1" s="1"/>
  <c r="M20" i="1" s="1"/>
  <c r="N20" i="1" s="1"/>
  <c r="O20" i="1" s="1"/>
  <c r="P20" i="1" s="1"/>
  <c r="Q20" i="1" s="1"/>
  <c r="H21" i="1"/>
  <c r="I21" i="1" s="1"/>
  <c r="J21" i="1" s="1"/>
  <c r="K21" i="1" s="1"/>
  <c r="L21" i="1" s="1"/>
  <c r="M21" i="1" s="1"/>
  <c r="N21" i="1" s="1"/>
  <c r="O21" i="1" s="1"/>
  <c r="P21" i="1" s="1"/>
  <c r="Q21" i="1" s="1"/>
  <c r="H22" i="1"/>
  <c r="I22" i="1" s="1"/>
  <c r="J22" i="1" s="1"/>
  <c r="K22" i="1" s="1"/>
  <c r="L22" i="1" s="1"/>
  <c r="M22" i="1" s="1"/>
  <c r="N22" i="1" s="1"/>
  <c r="O22" i="1" s="1"/>
  <c r="P22" i="1" s="1"/>
  <c r="Q22" i="1" s="1"/>
  <c r="H23" i="1"/>
  <c r="I23" i="1" s="1"/>
  <c r="J23" i="1" s="1"/>
  <c r="K23" i="1" s="1"/>
  <c r="L23" i="1" s="1"/>
  <c r="M23" i="1" s="1"/>
  <c r="N23" i="1" s="1"/>
  <c r="O23" i="1" s="1"/>
  <c r="P23" i="1" s="1"/>
  <c r="Q23" i="1" s="1"/>
  <c r="H26" i="1"/>
  <c r="I26" i="1" s="1"/>
  <c r="J26" i="1" s="1"/>
  <c r="K26" i="1" s="1"/>
  <c r="L26" i="1" s="1"/>
  <c r="M26" i="1" s="1"/>
  <c r="N26" i="1" s="1"/>
  <c r="O26" i="1" s="1"/>
  <c r="P26" i="1" s="1"/>
  <c r="Q26" i="1" s="1"/>
  <c r="H24" i="1"/>
  <c r="I24" i="1" s="1"/>
  <c r="J24" i="1" s="1"/>
  <c r="K24" i="1" s="1"/>
  <c r="L24" i="1" s="1"/>
  <c r="M24" i="1" s="1"/>
  <c r="N24" i="1" s="1"/>
  <c r="O24" i="1" s="1"/>
  <c r="P24" i="1" s="1"/>
  <c r="Q24" i="1" s="1"/>
  <c r="H25" i="1"/>
  <c r="I25" i="1" s="1"/>
  <c r="J25" i="1" s="1"/>
  <c r="K25" i="1" s="1"/>
  <c r="L25" i="1" s="1"/>
  <c r="M25" i="1" s="1"/>
  <c r="N25" i="1" s="1"/>
  <c r="O25" i="1" s="1"/>
  <c r="P25" i="1" s="1"/>
  <c r="Q25" i="1" s="1"/>
  <c r="H28" i="1"/>
  <c r="I28" i="1" s="1"/>
  <c r="J28" i="1" s="1"/>
  <c r="K28" i="1" s="1"/>
  <c r="L28" i="1" s="1"/>
  <c r="M28" i="1" s="1"/>
  <c r="N28" i="1" s="1"/>
  <c r="O28" i="1" s="1"/>
  <c r="P28" i="1" s="1"/>
  <c r="Q28" i="1" s="1"/>
  <c r="H27" i="1"/>
  <c r="I27" i="1" s="1"/>
  <c r="J27" i="1" s="1"/>
  <c r="K27" i="1" s="1"/>
  <c r="L27" i="1" s="1"/>
  <c r="M27" i="1" s="1"/>
  <c r="N27" i="1" s="1"/>
  <c r="O27" i="1" s="1"/>
  <c r="P27" i="1" s="1"/>
  <c r="Q27" i="1" s="1"/>
  <c r="H30" i="1"/>
  <c r="I30" i="1" s="1"/>
  <c r="J30" i="1" s="1"/>
  <c r="K30" i="1" s="1"/>
  <c r="L30" i="1" s="1"/>
  <c r="M30" i="1" s="1"/>
  <c r="N30" i="1" s="1"/>
  <c r="O30" i="1" s="1"/>
  <c r="P30" i="1" s="1"/>
  <c r="Q30" i="1" s="1"/>
  <c r="H29" i="1"/>
  <c r="I29" i="1" s="1"/>
  <c r="J29" i="1" s="1"/>
  <c r="K29" i="1" s="1"/>
  <c r="L29" i="1" s="1"/>
  <c r="M29" i="1" s="1"/>
  <c r="N29" i="1" s="1"/>
  <c r="O29" i="1" s="1"/>
  <c r="P29" i="1" s="1"/>
  <c r="Q29" i="1" s="1"/>
  <c r="H33" i="1"/>
  <c r="I33" i="1" s="1"/>
  <c r="J33" i="1" s="1"/>
  <c r="K33" i="1" s="1"/>
  <c r="L33" i="1" s="1"/>
  <c r="M33" i="1" s="1"/>
  <c r="N33" i="1" s="1"/>
  <c r="O33" i="1" s="1"/>
  <c r="P33" i="1" s="1"/>
  <c r="Q33" i="1" s="1"/>
  <c r="H31" i="1"/>
  <c r="I31" i="1" s="1"/>
  <c r="J31" i="1" s="1"/>
  <c r="K31" i="1" s="1"/>
  <c r="L31" i="1" s="1"/>
  <c r="M31" i="1" s="1"/>
  <c r="N31" i="1" s="1"/>
  <c r="O31" i="1" s="1"/>
  <c r="P31" i="1" s="1"/>
  <c r="Q31" i="1" s="1"/>
  <c r="H34" i="1"/>
  <c r="I34" i="1" s="1"/>
  <c r="J34" i="1" s="1"/>
  <c r="K34" i="1" s="1"/>
  <c r="L34" i="1" s="1"/>
  <c r="M34" i="1" s="1"/>
  <c r="N34" i="1" s="1"/>
  <c r="O34" i="1" s="1"/>
  <c r="P34" i="1" s="1"/>
  <c r="Q34" i="1" s="1"/>
  <c r="H35" i="1"/>
  <c r="I35" i="1" s="1"/>
  <c r="J35" i="1" s="1"/>
  <c r="K35" i="1" s="1"/>
  <c r="L35" i="1" s="1"/>
  <c r="M35" i="1" s="1"/>
  <c r="N35" i="1" s="1"/>
  <c r="O35" i="1" s="1"/>
  <c r="P35" i="1" s="1"/>
  <c r="Q35" i="1" s="1"/>
  <c r="H32" i="1"/>
  <c r="I32" i="1" s="1"/>
  <c r="J32" i="1" s="1"/>
  <c r="K32" i="1" s="1"/>
  <c r="L32" i="1" s="1"/>
  <c r="M32" i="1" s="1"/>
  <c r="N32" i="1" s="1"/>
  <c r="O32" i="1" s="1"/>
  <c r="P32" i="1" s="1"/>
  <c r="Q32" i="1" s="1"/>
  <c r="H37" i="1"/>
  <c r="I37" i="1" s="1"/>
  <c r="J37" i="1" s="1"/>
  <c r="K37" i="1" s="1"/>
  <c r="L37" i="1" s="1"/>
  <c r="M37" i="1" s="1"/>
  <c r="N37" i="1" s="1"/>
  <c r="O37" i="1" s="1"/>
  <c r="P37" i="1" s="1"/>
  <c r="Q37" i="1" s="1"/>
  <c r="H36" i="1"/>
  <c r="I36" i="1" s="1"/>
  <c r="J36" i="1" s="1"/>
  <c r="K36" i="1" s="1"/>
  <c r="L36" i="1" s="1"/>
  <c r="M36" i="1" s="1"/>
  <c r="N36" i="1" s="1"/>
  <c r="O36" i="1" s="1"/>
  <c r="P36" i="1" s="1"/>
  <c r="Q36" i="1" s="1"/>
  <c r="H38" i="1"/>
  <c r="I38" i="1" s="1"/>
  <c r="J38" i="1" s="1"/>
  <c r="K38" i="1" s="1"/>
  <c r="L38" i="1" s="1"/>
  <c r="M38" i="1" s="1"/>
  <c r="N38" i="1" s="1"/>
  <c r="O38" i="1" s="1"/>
  <c r="P38" i="1" s="1"/>
  <c r="Q38" i="1" s="1"/>
  <c r="H41" i="1"/>
  <c r="I41" i="1" s="1"/>
  <c r="J41" i="1" s="1"/>
  <c r="K41" i="1" s="1"/>
  <c r="L41" i="1" s="1"/>
  <c r="M41" i="1" s="1"/>
  <c r="N41" i="1" s="1"/>
  <c r="O41" i="1" s="1"/>
  <c r="P41" i="1" s="1"/>
  <c r="Q41" i="1" s="1"/>
  <c r="H39" i="1"/>
  <c r="I39" i="1" s="1"/>
  <c r="J39" i="1" s="1"/>
  <c r="K39" i="1" s="1"/>
  <c r="L39" i="1" s="1"/>
  <c r="M39" i="1" s="1"/>
  <c r="N39" i="1" s="1"/>
  <c r="O39" i="1" s="1"/>
  <c r="P39" i="1" s="1"/>
  <c r="Q39" i="1" s="1"/>
  <c r="H40" i="1"/>
  <c r="I40" i="1" s="1"/>
  <c r="J40" i="1" s="1"/>
  <c r="K40" i="1" s="1"/>
  <c r="L40" i="1" s="1"/>
  <c r="M40" i="1" s="1"/>
  <c r="N40" i="1" s="1"/>
  <c r="O40" i="1" s="1"/>
  <c r="P40" i="1" s="1"/>
  <c r="Q40" i="1" s="1"/>
  <c r="H42" i="1"/>
  <c r="I42" i="1" s="1"/>
  <c r="J42" i="1" s="1"/>
  <c r="K42" i="1" s="1"/>
  <c r="L42" i="1" s="1"/>
  <c r="M42" i="1" s="1"/>
  <c r="N42" i="1" s="1"/>
  <c r="O42" i="1" s="1"/>
  <c r="P42" i="1" s="1"/>
  <c r="Q42" i="1" s="1"/>
  <c r="H44" i="1"/>
  <c r="I44" i="1" s="1"/>
  <c r="J44" i="1" s="1"/>
  <c r="K44" i="1" s="1"/>
  <c r="L44" i="1" s="1"/>
  <c r="M44" i="1" s="1"/>
  <c r="N44" i="1" s="1"/>
  <c r="O44" i="1" s="1"/>
  <c r="P44" i="1" s="1"/>
  <c r="Q44" i="1" s="1"/>
  <c r="H45" i="1"/>
  <c r="I45" i="1" s="1"/>
  <c r="J45" i="1" s="1"/>
  <c r="K45" i="1" s="1"/>
  <c r="L45" i="1" s="1"/>
  <c r="M45" i="1" s="1"/>
  <c r="N45" i="1" s="1"/>
  <c r="O45" i="1" s="1"/>
  <c r="P45" i="1" s="1"/>
  <c r="Q45" i="1" s="1"/>
  <c r="H43" i="1"/>
  <c r="I43" i="1" s="1"/>
  <c r="J43" i="1" s="1"/>
  <c r="K43" i="1" s="1"/>
  <c r="L43" i="1" s="1"/>
  <c r="M43" i="1" s="1"/>
  <c r="N43" i="1" s="1"/>
  <c r="O43" i="1" s="1"/>
  <c r="P43" i="1" s="1"/>
  <c r="Q43" i="1" s="1"/>
  <c r="H47" i="1"/>
  <c r="I47" i="1" s="1"/>
  <c r="J47" i="1" s="1"/>
  <c r="K47" i="1" s="1"/>
  <c r="L47" i="1" s="1"/>
  <c r="M47" i="1" s="1"/>
  <c r="N47" i="1" s="1"/>
  <c r="O47" i="1" s="1"/>
  <c r="P47" i="1" s="1"/>
  <c r="Q47" i="1" s="1"/>
  <c r="H46" i="1"/>
  <c r="I46" i="1" s="1"/>
  <c r="J46" i="1" s="1"/>
  <c r="K46" i="1" s="1"/>
  <c r="L46" i="1" s="1"/>
  <c r="M46" i="1" s="1"/>
  <c r="N46" i="1" s="1"/>
  <c r="O46" i="1" s="1"/>
  <c r="P46" i="1" s="1"/>
  <c r="Q46" i="1" s="1"/>
  <c r="H48" i="1"/>
  <c r="I48" i="1" s="1"/>
  <c r="J48" i="1" s="1"/>
  <c r="K48" i="1" s="1"/>
  <c r="L48" i="1" s="1"/>
  <c r="M48" i="1" s="1"/>
  <c r="N48" i="1" s="1"/>
  <c r="O48" i="1" s="1"/>
  <c r="P48" i="1" s="1"/>
  <c r="Q48" i="1" s="1"/>
  <c r="H49" i="1"/>
  <c r="I49" i="1" s="1"/>
  <c r="J49" i="1" s="1"/>
  <c r="K49" i="1" s="1"/>
  <c r="L49" i="1" s="1"/>
  <c r="M49" i="1" s="1"/>
  <c r="N49" i="1" s="1"/>
  <c r="O49" i="1" s="1"/>
  <c r="P49" i="1" s="1"/>
  <c r="Q49" i="1" s="1"/>
  <c r="H50" i="1"/>
  <c r="I50" i="1" s="1"/>
  <c r="J50" i="1" s="1"/>
  <c r="K50" i="1" s="1"/>
  <c r="L50" i="1" s="1"/>
  <c r="M50" i="1" s="1"/>
  <c r="N50" i="1" s="1"/>
  <c r="O50" i="1" s="1"/>
  <c r="P50" i="1" s="1"/>
  <c r="Q50" i="1" s="1"/>
  <c r="H54" i="1"/>
  <c r="I54" i="1" s="1"/>
  <c r="J54" i="1" s="1"/>
  <c r="K54" i="1" s="1"/>
  <c r="L54" i="1" s="1"/>
  <c r="M54" i="1" s="1"/>
  <c r="N54" i="1" s="1"/>
  <c r="O54" i="1" s="1"/>
  <c r="P54" i="1" s="1"/>
  <c r="Q54" i="1" s="1"/>
  <c r="H51" i="1"/>
  <c r="I51" i="1" s="1"/>
  <c r="J51" i="1" s="1"/>
  <c r="K51" i="1" s="1"/>
  <c r="L51" i="1" s="1"/>
  <c r="M51" i="1" s="1"/>
  <c r="N51" i="1" s="1"/>
  <c r="O51" i="1" s="1"/>
  <c r="P51" i="1" s="1"/>
  <c r="Q51" i="1" s="1"/>
  <c r="H52" i="1"/>
  <c r="I52" i="1" s="1"/>
  <c r="J52" i="1" s="1"/>
  <c r="K52" i="1" s="1"/>
  <c r="L52" i="1" s="1"/>
  <c r="M52" i="1" s="1"/>
  <c r="N52" i="1" s="1"/>
  <c r="O52" i="1" s="1"/>
  <c r="P52" i="1" s="1"/>
  <c r="Q52" i="1" s="1"/>
  <c r="H53" i="1"/>
  <c r="I53" i="1" s="1"/>
  <c r="J53" i="1" s="1"/>
  <c r="K53" i="1" s="1"/>
  <c r="L53" i="1" s="1"/>
  <c r="M53" i="1" s="1"/>
  <c r="N53" i="1" s="1"/>
  <c r="O53" i="1" s="1"/>
  <c r="P53" i="1" s="1"/>
  <c r="Q53" i="1" s="1"/>
  <c r="H57" i="1"/>
  <c r="I57" i="1" s="1"/>
  <c r="J57" i="1" s="1"/>
  <c r="K57" i="1" s="1"/>
  <c r="L57" i="1" s="1"/>
  <c r="M57" i="1" s="1"/>
  <c r="N57" i="1" s="1"/>
  <c r="O57" i="1" s="1"/>
  <c r="P57" i="1" s="1"/>
  <c r="Q57" i="1" s="1"/>
  <c r="H56" i="1"/>
  <c r="I56" i="1" s="1"/>
  <c r="J56" i="1" s="1"/>
  <c r="K56" i="1" s="1"/>
  <c r="L56" i="1" s="1"/>
  <c r="M56" i="1" s="1"/>
  <c r="N56" i="1" s="1"/>
  <c r="O56" i="1" s="1"/>
  <c r="P56" i="1" s="1"/>
  <c r="Q56" i="1" s="1"/>
  <c r="H55" i="1"/>
  <c r="I55" i="1" s="1"/>
  <c r="J55" i="1" s="1"/>
  <c r="K55" i="1" s="1"/>
  <c r="L55" i="1" s="1"/>
  <c r="M55" i="1" s="1"/>
  <c r="N55" i="1" s="1"/>
  <c r="O55" i="1" s="1"/>
  <c r="P55" i="1" s="1"/>
  <c r="Q55" i="1" s="1"/>
  <c r="H58" i="1"/>
  <c r="I58" i="1" s="1"/>
  <c r="J58" i="1" s="1"/>
  <c r="K58" i="1" s="1"/>
  <c r="L58" i="1" s="1"/>
  <c r="M58" i="1" s="1"/>
  <c r="N58" i="1" s="1"/>
  <c r="O58" i="1" s="1"/>
  <c r="P58" i="1" s="1"/>
  <c r="Q58" i="1" s="1"/>
  <c r="H61" i="1"/>
  <c r="I61" i="1" s="1"/>
  <c r="J61" i="1" s="1"/>
  <c r="K61" i="1" s="1"/>
  <c r="L61" i="1" s="1"/>
  <c r="M61" i="1" s="1"/>
  <c r="N61" i="1" s="1"/>
  <c r="O61" i="1" s="1"/>
  <c r="P61" i="1" s="1"/>
  <c r="Q61" i="1" s="1"/>
  <c r="H59" i="1"/>
  <c r="I59" i="1" s="1"/>
  <c r="J59" i="1" s="1"/>
  <c r="K59" i="1" s="1"/>
  <c r="L59" i="1" s="1"/>
  <c r="M59" i="1" s="1"/>
  <c r="N59" i="1" s="1"/>
  <c r="O59" i="1" s="1"/>
  <c r="P59" i="1" s="1"/>
  <c r="Q59" i="1" s="1"/>
  <c r="H60" i="1"/>
  <c r="I60" i="1" s="1"/>
  <c r="J60" i="1" s="1"/>
  <c r="K60" i="1" s="1"/>
  <c r="L60" i="1" s="1"/>
  <c r="M60" i="1" s="1"/>
  <c r="N60" i="1" s="1"/>
  <c r="O60" i="1" s="1"/>
  <c r="P60" i="1" s="1"/>
  <c r="Q60" i="1" s="1"/>
  <c r="H67" i="1"/>
  <c r="I67" i="1" s="1"/>
  <c r="J67" i="1" s="1"/>
  <c r="K67" i="1" s="1"/>
  <c r="L67" i="1" s="1"/>
  <c r="M67" i="1" s="1"/>
  <c r="N67" i="1" s="1"/>
  <c r="O67" i="1" s="1"/>
  <c r="P67" i="1" s="1"/>
  <c r="Q67" i="1" s="1"/>
  <c r="H62" i="1"/>
  <c r="I62" i="1" s="1"/>
  <c r="J62" i="1" s="1"/>
  <c r="K62" i="1" s="1"/>
  <c r="L62" i="1" s="1"/>
  <c r="M62" i="1" s="1"/>
  <c r="N62" i="1" s="1"/>
  <c r="O62" i="1" s="1"/>
  <c r="P62" i="1" s="1"/>
  <c r="Q62" i="1" s="1"/>
  <c r="H64" i="1"/>
  <c r="I64" i="1" s="1"/>
  <c r="J64" i="1" s="1"/>
  <c r="K64" i="1" s="1"/>
  <c r="L64" i="1" s="1"/>
  <c r="M64" i="1" s="1"/>
  <c r="N64" i="1" s="1"/>
  <c r="O64" i="1" s="1"/>
  <c r="P64" i="1" s="1"/>
  <c r="Q64" i="1" s="1"/>
  <c r="H65" i="1"/>
  <c r="I65" i="1" s="1"/>
  <c r="J65" i="1" s="1"/>
  <c r="K65" i="1" s="1"/>
  <c r="L65" i="1" s="1"/>
  <c r="M65" i="1" s="1"/>
  <c r="N65" i="1" s="1"/>
  <c r="O65" i="1" s="1"/>
  <c r="P65" i="1" s="1"/>
  <c r="Q65" i="1" s="1"/>
  <c r="H63" i="1"/>
  <c r="I63" i="1" s="1"/>
  <c r="J63" i="1" s="1"/>
  <c r="K63" i="1" s="1"/>
  <c r="L63" i="1" s="1"/>
  <c r="M63" i="1" s="1"/>
  <c r="N63" i="1" s="1"/>
  <c r="O63" i="1" s="1"/>
  <c r="P63" i="1" s="1"/>
  <c r="Q63" i="1" s="1"/>
  <c r="H66" i="1"/>
  <c r="I66" i="1" s="1"/>
  <c r="J66" i="1" s="1"/>
  <c r="K66" i="1" s="1"/>
  <c r="L66" i="1" s="1"/>
  <c r="M66" i="1" s="1"/>
  <c r="N66" i="1" s="1"/>
  <c r="O66" i="1" s="1"/>
  <c r="P66" i="1" s="1"/>
  <c r="Q66" i="1" s="1"/>
  <c r="H69" i="1"/>
  <c r="I69" i="1" s="1"/>
  <c r="J69" i="1" s="1"/>
  <c r="K69" i="1" s="1"/>
  <c r="L69" i="1" s="1"/>
  <c r="M69" i="1" s="1"/>
  <c r="N69" i="1" s="1"/>
  <c r="O69" i="1" s="1"/>
  <c r="P69" i="1" s="1"/>
  <c r="Q69" i="1" s="1"/>
  <c r="H68" i="1"/>
  <c r="I68" i="1" s="1"/>
  <c r="J68" i="1" s="1"/>
  <c r="K68" i="1" s="1"/>
  <c r="L68" i="1" s="1"/>
  <c r="M68" i="1" s="1"/>
  <c r="N68" i="1" s="1"/>
  <c r="O68" i="1" s="1"/>
  <c r="P68" i="1" s="1"/>
  <c r="Q68" i="1" s="1"/>
  <c r="H74" i="1"/>
  <c r="I74" i="1" s="1"/>
  <c r="J74" i="1" s="1"/>
  <c r="K74" i="1" s="1"/>
  <c r="L74" i="1" s="1"/>
  <c r="M74" i="1" s="1"/>
  <c r="N74" i="1" s="1"/>
  <c r="O74" i="1" s="1"/>
  <c r="P74" i="1" s="1"/>
  <c r="Q74" i="1" s="1"/>
  <c r="H70" i="1"/>
  <c r="I70" i="1" s="1"/>
  <c r="J70" i="1" s="1"/>
  <c r="K70" i="1" s="1"/>
  <c r="L70" i="1" s="1"/>
  <c r="M70" i="1" s="1"/>
  <c r="N70" i="1" s="1"/>
  <c r="O70" i="1" s="1"/>
  <c r="P70" i="1" s="1"/>
  <c r="Q70" i="1" s="1"/>
  <c r="H72" i="1"/>
  <c r="I72" i="1" s="1"/>
  <c r="J72" i="1" s="1"/>
  <c r="K72" i="1" s="1"/>
  <c r="L72" i="1" s="1"/>
  <c r="M72" i="1" s="1"/>
  <c r="N72" i="1" s="1"/>
  <c r="O72" i="1" s="1"/>
  <c r="P72" i="1" s="1"/>
  <c r="Q72" i="1" s="1"/>
  <c r="H71" i="1"/>
  <c r="I71" i="1" s="1"/>
  <c r="J71" i="1" s="1"/>
  <c r="K71" i="1" s="1"/>
  <c r="L71" i="1" s="1"/>
  <c r="M71" i="1" s="1"/>
  <c r="N71" i="1" s="1"/>
  <c r="O71" i="1" s="1"/>
  <c r="P71" i="1" s="1"/>
  <c r="Q71" i="1" s="1"/>
  <c r="H73" i="1"/>
  <c r="I73" i="1" s="1"/>
  <c r="J73" i="1" s="1"/>
  <c r="K73" i="1" s="1"/>
  <c r="L73" i="1" s="1"/>
  <c r="M73" i="1" s="1"/>
  <c r="N73" i="1" s="1"/>
  <c r="O73" i="1" s="1"/>
  <c r="P73" i="1" s="1"/>
  <c r="Q73" i="1" s="1"/>
  <c r="H75" i="1"/>
  <c r="I75" i="1" s="1"/>
  <c r="J75" i="1" s="1"/>
  <c r="K75" i="1" s="1"/>
  <c r="L75" i="1" s="1"/>
  <c r="M75" i="1" s="1"/>
  <c r="N75" i="1" s="1"/>
  <c r="O75" i="1" s="1"/>
  <c r="P75" i="1" s="1"/>
  <c r="Q75" i="1" s="1"/>
  <c r="H76" i="1"/>
  <c r="I76" i="1" s="1"/>
  <c r="J76" i="1" s="1"/>
  <c r="K76" i="1" s="1"/>
  <c r="L76" i="1" s="1"/>
  <c r="M76" i="1" s="1"/>
  <c r="N76" i="1" s="1"/>
  <c r="O76" i="1" s="1"/>
  <c r="P76" i="1" s="1"/>
  <c r="Q76" i="1" s="1"/>
  <c r="H77" i="1"/>
  <c r="I77" i="1" s="1"/>
  <c r="J77" i="1" s="1"/>
  <c r="K77" i="1" s="1"/>
  <c r="L77" i="1" s="1"/>
  <c r="M77" i="1" s="1"/>
  <c r="N77" i="1" s="1"/>
  <c r="O77" i="1" s="1"/>
  <c r="P77" i="1" s="1"/>
  <c r="Q77" i="1" s="1"/>
  <c r="H78" i="1"/>
  <c r="I78" i="1" s="1"/>
  <c r="J78" i="1" s="1"/>
  <c r="K78" i="1" s="1"/>
  <c r="L78" i="1" s="1"/>
  <c r="M78" i="1" s="1"/>
  <c r="N78" i="1" s="1"/>
  <c r="O78" i="1" s="1"/>
  <c r="P78" i="1" s="1"/>
  <c r="Q78" i="1" s="1"/>
  <c r="H79" i="1"/>
  <c r="I79" i="1" s="1"/>
  <c r="J79" i="1" s="1"/>
  <c r="K79" i="1" s="1"/>
  <c r="L79" i="1" s="1"/>
  <c r="M79" i="1" s="1"/>
  <c r="N79" i="1" s="1"/>
  <c r="O79" i="1" s="1"/>
  <c r="P79" i="1" s="1"/>
  <c r="Q79" i="1" s="1"/>
  <c r="H80" i="1"/>
  <c r="I80" i="1" s="1"/>
  <c r="J80" i="1" s="1"/>
  <c r="K80" i="1" s="1"/>
  <c r="L80" i="1" s="1"/>
  <c r="M80" i="1" s="1"/>
  <c r="N80" i="1" s="1"/>
  <c r="O80" i="1" s="1"/>
  <c r="P80" i="1" s="1"/>
  <c r="Q80" i="1" s="1"/>
  <c r="H81" i="1"/>
  <c r="I81" i="1" s="1"/>
  <c r="J81" i="1" s="1"/>
  <c r="K81" i="1" s="1"/>
  <c r="L81" i="1" s="1"/>
  <c r="M81" i="1" s="1"/>
  <c r="N81" i="1" s="1"/>
  <c r="O81" i="1" s="1"/>
  <c r="P81" i="1" s="1"/>
  <c r="Q81" i="1" s="1"/>
  <c r="H83" i="1"/>
  <c r="I83" i="1" s="1"/>
  <c r="J83" i="1" s="1"/>
  <c r="K83" i="1" s="1"/>
  <c r="L83" i="1" s="1"/>
  <c r="M83" i="1" s="1"/>
  <c r="N83" i="1" s="1"/>
  <c r="O83" i="1" s="1"/>
  <c r="P83" i="1" s="1"/>
  <c r="Q83" i="1" s="1"/>
  <c r="H82" i="1"/>
  <c r="I82" i="1" s="1"/>
  <c r="J82" i="1" s="1"/>
  <c r="K82" i="1" s="1"/>
  <c r="L82" i="1" s="1"/>
  <c r="M82" i="1" s="1"/>
  <c r="N82" i="1" s="1"/>
  <c r="O82" i="1" s="1"/>
  <c r="P82" i="1" s="1"/>
  <c r="Q82" i="1" s="1"/>
  <c r="H85" i="1"/>
  <c r="I85" i="1" s="1"/>
  <c r="J85" i="1" s="1"/>
  <c r="K85" i="1" s="1"/>
  <c r="L85" i="1" s="1"/>
  <c r="M85" i="1" s="1"/>
  <c r="N85" i="1" s="1"/>
  <c r="O85" i="1" s="1"/>
  <c r="P85" i="1" s="1"/>
  <c r="Q85" i="1" s="1"/>
  <c r="H84" i="1"/>
  <c r="I84" i="1" s="1"/>
  <c r="J84" i="1" s="1"/>
  <c r="K84" i="1" s="1"/>
  <c r="L84" i="1" s="1"/>
  <c r="M84" i="1" s="1"/>
  <c r="N84" i="1" s="1"/>
  <c r="O84" i="1" s="1"/>
  <c r="P84" i="1" s="1"/>
  <c r="Q84" i="1" s="1"/>
  <c r="H86" i="1"/>
  <c r="I86" i="1" s="1"/>
  <c r="J86" i="1" s="1"/>
  <c r="K86" i="1" s="1"/>
  <c r="L86" i="1" s="1"/>
  <c r="M86" i="1" s="1"/>
  <c r="N86" i="1" s="1"/>
  <c r="O86" i="1" s="1"/>
  <c r="P86" i="1" s="1"/>
  <c r="Q86" i="1" s="1"/>
  <c r="H87" i="1"/>
  <c r="I87" i="1" s="1"/>
  <c r="J87" i="1" s="1"/>
  <c r="K87" i="1" s="1"/>
  <c r="L87" i="1" s="1"/>
  <c r="M87" i="1" s="1"/>
  <c r="N87" i="1" s="1"/>
  <c r="O87" i="1" s="1"/>
  <c r="P87" i="1" s="1"/>
  <c r="Q87" i="1" s="1"/>
  <c r="H92" i="1"/>
  <c r="I92" i="1" s="1"/>
  <c r="J92" i="1" s="1"/>
  <c r="K92" i="1" s="1"/>
  <c r="L92" i="1" s="1"/>
  <c r="M92" i="1" s="1"/>
  <c r="N92" i="1" s="1"/>
  <c r="O92" i="1" s="1"/>
  <c r="P92" i="1" s="1"/>
  <c r="Q92" i="1" s="1"/>
  <c r="H88" i="1"/>
  <c r="I88" i="1" s="1"/>
  <c r="J88" i="1" s="1"/>
  <c r="K88" i="1" s="1"/>
  <c r="L88" i="1" s="1"/>
  <c r="M88" i="1" s="1"/>
  <c r="N88" i="1" s="1"/>
  <c r="O88" i="1" s="1"/>
  <c r="P88" i="1" s="1"/>
  <c r="Q88" i="1" s="1"/>
  <c r="H95" i="1"/>
  <c r="I95" i="1" s="1"/>
  <c r="J95" i="1" s="1"/>
  <c r="K95" i="1" s="1"/>
  <c r="L95" i="1" s="1"/>
  <c r="M95" i="1" s="1"/>
  <c r="N95" i="1" s="1"/>
  <c r="O95" i="1" s="1"/>
  <c r="P95" i="1" s="1"/>
  <c r="Q95" i="1" s="1"/>
  <c r="H89" i="1"/>
  <c r="I89" i="1" s="1"/>
  <c r="J89" i="1" s="1"/>
  <c r="K89" i="1" s="1"/>
  <c r="L89" i="1" s="1"/>
  <c r="M89" i="1" s="1"/>
  <c r="N89" i="1" s="1"/>
  <c r="O89" i="1" s="1"/>
  <c r="P89" i="1" s="1"/>
  <c r="Q89" i="1" s="1"/>
  <c r="H91" i="1"/>
  <c r="I91" i="1" s="1"/>
  <c r="J91" i="1" s="1"/>
  <c r="K91" i="1" s="1"/>
  <c r="L91" i="1" s="1"/>
  <c r="M91" i="1" s="1"/>
  <c r="N91" i="1" s="1"/>
  <c r="O91" i="1" s="1"/>
  <c r="P91" i="1" s="1"/>
  <c r="Q91" i="1" s="1"/>
  <c r="H90" i="1"/>
  <c r="I90" i="1" s="1"/>
  <c r="J90" i="1" s="1"/>
  <c r="K90" i="1" s="1"/>
  <c r="L90" i="1" s="1"/>
  <c r="M90" i="1" s="1"/>
  <c r="N90" i="1" s="1"/>
  <c r="O90" i="1" s="1"/>
  <c r="P90" i="1" s="1"/>
  <c r="Q90" i="1" s="1"/>
  <c r="H93" i="1"/>
  <c r="I93" i="1" s="1"/>
  <c r="J93" i="1" s="1"/>
  <c r="K93" i="1" s="1"/>
  <c r="L93" i="1" s="1"/>
  <c r="M93" i="1" s="1"/>
  <c r="N93" i="1" s="1"/>
  <c r="O93" i="1" s="1"/>
  <c r="P93" i="1" s="1"/>
  <c r="Q93" i="1" s="1"/>
  <c r="H96" i="1"/>
  <c r="I96" i="1" s="1"/>
  <c r="J96" i="1" s="1"/>
  <c r="K96" i="1" s="1"/>
  <c r="L96" i="1" s="1"/>
  <c r="M96" i="1" s="1"/>
  <c r="N96" i="1" s="1"/>
  <c r="O96" i="1" s="1"/>
  <c r="P96" i="1" s="1"/>
  <c r="Q96" i="1" s="1"/>
  <c r="H94" i="1"/>
  <c r="I94" i="1" s="1"/>
  <c r="J94" i="1" s="1"/>
  <c r="K94" i="1" s="1"/>
  <c r="L94" i="1" s="1"/>
  <c r="M94" i="1" s="1"/>
  <c r="N94" i="1" s="1"/>
  <c r="O94" i="1" s="1"/>
  <c r="P94" i="1" s="1"/>
  <c r="Q94" i="1" s="1"/>
  <c r="H98" i="1"/>
  <c r="I98" i="1" s="1"/>
  <c r="J98" i="1" s="1"/>
  <c r="K98" i="1" s="1"/>
  <c r="L98" i="1" s="1"/>
  <c r="M98" i="1" s="1"/>
  <c r="N98" i="1" s="1"/>
  <c r="O98" i="1" s="1"/>
  <c r="P98" i="1" s="1"/>
  <c r="Q98" i="1" s="1"/>
  <c r="H99" i="1"/>
  <c r="I99" i="1" s="1"/>
  <c r="J99" i="1" s="1"/>
  <c r="K99" i="1" s="1"/>
  <c r="L99" i="1" s="1"/>
  <c r="M99" i="1" s="1"/>
  <c r="N99" i="1" s="1"/>
  <c r="O99" i="1" s="1"/>
  <c r="P99" i="1" s="1"/>
  <c r="Q99" i="1" s="1"/>
  <c r="H97" i="1"/>
  <c r="I97" i="1" s="1"/>
  <c r="J97" i="1" s="1"/>
  <c r="K97" i="1" s="1"/>
  <c r="L97" i="1" s="1"/>
  <c r="M97" i="1" s="1"/>
  <c r="N97" i="1" s="1"/>
  <c r="O97" i="1" s="1"/>
  <c r="P97" i="1" s="1"/>
  <c r="Q97" i="1" s="1"/>
  <c r="H103" i="1"/>
  <c r="I103" i="1" s="1"/>
  <c r="J103" i="1" s="1"/>
  <c r="K103" i="1" s="1"/>
  <c r="L103" i="1" s="1"/>
  <c r="M103" i="1" s="1"/>
  <c r="N103" i="1" s="1"/>
  <c r="O103" i="1" s="1"/>
  <c r="P103" i="1" s="1"/>
  <c r="Q103" i="1" s="1"/>
  <c r="H100" i="1"/>
  <c r="I100" i="1" s="1"/>
  <c r="J100" i="1" s="1"/>
  <c r="K100" i="1" s="1"/>
  <c r="L100" i="1" s="1"/>
  <c r="M100" i="1" s="1"/>
  <c r="N100" i="1" s="1"/>
  <c r="O100" i="1" s="1"/>
  <c r="P100" i="1" s="1"/>
  <c r="Q100" i="1" s="1"/>
  <c r="H102" i="1"/>
  <c r="I102" i="1" s="1"/>
  <c r="J102" i="1" s="1"/>
  <c r="K102" i="1" s="1"/>
  <c r="L102" i="1" s="1"/>
  <c r="M102" i="1" s="1"/>
  <c r="N102" i="1" s="1"/>
  <c r="O102" i="1" s="1"/>
  <c r="P102" i="1" s="1"/>
  <c r="Q102" i="1" s="1"/>
  <c r="H101" i="1"/>
  <c r="I101" i="1" s="1"/>
  <c r="J101" i="1" s="1"/>
  <c r="K101" i="1" s="1"/>
  <c r="L101" i="1" s="1"/>
  <c r="M101" i="1" s="1"/>
  <c r="N101" i="1" s="1"/>
  <c r="O101" i="1" s="1"/>
  <c r="P101" i="1" s="1"/>
  <c r="Q101" i="1" s="1"/>
  <c r="H104" i="1"/>
  <c r="I104" i="1" s="1"/>
  <c r="J104" i="1" s="1"/>
  <c r="K104" i="1" s="1"/>
  <c r="L104" i="1" s="1"/>
  <c r="M104" i="1" s="1"/>
  <c r="N104" i="1" s="1"/>
  <c r="O104" i="1" s="1"/>
  <c r="P104" i="1" s="1"/>
  <c r="Q104" i="1" s="1"/>
  <c r="H105" i="1"/>
  <c r="I105" i="1" s="1"/>
  <c r="J105" i="1" s="1"/>
  <c r="K105" i="1" s="1"/>
  <c r="L105" i="1" s="1"/>
  <c r="M105" i="1" s="1"/>
  <c r="N105" i="1" s="1"/>
  <c r="O105" i="1" s="1"/>
  <c r="P105" i="1" s="1"/>
  <c r="Q105" i="1" s="1"/>
  <c r="H106" i="1"/>
  <c r="I106" i="1" s="1"/>
  <c r="J106" i="1" s="1"/>
  <c r="K106" i="1" s="1"/>
  <c r="L106" i="1" s="1"/>
  <c r="M106" i="1" s="1"/>
  <c r="N106" i="1" s="1"/>
  <c r="O106" i="1" s="1"/>
  <c r="P106" i="1" s="1"/>
  <c r="Q106" i="1" s="1"/>
  <c r="H107" i="1"/>
  <c r="I107" i="1" s="1"/>
  <c r="J107" i="1" s="1"/>
  <c r="K107" i="1" s="1"/>
  <c r="L107" i="1" s="1"/>
  <c r="M107" i="1" s="1"/>
  <c r="N107" i="1" s="1"/>
  <c r="O107" i="1" s="1"/>
  <c r="P107" i="1" s="1"/>
  <c r="Q107" i="1" s="1"/>
  <c r="H111" i="1"/>
  <c r="I111" i="1" s="1"/>
  <c r="J111" i="1" s="1"/>
  <c r="K111" i="1" s="1"/>
  <c r="L111" i="1" s="1"/>
  <c r="M111" i="1" s="1"/>
  <c r="N111" i="1" s="1"/>
  <c r="O111" i="1" s="1"/>
  <c r="P111" i="1" s="1"/>
  <c r="Q111" i="1" s="1"/>
  <c r="H108" i="1"/>
  <c r="I108" i="1" s="1"/>
  <c r="J108" i="1" s="1"/>
  <c r="K108" i="1" s="1"/>
  <c r="L108" i="1" s="1"/>
  <c r="M108" i="1" s="1"/>
  <c r="N108" i="1" s="1"/>
  <c r="O108" i="1" s="1"/>
  <c r="P108" i="1" s="1"/>
  <c r="Q108" i="1" s="1"/>
  <c r="H112" i="1"/>
  <c r="I112" i="1" s="1"/>
  <c r="J112" i="1" s="1"/>
  <c r="K112" i="1" s="1"/>
  <c r="L112" i="1" s="1"/>
  <c r="M112" i="1" s="1"/>
  <c r="N112" i="1" s="1"/>
  <c r="O112" i="1" s="1"/>
  <c r="P112" i="1" s="1"/>
  <c r="Q112" i="1" s="1"/>
  <c r="H109" i="1"/>
  <c r="I109" i="1" s="1"/>
  <c r="J109" i="1" s="1"/>
  <c r="K109" i="1" s="1"/>
  <c r="L109" i="1" s="1"/>
  <c r="M109" i="1" s="1"/>
  <c r="N109" i="1" s="1"/>
  <c r="O109" i="1" s="1"/>
  <c r="P109" i="1" s="1"/>
  <c r="Q109" i="1" s="1"/>
  <c r="H110" i="1"/>
  <c r="I110" i="1" s="1"/>
  <c r="J110" i="1" s="1"/>
  <c r="K110" i="1" s="1"/>
  <c r="L110" i="1" s="1"/>
  <c r="M110" i="1" s="1"/>
  <c r="N110" i="1" s="1"/>
  <c r="O110" i="1" s="1"/>
  <c r="P110" i="1" s="1"/>
  <c r="Q110" i="1" s="1"/>
  <c r="H113" i="1"/>
  <c r="I113" i="1" s="1"/>
  <c r="J113" i="1" s="1"/>
  <c r="K113" i="1" s="1"/>
  <c r="L113" i="1" s="1"/>
  <c r="M113" i="1" s="1"/>
  <c r="N113" i="1" s="1"/>
  <c r="O113" i="1" s="1"/>
  <c r="P113" i="1" s="1"/>
  <c r="Q113" i="1" s="1"/>
  <c r="H114" i="1"/>
  <c r="I114" i="1" s="1"/>
  <c r="J114" i="1" s="1"/>
  <c r="K114" i="1" s="1"/>
  <c r="L114" i="1" s="1"/>
  <c r="M114" i="1" s="1"/>
  <c r="N114" i="1" s="1"/>
  <c r="O114" i="1" s="1"/>
  <c r="P114" i="1" s="1"/>
  <c r="Q114" i="1" s="1"/>
  <c r="H115" i="1"/>
  <c r="I115" i="1" s="1"/>
  <c r="J115" i="1" s="1"/>
  <c r="K115" i="1" s="1"/>
  <c r="L115" i="1" s="1"/>
  <c r="M115" i="1" s="1"/>
  <c r="N115" i="1" s="1"/>
  <c r="O115" i="1" s="1"/>
  <c r="P115" i="1" s="1"/>
  <c r="Q115" i="1" s="1"/>
  <c r="H117" i="1"/>
  <c r="I117" i="1" s="1"/>
  <c r="J117" i="1" s="1"/>
  <c r="K117" i="1" s="1"/>
  <c r="L117" i="1" s="1"/>
  <c r="M117" i="1" s="1"/>
  <c r="N117" i="1" s="1"/>
  <c r="O117" i="1" s="1"/>
  <c r="P117" i="1" s="1"/>
  <c r="Q117" i="1" s="1"/>
  <c r="H118" i="1"/>
  <c r="I118" i="1" s="1"/>
  <c r="J118" i="1" s="1"/>
  <c r="K118" i="1" s="1"/>
  <c r="L118" i="1" s="1"/>
  <c r="M118" i="1" s="1"/>
  <c r="N118" i="1" s="1"/>
  <c r="O118" i="1" s="1"/>
  <c r="P118" i="1" s="1"/>
  <c r="Q118" i="1" s="1"/>
  <c r="H116" i="1"/>
  <c r="I116" i="1" s="1"/>
  <c r="J116" i="1" s="1"/>
  <c r="K116" i="1" s="1"/>
  <c r="L116" i="1" s="1"/>
  <c r="M116" i="1" s="1"/>
  <c r="N116" i="1" s="1"/>
  <c r="O116" i="1" s="1"/>
  <c r="P116" i="1" s="1"/>
  <c r="Q116" i="1" s="1"/>
  <c r="H122" i="1"/>
  <c r="I122" i="1" s="1"/>
  <c r="J122" i="1" s="1"/>
  <c r="K122" i="1" s="1"/>
  <c r="L122" i="1" s="1"/>
  <c r="M122" i="1" s="1"/>
  <c r="N122" i="1" s="1"/>
  <c r="O122" i="1" s="1"/>
  <c r="P122" i="1" s="1"/>
  <c r="Q122" i="1" s="1"/>
  <c r="H119" i="1"/>
  <c r="I119" i="1" s="1"/>
  <c r="J119" i="1" s="1"/>
  <c r="K119" i="1" s="1"/>
  <c r="L119" i="1" s="1"/>
  <c r="M119" i="1" s="1"/>
  <c r="N119" i="1" s="1"/>
  <c r="O119" i="1" s="1"/>
  <c r="P119" i="1" s="1"/>
  <c r="Q119" i="1" s="1"/>
  <c r="H120" i="1"/>
  <c r="I120" i="1" s="1"/>
  <c r="J120" i="1" s="1"/>
  <c r="K120" i="1" s="1"/>
  <c r="L120" i="1" s="1"/>
  <c r="M120" i="1" s="1"/>
  <c r="N120" i="1" s="1"/>
  <c r="O120" i="1" s="1"/>
  <c r="P120" i="1" s="1"/>
  <c r="Q120" i="1" s="1"/>
  <c r="H121" i="1"/>
  <c r="I121" i="1" s="1"/>
  <c r="J121" i="1" s="1"/>
  <c r="K121" i="1" s="1"/>
  <c r="L121" i="1" s="1"/>
  <c r="M121" i="1" s="1"/>
  <c r="N121" i="1" s="1"/>
  <c r="O121" i="1" s="1"/>
  <c r="P121" i="1" s="1"/>
  <c r="Q121" i="1" s="1"/>
  <c r="H124" i="1"/>
  <c r="I124" i="1" s="1"/>
  <c r="J124" i="1" s="1"/>
  <c r="K124" i="1" s="1"/>
  <c r="L124" i="1" s="1"/>
  <c r="M124" i="1" s="1"/>
  <c r="N124" i="1" s="1"/>
  <c r="O124" i="1" s="1"/>
  <c r="P124" i="1" s="1"/>
  <c r="Q124" i="1" s="1"/>
  <c r="H123" i="1"/>
  <c r="I123" i="1" s="1"/>
  <c r="J123" i="1" s="1"/>
  <c r="K123" i="1" s="1"/>
  <c r="L123" i="1" s="1"/>
  <c r="M123" i="1" s="1"/>
  <c r="N123" i="1" s="1"/>
  <c r="O123" i="1" s="1"/>
  <c r="P123" i="1" s="1"/>
  <c r="Q123" i="1" s="1"/>
  <c r="H125" i="1"/>
  <c r="I125" i="1" s="1"/>
  <c r="J125" i="1" s="1"/>
  <c r="K125" i="1" s="1"/>
  <c r="L125" i="1" s="1"/>
  <c r="M125" i="1" s="1"/>
  <c r="N125" i="1" s="1"/>
  <c r="O125" i="1" s="1"/>
  <c r="P125" i="1" s="1"/>
  <c r="Q125" i="1" s="1"/>
  <c r="H126" i="1"/>
  <c r="I126" i="1" s="1"/>
  <c r="J126" i="1" s="1"/>
  <c r="K126" i="1" s="1"/>
  <c r="L126" i="1" s="1"/>
  <c r="M126" i="1" s="1"/>
  <c r="N126" i="1" s="1"/>
  <c r="O126" i="1" s="1"/>
  <c r="P126" i="1" s="1"/>
  <c r="Q126" i="1" s="1"/>
  <c r="H128" i="1"/>
  <c r="I128" i="1" s="1"/>
  <c r="J128" i="1" s="1"/>
  <c r="K128" i="1" s="1"/>
  <c r="L128" i="1" s="1"/>
  <c r="M128" i="1" s="1"/>
  <c r="N128" i="1" s="1"/>
  <c r="O128" i="1" s="1"/>
  <c r="P128" i="1" s="1"/>
  <c r="Q128" i="1" s="1"/>
  <c r="H127" i="1"/>
  <c r="I127" i="1" s="1"/>
  <c r="J127" i="1" s="1"/>
  <c r="K127" i="1" s="1"/>
  <c r="L127" i="1" s="1"/>
  <c r="M127" i="1" s="1"/>
  <c r="N127" i="1" s="1"/>
  <c r="O127" i="1" s="1"/>
  <c r="P127" i="1" s="1"/>
  <c r="Q127" i="1" s="1"/>
  <c r="H129" i="1"/>
  <c r="I129" i="1" s="1"/>
  <c r="J129" i="1" s="1"/>
  <c r="K129" i="1" s="1"/>
  <c r="L129" i="1" s="1"/>
  <c r="M129" i="1" s="1"/>
  <c r="N129" i="1" s="1"/>
  <c r="O129" i="1" s="1"/>
  <c r="P129" i="1" s="1"/>
  <c r="Q129" i="1" s="1"/>
  <c r="H130" i="1"/>
  <c r="I130" i="1" s="1"/>
  <c r="J130" i="1" s="1"/>
  <c r="K130" i="1" s="1"/>
  <c r="L130" i="1" s="1"/>
  <c r="M130" i="1" s="1"/>
  <c r="N130" i="1" s="1"/>
  <c r="O130" i="1" s="1"/>
  <c r="P130" i="1" s="1"/>
  <c r="Q130" i="1" s="1"/>
  <c r="H131" i="1"/>
  <c r="I131" i="1" s="1"/>
  <c r="J131" i="1" s="1"/>
  <c r="K131" i="1" s="1"/>
  <c r="L131" i="1" s="1"/>
  <c r="M131" i="1" s="1"/>
  <c r="N131" i="1" s="1"/>
  <c r="O131" i="1" s="1"/>
  <c r="P131" i="1" s="1"/>
  <c r="Q131" i="1" s="1"/>
  <c r="H132" i="1"/>
  <c r="I132" i="1" s="1"/>
  <c r="J132" i="1" s="1"/>
  <c r="K132" i="1" s="1"/>
  <c r="L132" i="1" s="1"/>
  <c r="M132" i="1" s="1"/>
  <c r="N132" i="1" s="1"/>
  <c r="O132" i="1" s="1"/>
  <c r="P132" i="1" s="1"/>
  <c r="Q132" i="1" s="1"/>
  <c r="H133" i="1"/>
  <c r="I133" i="1" s="1"/>
  <c r="J133" i="1" s="1"/>
  <c r="K133" i="1" s="1"/>
  <c r="L133" i="1" s="1"/>
  <c r="M133" i="1" s="1"/>
  <c r="N133" i="1" s="1"/>
  <c r="O133" i="1" s="1"/>
  <c r="P133" i="1" s="1"/>
  <c r="Q133" i="1" s="1"/>
  <c r="H134" i="1"/>
  <c r="I134" i="1" s="1"/>
  <c r="J134" i="1" s="1"/>
  <c r="K134" i="1" s="1"/>
  <c r="L134" i="1" s="1"/>
  <c r="M134" i="1" s="1"/>
  <c r="N134" i="1" s="1"/>
  <c r="O134" i="1" s="1"/>
  <c r="P134" i="1" s="1"/>
  <c r="Q134" i="1" s="1"/>
  <c r="H135" i="1"/>
  <c r="I135" i="1" s="1"/>
  <c r="J135" i="1" s="1"/>
  <c r="K135" i="1" s="1"/>
  <c r="L135" i="1" s="1"/>
  <c r="M135" i="1" s="1"/>
  <c r="N135" i="1" s="1"/>
  <c r="O135" i="1" s="1"/>
  <c r="P135" i="1" s="1"/>
  <c r="Q135" i="1" s="1"/>
  <c r="H137" i="1"/>
  <c r="I137" i="1" s="1"/>
  <c r="J137" i="1" s="1"/>
  <c r="K137" i="1" s="1"/>
  <c r="L137" i="1" s="1"/>
  <c r="M137" i="1" s="1"/>
  <c r="N137" i="1" s="1"/>
  <c r="O137" i="1" s="1"/>
  <c r="P137" i="1" s="1"/>
  <c r="Q137" i="1" s="1"/>
  <c r="H136" i="1"/>
  <c r="I136" i="1" s="1"/>
  <c r="J136" i="1" s="1"/>
  <c r="K136" i="1" s="1"/>
  <c r="L136" i="1" s="1"/>
  <c r="M136" i="1" s="1"/>
  <c r="N136" i="1" s="1"/>
  <c r="O136" i="1" s="1"/>
  <c r="P136" i="1" s="1"/>
  <c r="Q136" i="1" s="1"/>
  <c r="H140" i="1"/>
  <c r="I140" i="1" s="1"/>
  <c r="J140" i="1" s="1"/>
  <c r="K140" i="1" s="1"/>
  <c r="L140" i="1" s="1"/>
  <c r="M140" i="1" s="1"/>
  <c r="N140" i="1" s="1"/>
  <c r="O140" i="1" s="1"/>
  <c r="P140" i="1" s="1"/>
  <c r="Q140" i="1" s="1"/>
  <c r="H139" i="1"/>
  <c r="I139" i="1" s="1"/>
  <c r="J139" i="1" s="1"/>
  <c r="K139" i="1" s="1"/>
  <c r="L139" i="1" s="1"/>
  <c r="M139" i="1" s="1"/>
  <c r="N139" i="1" s="1"/>
  <c r="O139" i="1" s="1"/>
  <c r="P139" i="1" s="1"/>
  <c r="Q139" i="1" s="1"/>
  <c r="H138" i="1"/>
  <c r="I138" i="1" s="1"/>
  <c r="J138" i="1" s="1"/>
  <c r="K138" i="1" s="1"/>
  <c r="L138" i="1" s="1"/>
  <c r="M138" i="1" s="1"/>
  <c r="N138" i="1" s="1"/>
  <c r="O138" i="1" s="1"/>
  <c r="P138" i="1" s="1"/>
  <c r="Q138" i="1" s="1"/>
  <c r="H141" i="1"/>
  <c r="I141" i="1" s="1"/>
  <c r="J141" i="1" s="1"/>
  <c r="K141" i="1" s="1"/>
  <c r="L141" i="1" s="1"/>
  <c r="M141" i="1" s="1"/>
  <c r="N141" i="1" s="1"/>
  <c r="O141" i="1" s="1"/>
  <c r="P141" i="1" s="1"/>
  <c r="Q141" i="1" s="1"/>
  <c r="H143" i="1"/>
  <c r="I143" i="1" s="1"/>
  <c r="J143" i="1" s="1"/>
  <c r="K143" i="1" s="1"/>
  <c r="L143" i="1" s="1"/>
  <c r="M143" i="1" s="1"/>
  <c r="N143" i="1" s="1"/>
  <c r="O143" i="1" s="1"/>
  <c r="P143" i="1" s="1"/>
  <c r="Q143" i="1" s="1"/>
  <c r="H145" i="1"/>
  <c r="I145" i="1" s="1"/>
  <c r="J145" i="1" s="1"/>
  <c r="K145" i="1" s="1"/>
  <c r="L145" i="1" s="1"/>
  <c r="M145" i="1" s="1"/>
  <c r="N145" i="1" s="1"/>
  <c r="O145" i="1" s="1"/>
  <c r="P145" i="1" s="1"/>
  <c r="Q145" i="1" s="1"/>
  <c r="H142" i="1"/>
  <c r="I142" i="1" s="1"/>
  <c r="J142" i="1" s="1"/>
  <c r="K142" i="1" s="1"/>
  <c r="L142" i="1" s="1"/>
  <c r="M142" i="1" s="1"/>
  <c r="N142" i="1" s="1"/>
  <c r="O142" i="1" s="1"/>
  <c r="P142" i="1" s="1"/>
  <c r="Q142" i="1" s="1"/>
  <c r="H144" i="1"/>
  <c r="I144" i="1" s="1"/>
  <c r="J144" i="1" s="1"/>
  <c r="K144" i="1" s="1"/>
  <c r="L144" i="1" s="1"/>
  <c r="M144" i="1" s="1"/>
  <c r="N144" i="1" s="1"/>
  <c r="O144" i="1" s="1"/>
  <c r="P144" i="1" s="1"/>
  <c r="Q144" i="1" s="1"/>
  <c r="H146" i="1"/>
  <c r="I146" i="1" s="1"/>
  <c r="J146" i="1" s="1"/>
  <c r="K146" i="1" s="1"/>
  <c r="L146" i="1" s="1"/>
  <c r="M146" i="1" s="1"/>
  <c r="N146" i="1" s="1"/>
  <c r="O146" i="1" s="1"/>
  <c r="P146" i="1" s="1"/>
  <c r="Q146" i="1" s="1"/>
  <c r="H147" i="1"/>
  <c r="I147" i="1" s="1"/>
  <c r="J147" i="1" s="1"/>
  <c r="K147" i="1" s="1"/>
  <c r="L147" i="1" s="1"/>
  <c r="M147" i="1" s="1"/>
  <c r="N147" i="1" s="1"/>
  <c r="O147" i="1" s="1"/>
  <c r="P147" i="1" s="1"/>
  <c r="Q147" i="1" s="1"/>
  <c r="H148" i="1"/>
  <c r="I148" i="1" s="1"/>
  <c r="J148" i="1" s="1"/>
  <c r="K148" i="1" s="1"/>
  <c r="L148" i="1" s="1"/>
  <c r="M148" i="1" s="1"/>
  <c r="N148" i="1" s="1"/>
  <c r="O148" i="1" s="1"/>
  <c r="P148" i="1" s="1"/>
  <c r="Q148" i="1" s="1"/>
  <c r="H150" i="1"/>
  <c r="I150" i="1" s="1"/>
  <c r="J150" i="1" s="1"/>
  <c r="K150" i="1" s="1"/>
  <c r="L150" i="1" s="1"/>
  <c r="M150" i="1" s="1"/>
  <c r="N150" i="1" s="1"/>
  <c r="O150" i="1" s="1"/>
  <c r="P150" i="1" s="1"/>
  <c r="Q150" i="1" s="1"/>
  <c r="H151" i="1"/>
  <c r="I151" i="1" s="1"/>
  <c r="J151" i="1" s="1"/>
  <c r="K151" i="1" s="1"/>
  <c r="L151" i="1" s="1"/>
  <c r="M151" i="1" s="1"/>
  <c r="N151" i="1" s="1"/>
  <c r="O151" i="1" s="1"/>
  <c r="P151" i="1" s="1"/>
  <c r="Q151" i="1" s="1"/>
  <c r="H149" i="1"/>
  <c r="I149" i="1" s="1"/>
  <c r="J149" i="1" s="1"/>
  <c r="K149" i="1" s="1"/>
  <c r="L149" i="1" s="1"/>
  <c r="M149" i="1" s="1"/>
  <c r="N149" i="1" s="1"/>
  <c r="O149" i="1" s="1"/>
  <c r="P149" i="1" s="1"/>
  <c r="Q149" i="1" s="1"/>
  <c r="H153" i="1"/>
  <c r="I153" i="1" s="1"/>
  <c r="J153" i="1" s="1"/>
  <c r="K153" i="1" s="1"/>
  <c r="L153" i="1" s="1"/>
  <c r="M153" i="1" s="1"/>
  <c r="N153" i="1" s="1"/>
  <c r="O153" i="1" s="1"/>
  <c r="P153" i="1" s="1"/>
  <c r="Q153" i="1" s="1"/>
  <c r="H152" i="1"/>
  <c r="I152" i="1" s="1"/>
  <c r="J152" i="1" s="1"/>
  <c r="K152" i="1" s="1"/>
  <c r="L152" i="1" s="1"/>
  <c r="M152" i="1" s="1"/>
  <c r="N152" i="1" s="1"/>
  <c r="O152" i="1" s="1"/>
  <c r="P152" i="1" s="1"/>
  <c r="Q152" i="1" s="1"/>
  <c r="H154" i="1"/>
  <c r="I154" i="1" s="1"/>
  <c r="J154" i="1" s="1"/>
  <c r="K154" i="1" s="1"/>
  <c r="L154" i="1" s="1"/>
  <c r="M154" i="1" s="1"/>
  <c r="N154" i="1" s="1"/>
  <c r="O154" i="1" s="1"/>
  <c r="P154" i="1" s="1"/>
  <c r="Q154" i="1" s="1"/>
  <c r="H155" i="1"/>
  <c r="I155" i="1" s="1"/>
  <c r="J155" i="1" s="1"/>
  <c r="K155" i="1" s="1"/>
  <c r="L155" i="1" s="1"/>
  <c r="M155" i="1" s="1"/>
  <c r="N155" i="1" s="1"/>
  <c r="O155" i="1" s="1"/>
  <c r="P155" i="1" s="1"/>
  <c r="Q155" i="1" s="1"/>
  <c r="H157" i="1"/>
  <c r="I157" i="1" s="1"/>
  <c r="J157" i="1" s="1"/>
  <c r="K157" i="1" s="1"/>
  <c r="L157" i="1" s="1"/>
  <c r="M157" i="1" s="1"/>
  <c r="N157" i="1" s="1"/>
  <c r="O157" i="1" s="1"/>
  <c r="P157" i="1" s="1"/>
  <c r="Q157" i="1" s="1"/>
  <c r="H156" i="1"/>
  <c r="I156" i="1" s="1"/>
  <c r="J156" i="1" s="1"/>
  <c r="K156" i="1" s="1"/>
  <c r="L156" i="1" s="1"/>
  <c r="M156" i="1" s="1"/>
  <c r="N156" i="1" s="1"/>
  <c r="O156" i="1" s="1"/>
  <c r="P156" i="1" s="1"/>
  <c r="Q156" i="1" s="1"/>
  <c r="H158" i="1"/>
  <c r="I158" i="1" s="1"/>
  <c r="J158" i="1" s="1"/>
  <c r="K158" i="1" s="1"/>
  <c r="L158" i="1" s="1"/>
  <c r="M158" i="1" s="1"/>
  <c r="N158" i="1" s="1"/>
  <c r="O158" i="1" s="1"/>
  <c r="P158" i="1" s="1"/>
  <c r="Q158" i="1" s="1"/>
  <c r="H159" i="1"/>
  <c r="I159" i="1" s="1"/>
  <c r="J159" i="1" s="1"/>
  <c r="K159" i="1" s="1"/>
  <c r="L159" i="1" s="1"/>
  <c r="M159" i="1" s="1"/>
  <c r="N159" i="1" s="1"/>
  <c r="O159" i="1" s="1"/>
  <c r="P159" i="1" s="1"/>
  <c r="Q159" i="1" s="1"/>
  <c r="H160" i="1"/>
  <c r="I160" i="1" s="1"/>
  <c r="J160" i="1" s="1"/>
  <c r="K160" i="1" s="1"/>
  <c r="L160" i="1" s="1"/>
  <c r="M160" i="1" s="1"/>
  <c r="N160" i="1" s="1"/>
  <c r="O160" i="1" s="1"/>
  <c r="P160" i="1" s="1"/>
  <c r="Q160" i="1" s="1"/>
  <c r="H161" i="1"/>
  <c r="I161" i="1" s="1"/>
  <c r="J161" i="1" s="1"/>
  <c r="K161" i="1" s="1"/>
  <c r="L161" i="1" s="1"/>
  <c r="M161" i="1" s="1"/>
  <c r="N161" i="1" s="1"/>
  <c r="O161" i="1" s="1"/>
  <c r="P161" i="1" s="1"/>
  <c r="Q161" i="1" s="1"/>
  <c r="H163" i="1"/>
  <c r="I163" i="1" s="1"/>
  <c r="J163" i="1" s="1"/>
  <c r="K163" i="1" s="1"/>
  <c r="L163" i="1" s="1"/>
  <c r="M163" i="1" s="1"/>
  <c r="N163" i="1" s="1"/>
  <c r="O163" i="1" s="1"/>
  <c r="P163" i="1" s="1"/>
  <c r="Q163" i="1" s="1"/>
  <c r="H164" i="1"/>
  <c r="I164" i="1" s="1"/>
  <c r="J164" i="1" s="1"/>
  <c r="K164" i="1" s="1"/>
  <c r="L164" i="1" s="1"/>
  <c r="M164" i="1" s="1"/>
  <c r="N164" i="1" s="1"/>
  <c r="O164" i="1" s="1"/>
  <c r="P164" i="1" s="1"/>
  <c r="Q164" i="1" s="1"/>
  <c r="H162" i="1"/>
  <c r="I162" i="1" s="1"/>
  <c r="J162" i="1" s="1"/>
  <c r="K162" i="1" s="1"/>
  <c r="L162" i="1" s="1"/>
  <c r="M162" i="1" s="1"/>
  <c r="N162" i="1" s="1"/>
  <c r="O162" i="1" s="1"/>
  <c r="P162" i="1" s="1"/>
  <c r="Q162" i="1" s="1"/>
  <c r="H165" i="1"/>
  <c r="I165" i="1" s="1"/>
  <c r="J165" i="1" s="1"/>
  <c r="K165" i="1" s="1"/>
  <c r="L165" i="1" s="1"/>
  <c r="M165" i="1" s="1"/>
  <c r="N165" i="1" s="1"/>
  <c r="O165" i="1" s="1"/>
  <c r="P165" i="1" s="1"/>
  <c r="Q165" i="1" s="1"/>
  <c r="H166" i="1"/>
  <c r="I166" i="1" s="1"/>
  <c r="J166" i="1" s="1"/>
  <c r="K166" i="1" s="1"/>
  <c r="L166" i="1" s="1"/>
  <c r="M166" i="1" s="1"/>
  <c r="N166" i="1" s="1"/>
  <c r="O166" i="1" s="1"/>
  <c r="P166" i="1" s="1"/>
  <c r="Q166" i="1" s="1"/>
  <c r="H167" i="1"/>
  <c r="I167" i="1" s="1"/>
  <c r="J167" i="1" s="1"/>
  <c r="K167" i="1" s="1"/>
  <c r="L167" i="1" s="1"/>
  <c r="M167" i="1" s="1"/>
  <c r="N167" i="1" s="1"/>
  <c r="O167" i="1" s="1"/>
  <c r="P167" i="1" s="1"/>
  <c r="Q167" i="1" s="1"/>
  <c r="H168" i="1"/>
  <c r="I168" i="1" s="1"/>
  <c r="J168" i="1" s="1"/>
  <c r="K168" i="1" s="1"/>
  <c r="L168" i="1" s="1"/>
  <c r="M168" i="1" s="1"/>
  <c r="N168" i="1" s="1"/>
  <c r="O168" i="1" s="1"/>
  <c r="P168" i="1" s="1"/>
  <c r="Q168" i="1" s="1"/>
  <c r="H171" i="1"/>
  <c r="I171" i="1" s="1"/>
  <c r="J171" i="1" s="1"/>
  <c r="K171" i="1" s="1"/>
  <c r="L171" i="1" s="1"/>
  <c r="M171" i="1" s="1"/>
  <c r="N171" i="1" s="1"/>
  <c r="O171" i="1" s="1"/>
  <c r="P171" i="1" s="1"/>
  <c r="Q171" i="1" s="1"/>
  <c r="H169" i="1"/>
  <c r="I169" i="1" s="1"/>
  <c r="J169" i="1" s="1"/>
  <c r="K169" i="1" s="1"/>
  <c r="L169" i="1" s="1"/>
  <c r="M169" i="1" s="1"/>
  <c r="N169" i="1" s="1"/>
  <c r="O169" i="1" s="1"/>
  <c r="P169" i="1" s="1"/>
  <c r="Q169" i="1" s="1"/>
  <c r="H170" i="1"/>
  <c r="I170" i="1" s="1"/>
  <c r="J170" i="1" s="1"/>
  <c r="K170" i="1" s="1"/>
  <c r="L170" i="1" s="1"/>
  <c r="M170" i="1" s="1"/>
  <c r="N170" i="1" s="1"/>
  <c r="O170" i="1" s="1"/>
  <c r="P170" i="1" s="1"/>
  <c r="Q170" i="1" s="1"/>
  <c r="H172" i="1"/>
  <c r="I172" i="1" s="1"/>
  <c r="J172" i="1" s="1"/>
  <c r="K172" i="1" s="1"/>
  <c r="L172" i="1" s="1"/>
  <c r="M172" i="1" s="1"/>
  <c r="N172" i="1" s="1"/>
  <c r="O172" i="1" s="1"/>
  <c r="P172" i="1" s="1"/>
  <c r="Q172" i="1" s="1"/>
  <c r="H173" i="1"/>
  <c r="I173" i="1" s="1"/>
  <c r="J173" i="1" s="1"/>
  <c r="K173" i="1" s="1"/>
  <c r="L173" i="1" s="1"/>
  <c r="M173" i="1" s="1"/>
  <c r="N173" i="1" s="1"/>
  <c r="O173" i="1" s="1"/>
  <c r="P173" i="1" s="1"/>
  <c r="Q173" i="1" s="1"/>
  <c r="H175" i="1"/>
  <c r="I175" i="1" s="1"/>
  <c r="J175" i="1" s="1"/>
  <c r="K175" i="1" s="1"/>
  <c r="L175" i="1" s="1"/>
  <c r="M175" i="1" s="1"/>
  <c r="N175" i="1" s="1"/>
  <c r="O175" i="1" s="1"/>
  <c r="P175" i="1" s="1"/>
  <c r="Q175" i="1" s="1"/>
  <c r="H174" i="1"/>
  <c r="I174" i="1" s="1"/>
  <c r="J174" i="1" s="1"/>
  <c r="K174" i="1" s="1"/>
  <c r="L174" i="1" s="1"/>
  <c r="M174" i="1" s="1"/>
  <c r="N174" i="1" s="1"/>
  <c r="O174" i="1" s="1"/>
  <c r="P174" i="1" s="1"/>
  <c r="Q174" i="1" s="1"/>
  <c r="H177" i="1"/>
  <c r="I177" i="1" s="1"/>
  <c r="J177" i="1" s="1"/>
  <c r="K177" i="1" s="1"/>
  <c r="L177" i="1" s="1"/>
  <c r="M177" i="1" s="1"/>
  <c r="N177" i="1" s="1"/>
  <c r="O177" i="1" s="1"/>
  <c r="P177" i="1" s="1"/>
  <c r="Q177" i="1" s="1"/>
  <c r="H176" i="1"/>
  <c r="I176" i="1" s="1"/>
  <c r="J176" i="1" s="1"/>
  <c r="K176" i="1" s="1"/>
  <c r="L176" i="1" s="1"/>
  <c r="M176" i="1" s="1"/>
  <c r="N176" i="1" s="1"/>
  <c r="O176" i="1" s="1"/>
  <c r="P176" i="1" s="1"/>
  <c r="Q176" i="1" s="1"/>
  <c r="H180" i="1"/>
  <c r="I180" i="1" s="1"/>
  <c r="J180" i="1" s="1"/>
  <c r="K180" i="1" s="1"/>
  <c r="L180" i="1" s="1"/>
  <c r="M180" i="1" s="1"/>
  <c r="N180" i="1" s="1"/>
  <c r="O180" i="1" s="1"/>
  <c r="P180" i="1" s="1"/>
  <c r="Q180" i="1" s="1"/>
  <c r="H178" i="1"/>
  <c r="I178" i="1" s="1"/>
  <c r="J178" i="1" s="1"/>
  <c r="K178" i="1" s="1"/>
  <c r="L178" i="1" s="1"/>
  <c r="M178" i="1" s="1"/>
  <c r="N178" i="1" s="1"/>
  <c r="O178" i="1" s="1"/>
  <c r="P178" i="1" s="1"/>
  <c r="Q178" i="1" s="1"/>
  <c r="H179" i="1"/>
  <c r="I179" i="1" s="1"/>
  <c r="J179" i="1" s="1"/>
  <c r="K179" i="1" s="1"/>
  <c r="L179" i="1" s="1"/>
  <c r="M179" i="1" s="1"/>
  <c r="N179" i="1" s="1"/>
  <c r="O179" i="1" s="1"/>
  <c r="P179" i="1" s="1"/>
  <c r="Q179" i="1" s="1"/>
  <c r="H181" i="1"/>
  <c r="I181" i="1" s="1"/>
  <c r="J181" i="1" s="1"/>
  <c r="K181" i="1" s="1"/>
  <c r="L181" i="1" s="1"/>
  <c r="M181" i="1" s="1"/>
  <c r="N181" i="1" s="1"/>
  <c r="O181" i="1" s="1"/>
  <c r="P181" i="1" s="1"/>
  <c r="Q181" i="1" s="1"/>
  <c r="H182" i="1"/>
  <c r="I182" i="1" s="1"/>
  <c r="J182" i="1" s="1"/>
  <c r="K182" i="1" s="1"/>
  <c r="L182" i="1" s="1"/>
  <c r="M182" i="1" s="1"/>
  <c r="N182" i="1" s="1"/>
  <c r="O182" i="1" s="1"/>
  <c r="P182" i="1" s="1"/>
  <c r="Q182" i="1" s="1"/>
  <c r="H183" i="1"/>
  <c r="I183" i="1" s="1"/>
  <c r="J183" i="1" s="1"/>
  <c r="K183" i="1" s="1"/>
  <c r="L183" i="1" s="1"/>
  <c r="M183" i="1" s="1"/>
  <c r="N183" i="1" s="1"/>
  <c r="O183" i="1" s="1"/>
  <c r="P183" i="1" s="1"/>
  <c r="Q183" i="1" s="1"/>
  <c r="H184" i="1"/>
  <c r="I184" i="1" s="1"/>
  <c r="J184" i="1" s="1"/>
  <c r="K184" i="1" s="1"/>
  <c r="L184" i="1" s="1"/>
  <c r="M184" i="1" s="1"/>
  <c r="N184" i="1" s="1"/>
  <c r="O184" i="1" s="1"/>
  <c r="P184" i="1" s="1"/>
  <c r="Q184" i="1" s="1"/>
  <c r="H187" i="1"/>
  <c r="I187" i="1" s="1"/>
  <c r="J187" i="1" s="1"/>
  <c r="K187" i="1" s="1"/>
  <c r="L187" i="1" s="1"/>
  <c r="M187" i="1" s="1"/>
  <c r="N187" i="1" s="1"/>
  <c r="O187" i="1" s="1"/>
  <c r="P187" i="1" s="1"/>
  <c r="Q187" i="1" s="1"/>
  <c r="H185" i="1"/>
  <c r="I185" i="1" s="1"/>
  <c r="J185" i="1" s="1"/>
  <c r="K185" i="1" s="1"/>
  <c r="L185" i="1" s="1"/>
  <c r="M185" i="1" s="1"/>
  <c r="N185" i="1" s="1"/>
  <c r="O185" i="1" s="1"/>
  <c r="P185" i="1" s="1"/>
  <c r="Q185" i="1" s="1"/>
  <c r="H188" i="1"/>
  <c r="I188" i="1" s="1"/>
  <c r="J188" i="1" s="1"/>
  <c r="K188" i="1" s="1"/>
  <c r="L188" i="1" s="1"/>
  <c r="M188" i="1" s="1"/>
  <c r="N188" i="1" s="1"/>
  <c r="O188" i="1" s="1"/>
  <c r="P188" i="1" s="1"/>
  <c r="Q188" i="1" s="1"/>
  <c r="H186" i="1"/>
  <c r="I186" i="1" s="1"/>
  <c r="J186" i="1" s="1"/>
  <c r="K186" i="1" s="1"/>
  <c r="L186" i="1" s="1"/>
  <c r="M186" i="1" s="1"/>
  <c r="N186" i="1" s="1"/>
  <c r="O186" i="1" s="1"/>
  <c r="P186" i="1" s="1"/>
  <c r="Q186" i="1" s="1"/>
  <c r="H189" i="1"/>
  <c r="I189" i="1" s="1"/>
  <c r="J189" i="1" s="1"/>
  <c r="K189" i="1" s="1"/>
  <c r="L189" i="1" s="1"/>
  <c r="M189" i="1" s="1"/>
  <c r="N189" i="1" s="1"/>
  <c r="O189" i="1" s="1"/>
  <c r="P189" i="1" s="1"/>
  <c r="Q189" i="1" s="1"/>
  <c r="H190" i="1"/>
  <c r="I190" i="1" s="1"/>
  <c r="J190" i="1" s="1"/>
  <c r="K190" i="1" s="1"/>
  <c r="L190" i="1" s="1"/>
  <c r="M190" i="1" s="1"/>
  <c r="N190" i="1" s="1"/>
  <c r="O190" i="1" s="1"/>
  <c r="P190" i="1" s="1"/>
  <c r="Q190" i="1" s="1"/>
  <c r="H191" i="1"/>
  <c r="I191" i="1" s="1"/>
  <c r="J191" i="1" s="1"/>
  <c r="K191" i="1" s="1"/>
  <c r="L191" i="1" s="1"/>
  <c r="M191" i="1" s="1"/>
  <c r="N191" i="1" s="1"/>
  <c r="O191" i="1" s="1"/>
  <c r="P191" i="1" s="1"/>
  <c r="Q191" i="1" s="1"/>
  <c r="H192" i="1"/>
  <c r="I192" i="1" s="1"/>
  <c r="J192" i="1" s="1"/>
  <c r="K192" i="1" s="1"/>
  <c r="L192" i="1" s="1"/>
  <c r="M192" i="1" s="1"/>
  <c r="N192" i="1" s="1"/>
  <c r="O192" i="1" s="1"/>
  <c r="P192" i="1" s="1"/>
  <c r="Q192" i="1" s="1"/>
  <c r="H193" i="1"/>
  <c r="I193" i="1" s="1"/>
  <c r="J193" i="1" s="1"/>
  <c r="K193" i="1" s="1"/>
  <c r="L193" i="1" s="1"/>
  <c r="M193" i="1" s="1"/>
  <c r="N193" i="1" s="1"/>
  <c r="O193" i="1" s="1"/>
  <c r="P193" i="1" s="1"/>
  <c r="Q193" i="1" s="1"/>
  <c r="H194" i="1"/>
  <c r="I194" i="1" s="1"/>
  <c r="J194" i="1" s="1"/>
  <c r="K194" i="1" s="1"/>
  <c r="L194" i="1" s="1"/>
  <c r="M194" i="1" s="1"/>
  <c r="N194" i="1" s="1"/>
  <c r="O194" i="1" s="1"/>
  <c r="P194" i="1" s="1"/>
  <c r="Q194" i="1" s="1"/>
  <c r="H195" i="1"/>
  <c r="I195" i="1" s="1"/>
  <c r="J195" i="1" s="1"/>
  <c r="K195" i="1" s="1"/>
  <c r="L195" i="1" s="1"/>
  <c r="M195" i="1" s="1"/>
  <c r="N195" i="1" s="1"/>
  <c r="O195" i="1" s="1"/>
  <c r="P195" i="1" s="1"/>
  <c r="Q195" i="1" s="1"/>
  <c r="H196" i="1"/>
  <c r="I196" i="1" s="1"/>
  <c r="J196" i="1" s="1"/>
  <c r="K196" i="1" s="1"/>
  <c r="L196" i="1" s="1"/>
  <c r="M196" i="1" s="1"/>
  <c r="N196" i="1" s="1"/>
  <c r="O196" i="1" s="1"/>
  <c r="P196" i="1" s="1"/>
  <c r="Q196" i="1" s="1"/>
  <c r="H197" i="1"/>
  <c r="I197" i="1" s="1"/>
  <c r="J197" i="1" s="1"/>
  <c r="K197" i="1" s="1"/>
  <c r="L197" i="1" s="1"/>
  <c r="M197" i="1" s="1"/>
  <c r="N197" i="1" s="1"/>
  <c r="O197" i="1" s="1"/>
  <c r="P197" i="1" s="1"/>
  <c r="Q197" i="1" s="1"/>
  <c r="H199" i="1"/>
  <c r="I199" i="1" s="1"/>
  <c r="J199" i="1" s="1"/>
  <c r="K199" i="1" s="1"/>
  <c r="L199" i="1" s="1"/>
  <c r="M199" i="1" s="1"/>
  <c r="N199" i="1" s="1"/>
  <c r="O199" i="1" s="1"/>
  <c r="P199" i="1" s="1"/>
  <c r="Q199" i="1" s="1"/>
  <c r="H198" i="1"/>
  <c r="I198" i="1" s="1"/>
  <c r="J198" i="1" s="1"/>
  <c r="K198" i="1" s="1"/>
  <c r="L198" i="1" s="1"/>
  <c r="M198" i="1" s="1"/>
  <c r="N198" i="1" s="1"/>
  <c r="O198" i="1" s="1"/>
  <c r="P198" i="1" s="1"/>
  <c r="Q198" i="1" s="1"/>
  <c r="H200" i="1"/>
  <c r="I200" i="1" s="1"/>
  <c r="J200" i="1" s="1"/>
  <c r="K200" i="1" s="1"/>
  <c r="L200" i="1" s="1"/>
  <c r="M200" i="1" s="1"/>
  <c r="N200" i="1" s="1"/>
  <c r="O200" i="1" s="1"/>
  <c r="P200" i="1" s="1"/>
  <c r="Q200" i="1" s="1"/>
  <c r="H202" i="1"/>
  <c r="I202" i="1" s="1"/>
  <c r="J202" i="1" s="1"/>
  <c r="K202" i="1" s="1"/>
  <c r="L202" i="1" s="1"/>
  <c r="M202" i="1" s="1"/>
  <c r="N202" i="1" s="1"/>
  <c r="O202" i="1" s="1"/>
  <c r="P202" i="1" s="1"/>
  <c r="Q202" i="1" s="1"/>
  <c r="H201" i="1"/>
  <c r="I201" i="1" s="1"/>
  <c r="J201" i="1" s="1"/>
  <c r="K201" i="1" s="1"/>
  <c r="L201" i="1" s="1"/>
  <c r="M201" i="1" s="1"/>
  <c r="N201" i="1" s="1"/>
  <c r="O201" i="1" s="1"/>
  <c r="P201" i="1" s="1"/>
  <c r="Q201" i="1" s="1"/>
  <c r="H203" i="1"/>
  <c r="I203" i="1" s="1"/>
  <c r="J203" i="1" s="1"/>
  <c r="K203" i="1" s="1"/>
  <c r="L203" i="1" s="1"/>
  <c r="M203" i="1" s="1"/>
  <c r="N203" i="1" s="1"/>
  <c r="O203" i="1" s="1"/>
  <c r="P203" i="1" s="1"/>
  <c r="Q203" i="1" s="1"/>
  <c r="H204" i="1"/>
  <c r="I204" i="1" s="1"/>
  <c r="J204" i="1" s="1"/>
  <c r="K204" i="1" s="1"/>
  <c r="L204" i="1" s="1"/>
  <c r="M204" i="1" s="1"/>
  <c r="N204" i="1" s="1"/>
  <c r="O204" i="1" s="1"/>
  <c r="P204" i="1" s="1"/>
  <c r="Q204" i="1" s="1"/>
  <c r="H205" i="1"/>
  <c r="I205" i="1" s="1"/>
  <c r="J205" i="1" s="1"/>
  <c r="K205" i="1" s="1"/>
  <c r="L205" i="1" s="1"/>
  <c r="M205" i="1" s="1"/>
  <c r="N205" i="1" s="1"/>
  <c r="O205" i="1" s="1"/>
  <c r="P205" i="1" s="1"/>
  <c r="Q205" i="1" s="1"/>
  <c r="H206" i="1"/>
  <c r="I206" i="1" s="1"/>
  <c r="J206" i="1" s="1"/>
  <c r="K206" i="1" s="1"/>
  <c r="L206" i="1" s="1"/>
  <c r="M206" i="1" s="1"/>
  <c r="N206" i="1" s="1"/>
  <c r="O206" i="1" s="1"/>
  <c r="P206" i="1" s="1"/>
  <c r="Q206" i="1" s="1"/>
  <c r="H207" i="1"/>
  <c r="I207" i="1" s="1"/>
  <c r="J207" i="1" s="1"/>
  <c r="K207" i="1" s="1"/>
  <c r="L207" i="1" s="1"/>
  <c r="M207" i="1" s="1"/>
  <c r="N207" i="1" s="1"/>
  <c r="O207" i="1" s="1"/>
  <c r="P207" i="1" s="1"/>
  <c r="Q207" i="1" s="1"/>
  <c r="H208" i="1"/>
  <c r="I208" i="1" s="1"/>
  <c r="J208" i="1" s="1"/>
  <c r="K208" i="1" s="1"/>
  <c r="L208" i="1" s="1"/>
  <c r="M208" i="1" s="1"/>
  <c r="N208" i="1" s="1"/>
  <c r="O208" i="1" s="1"/>
  <c r="P208" i="1" s="1"/>
  <c r="Q208" i="1" s="1"/>
  <c r="H209" i="1"/>
  <c r="I209" i="1" s="1"/>
  <c r="J209" i="1" s="1"/>
  <c r="K209" i="1" s="1"/>
  <c r="L209" i="1" s="1"/>
  <c r="M209" i="1" s="1"/>
  <c r="N209" i="1" s="1"/>
  <c r="O209" i="1" s="1"/>
  <c r="P209" i="1" s="1"/>
  <c r="Q209" i="1" s="1"/>
  <c r="H210" i="1"/>
  <c r="I210" i="1" s="1"/>
  <c r="J210" i="1" s="1"/>
  <c r="K210" i="1" s="1"/>
  <c r="L210" i="1" s="1"/>
  <c r="M210" i="1" s="1"/>
  <c r="N210" i="1" s="1"/>
  <c r="O210" i="1" s="1"/>
  <c r="P210" i="1" s="1"/>
  <c r="Q210" i="1" s="1"/>
  <c r="H211" i="1"/>
  <c r="I211" i="1" s="1"/>
  <c r="J211" i="1" s="1"/>
  <c r="K211" i="1" s="1"/>
  <c r="L211" i="1" s="1"/>
  <c r="M211" i="1" s="1"/>
  <c r="N211" i="1" s="1"/>
  <c r="O211" i="1" s="1"/>
  <c r="P211" i="1" s="1"/>
  <c r="Q211" i="1" s="1"/>
  <c r="H212" i="1"/>
  <c r="I212" i="1" s="1"/>
  <c r="J212" i="1" s="1"/>
  <c r="K212" i="1" s="1"/>
  <c r="L212" i="1" s="1"/>
  <c r="M212" i="1" s="1"/>
  <c r="N212" i="1" s="1"/>
  <c r="O212" i="1" s="1"/>
  <c r="P212" i="1" s="1"/>
  <c r="Q212" i="1" s="1"/>
  <c r="H213" i="1"/>
  <c r="I213" i="1" s="1"/>
  <c r="J213" i="1" s="1"/>
  <c r="K213" i="1" s="1"/>
  <c r="L213" i="1" s="1"/>
  <c r="M213" i="1" s="1"/>
  <c r="N213" i="1" s="1"/>
  <c r="O213" i="1" s="1"/>
  <c r="P213" i="1" s="1"/>
  <c r="Q213" i="1" s="1"/>
  <c r="H214" i="1"/>
  <c r="I214" i="1" s="1"/>
  <c r="J214" i="1" s="1"/>
  <c r="K214" i="1" s="1"/>
  <c r="L214" i="1" s="1"/>
  <c r="M214" i="1" s="1"/>
  <c r="N214" i="1" s="1"/>
  <c r="O214" i="1" s="1"/>
  <c r="P214" i="1" s="1"/>
  <c r="Q214" i="1" s="1"/>
  <c r="H217" i="1"/>
  <c r="I217" i="1" s="1"/>
  <c r="J217" i="1" s="1"/>
  <c r="K217" i="1" s="1"/>
  <c r="L217" i="1" s="1"/>
  <c r="M217" i="1" s="1"/>
  <c r="N217" i="1" s="1"/>
  <c r="O217" i="1" s="1"/>
  <c r="P217" i="1" s="1"/>
  <c r="Q217" i="1" s="1"/>
  <c r="H216" i="1"/>
  <c r="I216" i="1" s="1"/>
  <c r="J216" i="1" s="1"/>
  <c r="K216" i="1" s="1"/>
  <c r="L216" i="1" s="1"/>
  <c r="M216" i="1" s="1"/>
  <c r="N216" i="1" s="1"/>
  <c r="O216" i="1" s="1"/>
  <c r="P216" i="1" s="1"/>
  <c r="Q216" i="1" s="1"/>
  <c r="H215" i="1"/>
  <c r="I215" i="1" s="1"/>
  <c r="J215" i="1" s="1"/>
  <c r="K215" i="1" s="1"/>
  <c r="L215" i="1" s="1"/>
  <c r="M215" i="1" s="1"/>
  <c r="N215" i="1" s="1"/>
  <c r="O215" i="1" s="1"/>
  <c r="P215" i="1" s="1"/>
  <c r="Q215" i="1" s="1"/>
  <c r="H218" i="1"/>
  <c r="I218" i="1" s="1"/>
  <c r="J218" i="1" s="1"/>
  <c r="K218" i="1" s="1"/>
  <c r="L218" i="1" s="1"/>
  <c r="M218" i="1" s="1"/>
  <c r="N218" i="1" s="1"/>
  <c r="O218" i="1" s="1"/>
  <c r="P218" i="1" s="1"/>
  <c r="Q218" i="1" s="1"/>
  <c r="H219" i="1"/>
  <c r="I219" i="1" s="1"/>
  <c r="J219" i="1" s="1"/>
  <c r="K219" i="1" s="1"/>
  <c r="L219" i="1" s="1"/>
  <c r="M219" i="1" s="1"/>
  <c r="N219" i="1" s="1"/>
  <c r="O219" i="1" s="1"/>
  <c r="P219" i="1" s="1"/>
  <c r="Q219" i="1" s="1"/>
  <c r="H220" i="1"/>
  <c r="I220" i="1" s="1"/>
  <c r="J220" i="1" s="1"/>
  <c r="K220" i="1" s="1"/>
  <c r="L220" i="1" s="1"/>
  <c r="M220" i="1" s="1"/>
  <c r="N220" i="1" s="1"/>
  <c r="O220" i="1" s="1"/>
  <c r="P220" i="1" s="1"/>
  <c r="Q220" i="1" s="1"/>
  <c r="H221" i="1"/>
  <c r="I221" i="1" s="1"/>
  <c r="J221" i="1" s="1"/>
  <c r="K221" i="1" s="1"/>
  <c r="L221" i="1" s="1"/>
  <c r="M221" i="1" s="1"/>
  <c r="N221" i="1" s="1"/>
  <c r="O221" i="1" s="1"/>
  <c r="P221" i="1" s="1"/>
  <c r="Q221" i="1" s="1"/>
  <c r="H222" i="1"/>
  <c r="I222" i="1" s="1"/>
  <c r="J222" i="1" s="1"/>
  <c r="K222" i="1" s="1"/>
  <c r="L222" i="1" s="1"/>
  <c r="M222" i="1" s="1"/>
  <c r="N222" i="1" s="1"/>
  <c r="O222" i="1" s="1"/>
  <c r="P222" i="1" s="1"/>
  <c r="Q222" i="1" s="1"/>
  <c r="H223" i="1"/>
  <c r="I223" i="1" s="1"/>
  <c r="J223" i="1" s="1"/>
  <c r="K223" i="1" s="1"/>
  <c r="L223" i="1" s="1"/>
  <c r="M223" i="1" s="1"/>
  <c r="N223" i="1" s="1"/>
  <c r="O223" i="1" s="1"/>
  <c r="P223" i="1" s="1"/>
  <c r="Q223" i="1" s="1"/>
  <c r="H224" i="1"/>
  <c r="I224" i="1" s="1"/>
  <c r="J224" i="1" s="1"/>
  <c r="K224" i="1" s="1"/>
  <c r="L224" i="1" s="1"/>
  <c r="M224" i="1" s="1"/>
  <c r="N224" i="1" s="1"/>
  <c r="O224" i="1" s="1"/>
  <c r="P224" i="1" s="1"/>
  <c r="Q224" i="1" s="1"/>
  <c r="H225" i="1"/>
  <c r="I225" i="1" s="1"/>
  <c r="J225" i="1" s="1"/>
  <c r="K225" i="1" s="1"/>
  <c r="L225" i="1" s="1"/>
  <c r="M225" i="1" s="1"/>
  <c r="N225" i="1" s="1"/>
  <c r="O225" i="1" s="1"/>
  <c r="P225" i="1" s="1"/>
  <c r="Q225" i="1" s="1"/>
  <c r="H226" i="1"/>
  <c r="I226" i="1" s="1"/>
  <c r="J226" i="1" s="1"/>
  <c r="K226" i="1" s="1"/>
  <c r="L226" i="1" s="1"/>
  <c r="M226" i="1" s="1"/>
  <c r="N226" i="1" s="1"/>
  <c r="O226" i="1" s="1"/>
  <c r="P226" i="1" s="1"/>
  <c r="Q226" i="1" s="1"/>
  <c r="H228" i="1"/>
  <c r="I228" i="1" s="1"/>
  <c r="J228" i="1" s="1"/>
  <c r="K228" i="1" s="1"/>
  <c r="L228" i="1" s="1"/>
  <c r="M228" i="1" s="1"/>
  <c r="N228" i="1" s="1"/>
  <c r="O228" i="1" s="1"/>
  <c r="P228" i="1" s="1"/>
  <c r="Q228" i="1" s="1"/>
  <c r="H227" i="1"/>
  <c r="I227" i="1" s="1"/>
  <c r="J227" i="1" s="1"/>
  <c r="K227" i="1" s="1"/>
  <c r="L227" i="1" s="1"/>
  <c r="M227" i="1" s="1"/>
  <c r="N227" i="1" s="1"/>
  <c r="O227" i="1" s="1"/>
  <c r="P227" i="1" s="1"/>
  <c r="Q227" i="1" s="1"/>
  <c r="H229" i="1"/>
  <c r="I229" i="1" s="1"/>
  <c r="J229" i="1" s="1"/>
  <c r="K229" i="1" s="1"/>
  <c r="L229" i="1" s="1"/>
  <c r="M229" i="1" s="1"/>
  <c r="N229" i="1" s="1"/>
  <c r="O229" i="1" s="1"/>
  <c r="P229" i="1" s="1"/>
  <c r="Q229" i="1" s="1"/>
  <c r="H230" i="1"/>
  <c r="I230" i="1" s="1"/>
  <c r="J230" i="1" s="1"/>
  <c r="K230" i="1" s="1"/>
  <c r="L230" i="1" s="1"/>
  <c r="M230" i="1" s="1"/>
  <c r="N230" i="1" s="1"/>
  <c r="O230" i="1" s="1"/>
  <c r="P230" i="1" s="1"/>
  <c r="Q230" i="1" s="1"/>
  <c r="H231" i="1"/>
  <c r="I231" i="1" s="1"/>
  <c r="J231" i="1" s="1"/>
  <c r="K231" i="1" s="1"/>
  <c r="L231" i="1" s="1"/>
  <c r="M231" i="1" s="1"/>
  <c r="N231" i="1" s="1"/>
  <c r="O231" i="1" s="1"/>
  <c r="P231" i="1" s="1"/>
  <c r="Q231" i="1" s="1"/>
  <c r="H232" i="1"/>
  <c r="I232" i="1" s="1"/>
  <c r="J232" i="1" s="1"/>
  <c r="K232" i="1" s="1"/>
  <c r="L232" i="1" s="1"/>
  <c r="M232" i="1" s="1"/>
  <c r="N232" i="1" s="1"/>
  <c r="O232" i="1" s="1"/>
  <c r="P232" i="1" s="1"/>
  <c r="Q232" i="1" s="1"/>
  <c r="H233" i="1"/>
  <c r="I233" i="1" s="1"/>
  <c r="J233" i="1" s="1"/>
  <c r="K233" i="1" s="1"/>
  <c r="L233" i="1" s="1"/>
  <c r="M233" i="1" s="1"/>
  <c r="N233" i="1" s="1"/>
  <c r="O233" i="1" s="1"/>
  <c r="P233" i="1" s="1"/>
  <c r="Q233" i="1" s="1"/>
  <c r="H234" i="1"/>
  <c r="I234" i="1" s="1"/>
  <c r="J234" i="1" s="1"/>
  <c r="K234" i="1" s="1"/>
  <c r="L234" i="1" s="1"/>
  <c r="M234" i="1" s="1"/>
  <c r="N234" i="1" s="1"/>
  <c r="O234" i="1" s="1"/>
  <c r="P234" i="1" s="1"/>
  <c r="Q234" i="1" s="1"/>
  <c r="H235" i="1"/>
  <c r="I235" i="1" s="1"/>
  <c r="J235" i="1" s="1"/>
  <c r="K235" i="1" s="1"/>
  <c r="L235" i="1" s="1"/>
  <c r="M235" i="1" s="1"/>
  <c r="N235" i="1" s="1"/>
  <c r="O235" i="1" s="1"/>
  <c r="P235" i="1" s="1"/>
  <c r="Q235" i="1" s="1"/>
  <c r="H236" i="1"/>
  <c r="I236" i="1" s="1"/>
  <c r="J236" i="1" s="1"/>
  <c r="K236" i="1" s="1"/>
  <c r="L236" i="1" s="1"/>
  <c r="M236" i="1" s="1"/>
  <c r="N236" i="1" s="1"/>
  <c r="O236" i="1" s="1"/>
  <c r="P236" i="1" s="1"/>
  <c r="Q236" i="1" s="1"/>
  <c r="H2" i="1"/>
  <c r="I2" i="1" s="1"/>
  <c r="J2" i="1" s="1"/>
  <c r="K2" i="1" s="1"/>
  <c r="L2" i="1" s="1"/>
  <c r="M2" i="1" s="1"/>
  <c r="N2" i="1" s="1"/>
  <c r="O2" i="1" s="1"/>
  <c r="P2" i="1" s="1"/>
  <c r="Q2" i="1" s="1"/>
</calcChain>
</file>

<file path=xl/sharedStrings.xml><?xml version="1.0" encoding="utf-8"?>
<sst xmlns="http://schemas.openxmlformats.org/spreadsheetml/2006/main" count="831" uniqueCount="266">
  <si>
    <t>no</t>
  </si>
  <si>
    <t>Country (or dependency)</t>
  </si>
  <si>
    <t>Population 2020</t>
  </si>
  <si>
    <t>Yearly Change</t>
  </si>
  <si>
    <t>Net Change</t>
  </si>
  <si>
    <t>Density  (P/Km²)</t>
  </si>
  <si>
    <t>Land Area (Km²)</t>
  </si>
  <si>
    <t>Migrants (net)</t>
  </si>
  <si>
    <t>Fert. Rate</t>
  </si>
  <si>
    <t>Med. Age</t>
  </si>
  <si>
    <t>Urban Pop %</t>
  </si>
  <si>
    <t>World Share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</si>
  <si>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</si>
  <si>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</si>
  <si>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</si>
  <si>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</si>
  <si>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</si>
  <si>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</si>
  <si>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</si>
  <si>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</si>
  <si>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</si>
  <si>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</si>
  <si>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</si>
  <si>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</si>
  <si>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</si>
  <si>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</si>
  <si>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</si>
  <si>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</si>
  <si>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</si>
  <si>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</si>
  <si>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</si>
  <si>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</si>
  <si>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</si>
  <si>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</si>
  <si>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</si>
  <si>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</si>
  <si>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</si>
  <si>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</si>
  <si>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</si>
  <si>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</si>
  <si>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</si>
  <si>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</si>
  <si>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</si>
  <si>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</si>
  <si>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</si>
  <si>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</si>
  <si>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</si>
  <si>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</si>
  <si>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</si>
  <si>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</si>
  <si>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</si>
  <si>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</si>
  <si>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</si>
  <si>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</si>
  <si>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</si>
  <si>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</si>
  <si>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</si>
  <si>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</si>
  <si>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</si>
  <si>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</si>
  <si>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</si>
  <si>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N.A.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</si>
  <si>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</si>
  <si>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</si>
  <si>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</si>
  <si>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</si>
  <si>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</si>
  <si>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</si>
  <si>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</si>
  <si>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</si>
  <si>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</si>
  <si>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</si>
  <si>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</si>
  <si>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</si>
  <si>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</si>
  <si>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</si>
  <si>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</si>
  <si>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</si>
  <si>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</si>
  <si>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</si>
  <si>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</si>
  <si>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</si>
  <si>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</si>
  <si>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</si>
  <si>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</si>
  <si>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</si>
  <si>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</si>
  <si>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</si>
  <si>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</si>
  <si>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</si>
  <si>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</si>
  <si>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</si>
  <si>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</si>
  <si>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</si>
  <si>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</si>
  <si>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</si>
  <si>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</si>
  <si>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</si>
  <si>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</si>
  <si>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</si>
  <si>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</si>
  <si>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</si>
  <si>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</si>
  <si>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</si>
  <si>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</si>
  <si>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</si>
  <si>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</si>
  <si>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</si>
  <si>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</si>
  <si>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</si>
  <si>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</si>
  <si>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</si>
  <si>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</si>
  <si>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</si>
  <si>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</si>
  <si>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</si>
  <si>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</si>
  <si>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</si>
  <si>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</si>
  <si>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</si>
  <si>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</si>
  <si>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</si>
  <si>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</si>
  <si>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</si>
  <si>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</si>
  <si>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</si>
  <si>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</si>
  <si>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</si>
  <si>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</si>
  <si>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</si>
  <si>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</si>
  <si>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</si>
  <si>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</si>
  <si>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</si>
  <si>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</si>
  <si>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</si>
  <si>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</si>
  <si>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</si>
  <si>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</si>
  <si>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</si>
  <si>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</si>
  <si>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</si>
  <si>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</si>
  <si>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</si>
  <si>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</si>
  <si>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</si>
  <si>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</si>
  <si>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</si>
  <si>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</si>
  <si>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</si>
  <si>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</si>
  <si>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</si>
  <si>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</si>
  <si>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</si>
  <si>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</si>
  <si>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</si>
  <si>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</si>
  <si>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</si>
  <si>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</si>
  <si>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</si>
  <si>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</si>
  <si>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</si>
  <si>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</si>
  <si>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</si>
  <si>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</si>
  <si>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</si>
  <si>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</si>
  <si>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</si>
  <si>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</si>
  <si>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</si>
  <si>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</si>
  <si>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</si>
  <si>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</si>
  <si>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</si>
  <si>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</si>
  <si>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</si>
  <si>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</si>
  <si>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</si>
  <si>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</si>
  <si>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</si>
  <si>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</si>
  <si>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</si>
  <si>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</si>
  <si>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</si>
  <si>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Micronesia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</si>
  <si>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</si>
  <si>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</si>
  <si>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</si>
  <si>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</si>
  <si>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</si>
  <si>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</si>
  <si>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</si>
  <si>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</si>
  <si>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</si>
  <si>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</si>
  <si>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</si>
  <si>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</si>
  <si>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</si>
  <si>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</si>
  <si>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</si>
  <si>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</si>
  <si>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</si>
  <si>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</si>
  <si>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</si>
  <si>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</si>
  <si>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</si>
  <si>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</si>
  <si>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</si>
  <si>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</si>
  <si>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</si>
  <si>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</si>
  <si>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</si>
  <si>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</si>
  <si>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</si>
  <si>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</si>
  <si>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</si>
  <si>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</si>
  <si>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</si>
  <si>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</si>
  <si>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</si>
  <si>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</si>
  <si>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</si>
  <si>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</si>
  <si>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</si>
  <si>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</si>
  <si>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</si>
  <si>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</si>
  <si>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</si>
  <si>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</si>
  <si>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</si>
  <si>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</si>
  <si>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</si>
  <si>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</si>
  <si>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</si>
  <si>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</si>
  <si>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</si>
  <si>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</si>
  <si>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</si>
  <si>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</si>
  <si>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</si>
  <si>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</si>
  <si>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</si>
  <si>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</si>
  <si>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</si>
  <si>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</si>
  <si>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</si>
  <si>
    <t>Continent</t>
  </si>
  <si>
    <t>Hemisphere</t>
  </si>
  <si>
    <t>Asia</t>
  </si>
  <si>
    <t>North America</t>
  </si>
  <si>
    <t>South America</t>
  </si>
  <si>
    <t>Africa</t>
  </si>
  <si>
    <t>Europe</t>
  </si>
  <si>
    <t>Oceania</t>
  </si>
  <si>
    <t>Northern</t>
  </si>
  <si>
    <t>Faroe Islands</t>
  </si>
  <si>
    <t>Southern</t>
  </si>
  <si>
    <t>Turkiye</t>
  </si>
  <si>
    <t>Partly</t>
  </si>
  <si>
    <t>N/A</t>
  </si>
  <si>
    <t>2030 Estimate</t>
  </si>
  <si>
    <t>2023 Estimate</t>
  </si>
  <si>
    <t>Country</t>
  </si>
  <si>
    <t>2023 Population Estimate</t>
  </si>
  <si>
    <t>2030 Population Estimate</t>
  </si>
  <si>
    <t>Urban Pop.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</si>
</sst>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6" fillId="0" borderId="10" xfId="0" applyFont="1" applyBorder="1"/>
    <xf numFmtId="3" fontId="0" fillId="0" borderId="10" xfId="0" applyNumberFormat="1" applyBorder="1"/>
    <xf numFmtId="10" fontId="0" fillId="0" borderId="10" xfId="0" applyNumberFormat="1" applyBorder="1"/>
    <xf numFmtId="9" fontId="0" fillId="0" borderId="10" xfId="0" applyNumberFormat="1" applyBorder="1"/>
    <xf numFmtId="0" fontId="16" fillId="0" borderId="10" xfId="0" applyFont="1" applyBorder="1" applyAlignment="1">
      <alignment wrapText="1"/>
    </xf>
    <xf numFmtId="164" fontId="0" fillId="0" borderId="10" xfId="0" applyNumberFormat="1" applyBorder="1"/>
    <xf numFmtId="9" fontId="0" fillId="0" borderId="10" xfId="1" applyFont="1" applyBorder="1"/>
    <xf numFmtId="1" fontId="0" fillId="0" borderId="10" xfId="0" applyNumberForma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 10 Populated Countries</a:t>
            </a:r>
            <a:r>
              <a:rPr lang="en-US" b="1" baseline="0"/>
              <a:t> in 2023 (and their 2030 Estimates)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'Chart Data'!$C$2</c:f>
              <c:strCache>
                <c:ptCount val="1"/>
                <c:pt idx="0">
                  <c:v>2023 Population Estimate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'Chart Data'!$B$3:$B$12</c:f>
              <c:strCache>
                <c:ptCount val="10"/>
                <c:pt idx="0">
                  <c:v>China</c:v>
                </c:pt>
                <c:pt idx="1">
                  <c:v>India</c:v>
                </c:pt>
                <c:pt idx="2">
                  <c:v>United States</c:v>
                </c:pt>
                <c:pt idx="3">
                  <c:v>Indonesia</c:v>
                </c:pt>
                <c:pt idx="4">
                  <c:v>Pakistan</c:v>
                </c:pt>
                <c:pt idx="5">
                  <c:v>Nigeria</c:v>
                </c:pt>
                <c:pt idx="6">
                  <c:v>Brazil</c:v>
                </c:pt>
                <c:pt idx="7">
                  <c:v>Bangladesh</c:v>
                </c:pt>
                <c:pt idx="8">
                  <c:v>Russia</c:v>
                </c:pt>
                <c:pt idx="9">
                  <c:v>Mexico</c:v>
                </c:pt>
              </c:strCache>
            </c:strRef>
          </c:cat>
          <c:val>
            <c:numRef>
              <c:f>'Chart Data'!$C$3:$C$12</c:f>
              <c:numCache>
                <c:formatCode>#,##0</c:formatCode>
                <c:ptCount val="10"/>
                <c:pt idx="0">
                  <c:v>1456229625.9023459</c:v>
                </c:pt>
                <c:pt idx="1">
                  <c:v>1421397616.9406962</c:v>
                </c:pt>
                <c:pt idx="2">
                  <c:v>336896032.51053739</c:v>
                </c:pt>
                <c:pt idx="3">
                  <c:v>282398005.27573395</c:v>
                </c:pt>
                <c:pt idx="4">
                  <c:v>234412718.34672001</c:v>
                </c:pt>
                <c:pt idx="5">
                  <c:v>222509977.59737122</c:v>
                </c:pt>
                <c:pt idx="6">
                  <c:v>217183836.98510909</c:v>
                </c:pt>
                <c:pt idx="7">
                  <c:v>169730040.87641549</c:v>
                </c:pt>
                <c:pt idx="8">
                  <c:v>146109653.41228154</c:v>
                </c:pt>
                <c:pt idx="9">
                  <c:v>133076428.75875297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52-4468-932A-EB40CA20F4A5}"/>
            </c:ext>
          </c:extLst>
        </c:ser>
        <c:ser>
          <c:idx val="1"/>
          <c:order val="1"/>
          <c:tx>
            <c:strRef>
              <c:f>'Chart Data'!$D$2</c:f>
              <c:strCache>
                <c:ptCount val="1"/>
                <c:pt idx="0">
                  <c:v>2030 Population Estimate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'Chart Data'!$B$3:$B$12</c:f>
              <c:strCache>
                <c:ptCount val="10"/>
                <c:pt idx="0">
                  <c:v>China</c:v>
                </c:pt>
                <c:pt idx="1">
                  <c:v>India</c:v>
                </c:pt>
                <c:pt idx="2">
                  <c:v>United States</c:v>
                </c:pt>
                <c:pt idx="3">
                  <c:v>Indonesia</c:v>
                </c:pt>
                <c:pt idx="4">
                  <c:v>Pakistan</c:v>
                </c:pt>
                <c:pt idx="5">
                  <c:v>Nigeria</c:v>
                </c:pt>
                <c:pt idx="6">
                  <c:v>Brazil</c:v>
                </c:pt>
                <c:pt idx="7">
                  <c:v>Bangladesh</c:v>
                </c:pt>
                <c:pt idx="8">
                  <c:v>Russia</c:v>
                </c:pt>
                <c:pt idx="9">
                  <c:v>Mexico</c:v>
                </c:pt>
              </c:strCache>
            </c:strRef>
          </c:cat>
          <c:val>
            <c:numRef>
              <c:f>'Chart Data'!$D$3:$D$12</c:f>
              <c:numCache>
                <c:formatCode>#,##0</c:formatCode>
                <c:ptCount val="10"/>
                <c:pt idx="0">
                  <c:v>1496452864.1860528</c:v>
                </c:pt>
                <c:pt idx="1">
                  <c:v>1522874758.6420035</c:v>
                </c:pt>
                <c:pt idx="2">
                  <c:v>351058549.05860436</c:v>
                </c:pt>
                <c:pt idx="3">
                  <c:v>304240821.20337301</c:v>
                </c:pt>
                <c:pt idx="4">
                  <c:v>269266529.87958467</c:v>
                </c:pt>
                <c:pt idx="5">
                  <c:v>265942871.13506135</c:v>
                </c:pt>
                <c:pt idx="6">
                  <c:v>228369195.11804757</c:v>
                </c:pt>
                <c:pt idx="7">
                  <c:v>182099734.9068177</c:v>
                </c:pt>
                <c:pt idx="8">
                  <c:v>146519251.69768795</c:v>
                </c:pt>
                <c:pt idx="9">
                  <c:v>143270308.13372847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52-4468-932A-EB40CA20F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72150207"/>
        <c:axId val="1672154783"/>
      </c:barChart>
      <c:catAx>
        <c:axId val="16721502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154783"/>
        <c:crosses val="autoZero"/>
        <c:auto val="1"/>
        <c:lblAlgn val="ctr"/>
        <c:lblOffset val="100"/>
        <c:noMultiLvlLbl val="0"/>
      </c:catAx>
      <c:valAx>
        <c:axId val="1672154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150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Population</a:t>
            </a:r>
            <a:r>
              <a:rPr lang="en-US" b="1" baseline="0"/>
              <a:t> by Continents (</a:t>
            </a:r>
            <a:r>
              <a:rPr lang="en-US" b="1"/>
              <a:t>2023 Estimate)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'Chart Data'!$C$16</c:f>
              <c:strCache>
                <c:ptCount val="1"/>
                <c:pt idx="0">
                  <c:v>2023 Estimate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889-4AAF-B9BE-0099A637420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889-4AAF-B9BE-0099A637420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889-4AAF-B9BE-0099A637420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889-4AAF-B9BE-0099A637420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889-4AAF-B9BE-0099A637420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889-4AAF-B9BE-0099A637420E}"/>
              </c:ext>
            </c:extLst>
          </c:dPt>
          <c:cat>
            <c:strRef>
              <c:f>'Chart Data'!$B$17:$B$22</c:f>
              <c:strCache>
                <c:ptCount val="6"/>
                <c:pt idx="0">
                  <c:v>Africa</c:v>
                </c:pt>
                <c:pt idx="1">
                  <c:v>Asia</c:v>
                </c:pt>
                <c:pt idx="2">
                  <c:v>Europe</c:v>
                </c:pt>
                <c:pt idx="3">
                  <c:v>North America</c:v>
                </c:pt>
                <c:pt idx="4">
                  <c:v>Oceania</c:v>
                </c:pt>
                <c:pt idx="5">
                  <c:v>South America</c:v>
                </c:pt>
              </c:strCache>
            </c:strRef>
          </c:cat>
          <c:val>
            <c:numRef>
              <c:f>'Chart Data'!$C$17:$C$22</c:f>
              <c:numCache>
                <c:formatCode>#,##0</c:formatCode>
                <c:ptCount val="6"/>
                <c:pt idx="0">
                  <c:v>1443439265.7928545</c:v>
                </c:pt>
                <c:pt idx="1">
                  <c:v>4757802584.6555367</c:v>
                </c:pt>
                <c:pt idx="2">
                  <c:v>754242830.23646748</c:v>
                </c:pt>
                <c:pt idx="3">
                  <c:v>604284398.44647753</c:v>
                </c:pt>
                <c:pt idx="4">
                  <c:v>44825171.425800748</c:v>
                </c:pt>
                <c:pt idx="5">
                  <c:v>443414042.85232645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7B-4B87-A0EB-B711E7B2F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Continents - Median</a:t>
            </a:r>
            <a:r>
              <a:rPr lang="en-US" b="1" baseline="0"/>
              <a:t> Age &amp; Urban Population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Data'!$E$16</c:f>
              <c:strCache>
                <c:ptCount val="1"/>
                <c:pt idx="0">
                  <c:v>Med. Age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'Chart Data'!$B$17:$B$22</c:f>
              <c:strCache>
                <c:ptCount val="6"/>
                <c:pt idx="0">
                  <c:v>Africa</c:v>
                </c:pt>
                <c:pt idx="1">
                  <c:v>Asia</c:v>
                </c:pt>
                <c:pt idx="2">
                  <c:v>Europe</c:v>
                </c:pt>
                <c:pt idx="3">
                  <c:v>North America</c:v>
                </c:pt>
                <c:pt idx="4">
                  <c:v>Oceania</c:v>
                </c:pt>
                <c:pt idx="5">
                  <c:v>South America</c:v>
                </c:pt>
              </c:strCache>
            </c:strRef>
          </c:cat>
          <c:val>
            <c:numRef>
              <c:f>'Chart Data'!$E$17:$E$22</c:f>
              <c:numCache>
                <c:formatCode>0</c:formatCode>
                <c:ptCount val="6"/>
                <c:pt idx="0">
                  <c:v>21.456140350877192</c:v>
                </c:pt>
                <c:pt idx="1">
                  <c:v>30.591836734693878</c:v>
                </c:pt>
                <c:pt idx="2">
                  <c:v>41.904761904761905</c:v>
                </c:pt>
                <c:pt idx="3">
                  <c:v>33.541666666666664</c:v>
                </c:pt>
                <c:pt idx="4">
                  <c:v>27.692307692307693</c:v>
                </c:pt>
                <c:pt idx="5" formatCode="#,##0">
                  <c:v>31.75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30-4E3C-A3DE-207E7E1D3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9373455"/>
        <c:axId val="1669370959"/>
      </c:barChart>
      <c:lineChart>
        <c:grouping val="standard"/>
        <c:varyColors val="0"/>
        <c:ser>
          <c:idx val="1"/>
          <c:order val="1"/>
          <c:tx>
            <c:strRef>
              <c:f>'Chart Data'!$F$16</c:f>
              <c:strCache>
                <c:ptCount val="1"/>
                <c:pt idx="0">
                  <c:v>Urban Pop. 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'Chart Data'!$B$17:$B$22</c:f>
              <c:strCache>
                <c:ptCount val="6"/>
                <c:pt idx="0">
                  <c:v>Africa</c:v>
                </c:pt>
                <c:pt idx="1">
                  <c:v>Asia</c:v>
                </c:pt>
                <c:pt idx="2">
                  <c:v>Europe</c:v>
                </c:pt>
                <c:pt idx="3">
                  <c:v>North America</c:v>
                </c:pt>
                <c:pt idx="4">
                  <c:v>Oceania</c:v>
                </c:pt>
                <c:pt idx="5">
                  <c:v>South America</c:v>
                </c:pt>
              </c:strCache>
            </c:strRef>
          </c:cat>
          <c:val>
            <c:numRef>
              <c:f>'Chart Data'!$F$17:$F$22</c:f>
              <c:numCache>
                <c:formatCode>0%</c:formatCode>
                <c:ptCount val="6"/>
                <c:pt idx="0">
                  <c:v>0.48896551724137927</c:v>
                </c:pt>
                <c:pt idx="1">
                  <c:v>0.58266666666666678</c:v>
                </c:pt>
                <c:pt idx="2">
                  <c:v>0.69595744680851046</c:v>
                </c:pt>
                <c:pt idx="3">
                  <c:v>0.62617647058823533</c:v>
                </c:pt>
                <c:pt idx="4">
                  <c:v>0.53285714285714292</c:v>
                </c:pt>
                <c:pt idx="5">
                  <c:v>0.71764705882352942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30-4E3C-A3DE-207E7E1D3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9368047"/>
        <c:axId val="1669371375"/>
      </c:lineChart>
      <c:catAx>
        <c:axId val="166937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370959"/>
        <c:crosses val="autoZero"/>
        <c:auto val="1"/>
        <c:lblAlgn val="ctr"/>
        <c:lblOffset val="100"/>
        <c:noMultiLvlLbl val="0"/>
      </c:catAx>
      <c:valAx>
        <c:axId val="166937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373455"/>
        <c:crosses val="autoZero"/>
        <c:crossBetween val="between"/>
      </c:valAx>
      <c:valAx>
        <c:axId val="1669371375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368047"/>
        <c:crosses val="max"/>
        <c:crossBetween val="between"/>
      </c:valAx>
      <c:catAx>
        <c:axId val="16693680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6937137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Hemispheres - Urban Population &amp; Fertility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'Chart Data'!$B$36</c:f>
              <c:strCache>
                <c:ptCount val="1"/>
                <c:pt idx="0">
                  <c:v>Northern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'Chart Data'!$C$35:$D$35</c:f>
              <c:strCache>
                <c:ptCount val="2"/>
                <c:pt idx="0">
                  <c:v>Fert. Rate</c:v>
                </c:pt>
                <c:pt idx="1">
                  <c:v>Urban Pop %</c:v>
                </c:pt>
              </c:strCache>
            </c:strRef>
          </c:cat>
          <c:val>
            <c:numRef>
              <c:f>'Chart Data'!$C$36:$D$36</c:f>
              <c:numCache>
                <c:formatCode>0%</c:formatCode>
                <c:ptCount val="2"/>
                <c:pt idx="0" formatCode="0.0">
                  <c:v>2.5484848484848497</c:v>
                </c:pt>
                <c:pt idx="1">
                  <c:v>0.62233576642335775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43-4797-B499-300F6F13448B}"/>
            </c:ext>
          </c:extLst>
        </c:ser>
        <c:ser>
          <c:idx val="1"/>
          <c:order val="1"/>
          <c:tx>
            <c:strRef>
              <c:f>'Chart Data'!$B$37</c:f>
              <c:strCache>
                <c:ptCount val="1"/>
                <c:pt idx="0">
                  <c:v>Southern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'Chart Data'!$C$35:$D$35</c:f>
              <c:strCache>
                <c:ptCount val="2"/>
                <c:pt idx="0">
                  <c:v>Fert. Rate</c:v>
                </c:pt>
                <c:pt idx="1">
                  <c:v>Urban Pop %</c:v>
                </c:pt>
              </c:strCache>
            </c:strRef>
          </c:cat>
          <c:val>
            <c:numRef>
              <c:f>'Chart Data'!$C$37:$D$37</c:f>
              <c:numCache>
                <c:formatCode>0%</c:formatCode>
                <c:ptCount val="2"/>
                <c:pt idx="0" formatCode="0.0">
                  <c:v>3.257142857142858</c:v>
                </c:pt>
                <c:pt idx="1">
                  <c:v>0.50232558139534877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43-4797-B499-300F6F1344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69361391"/>
        <c:axId val="1669364303"/>
      </c:barChart>
      <c:catAx>
        <c:axId val="16693613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364303"/>
        <c:crosses val="autoZero"/>
        <c:auto val="1"/>
        <c:lblAlgn val="ctr"/>
        <c:lblOffset val="100"/>
        <c:noMultiLvlLbl val="0"/>
      </c:catAx>
      <c:valAx>
        <c:axId val="1669364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361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Top 10 Populated Countries</a:t>
            </a:r>
            <a:r>
              <a:rPr lang="en-US" sz="1200" b="1" baseline="0"/>
              <a:t> in 2023 (and their 2030 Estimates)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943670502725621"/>
          <c:y val="0.17911111111111111"/>
          <c:w val="0.71585094482732281"/>
          <c:h val="0.5761182852143481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'Chart Data'!$C$2</c:f>
              <c:strCache>
                <c:ptCount val="1"/>
                <c:pt idx="0">
                  <c:v>2023 Population Estimate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'Chart Data'!$B$3:$B$12</c:f>
              <c:strCache>
                <c:ptCount val="10"/>
                <c:pt idx="0">
                  <c:v>China</c:v>
                </c:pt>
                <c:pt idx="1">
                  <c:v>India</c:v>
                </c:pt>
                <c:pt idx="2">
                  <c:v>United States</c:v>
                </c:pt>
                <c:pt idx="3">
                  <c:v>Indonesia</c:v>
                </c:pt>
                <c:pt idx="4">
                  <c:v>Pakistan</c:v>
                </c:pt>
                <c:pt idx="5">
                  <c:v>Nigeria</c:v>
                </c:pt>
                <c:pt idx="6">
                  <c:v>Brazil</c:v>
                </c:pt>
                <c:pt idx="7">
                  <c:v>Bangladesh</c:v>
                </c:pt>
                <c:pt idx="8">
                  <c:v>Russia</c:v>
                </c:pt>
                <c:pt idx="9">
                  <c:v>Mexico</c:v>
                </c:pt>
              </c:strCache>
            </c:strRef>
          </c:cat>
          <c:val>
            <c:numRef>
              <c:f>'Chart Data'!$C$3:$C$12</c:f>
              <c:numCache>
                <c:formatCode>#,##0</c:formatCode>
                <c:ptCount val="10"/>
                <c:pt idx="0">
                  <c:v>1456229625.9023459</c:v>
                </c:pt>
                <c:pt idx="1">
                  <c:v>1421397616.9406962</c:v>
                </c:pt>
                <c:pt idx="2">
                  <c:v>336896032.51053739</c:v>
                </c:pt>
                <c:pt idx="3">
                  <c:v>282398005.27573395</c:v>
                </c:pt>
                <c:pt idx="4">
                  <c:v>234412718.34672001</c:v>
                </c:pt>
                <c:pt idx="5">
                  <c:v>222509977.59737122</c:v>
                </c:pt>
                <c:pt idx="6">
                  <c:v>217183836.98510909</c:v>
                </c:pt>
                <c:pt idx="7">
                  <c:v>169730040.87641549</c:v>
                </c:pt>
                <c:pt idx="8">
                  <c:v>146109653.41228154</c:v>
                </c:pt>
                <c:pt idx="9">
                  <c:v>133076428.75875297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B2-4D42-944E-3288126B0BFF}"/>
            </c:ext>
          </c:extLst>
        </c:ser>
        <c:ser>
          <c:idx val="1"/>
          <c:order val="1"/>
          <c:tx>
            <c:strRef>
              <c:f>'Chart Data'!$D$2</c:f>
              <c:strCache>
                <c:ptCount val="1"/>
                <c:pt idx="0">
                  <c:v>2030 Population Estimate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'Chart Data'!$B$3:$B$12</c:f>
              <c:strCache>
                <c:ptCount val="10"/>
                <c:pt idx="0">
                  <c:v>China</c:v>
                </c:pt>
                <c:pt idx="1">
                  <c:v>India</c:v>
                </c:pt>
                <c:pt idx="2">
                  <c:v>United States</c:v>
                </c:pt>
                <c:pt idx="3">
                  <c:v>Indonesia</c:v>
                </c:pt>
                <c:pt idx="4">
                  <c:v>Pakistan</c:v>
                </c:pt>
                <c:pt idx="5">
                  <c:v>Nigeria</c:v>
                </c:pt>
                <c:pt idx="6">
                  <c:v>Brazil</c:v>
                </c:pt>
                <c:pt idx="7">
                  <c:v>Bangladesh</c:v>
                </c:pt>
                <c:pt idx="8">
                  <c:v>Russia</c:v>
                </c:pt>
                <c:pt idx="9">
                  <c:v>Mexico</c:v>
                </c:pt>
              </c:strCache>
            </c:strRef>
          </c:cat>
          <c:val>
            <c:numRef>
              <c:f>'Chart Data'!$D$3:$D$12</c:f>
              <c:numCache>
                <c:formatCode>#,##0</c:formatCode>
                <c:ptCount val="10"/>
                <c:pt idx="0">
                  <c:v>1496452864.1860528</c:v>
                </c:pt>
                <c:pt idx="1">
                  <c:v>1522874758.6420035</c:v>
                </c:pt>
                <c:pt idx="2">
                  <c:v>351058549.05860436</c:v>
                </c:pt>
                <c:pt idx="3">
                  <c:v>304240821.20337301</c:v>
                </c:pt>
                <c:pt idx="4">
                  <c:v>269266529.87958467</c:v>
                </c:pt>
                <c:pt idx="5">
                  <c:v>265942871.13506135</c:v>
                </c:pt>
                <c:pt idx="6">
                  <c:v>228369195.11804757</c:v>
                </c:pt>
                <c:pt idx="7">
                  <c:v>182099734.9068177</c:v>
                </c:pt>
                <c:pt idx="8">
                  <c:v>146519251.69768795</c:v>
                </c:pt>
                <c:pt idx="9">
                  <c:v>143270308.13372847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B2-4D42-944E-3288126B0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72150207"/>
        <c:axId val="1672154783"/>
      </c:barChart>
      <c:catAx>
        <c:axId val="16721502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154783"/>
        <c:crosses val="autoZero"/>
        <c:auto val="1"/>
        <c:lblAlgn val="ctr"/>
        <c:lblOffset val="100"/>
        <c:noMultiLvlLbl val="0"/>
      </c:catAx>
      <c:valAx>
        <c:axId val="1672154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150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baseline="0"/>
              <a:t>Continents - Population Spread (</a:t>
            </a:r>
            <a:r>
              <a:rPr lang="en-US" sz="1200" b="1"/>
              <a:t>2023 Estimates)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26149073054522"/>
          <c:y val="0.15650793650793651"/>
          <c:w val="0.74388659201241003"/>
          <c:h val="0.6712690913635796"/>
        </c:manualLayout>
      </c:layout>
      <c:pieChart>
        <c:varyColors val="1"/>
        <c:ser>
          <c:idx val="0"/>
          <c:order val="0"/>
          <c:tx>
            <c:strRef>
              <c:f>'Chart Data'!$C$16</c:f>
              <c:strCache>
                <c:ptCount val="1"/>
                <c:pt idx="0">
                  <c:v>2023 Estimate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FF-43FC-BA74-7A40A3E649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FF-43FC-BA74-7A40A3E649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FF-43FC-BA74-7A40A3E6499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FFF-43FC-BA74-7A40A3E6499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FFF-43FC-BA74-7A40A3E6499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FFF-43FC-BA74-7A40A3E64997}"/>
              </c:ext>
            </c:extLst>
          </c:dPt>
          <c:cat>
            <c:strRef>
              <c:f>'Chart Data'!$B$17:$B$22</c:f>
              <c:strCache>
                <c:ptCount val="6"/>
                <c:pt idx="0">
                  <c:v>Africa</c:v>
                </c:pt>
                <c:pt idx="1">
                  <c:v>Asia</c:v>
                </c:pt>
                <c:pt idx="2">
                  <c:v>Europe</c:v>
                </c:pt>
                <c:pt idx="3">
                  <c:v>North America</c:v>
                </c:pt>
                <c:pt idx="4">
                  <c:v>Oceania</c:v>
                </c:pt>
                <c:pt idx="5">
                  <c:v>South America</c:v>
                </c:pt>
              </c:strCache>
            </c:strRef>
          </c:cat>
          <c:val>
            <c:numRef>
              <c:f>'Chart Data'!$C$17:$C$22</c:f>
              <c:numCache>
                <c:formatCode>#,##0</c:formatCode>
                <c:ptCount val="6"/>
                <c:pt idx="0">
                  <c:v>1443439265.7928545</c:v>
                </c:pt>
                <c:pt idx="1">
                  <c:v>4757802584.6555367</c:v>
                </c:pt>
                <c:pt idx="2">
                  <c:v>754242830.23646748</c:v>
                </c:pt>
                <c:pt idx="3">
                  <c:v>604284398.44647753</c:v>
                </c:pt>
                <c:pt idx="4">
                  <c:v>44825171.425800748</c:v>
                </c:pt>
                <c:pt idx="5">
                  <c:v>443414042.85232645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FFF-43FC-BA74-7A40A3E64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848676237370065E-2"/>
          <c:y val="0.83412623422072241"/>
          <c:w val="0.84673771979030343"/>
          <c:h val="9.92070991126109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Continents - Median</a:t>
            </a:r>
            <a:r>
              <a:rPr lang="en-US" sz="1200" b="1" baseline="0"/>
              <a:t> Age &amp; Urban Population (2023)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Data'!$E$16</c:f>
              <c:strCache>
                <c:ptCount val="1"/>
                <c:pt idx="0">
                  <c:v>Med. Age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'Chart Data'!$B$17:$B$22</c:f>
              <c:strCache>
                <c:ptCount val="6"/>
                <c:pt idx="0">
                  <c:v>Africa</c:v>
                </c:pt>
                <c:pt idx="1">
                  <c:v>Asia</c:v>
                </c:pt>
                <c:pt idx="2">
                  <c:v>Europe</c:v>
                </c:pt>
                <c:pt idx="3">
                  <c:v>North America</c:v>
                </c:pt>
                <c:pt idx="4">
                  <c:v>Oceania</c:v>
                </c:pt>
                <c:pt idx="5">
                  <c:v>South America</c:v>
                </c:pt>
              </c:strCache>
            </c:strRef>
          </c:cat>
          <c:val>
            <c:numRef>
              <c:f>'Chart Data'!$E$17:$E$22</c:f>
              <c:numCache>
                <c:formatCode>0</c:formatCode>
                <c:ptCount val="6"/>
                <c:pt idx="0">
                  <c:v>21.456140350877192</c:v>
                </c:pt>
                <c:pt idx="1">
                  <c:v>30.591836734693878</c:v>
                </c:pt>
                <c:pt idx="2">
                  <c:v>41.904761904761905</c:v>
                </c:pt>
                <c:pt idx="3">
                  <c:v>33.541666666666664</c:v>
                </c:pt>
                <c:pt idx="4">
                  <c:v>27.692307692307693</c:v>
                </c:pt>
                <c:pt idx="5" formatCode="#,##0">
                  <c:v>31.75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8F-485E-AF78-4DE7B8134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9373455"/>
        <c:axId val="1669370959"/>
      </c:barChart>
      <c:lineChart>
        <c:grouping val="standard"/>
        <c:varyColors val="0"/>
        <c:ser>
          <c:idx val="1"/>
          <c:order val="1"/>
          <c:tx>
            <c:strRef>
              <c:f>'Chart Data'!$F$16</c:f>
              <c:strCache>
                <c:ptCount val="1"/>
                <c:pt idx="0">
                  <c:v>Urban Pop. 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'Chart Data'!$B$17:$B$22</c:f>
              <c:strCache>
                <c:ptCount val="6"/>
                <c:pt idx="0">
                  <c:v>Africa</c:v>
                </c:pt>
                <c:pt idx="1">
                  <c:v>Asia</c:v>
                </c:pt>
                <c:pt idx="2">
                  <c:v>Europe</c:v>
                </c:pt>
                <c:pt idx="3">
                  <c:v>North America</c:v>
                </c:pt>
                <c:pt idx="4">
                  <c:v>Oceania</c:v>
                </c:pt>
                <c:pt idx="5">
                  <c:v>South America</c:v>
                </c:pt>
              </c:strCache>
            </c:strRef>
          </c:cat>
          <c:val>
            <c:numRef>
              <c:f>'Chart Data'!$F$17:$F$22</c:f>
              <c:numCache>
                <c:formatCode>0%</c:formatCode>
                <c:ptCount val="6"/>
                <c:pt idx="0">
                  <c:v>0.48896551724137927</c:v>
                </c:pt>
                <c:pt idx="1">
                  <c:v>0.58266666666666678</c:v>
                </c:pt>
                <c:pt idx="2">
                  <c:v>0.69595744680851046</c:v>
                </c:pt>
                <c:pt idx="3">
                  <c:v>0.62617647058823533</c:v>
                </c:pt>
                <c:pt idx="4">
                  <c:v>0.53285714285714292</c:v>
                </c:pt>
                <c:pt idx="5">
                  <c:v>0.71764705882352942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8F-485E-AF78-4DE7B8134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9368047"/>
        <c:axId val="1669371375"/>
      </c:lineChart>
      <c:catAx>
        <c:axId val="166937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370959"/>
        <c:crosses val="autoZero"/>
        <c:auto val="1"/>
        <c:lblAlgn val="ctr"/>
        <c:lblOffset val="100"/>
        <c:noMultiLvlLbl val="0"/>
      </c:catAx>
      <c:valAx>
        <c:axId val="166937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373455"/>
        <c:crosses val="autoZero"/>
        <c:crossBetween val="between"/>
      </c:valAx>
      <c:valAx>
        <c:axId val="1669371375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368047"/>
        <c:crosses val="max"/>
        <c:crossBetween val="between"/>
      </c:valAx>
      <c:catAx>
        <c:axId val="16693680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6937137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Hemispheres - Urban Pop. &amp; Fertility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221393460526048"/>
          <c:y val="0.18333340971270662"/>
          <c:w val="0.73598101116182513"/>
          <c:h val="0.4617808031416086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'Chart Data'!$B$36</c:f>
              <c:strCache>
                <c:ptCount val="1"/>
                <c:pt idx="0">
                  <c:v>Northern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'Chart Data'!$C$35:$D$35</c:f>
              <c:strCache>
                <c:ptCount val="2"/>
                <c:pt idx="0">
                  <c:v>Fert. Rate</c:v>
                </c:pt>
                <c:pt idx="1">
                  <c:v>Urban Pop %</c:v>
                </c:pt>
              </c:strCache>
            </c:strRef>
          </c:cat>
          <c:val>
            <c:numRef>
              <c:f>'Chart Data'!$C$36:$D$36</c:f>
              <c:numCache>
                <c:formatCode>0%</c:formatCode>
                <c:ptCount val="2"/>
                <c:pt idx="0" formatCode="0.0">
                  <c:v>2.5484848484848497</c:v>
                </c:pt>
                <c:pt idx="1">
                  <c:v>0.62233576642335775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F2-4FAB-AB0D-538E9B6C893C}"/>
            </c:ext>
          </c:extLst>
        </c:ser>
        <c:ser>
          <c:idx val="1"/>
          <c:order val="1"/>
          <c:tx>
            <c:strRef>
              <c:f>'Chart Data'!$B$37</c:f>
              <c:strCache>
                <c:ptCount val="1"/>
                <c:pt idx="0">
                  <c:v>Southern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'Chart Data'!$C$35:$D$35</c:f>
              <c:strCache>
                <c:ptCount val="2"/>
                <c:pt idx="0">
                  <c:v>Fert. Rate</c:v>
                </c:pt>
                <c:pt idx="1">
                  <c:v>Urban Pop %</c:v>
                </c:pt>
              </c:strCache>
            </c:strRef>
          </c:cat>
          <c:val>
            <c:numRef>
              <c:f>'Chart Data'!$C$37:$D$37</c:f>
              <c:numCache>
                <c:formatCode>0%</c:formatCode>
                <c:ptCount val="2"/>
                <c:pt idx="0" formatCode="0.0">
                  <c:v>3.257142857142858</c:v>
                </c:pt>
                <c:pt idx="1">
                  <c:v>0.50232558139534877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F2-4FAB-AB0D-538E9B6C8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69361391"/>
        <c:axId val="1669364303"/>
      </c:barChart>
      <c:catAx>
        <c:axId val="16693613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364303"/>
        <c:crosses val="autoZero"/>
        <c:auto val="1"/>
        <c:lblAlgn val="ctr"/>
        <c:lblOffset val="100"/>
        <c:noMultiLvlLbl val="0"/>
      </c:catAx>
      <c:valAx>
        <c:axId val="1669364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361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516103871525144"/>
          <c:y val="0.77291601049868763"/>
          <c:w val="0.37234460118134066"/>
          <c:h val="9.37506561679790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2030 Estimates</a:t>
            </a:r>
            <a:endParaRPr lang="en-US">
              <a:effectLst/>
            </a:endParaRPr>
          </a:p>
        </cx:rich>
      </cx:tx>
    </cx:title>
    <cx:plotArea>
      <cx:plotAreaRegion>
        <cx:series layoutId="clusteredColumn" uniqueId="{1D0A2DA3-EA42-4B37-8EBA-FB654A0FB2C1}">
          <cx:tx>
            <cx:txData>
              <cx:f>_xlchart.v1.1</cx:f>
              <cx:v>2030 Estimate</cx:v>
            </cx:txData>
          </cx:tx>
          <cx:dataId val="0"/>
          <cx:layoutPr>
            <cx:aggregation/>
          </cx:layoutPr>
          <cx:axisId val="1"/>
        </cx:series>
        <cx:series layoutId="paretoLine" ownerIdx="0" uniqueId="{7E0B77E8-953E-4B6A-BD07-E32890A4B752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1</xdr:row>
      <xdr:rowOff>0</xdr:rowOff>
    </xdr:from>
    <xdr:to>
      <xdr:col>10</xdr:col>
      <xdr:colOff>466726</xdr:colOff>
      <xdr:row>12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BDAD1D-B74B-7371-A254-55895F6FBA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152401</xdr:colOff>
      <xdr:row>14</xdr:row>
      <xdr:rowOff>180975</xdr:rowOff>
    </xdr:from>
    <xdr:to>
      <xdr:col>10</xdr:col>
      <xdr:colOff>466726</xdr:colOff>
      <xdr:row>21</xdr:row>
      <xdr:rowOff>152401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C7FC94-69D0-257E-BCB6-CAB34242F7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23</xdr:row>
      <xdr:rowOff>9525</xdr:rowOff>
    </xdr:from>
    <xdr:to>
      <xdr:col>2</xdr:col>
      <xdr:colOff>857250</xdr:colOff>
      <xdr:row>30</xdr:row>
      <xdr:rowOff>171451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1C27706-FA23-16F0-F8A0-FCD807F4EB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" y="4410075"/>
              <a:ext cx="2676525" cy="14954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1000125</xdr:colOff>
      <xdr:row>23</xdr:row>
      <xdr:rowOff>9524</xdr:rowOff>
    </xdr:from>
    <xdr:to>
      <xdr:col>4</xdr:col>
      <xdr:colOff>904875</xdr:colOff>
      <xdr:row>31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CDB42CB-E231-96E0-C3BA-A63B8B909F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257176</xdr:colOff>
      <xdr:row>32</xdr:row>
      <xdr:rowOff>9524</xdr:rowOff>
    </xdr:from>
    <xdr:to>
      <xdr:col>7</xdr:col>
      <xdr:colOff>28576</xdr:colOff>
      <xdr:row>43</xdr:row>
      <xdr:rowOff>28573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27C8266-A614-0CB3-23D9-F5731C4011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6</xdr:col>
      <xdr:colOff>114301</xdr:colOff>
      <xdr:row>20</xdr:row>
      <xdr:rowOff>171450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720B509-BFA6-437F-92AD-D7CCC00B78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104775</xdr:colOff>
      <xdr:row>0</xdr:row>
      <xdr:rowOff>0</xdr:rowOff>
    </xdr:from>
    <xdr:to>
      <xdr:col>12</xdr:col>
      <xdr:colOff>57150</xdr:colOff>
      <xdr:row>21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8E47661-6C46-4C30-B3C6-CC4D14508C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590550</xdr:colOff>
      <xdr:row>0</xdr:row>
      <xdr:rowOff>0</xdr:rowOff>
    </xdr:from>
    <xdr:to>
      <xdr:col>20</xdr:col>
      <xdr:colOff>352425</xdr:colOff>
      <xdr:row>11</xdr:row>
      <xdr:rowOff>133350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CFEB1019-2DB3-4B67-AFD7-47EF7AEEB1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590550</xdr:colOff>
      <xdr:row>11</xdr:row>
      <xdr:rowOff>123825</xdr:rowOff>
    </xdr:from>
    <xdr:to>
      <xdr:col>20</xdr:col>
      <xdr:colOff>352425</xdr:colOff>
      <xdr:row>21</xdr:row>
      <xdr:rowOff>9524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C27D84B2-9B6B-48D6-B677-B0CEB70228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6"/>
  <sheetViews>
    <sheetView workbookViewId="0"/>
  </sheetViews>
  <sheetFormatPr defaultRowHeight="15" x14ac:dyDescent="0.25"/>
  <cols>
    <col min="1" max="1" width="4.85546875" customWidth="1"/>
    <col min="2" max="2" width="23.140625" customWidth="1"/>
    <col min="3" max="3" width="14" customWidth="1"/>
    <col min="4" max="4" width="16.85546875" customWidth="1"/>
    <col min="5" max="5" width="16" customWidth="1"/>
    <col min="6" max="6" width="13.42578125" customWidth="1"/>
    <col min="7" max="7" width="12.7109375" customWidth="1"/>
    <col min="8" max="8" width="13" customWidth="1"/>
    <col min="9" max="19" width="12.7109375" customWidth="1"/>
    <col min="20" max="20" width="16.140625" customWidth="1"/>
    <col min="21" max="21" width="15.28515625" customWidth="1"/>
    <col min="22" max="22" width="13.42578125" customWidth="1"/>
    <col min="23" max="23" width="10.28515625" customWidth="1"/>
    <col min="24" max="24" width="10" customWidth="1"/>
    <col min="25" max="25" width="12.140625" customWidth="1"/>
    <col min="26" max="26" width="12.42578125" customWidth="1"/>
  </cols>
  <sheetData>
    <row r="1" spans="1:26" x14ac:dyDescent="0.25">
      <c r="A1" s="2" t="s">
        <v>0</v>
      </c>
      <c r="B1" s="2" t="s">
        <v>1</v>
      </c>
      <c r="C1" s="2" t="s">
        <v>246</v>
      </c>
      <c r="D1" s="2" t="s">
        <v>247</v>
      </c>
      <c r="E1" s="2" t="s">
        <v>2</v>
      </c>
      <c r="F1" s="2" t="s">
        <v>3</v>
      </c>
      <c r="G1" s="2" t="s">
        <v>4</v>
      </c>
      <c r="H1" s="2">
        <v>2021</v>
      </c>
      <c r="I1" s="2">
        <v>2022</v>
      </c>
      <c r="J1" s="2">
        <v>2023</v>
      </c>
      <c r="K1" s="2">
        <v>2024</v>
      </c>
      <c r="L1" s="2">
        <v>2025</v>
      </c>
      <c r="M1" s="2">
        <v>2026</v>
      </c>
      <c r="N1" s="2">
        <v>2027</v>
      </c>
      <c r="O1" s="2">
        <v>2028</v>
      </c>
      <c r="P1" s="2">
        <v>2029</v>
      </c>
      <c r="Q1" s="2">
        <v>2030</v>
      </c>
      <c r="R1" s="2" t="s">
        <v>261</v>
      </c>
      <c r="S1" s="2" t="s">
        <v>260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</row>
    <row r="2" spans="1:26" x14ac:dyDescent="0.25">
      <c r="A2" s="1">
        <v>1</v>
      </c>
      <c r="B2" s="1" t="s">
        <v>12</v>
      </c>
      <c r="C2" s="1" t="s">
        <v>248</v>
      </c>
      <c r="D2" s="1" t="s">
        <v>254</v>
      </c>
      <c r="E2" s="3">
        <v>1439323776</v>
      </c>
      <c r="F2" s="4">
        <v>3.8999999999999998E-3</v>
      </c>
      <c r="G2" s="3">
        <v>5540090</v>
      </c>
      <c r="H2" s="3">
        <f t="shared" ref="H2:H65" si="0">SUM(E2,(E2*F2))</f>
        <v>1444937138.7263999</v>
      </c>
      <c r="I2" s="3">
        <f t="shared" ref="I2:I65" si="1">SUM(H2,(H2*F2))</f>
        <v>1450572393.5674329</v>
      </c>
      <c r="J2" s="3">
        <f t="shared" ref="J2:J65" si="2">SUM(I2,(I2*F2))</f>
        <v>1456229625.9023459</v>
      </c>
      <c r="K2" s="3">
        <f t="shared" ref="K2:K65" si="3">SUM(J2,(J2*F2))</f>
        <v>1461908921.4433651</v>
      </c>
      <c r="L2" s="3">
        <f t="shared" ref="L2:L65" si="4">SUM(K2,(K2*F2))</f>
        <v>1467610366.2369943</v>
      </c>
      <c r="M2" s="3">
        <f t="shared" ref="M2:M65" si="5">SUM(L2,(L2*F2))</f>
        <v>1473334046.6653185</v>
      </c>
      <c r="N2" s="3">
        <f t="shared" ref="N2:N65" si="6">SUM(M2,(M2*F2))</f>
        <v>1479080049.4473133</v>
      </c>
      <c r="O2" s="3">
        <f t="shared" ref="O2:O65" si="7">SUM(N2,(N2*F2))</f>
        <v>1484848461.6401579</v>
      </c>
      <c r="P2" s="3">
        <f t="shared" ref="P2:P65" si="8">SUM(O2,(O2*F2))</f>
        <v>1490639370.6405547</v>
      </c>
      <c r="Q2" s="3">
        <f t="shared" ref="Q2:Q65" si="9">SUM(P2,(P2*F2))</f>
        <v>1496452864.1860528</v>
      </c>
      <c r="R2" s="3">
        <v>1456229625.9023459</v>
      </c>
      <c r="S2" s="3">
        <v>1496452864.1860528</v>
      </c>
      <c r="T2" s="1">
        <v>153</v>
      </c>
      <c r="U2" s="3">
        <v>9388211</v>
      </c>
      <c r="V2" s="3">
        <v>-348399</v>
      </c>
      <c r="W2" s="1">
        <v>1.7</v>
      </c>
      <c r="X2" s="1">
        <v>38</v>
      </c>
      <c r="Y2" s="5">
        <v>0.61</v>
      </c>
      <c r="Z2" s="4">
        <v>0.1847</v>
      </c>
    </row>
    <row r="3" spans="1:26" x14ac:dyDescent="0.25">
      <c r="A3" s="1">
        <v>2</v>
      </c>
      <c r="B3" s="1" t="s">
        <v>13</v>
      </c>
      <c r="C3" s="1" t="s">
        <v>248</v>
      </c>
      <c r="D3" s="1" t="s">
        <v>254</v>
      </c>
      <c r="E3" s="3">
        <v>1380004385</v>
      </c>
      <c r="F3" s="4">
        <v>9.9000000000000008E-3</v>
      </c>
      <c r="G3" s="3">
        <v>13586631</v>
      </c>
      <c r="H3" s="3">
        <f t="shared" si="0"/>
        <v>1393666428.4115</v>
      </c>
      <c r="I3" s="3">
        <f t="shared" si="1"/>
        <v>1407463726.0527737</v>
      </c>
      <c r="J3" s="3">
        <f t="shared" si="2"/>
        <v>1421397616.9406962</v>
      </c>
      <c r="K3" s="3">
        <f t="shared" si="3"/>
        <v>1435469453.3484092</v>
      </c>
      <c r="L3" s="3">
        <f t="shared" si="4"/>
        <v>1449680600.9365585</v>
      </c>
      <c r="M3" s="3">
        <f t="shared" si="5"/>
        <v>1464032438.8858304</v>
      </c>
      <c r="N3" s="3">
        <f t="shared" si="6"/>
        <v>1478526360.0308001</v>
      </c>
      <c r="O3" s="3">
        <f t="shared" si="7"/>
        <v>1493163770.995105</v>
      </c>
      <c r="P3" s="3">
        <f t="shared" si="8"/>
        <v>1507946092.3279567</v>
      </c>
      <c r="Q3" s="3">
        <f t="shared" si="9"/>
        <v>1522874758.6420035</v>
      </c>
      <c r="R3" s="3">
        <v>1421397616.9406962</v>
      </c>
      <c r="S3" s="3">
        <v>1522874758.6420035</v>
      </c>
      <c r="T3" s="1">
        <v>464</v>
      </c>
      <c r="U3" s="3">
        <v>2973190</v>
      </c>
      <c r="V3" s="3">
        <v>-532687</v>
      </c>
      <c r="W3" s="1">
        <v>2.2000000000000002</v>
      </c>
      <c r="X3" s="1">
        <v>28</v>
      </c>
      <c r="Y3" s="5">
        <v>0.35</v>
      </c>
      <c r="Z3" s="4">
        <v>0.17699999999999999</v>
      </c>
    </row>
    <row r="4" spans="1:26" x14ac:dyDescent="0.25">
      <c r="A4" s="1">
        <v>3</v>
      </c>
      <c r="B4" s="1" t="s">
        <v>14</v>
      </c>
      <c r="C4" s="1" t="s">
        <v>249</v>
      </c>
      <c r="D4" s="1" t="s">
        <v>254</v>
      </c>
      <c r="E4" s="3">
        <v>331002651</v>
      </c>
      <c r="F4" s="4">
        <v>5.8999999999999999E-3</v>
      </c>
      <c r="G4" s="3">
        <v>1937734</v>
      </c>
      <c r="H4" s="3">
        <f t="shared" si="0"/>
        <v>332955566.64090002</v>
      </c>
      <c r="I4" s="3">
        <f t="shared" si="1"/>
        <v>334920004.48408133</v>
      </c>
      <c r="J4" s="3">
        <f t="shared" si="2"/>
        <v>336896032.51053739</v>
      </c>
      <c r="K4" s="3">
        <f t="shared" si="3"/>
        <v>338883719.10234958</v>
      </c>
      <c r="L4" s="3">
        <f t="shared" si="4"/>
        <v>340883133.04505342</v>
      </c>
      <c r="M4" s="3">
        <f t="shared" si="5"/>
        <v>342894343.53001922</v>
      </c>
      <c r="N4" s="3">
        <f t="shared" si="6"/>
        <v>344917420.15684634</v>
      </c>
      <c r="O4" s="3">
        <f t="shared" si="7"/>
        <v>346952432.93577176</v>
      </c>
      <c r="P4" s="3">
        <f t="shared" si="8"/>
        <v>348999452.29009283</v>
      </c>
      <c r="Q4" s="3">
        <f t="shared" si="9"/>
        <v>351058549.05860436</v>
      </c>
      <c r="R4" s="3">
        <v>336896032.51053739</v>
      </c>
      <c r="S4" s="3">
        <v>351058549.05860436</v>
      </c>
      <c r="T4" s="1">
        <v>36</v>
      </c>
      <c r="U4" s="3">
        <v>9147420</v>
      </c>
      <c r="V4" s="3">
        <v>954806</v>
      </c>
      <c r="W4" s="1">
        <v>1.8</v>
      </c>
      <c r="X4" s="1">
        <v>38</v>
      </c>
      <c r="Y4" s="5">
        <v>0.83</v>
      </c>
      <c r="Z4" s="4">
        <v>4.2500000000000003E-2</v>
      </c>
    </row>
    <row r="5" spans="1:26" x14ac:dyDescent="0.25">
      <c r="A5" s="1">
        <v>4</v>
      </c>
      <c r="B5" s="1" t="s">
        <v>15</v>
      </c>
      <c r="C5" s="1" t="s">
        <v>248</v>
      </c>
      <c r="D5" s="1" t="s">
        <v>258</v>
      </c>
      <c r="E5" s="3">
        <v>273523615</v>
      </c>
      <c r="F5" s="4">
        <v>1.0699999999999999E-2</v>
      </c>
      <c r="G5" s="3">
        <v>2898047</v>
      </c>
      <c r="H5" s="3">
        <f t="shared" si="0"/>
        <v>276450317.68049997</v>
      </c>
      <c r="I5" s="3">
        <f t="shared" si="1"/>
        <v>279408336.07968134</v>
      </c>
      <c r="J5" s="3">
        <f t="shared" si="2"/>
        <v>282398005.27573395</v>
      </c>
      <c r="K5" s="3">
        <f t="shared" si="3"/>
        <v>285419663.93218428</v>
      </c>
      <c r="L5" s="3">
        <f t="shared" si="4"/>
        <v>288473654.33625865</v>
      </c>
      <c r="M5" s="3">
        <f t="shared" si="5"/>
        <v>291560322.43765664</v>
      </c>
      <c r="N5" s="3">
        <f t="shared" si="6"/>
        <v>294680017.88773954</v>
      </c>
      <c r="O5" s="3">
        <f t="shared" si="7"/>
        <v>297833094.07913834</v>
      </c>
      <c r="P5" s="3">
        <f t="shared" si="8"/>
        <v>301019908.18578511</v>
      </c>
      <c r="Q5" s="3">
        <f t="shared" si="9"/>
        <v>304240821.20337301</v>
      </c>
      <c r="R5" s="3">
        <v>282398005.27573395</v>
      </c>
      <c r="S5" s="3">
        <v>304240821.20337301</v>
      </c>
      <c r="T5" s="1">
        <v>151</v>
      </c>
      <c r="U5" s="3">
        <v>1811570</v>
      </c>
      <c r="V5" s="3">
        <v>-98955</v>
      </c>
      <c r="W5" s="1">
        <v>2.2999999999999998</v>
      </c>
      <c r="X5" s="1">
        <v>30</v>
      </c>
      <c r="Y5" s="5">
        <v>0.56000000000000005</v>
      </c>
      <c r="Z5" s="4">
        <v>3.5099999999999999E-2</v>
      </c>
    </row>
    <row r="6" spans="1:26" x14ac:dyDescent="0.25">
      <c r="A6" s="1">
        <v>5</v>
      </c>
      <c r="B6" s="1" t="s">
        <v>16</v>
      </c>
      <c r="C6" s="1" t="s">
        <v>248</v>
      </c>
      <c r="D6" s="1" t="s">
        <v>254</v>
      </c>
      <c r="E6" s="3">
        <v>220892340</v>
      </c>
      <c r="F6" s="4">
        <v>0.02</v>
      </c>
      <c r="G6" s="3">
        <v>4327022</v>
      </c>
      <c r="H6" s="3">
        <f t="shared" si="0"/>
        <v>225310186.80000001</v>
      </c>
      <c r="I6" s="3">
        <f t="shared" si="1"/>
        <v>229816390.53600001</v>
      </c>
      <c r="J6" s="3">
        <f t="shared" si="2"/>
        <v>234412718.34672001</v>
      </c>
      <c r="K6" s="3">
        <f t="shared" si="3"/>
        <v>239100972.7136544</v>
      </c>
      <c r="L6" s="3">
        <f t="shared" si="4"/>
        <v>243882992.16792747</v>
      </c>
      <c r="M6" s="3">
        <f t="shared" si="5"/>
        <v>248760652.01128602</v>
      </c>
      <c r="N6" s="3">
        <f t="shared" si="6"/>
        <v>253735865.05151173</v>
      </c>
      <c r="O6" s="3">
        <f t="shared" si="7"/>
        <v>258810582.35254198</v>
      </c>
      <c r="P6" s="3">
        <f t="shared" si="8"/>
        <v>263986793.99959281</v>
      </c>
      <c r="Q6" s="3">
        <f t="shared" si="9"/>
        <v>269266529.87958467</v>
      </c>
      <c r="R6" s="3">
        <v>234412718.34672001</v>
      </c>
      <c r="S6" s="3">
        <v>269266529.87958467</v>
      </c>
      <c r="T6" s="1">
        <v>287</v>
      </c>
      <c r="U6" s="3">
        <v>770880</v>
      </c>
      <c r="V6" s="3">
        <v>-233379</v>
      </c>
      <c r="W6" s="1">
        <v>3.6</v>
      </c>
      <c r="X6" s="1">
        <v>23</v>
      </c>
      <c r="Y6" s="5">
        <v>0.35</v>
      </c>
      <c r="Z6" s="4">
        <v>2.8299999999999999E-2</v>
      </c>
    </row>
    <row r="7" spans="1:26" x14ac:dyDescent="0.25">
      <c r="A7" s="1">
        <v>6</v>
      </c>
      <c r="B7" s="1" t="s">
        <v>18</v>
      </c>
      <c r="C7" s="1" t="s">
        <v>251</v>
      </c>
      <c r="D7" s="1" t="s">
        <v>254</v>
      </c>
      <c r="E7" s="3">
        <v>206139589</v>
      </c>
      <c r="F7" s="4">
        <v>2.58E-2</v>
      </c>
      <c r="G7" s="3">
        <v>5175990</v>
      </c>
      <c r="H7" s="3">
        <f t="shared" si="0"/>
        <v>211457990.3962</v>
      </c>
      <c r="I7" s="3">
        <f t="shared" si="1"/>
        <v>216913606.54842195</v>
      </c>
      <c r="J7" s="3">
        <f t="shared" si="2"/>
        <v>222509977.59737122</v>
      </c>
      <c r="K7" s="3">
        <f t="shared" si="3"/>
        <v>228250735.0193834</v>
      </c>
      <c r="L7" s="3">
        <f t="shared" si="4"/>
        <v>234139603.98288348</v>
      </c>
      <c r="M7" s="3">
        <f t="shared" si="5"/>
        <v>240180405.76564187</v>
      </c>
      <c r="N7" s="3">
        <f t="shared" si="6"/>
        <v>246377060.23439541</v>
      </c>
      <c r="O7" s="3">
        <f t="shared" si="7"/>
        <v>252733588.38844281</v>
      </c>
      <c r="P7" s="3">
        <f t="shared" si="8"/>
        <v>259254114.96886465</v>
      </c>
      <c r="Q7" s="3">
        <f t="shared" si="9"/>
        <v>265942871.13506135</v>
      </c>
      <c r="R7" s="3">
        <v>222509977.59737122</v>
      </c>
      <c r="S7" s="3">
        <v>265942871.13506135</v>
      </c>
      <c r="T7" s="1">
        <v>226</v>
      </c>
      <c r="U7" s="3">
        <v>910770</v>
      </c>
      <c r="V7" s="3">
        <v>-60000</v>
      </c>
      <c r="W7" s="1">
        <v>5.4</v>
      </c>
      <c r="X7" s="1">
        <v>18</v>
      </c>
      <c r="Y7" s="5">
        <v>0.52</v>
      </c>
      <c r="Z7" s="4">
        <v>2.64E-2</v>
      </c>
    </row>
    <row r="8" spans="1:26" x14ac:dyDescent="0.25">
      <c r="A8" s="1">
        <v>7</v>
      </c>
      <c r="B8" s="1" t="s">
        <v>17</v>
      </c>
      <c r="C8" s="1" t="s">
        <v>250</v>
      </c>
      <c r="D8" s="1" t="s">
        <v>259</v>
      </c>
      <c r="E8" s="3">
        <v>212559417</v>
      </c>
      <c r="F8" s="4">
        <v>7.1999999999999998E-3</v>
      </c>
      <c r="G8" s="3">
        <v>1509890</v>
      </c>
      <c r="H8" s="3">
        <f t="shared" si="0"/>
        <v>214089844.80239999</v>
      </c>
      <c r="I8" s="3">
        <f t="shared" si="1"/>
        <v>215631291.68497726</v>
      </c>
      <c r="J8" s="3">
        <f t="shared" si="2"/>
        <v>217183836.98510909</v>
      </c>
      <c r="K8" s="3">
        <f t="shared" si="3"/>
        <v>218747560.61140189</v>
      </c>
      <c r="L8" s="3">
        <f t="shared" si="4"/>
        <v>220322543.04780397</v>
      </c>
      <c r="M8" s="3">
        <f t="shared" si="5"/>
        <v>221908865.35774815</v>
      </c>
      <c r="N8" s="3">
        <f t="shared" si="6"/>
        <v>223506609.18832394</v>
      </c>
      <c r="O8" s="3">
        <f t="shared" si="7"/>
        <v>225115856.77447987</v>
      </c>
      <c r="P8" s="3">
        <f t="shared" si="8"/>
        <v>226736690.94325611</v>
      </c>
      <c r="Q8" s="3">
        <f t="shared" si="9"/>
        <v>228369195.11804757</v>
      </c>
      <c r="R8" s="3">
        <v>217183836.98510909</v>
      </c>
      <c r="S8" s="3">
        <v>228369195.11804757</v>
      </c>
      <c r="T8" s="1">
        <v>25</v>
      </c>
      <c r="U8" s="3">
        <v>8358140</v>
      </c>
      <c r="V8" s="3">
        <v>21200</v>
      </c>
      <c r="W8" s="1">
        <v>1.7</v>
      </c>
      <c r="X8" s="1">
        <v>33</v>
      </c>
      <c r="Y8" s="5">
        <v>0.88</v>
      </c>
      <c r="Z8" s="4">
        <v>2.7300000000000001E-2</v>
      </c>
    </row>
    <row r="9" spans="1:26" x14ac:dyDescent="0.25">
      <c r="A9" s="1">
        <v>8</v>
      </c>
      <c r="B9" s="1" t="s">
        <v>19</v>
      </c>
      <c r="C9" s="1" t="s">
        <v>248</v>
      </c>
      <c r="D9" s="1" t="s">
        <v>254</v>
      </c>
      <c r="E9" s="3">
        <v>164689383</v>
      </c>
      <c r="F9" s="4">
        <v>1.01E-2</v>
      </c>
      <c r="G9" s="3">
        <v>1643222</v>
      </c>
      <c r="H9" s="3">
        <f t="shared" si="0"/>
        <v>166352745.7683</v>
      </c>
      <c r="I9" s="3">
        <f t="shared" si="1"/>
        <v>168032908.50055984</v>
      </c>
      <c r="J9" s="3">
        <f t="shared" si="2"/>
        <v>169730040.87641549</v>
      </c>
      <c r="K9" s="3">
        <f t="shared" si="3"/>
        <v>171444314.2892673</v>
      </c>
      <c r="L9" s="3">
        <f t="shared" si="4"/>
        <v>173175901.8635889</v>
      </c>
      <c r="M9" s="3">
        <f t="shared" si="5"/>
        <v>174924978.47241116</v>
      </c>
      <c r="N9" s="3">
        <f t="shared" si="6"/>
        <v>176691720.7549825</v>
      </c>
      <c r="O9" s="3">
        <f t="shared" si="7"/>
        <v>178476307.13460782</v>
      </c>
      <c r="P9" s="3">
        <f t="shared" si="8"/>
        <v>180278917.83666736</v>
      </c>
      <c r="Q9" s="3">
        <f t="shared" si="9"/>
        <v>182099734.9068177</v>
      </c>
      <c r="R9" s="3">
        <v>169730040.87641549</v>
      </c>
      <c r="S9" s="3">
        <v>182099734.9068177</v>
      </c>
      <c r="T9" s="3">
        <v>1265</v>
      </c>
      <c r="U9" s="3">
        <v>130170</v>
      </c>
      <c r="V9" s="3">
        <v>-369501</v>
      </c>
      <c r="W9" s="1">
        <v>2.1</v>
      </c>
      <c r="X9" s="1">
        <v>28</v>
      </c>
      <c r="Y9" s="5">
        <v>0.39</v>
      </c>
      <c r="Z9" s="4">
        <v>2.1100000000000001E-2</v>
      </c>
    </row>
    <row r="10" spans="1:26" x14ac:dyDescent="0.25">
      <c r="A10" s="1">
        <v>9</v>
      </c>
      <c r="B10" s="1" t="s">
        <v>20</v>
      </c>
      <c r="C10" s="1" t="s">
        <v>252</v>
      </c>
      <c r="D10" s="1" t="s">
        <v>254</v>
      </c>
      <c r="E10" s="3">
        <v>145934462</v>
      </c>
      <c r="F10" s="4">
        <v>4.0000000000000002E-4</v>
      </c>
      <c r="G10" s="3">
        <v>62206</v>
      </c>
      <c r="H10" s="3">
        <f t="shared" si="0"/>
        <v>145992835.78479999</v>
      </c>
      <c r="I10" s="3">
        <f t="shared" si="1"/>
        <v>146051232.9191139</v>
      </c>
      <c r="J10" s="3">
        <f t="shared" si="2"/>
        <v>146109653.41228154</v>
      </c>
      <c r="K10" s="3">
        <f t="shared" si="3"/>
        <v>146168097.27364644</v>
      </c>
      <c r="L10" s="3">
        <f t="shared" si="4"/>
        <v>146226564.5125559</v>
      </c>
      <c r="M10" s="3">
        <f t="shared" si="5"/>
        <v>146285055.13836092</v>
      </c>
      <c r="N10" s="3">
        <f t="shared" si="6"/>
        <v>146343569.16041628</v>
      </c>
      <c r="O10" s="3">
        <f t="shared" si="7"/>
        <v>146402106.58808044</v>
      </c>
      <c r="P10" s="3">
        <f t="shared" si="8"/>
        <v>146460667.43071568</v>
      </c>
      <c r="Q10" s="3">
        <f t="shared" si="9"/>
        <v>146519251.69768795</v>
      </c>
      <c r="R10" s="3">
        <v>146109653.41228154</v>
      </c>
      <c r="S10" s="3">
        <v>146519251.69768795</v>
      </c>
      <c r="T10" s="1">
        <v>9</v>
      </c>
      <c r="U10" s="3">
        <v>16376870</v>
      </c>
      <c r="V10" s="3">
        <v>182456</v>
      </c>
      <c r="W10" s="1">
        <v>1.8</v>
      </c>
      <c r="X10" s="1">
        <v>40</v>
      </c>
      <c r="Y10" s="5">
        <v>0.74</v>
      </c>
      <c r="Z10" s="4">
        <v>1.8700000000000001E-2</v>
      </c>
    </row>
    <row r="11" spans="1:26" x14ac:dyDescent="0.25">
      <c r="A11" s="1">
        <v>10</v>
      </c>
      <c r="B11" s="1" t="s">
        <v>21</v>
      </c>
      <c r="C11" s="1" t="s">
        <v>249</v>
      </c>
      <c r="D11" s="1" t="s">
        <v>254</v>
      </c>
      <c r="E11" s="3">
        <v>128932753</v>
      </c>
      <c r="F11" s="4">
        <v>1.06E-2</v>
      </c>
      <c r="G11" s="3">
        <v>1357224</v>
      </c>
      <c r="H11" s="3">
        <f t="shared" si="0"/>
        <v>130299440.18179999</v>
      </c>
      <c r="I11" s="3">
        <f t="shared" si="1"/>
        <v>131680614.24772707</v>
      </c>
      <c r="J11" s="3">
        <f t="shared" si="2"/>
        <v>133076428.75875297</v>
      </c>
      <c r="K11" s="3">
        <f t="shared" si="3"/>
        <v>134487038.90359575</v>
      </c>
      <c r="L11" s="3">
        <f t="shared" si="4"/>
        <v>135912601.51597387</v>
      </c>
      <c r="M11" s="3">
        <f t="shared" si="5"/>
        <v>137353275.09204319</v>
      </c>
      <c r="N11" s="3">
        <f t="shared" si="6"/>
        <v>138809219.80801886</v>
      </c>
      <c r="O11" s="3">
        <f t="shared" si="7"/>
        <v>140280597.53798386</v>
      </c>
      <c r="P11" s="3">
        <f t="shared" si="8"/>
        <v>141767571.87188649</v>
      </c>
      <c r="Q11" s="3">
        <f t="shared" si="9"/>
        <v>143270308.13372847</v>
      </c>
      <c r="R11" s="3">
        <v>133076428.75875297</v>
      </c>
      <c r="S11" s="3">
        <v>143270308.13372847</v>
      </c>
      <c r="T11" s="1">
        <v>66</v>
      </c>
      <c r="U11" s="3">
        <v>1943950</v>
      </c>
      <c r="V11" s="3">
        <v>-60000</v>
      </c>
      <c r="W11" s="1">
        <v>2.1</v>
      </c>
      <c r="X11" s="1">
        <v>29</v>
      </c>
      <c r="Y11" s="5">
        <v>0.84</v>
      </c>
      <c r="Z11" s="4">
        <v>1.6500000000000001E-2</v>
      </c>
    </row>
    <row r="12" spans="1:26" x14ac:dyDescent="0.25">
      <c r="A12" s="1">
        <v>11</v>
      </c>
      <c r="B12" s="1" t="s">
        <v>22</v>
      </c>
      <c r="C12" s="1" t="s">
        <v>248</v>
      </c>
      <c r="D12" s="1" t="s">
        <v>254</v>
      </c>
      <c r="E12" s="3">
        <v>126476461</v>
      </c>
      <c r="F12" s="4">
        <v>-3.0000000000000001E-3</v>
      </c>
      <c r="G12" s="3">
        <v>-383840</v>
      </c>
      <c r="H12" s="3">
        <f t="shared" si="0"/>
        <v>126097031.617</v>
      </c>
      <c r="I12" s="3">
        <f t="shared" si="1"/>
        <v>125718740.522149</v>
      </c>
      <c r="J12" s="3">
        <f t="shared" si="2"/>
        <v>125341584.30058254</v>
      </c>
      <c r="K12" s="3">
        <f t="shared" si="3"/>
        <v>124965559.5476808</v>
      </c>
      <c r="L12" s="3">
        <f t="shared" si="4"/>
        <v>124590662.86903775</v>
      </c>
      <c r="M12" s="3">
        <f t="shared" si="5"/>
        <v>124216890.88043064</v>
      </c>
      <c r="N12" s="3">
        <f t="shared" si="6"/>
        <v>123844240.20778935</v>
      </c>
      <c r="O12" s="3">
        <f t="shared" si="7"/>
        <v>123472707.48716597</v>
      </c>
      <c r="P12" s="3">
        <f t="shared" si="8"/>
        <v>123102289.36470447</v>
      </c>
      <c r="Q12" s="3">
        <f t="shared" si="9"/>
        <v>122732982.49661036</v>
      </c>
      <c r="R12" s="3">
        <v>125341584.30058254</v>
      </c>
      <c r="S12" s="3">
        <v>122732982.49661036</v>
      </c>
      <c r="T12" s="1">
        <v>347</v>
      </c>
      <c r="U12" s="3">
        <v>364555</v>
      </c>
      <c r="V12" s="3">
        <v>71560</v>
      </c>
      <c r="W12" s="1">
        <v>1.4</v>
      </c>
      <c r="X12" s="1">
        <v>48</v>
      </c>
      <c r="Y12" s="5">
        <v>0.92</v>
      </c>
      <c r="Z12" s="4">
        <v>1.6199999999999999E-2</v>
      </c>
    </row>
    <row r="13" spans="1:26" x14ac:dyDescent="0.25">
      <c r="A13" s="1">
        <v>12</v>
      </c>
      <c r="B13" s="1" t="s">
        <v>23</v>
      </c>
      <c r="C13" s="1" t="s">
        <v>251</v>
      </c>
      <c r="D13" s="1" t="s">
        <v>254</v>
      </c>
      <c r="E13" s="3">
        <v>114963588</v>
      </c>
      <c r="F13" s="4">
        <v>2.5700000000000001E-2</v>
      </c>
      <c r="G13" s="3">
        <v>2884858</v>
      </c>
      <c r="H13" s="3">
        <f t="shared" si="0"/>
        <v>117918152.21160001</v>
      </c>
      <c r="I13" s="3">
        <f t="shared" si="1"/>
        <v>120948648.72343813</v>
      </c>
      <c r="J13" s="3">
        <f t="shared" si="2"/>
        <v>124057028.99563049</v>
      </c>
      <c r="K13" s="3">
        <f t="shared" si="3"/>
        <v>127245294.64081819</v>
      </c>
      <c r="L13" s="3">
        <f t="shared" si="4"/>
        <v>130515498.71308722</v>
      </c>
      <c r="M13" s="3">
        <f t="shared" si="5"/>
        <v>133869747.03001356</v>
      </c>
      <c r="N13" s="3">
        <f t="shared" si="6"/>
        <v>137310199.52868491</v>
      </c>
      <c r="O13" s="3">
        <f t="shared" si="7"/>
        <v>140839071.6565721</v>
      </c>
      <c r="P13" s="3">
        <f t="shared" si="8"/>
        <v>144458635.79814601</v>
      </c>
      <c r="Q13" s="3">
        <f t="shared" si="9"/>
        <v>148171222.73815838</v>
      </c>
      <c r="R13" s="3">
        <v>124057028.99563049</v>
      </c>
      <c r="S13" s="3">
        <v>148171222.73815838</v>
      </c>
      <c r="T13" s="1">
        <v>115</v>
      </c>
      <c r="U13" s="3">
        <v>1000000</v>
      </c>
      <c r="V13" s="3">
        <v>30000</v>
      </c>
      <c r="W13" s="1">
        <v>4.3</v>
      </c>
      <c r="X13" s="1">
        <v>19</v>
      </c>
      <c r="Y13" s="5">
        <v>0.21</v>
      </c>
      <c r="Z13" s="4">
        <v>1.47E-2</v>
      </c>
    </row>
    <row r="14" spans="1:26" x14ac:dyDescent="0.25">
      <c r="A14" s="1">
        <v>13</v>
      </c>
      <c r="B14" s="1" t="s">
        <v>24</v>
      </c>
      <c r="C14" s="1" t="s">
        <v>248</v>
      </c>
      <c r="D14" s="1" t="s">
        <v>254</v>
      </c>
      <c r="E14" s="3">
        <v>109581078</v>
      </c>
      <c r="F14" s="4">
        <v>1.35E-2</v>
      </c>
      <c r="G14" s="3">
        <v>1464463</v>
      </c>
      <c r="H14" s="3">
        <f t="shared" si="0"/>
        <v>111060422.553</v>
      </c>
      <c r="I14" s="3">
        <f t="shared" si="1"/>
        <v>112559738.2574655</v>
      </c>
      <c r="J14" s="3">
        <f t="shared" si="2"/>
        <v>114079294.72394128</v>
      </c>
      <c r="K14" s="3">
        <f t="shared" si="3"/>
        <v>115619365.20271449</v>
      </c>
      <c r="L14" s="3">
        <f t="shared" si="4"/>
        <v>117180226.63295114</v>
      </c>
      <c r="M14" s="3">
        <f t="shared" si="5"/>
        <v>118762159.69249599</v>
      </c>
      <c r="N14" s="3">
        <f t="shared" si="6"/>
        <v>120365448.84834468</v>
      </c>
      <c r="O14" s="3">
        <f t="shared" si="7"/>
        <v>121990382.40779734</v>
      </c>
      <c r="P14" s="3">
        <f t="shared" si="8"/>
        <v>123637252.57030261</v>
      </c>
      <c r="Q14" s="3">
        <f t="shared" si="9"/>
        <v>125306355.48000169</v>
      </c>
      <c r="R14" s="3">
        <v>114079294.72394128</v>
      </c>
      <c r="S14" s="3">
        <v>125306355.48000169</v>
      </c>
      <c r="T14" s="1">
        <v>368</v>
      </c>
      <c r="U14" s="3">
        <v>298170</v>
      </c>
      <c r="V14" s="3">
        <v>-67152</v>
      </c>
      <c r="W14" s="1">
        <v>2.6</v>
      </c>
      <c r="X14" s="1">
        <v>26</v>
      </c>
      <c r="Y14" s="5">
        <v>0.47</v>
      </c>
      <c r="Z14" s="4">
        <v>1.41E-2</v>
      </c>
    </row>
    <row r="15" spans="1:26" x14ac:dyDescent="0.25">
      <c r="A15" s="1">
        <v>14</v>
      </c>
      <c r="B15" s="1" t="s">
        <v>25</v>
      </c>
      <c r="C15" s="1" t="s">
        <v>251</v>
      </c>
      <c r="D15" s="1" t="s">
        <v>254</v>
      </c>
      <c r="E15" s="3">
        <v>102334404</v>
      </c>
      <c r="F15" s="4">
        <v>1.9400000000000001E-2</v>
      </c>
      <c r="G15" s="3">
        <v>1946331</v>
      </c>
      <c r="H15" s="3">
        <f t="shared" si="0"/>
        <v>104319691.4376</v>
      </c>
      <c r="I15" s="3">
        <f t="shared" si="1"/>
        <v>106343493.45148945</v>
      </c>
      <c r="J15" s="3">
        <f t="shared" si="2"/>
        <v>108406557.22444834</v>
      </c>
      <c r="K15" s="3">
        <f t="shared" si="3"/>
        <v>110509644.43460263</v>
      </c>
      <c r="L15" s="3">
        <f t="shared" si="4"/>
        <v>112653531.53663392</v>
      </c>
      <c r="M15" s="3">
        <f t="shared" si="5"/>
        <v>114839010.04844463</v>
      </c>
      <c r="N15" s="3">
        <f t="shared" si="6"/>
        <v>117066886.84338446</v>
      </c>
      <c r="O15" s="3">
        <f t="shared" si="7"/>
        <v>119337984.44814612</v>
      </c>
      <c r="P15" s="3">
        <f t="shared" si="8"/>
        <v>121653141.34644015</v>
      </c>
      <c r="Q15" s="3">
        <f t="shared" si="9"/>
        <v>124013212.28856109</v>
      </c>
      <c r="R15" s="3">
        <v>108406557.22444834</v>
      </c>
      <c r="S15" s="3">
        <v>124013212.28856109</v>
      </c>
      <c r="T15" s="1">
        <v>103</v>
      </c>
      <c r="U15" s="3">
        <v>995450</v>
      </c>
      <c r="V15" s="3">
        <v>-38033</v>
      </c>
      <c r="W15" s="1">
        <v>3.3</v>
      </c>
      <c r="X15" s="1">
        <v>25</v>
      </c>
      <c r="Y15" s="5">
        <v>0.43</v>
      </c>
      <c r="Z15" s="4">
        <v>1.3100000000000001E-2</v>
      </c>
    </row>
    <row r="16" spans="1:26" x14ac:dyDescent="0.25">
      <c r="A16" s="1">
        <v>15</v>
      </c>
      <c r="B16" s="1" t="s">
        <v>26</v>
      </c>
      <c r="C16" s="1" t="s">
        <v>248</v>
      </c>
      <c r="D16" s="1" t="s">
        <v>254</v>
      </c>
      <c r="E16" s="3">
        <v>97338579</v>
      </c>
      <c r="F16" s="4">
        <v>9.1000000000000004E-3</v>
      </c>
      <c r="G16" s="3">
        <v>876473</v>
      </c>
      <c r="H16" s="3">
        <f t="shared" si="0"/>
        <v>98224360.068900004</v>
      </c>
      <c r="I16" s="3">
        <f t="shared" si="1"/>
        <v>99118201.745526999</v>
      </c>
      <c r="J16" s="3">
        <f t="shared" si="2"/>
        <v>100020177.3814113</v>
      </c>
      <c r="K16" s="3">
        <f t="shared" si="3"/>
        <v>100930360.99558215</v>
      </c>
      <c r="L16" s="3">
        <f t="shared" si="4"/>
        <v>101848827.28064194</v>
      </c>
      <c r="M16" s="3">
        <f t="shared" si="5"/>
        <v>102775651.60889578</v>
      </c>
      <c r="N16" s="3">
        <f t="shared" si="6"/>
        <v>103710910.03853673</v>
      </c>
      <c r="O16" s="3">
        <f t="shared" si="7"/>
        <v>104654679.31988741</v>
      </c>
      <c r="P16" s="3">
        <f t="shared" si="8"/>
        <v>105607036.9016984</v>
      </c>
      <c r="Q16" s="3">
        <f t="shared" si="9"/>
        <v>106568060.93750384</v>
      </c>
      <c r="R16" s="3">
        <v>100020177.3814113</v>
      </c>
      <c r="S16" s="3">
        <v>106568060.93750384</v>
      </c>
      <c r="T16" s="1">
        <v>314</v>
      </c>
      <c r="U16" s="3">
        <v>310070</v>
      </c>
      <c r="V16" s="3">
        <v>-80000</v>
      </c>
      <c r="W16" s="1">
        <v>2.1</v>
      </c>
      <c r="X16" s="1">
        <v>32</v>
      </c>
      <c r="Y16" s="5">
        <v>0.38</v>
      </c>
      <c r="Z16" s="4">
        <v>1.2500000000000001E-2</v>
      </c>
    </row>
    <row r="17" spans="1:26" x14ac:dyDescent="0.25">
      <c r="A17" s="1">
        <v>16</v>
      </c>
      <c r="B17" s="1" t="s">
        <v>27</v>
      </c>
      <c r="C17" s="1" t="s">
        <v>251</v>
      </c>
      <c r="D17" s="1" t="s">
        <v>259</v>
      </c>
      <c r="E17" s="3">
        <v>89561403</v>
      </c>
      <c r="F17" s="4">
        <v>3.1899999999999998E-2</v>
      </c>
      <c r="G17" s="3">
        <v>2770836</v>
      </c>
      <c r="H17" s="3">
        <f t="shared" si="0"/>
        <v>92418411.755699992</v>
      </c>
      <c r="I17" s="3">
        <f t="shared" si="1"/>
        <v>95366559.090706825</v>
      </c>
      <c r="J17" s="3">
        <f t="shared" si="2"/>
        <v>98408752.325700372</v>
      </c>
      <c r="K17" s="3">
        <f t="shared" si="3"/>
        <v>101547991.52489021</v>
      </c>
      <c r="L17" s="3">
        <f t="shared" si="4"/>
        <v>104787372.45453422</v>
      </c>
      <c r="M17" s="3">
        <f t="shared" si="5"/>
        <v>108130089.63583386</v>
      </c>
      <c r="N17" s="3">
        <f t="shared" si="6"/>
        <v>111579439.49521697</v>
      </c>
      <c r="O17" s="3">
        <f t="shared" si="7"/>
        <v>115138823.61511439</v>
      </c>
      <c r="P17" s="3">
        <f t="shared" si="8"/>
        <v>118811752.08843654</v>
      </c>
      <c r="Q17" s="3">
        <f t="shared" si="9"/>
        <v>122601846.98005767</v>
      </c>
      <c r="R17" s="3">
        <v>98408752.325700372</v>
      </c>
      <c r="S17" s="3">
        <v>122601846.98005767</v>
      </c>
      <c r="T17" s="1">
        <v>40</v>
      </c>
      <c r="U17" s="3">
        <v>2267050</v>
      </c>
      <c r="V17" s="3">
        <v>23861</v>
      </c>
      <c r="W17" s="1">
        <v>6</v>
      </c>
      <c r="X17" s="1">
        <v>17</v>
      </c>
      <c r="Y17" s="5">
        <v>0.46</v>
      </c>
      <c r="Z17" s="4">
        <v>1.15E-2</v>
      </c>
    </row>
    <row r="18" spans="1:26" x14ac:dyDescent="0.25">
      <c r="A18" s="1">
        <v>17</v>
      </c>
      <c r="B18" s="1" t="s">
        <v>28</v>
      </c>
      <c r="C18" s="1" t="s">
        <v>248</v>
      </c>
      <c r="D18" s="1" t="s">
        <v>254</v>
      </c>
      <c r="E18" s="3">
        <v>83992949</v>
      </c>
      <c r="F18" s="4">
        <v>1.2999999999999999E-2</v>
      </c>
      <c r="G18" s="3">
        <v>1079043</v>
      </c>
      <c r="H18" s="3">
        <f t="shared" si="0"/>
        <v>85084857.336999997</v>
      </c>
      <c r="I18" s="3">
        <f t="shared" si="1"/>
        <v>86190960.482381001</v>
      </c>
      <c r="J18" s="3">
        <f t="shared" si="2"/>
        <v>87311442.96865195</v>
      </c>
      <c r="K18" s="3">
        <f t="shared" si="3"/>
        <v>88446491.727244422</v>
      </c>
      <c r="L18" s="3">
        <f t="shared" si="4"/>
        <v>89596296.119698599</v>
      </c>
      <c r="M18" s="3">
        <f t="shared" si="5"/>
        <v>90761047.969254687</v>
      </c>
      <c r="N18" s="3">
        <f t="shared" si="6"/>
        <v>91940941.592854992</v>
      </c>
      <c r="O18" s="3">
        <f t="shared" si="7"/>
        <v>93136173.833562106</v>
      </c>
      <c r="P18" s="3">
        <f t="shared" si="8"/>
        <v>94346944.093398407</v>
      </c>
      <c r="Q18" s="3">
        <f t="shared" si="9"/>
        <v>95573454.366612583</v>
      </c>
      <c r="R18" s="3">
        <v>87311442.96865195</v>
      </c>
      <c r="S18" s="3">
        <v>95573454.366612583</v>
      </c>
      <c r="T18" s="1">
        <v>52</v>
      </c>
      <c r="U18" s="3">
        <v>1628550</v>
      </c>
      <c r="V18" s="3">
        <v>-55000</v>
      </c>
      <c r="W18" s="1">
        <v>2.2000000000000002</v>
      </c>
      <c r="X18" s="1">
        <v>32</v>
      </c>
      <c r="Y18" s="5">
        <v>0.76</v>
      </c>
      <c r="Z18" s="4">
        <v>1.0800000000000001E-2</v>
      </c>
    </row>
    <row r="19" spans="1:26" x14ac:dyDescent="0.25">
      <c r="A19" s="1">
        <v>18</v>
      </c>
      <c r="B19" s="1" t="s">
        <v>257</v>
      </c>
      <c r="C19" s="1" t="s">
        <v>248</v>
      </c>
      <c r="D19" s="1" t="s">
        <v>254</v>
      </c>
      <c r="E19" s="3">
        <v>84339067</v>
      </c>
      <c r="F19" s="4">
        <v>1.09E-2</v>
      </c>
      <c r="G19" s="3">
        <v>909452</v>
      </c>
      <c r="H19" s="3">
        <f t="shared" si="0"/>
        <v>85258362.830300003</v>
      </c>
      <c r="I19" s="3">
        <f t="shared" si="1"/>
        <v>86187678.985150278</v>
      </c>
      <c r="J19" s="3">
        <f t="shared" si="2"/>
        <v>87127124.686088413</v>
      </c>
      <c r="K19" s="3">
        <f t="shared" si="3"/>
        <v>88076810.345166773</v>
      </c>
      <c r="L19" s="3">
        <f t="shared" si="4"/>
        <v>89036847.577929094</v>
      </c>
      <c r="M19" s="3">
        <f t="shared" si="5"/>
        <v>90007349.21652852</v>
      </c>
      <c r="N19" s="3">
        <f t="shared" si="6"/>
        <v>90988429.322988674</v>
      </c>
      <c r="O19" s="3">
        <f t="shared" si="7"/>
        <v>91980203.202609256</v>
      </c>
      <c r="P19" s="3">
        <f t="shared" si="8"/>
        <v>92982787.417517692</v>
      </c>
      <c r="Q19" s="3">
        <f t="shared" si="9"/>
        <v>93996299.800368637</v>
      </c>
      <c r="R19" s="3">
        <v>87127124.686088413</v>
      </c>
      <c r="S19" s="3">
        <v>93996299.800368637</v>
      </c>
      <c r="T19" s="1">
        <v>110</v>
      </c>
      <c r="U19" s="3">
        <v>769630</v>
      </c>
      <c r="V19" s="3">
        <v>283922</v>
      </c>
      <c r="W19" s="1">
        <v>2.1</v>
      </c>
      <c r="X19" s="1">
        <v>32</v>
      </c>
      <c r="Y19" s="5">
        <v>0.76</v>
      </c>
      <c r="Z19" s="4">
        <v>1.0800000000000001E-2</v>
      </c>
    </row>
    <row r="20" spans="1:26" x14ac:dyDescent="0.25">
      <c r="A20" s="1">
        <v>19</v>
      </c>
      <c r="B20" s="1" t="s">
        <v>29</v>
      </c>
      <c r="C20" s="1" t="s">
        <v>252</v>
      </c>
      <c r="D20" s="1" t="s">
        <v>254</v>
      </c>
      <c r="E20" s="3">
        <v>83783942</v>
      </c>
      <c r="F20" s="4">
        <v>3.2000000000000002E-3</v>
      </c>
      <c r="G20" s="3">
        <v>266897</v>
      </c>
      <c r="H20" s="3">
        <f t="shared" si="0"/>
        <v>84052050.614399999</v>
      </c>
      <c r="I20" s="3">
        <f t="shared" si="1"/>
        <v>84321017.176366076</v>
      </c>
      <c r="J20" s="3">
        <f t="shared" si="2"/>
        <v>84590844.431330442</v>
      </c>
      <c r="K20" s="3">
        <f t="shared" si="3"/>
        <v>84861535.133510694</v>
      </c>
      <c r="L20" s="3">
        <f t="shared" si="4"/>
        <v>85133092.045937926</v>
      </c>
      <c r="M20" s="3">
        <f t="shared" si="5"/>
        <v>85405517.940484926</v>
      </c>
      <c r="N20" s="3">
        <f t="shared" si="6"/>
        <v>85678815.597894475</v>
      </c>
      <c r="O20" s="3">
        <f t="shared" si="7"/>
        <v>85952987.807807744</v>
      </c>
      <c r="P20" s="3">
        <f t="shared" si="8"/>
        <v>86228037.368792728</v>
      </c>
      <c r="Q20" s="3">
        <f t="shared" si="9"/>
        <v>86503967.088372871</v>
      </c>
      <c r="R20" s="3">
        <v>84590844.431330442</v>
      </c>
      <c r="S20" s="3">
        <v>86503967.088372871</v>
      </c>
      <c r="T20" s="1">
        <v>240</v>
      </c>
      <c r="U20" s="3">
        <v>348560</v>
      </c>
      <c r="V20" s="3">
        <v>543822</v>
      </c>
      <c r="W20" s="1">
        <v>1.6</v>
      </c>
      <c r="X20" s="1">
        <v>46</v>
      </c>
      <c r="Y20" s="5">
        <v>0.76</v>
      </c>
      <c r="Z20" s="4">
        <v>1.0699999999999999E-2</v>
      </c>
    </row>
    <row r="21" spans="1:26" x14ac:dyDescent="0.25">
      <c r="A21" s="1">
        <v>20</v>
      </c>
      <c r="B21" s="1" t="s">
        <v>30</v>
      </c>
      <c r="C21" s="1" t="s">
        <v>248</v>
      </c>
      <c r="D21" s="1" t="s">
        <v>254</v>
      </c>
      <c r="E21" s="3">
        <v>69799978</v>
      </c>
      <c r="F21" s="4">
        <v>2.5000000000000001E-3</v>
      </c>
      <c r="G21" s="3">
        <v>174396</v>
      </c>
      <c r="H21" s="3">
        <f t="shared" si="0"/>
        <v>69974477.944999993</v>
      </c>
      <c r="I21" s="3">
        <f t="shared" si="1"/>
        <v>70149414.139862493</v>
      </c>
      <c r="J21" s="3">
        <f t="shared" si="2"/>
        <v>70324787.675212145</v>
      </c>
      <c r="K21" s="3">
        <f t="shared" si="3"/>
        <v>70500599.644400179</v>
      </c>
      <c r="L21" s="3">
        <f t="shared" si="4"/>
        <v>70676851.143511176</v>
      </c>
      <c r="M21" s="3">
        <f t="shared" si="5"/>
        <v>70853543.271369949</v>
      </c>
      <c r="N21" s="3">
        <f t="shared" si="6"/>
        <v>71030677.129548371</v>
      </c>
      <c r="O21" s="3">
        <f t="shared" si="7"/>
        <v>71208253.822372243</v>
      </c>
      <c r="P21" s="3">
        <f t="shared" si="8"/>
        <v>71386274.456928179</v>
      </c>
      <c r="Q21" s="3">
        <f t="shared" si="9"/>
        <v>71564740.143070504</v>
      </c>
      <c r="R21" s="3">
        <v>70324787.675212145</v>
      </c>
      <c r="S21" s="3">
        <v>71564740.143070504</v>
      </c>
      <c r="T21" s="1">
        <v>137</v>
      </c>
      <c r="U21" s="3">
        <v>510890</v>
      </c>
      <c r="V21" s="3">
        <v>19444</v>
      </c>
      <c r="W21" s="1">
        <v>1.5</v>
      </c>
      <c r="X21" s="1">
        <v>40</v>
      </c>
      <c r="Y21" s="5">
        <v>0.51</v>
      </c>
      <c r="Z21" s="4">
        <v>8.9999999999999993E-3</v>
      </c>
    </row>
    <row r="22" spans="1:26" x14ac:dyDescent="0.25">
      <c r="A22" s="1">
        <v>21</v>
      </c>
      <c r="B22" s="1" t="s">
        <v>31</v>
      </c>
      <c r="C22" s="1" t="s">
        <v>252</v>
      </c>
      <c r="D22" s="1" t="s">
        <v>254</v>
      </c>
      <c r="E22" s="3">
        <v>67886011</v>
      </c>
      <c r="F22" s="4">
        <v>5.3E-3</v>
      </c>
      <c r="G22" s="3">
        <v>355839</v>
      </c>
      <c r="H22" s="3">
        <f t="shared" si="0"/>
        <v>68245806.8583</v>
      </c>
      <c r="I22" s="3">
        <f t="shared" si="1"/>
        <v>68607509.634648994</v>
      </c>
      <c r="J22" s="3">
        <f t="shared" si="2"/>
        <v>68971129.435712636</v>
      </c>
      <c r="K22" s="3">
        <f t="shared" si="3"/>
        <v>69336676.421721905</v>
      </c>
      <c r="L22" s="3">
        <f t="shared" si="4"/>
        <v>69704160.806757033</v>
      </c>
      <c r="M22" s="3">
        <f t="shared" si="5"/>
        <v>70073592.85903284</v>
      </c>
      <c r="N22" s="3">
        <f t="shared" si="6"/>
        <v>70444982.901185706</v>
      </c>
      <c r="O22" s="3">
        <f t="shared" si="7"/>
        <v>70818341.310561985</v>
      </c>
      <c r="P22" s="3">
        <f t="shared" si="8"/>
        <v>71193678.519507959</v>
      </c>
      <c r="Q22" s="3">
        <f t="shared" si="9"/>
        <v>71571005.015661359</v>
      </c>
      <c r="R22" s="3">
        <v>68971129.435712636</v>
      </c>
      <c r="S22" s="3">
        <v>71571005.015661359</v>
      </c>
      <c r="T22" s="1">
        <v>281</v>
      </c>
      <c r="U22" s="3">
        <v>241930</v>
      </c>
      <c r="V22" s="3">
        <v>260650</v>
      </c>
      <c r="W22" s="1">
        <v>1.8</v>
      </c>
      <c r="X22" s="1">
        <v>40</v>
      </c>
      <c r="Y22" s="5">
        <v>0.83</v>
      </c>
      <c r="Z22" s="4">
        <v>8.6999999999999994E-3</v>
      </c>
    </row>
    <row r="23" spans="1:26" x14ac:dyDescent="0.25">
      <c r="A23" s="1">
        <v>22</v>
      </c>
      <c r="B23" s="1" t="s">
        <v>32</v>
      </c>
      <c r="C23" s="1" t="s">
        <v>252</v>
      </c>
      <c r="D23" s="1" t="s">
        <v>254</v>
      </c>
      <c r="E23" s="3">
        <v>65273511</v>
      </c>
      <c r="F23" s="4">
        <v>2.2000000000000001E-3</v>
      </c>
      <c r="G23" s="3">
        <v>143783</v>
      </c>
      <c r="H23" s="3">
        <f t="shared" si="0"/>
        <v>65417112.724200003</v>
      </c>
      <c r="I23" s="3">
        <f t="shared" si="1"/>
        <v>65561030.37219324</v>
      </c>
      <c r="J23" s="3">
        <f t="shared" si="2"/>
        <v>65705264.639012061</v>
      </c>
      <c r="K23" s="3">
        <f t="shared" si="3"/>
        <v>65849816.221217886</v>
      </c>
      <c r="L23" s="3">
        <f t="shared" si="4"/>
        <v>65994685.816904567</v>
      </c>
      <c r="M23" s="3">
        <f t="shared" si="5"/>
        <v>66139874.125701755</v>
      </c>
      <c r="N23" s="3">
        <f t="shared" si="6"/>
        <v>66285381.8487783</v>
      </c>
      <c r="O23" s="3">
        <f t="shared" si="7"/>
        <v>66431209.688845612</v>
      </c>
      <c r="P23" s="3">
        <f t="shared" si="8"/>
        <v>66577358.350161076</v>
      </c>
      <c r="Q23" s="3">
        <f t="shared" si="9"/>
        <v>66723828.53853143</v>
      </c>
      <c r="R23" s="3">
        <v>65705264.639012061</v>
      </c>
      <c r="S23" s="3">
        <v>66723828.53853143</v>
      </c>
      <c r="T23" s="1">
        <v>119</v>
      </c>
      <c r="U23" s="3">
        <v>547557</v>
      </c>
      <c r="V23" s="3">
        <v>36527</v>
      </c>
      <c r="W23" s="1">
        <v>1.9</v>
      </c>
      <c r="X23" s="1">
        <v>42</v>
      </c>
      <c r="Y23" s="5">
        <v>0.82</v>
      </c>
      <c r="Z23" s="4">
        <v>8.3999999999999995E-3</v>
      </c>
    </row>
    <row r="24" spans="1:26" x14ac:dyDescent="0.25">
      <c r="A24" s="1">
        <v>23</v>
      </c>
      <c r="B24" s="1" t="s">
        <v>34</v>
      </c>
      <c r="C24" s="1" t="s">
        <v>251</v>
      </c>
      <c r="D24" s="1" t="s">
        <v>256</v>
      </c>
      <c r="E24" s="3">
        <v>59734218</v>
      </c>
      <c r="F24" s="4">
        <v>2.98E-2</v>
      </c>
      <c r="G24" s="3">
        <v>1728755</v>
      </c>
      <c r="H24" s="3">
        <f t="shared" si="0"/>
        <v>61514297.696400002</v>
      </c>
      <c r="I24" s="3">
        <f t="shared" si="1"/>
        <v>63347423.767752722</v>
      </c>
      <c r="J24" s="3">
        <f t="shared" si="2"/>
        <v>65235176.996031754</v>
      </c>
      <c r="K24" s="3">
        <f t="shared" si="3"/>
        <v>67179185.270513505</v>
      </c>
      <c r="L24" s="3">
        <f t="shared" si="4"/>
        <v>69181124.991574809</v>
      </c>
      <c r="M24" s="3">
        <f t="shared" si="5"/>
        <v>71242722.516323745</v>
      </c>
      <c r="N24" s="3">
        <f t="shared" si="6"/>
        <v>73365755.647310197</v>
      </c>
      <c r="O24" s="3">
        <f t="shared" si="7"/>
        <v>75552055.165600047</v>
      </c>
      <c r="P24" s="3">
        <f t="shared" si="8"/>
        <v>77803506.409534931</v>
      </c>
      <c r="Q24" s="3">
        <f t="shared" si="9"/>
        <v>80122050.90053907</v>
      </c>
      <c r="R24" s="3">
        <v>65235176.996031754</v>
      </c>
      <c r="S24" s="3">
        <v>80122050.90053907</v>
      </c>
      <c r="T24" s="1">
        <v>67</v>
      </c>
      <c r="U24" s="3">
        <v>885800</v>
      </c>
      <c r="V24" s="3">
        <v>-40076</v>
      </c>
      <c r="W24" s="1">
        <v>4.9000000000000004</v>
      </c>
      <c r="X24" s="1">
        <v>18</v>
      </c>
      <c r="Y24" s="5">
        <v>0.37</v>
      </c>
      <c r="Z24" s="4">
        <v>7.7000000000000002E-3</v>
      </c>
    </row>
    <row r="25" spans="1:26" x14ac:dyDescent="0.25">
      <c r="A25" s="1">
        <v>24</v>
      </c>
      <c r="B25" s="1" t="s">
        <v>35</v>
      </c>
      <c r="C25" s="1" t="s">
        <v>251</v>
      </c>
      <c r="D25" s="1" t="s">
        <v>256</v>
      </c>
      <c r="E25" s="3">
        <v>59308690</v>
      </c>
      <c r="F25" s="4">
        <v>1.2800000000000001E-2</v>
      </c>
      <c r="G25" s="3">
        <v>750420</v>
      </c>
      <c r="H25" s="3">
        <f t="shared" si="0"/>
        <v>60067841.232000001</v>
      </c>
      <c r="I25" s="3">
        <f t="shared" si="1"/>
        <v>60836709.5997696</v>
      </c>
      <c r="J25" s="3">
        <f t="shared" si="2"/>
        <v>61615419.482646652</v>
      </c>
      <c r="K25" s="3">
        <f t="shared" si="3"/>
        <v>62404096.852024525</v>
      </c>
      <c r="L25" s="3">
        <f t="shared" si="4"/>
        <v>63202869.291730441</v>
      </c>
      <c r="M25" s="3">
        <f t="shared" si="5"/>
        <v>64011866.018664591</v>
      </c>
      <c r="N25" s="3">
        <f t="shared" si="6"/>
        <v>64831217.903703496</v>
      </c>
      <c r="O25" s="3">
        <f t="shared" si="7"/>
        <v>65661057.492870897</v>
      </c>
      <c r="P25" s="3">
        <f t="shared" si="8"/>
        <v>66501519.028779641</v>
      </c>
      <c r="Q25" s="3">
        <f t="shared" si="9"/>
        <v>67352738.472348019</v>
      </c>
      <c r="R25" s="3">
        <v>61615419.482646652</v>
      </c>
      <c r="S25" s="3">
        <v>67352738.472348019</v>
      </c>
      <c r="T25" s="1">
        <v>49</v>
      </c>
      <c r="U25" s="3">
        <v>1213090</v>
      </c>
      <c r="V25" s="3">
        <v>145405</v>
      </c>
      <c r="W25" s="1">
        <v>2.4</v>
      </c>
      <c r="X25" s="1">
        <v>28</v>
      </c>
      <c r="Y25" s="5">
        <v>0.67</v>
      </c>
      <c r="Z25" s="4">
        <v>7.6E-3</v>
      </c>
    </row>
    <row r="26" spans="1:26" x14ac:dyDescent="0.25">
      <c r="A26" s="1">
        <v>25</v>
      </c>
      <c r="B26" s="1" t="s">
        <v>33</v>
      </c>
      <c r="C26" s="1" t="s">
        <v>252</v>
      </c>
      <c r="D26" s="1" t="s">
        <v>254</v>
      </c>
      <c r="E26" s="3">
        <v>60461826</v>
      </c>
      <c r="F26" s="4">
        <v>-1.5E-3</v>
      </c>
      <c r="G26" s="3">
        <v>-88249</v>
      </c>
      <c r="H26" s="3">
        <f t="shared" si="0"/>
        <v>60371133.261</v>
      </c>
      <c r="I26" s="3">
        <f t="shared" si="1"/>
        <v>60280576.5611085</v>
      </c>
      <c r="J26" s="3">
        <f t="shared" si="2"/>
        <v>60190155.696266837</v>
      </c>
      <c r="K26" s="3">
        <f t="shared" si="3"/>
        <v>60099870.462722436</v>
      </c>
      <c r="L26" s="3">
        <f t="shared" si="4"/>
        <v>60009720.657028355</v>
      </c>
      <c r="M26" s="3">
        <f t="shared" si="5"/>
        <v>59919706.076042809</v>
      </c>
      <c r="N26" s="3">
        <f t="shared" si="6"/>
        <v>59829826.516928747</v>
      </c>
      <c r="O26" s="3">
        <f t="shared" si="7"/>
        <v>59740081.777153358</v>
      </c>
      <c r="P26" s="3">
        <f t="shared" si="8"/>
        <v>59650471.654487625</v>
      </c>
      <c r="Q26" s="3">
        <f t="shared" si="9"/>
        <v>59560995.94700589</v>
      </c>
      <c r="R26" s="3">
        <v>60190155.696266837</v>
      </c>
      <c r="S26" s="3">
        <v>59560995.94700589</v>
      </c>
      <c r="T26" s="1">
        <v>206</v>
      </c>
      <c r="U26" s="3">
        <v>294140</v>
      </c>
      <c r="V26" s="3">
        <v>148943</v>
      </c>
      <c r="W26" s="1">
        <v>1.3</v>
      </c>
      <c r="X26" s="1">
        <v>47</v>
      </c>
      <c r="Y26" s="5">
        <v>0.69</v>
      </c>
      <c r="Z26" s="4">
        <v>7.7999999999999996E-3</v>
      </c>
    </row>
    <row r="27" spans="1:26" x14ac:dyDescent="0.25">
      <c r="A27" s="1">
        <v>26</v>
      </c>
      <c r="B27" s="1" t="s">
        <v>37</v>
      </c>
      <c r="C27" s="1" t="s">
        <v>251</v>
      </c>
      <c r="D27" s="1" t="s">
        <v>258</v>
      </c>
      <c r="E27" s="3">
        <v>53771296</v>
      </c>
      <c r="F27" s="4">
        <v>2.2800000000000001E-2</v>
      </c>
      <c r="G27" s="3">
        <v>1197323</v>
      </c>
      <c r="H27" s="3">
        <f t="shared" si="0"/>
        <v>54997281.548799999</v>
      </c>
      <c r="I27" s="3">
        <f t="shared" si="1"/>
        <v>56251219.568112642</v>
      </c>
      <c r="J27" s="3">
        <f t="shared" si="2"/>
        <v>57533747.374265611</v>
      </c>
      <c r="K27" s="3">
        <f t="shared" si="3"/>
        <v>58845516.81439887</v>
      </c>
      <c r="L27" s="3">
        <f t="shared" si="4"/>
        <v>60187194.597767167</v>
      </c>
      <c r="M27" s="3">
        <f t="shared" si="5"/>
        <v>61559462.634596258</v>
      </c>
      <c r="N27" s="3">
        <f t="shared" si="6"/>
        <v>62963018.382665053</v>
      </c>
      <c r="O27" s="3">
        <f t="shared" si="7"/>
        <v>64398575.201789819</v>
      </c>
      <c r="P27" s="3">
        <f t="shared" si="8"/>
        <v>65866862.716390625</v>
      </c>
      <c r="Q27" s="3">
        <f t="shared" si="9"/>
        <v>67368627.186324328</v>
      </c>
      <c r="R27" s="3">
        <v>57533747.374265611</v>
      </c>
      <c r="S27" s="3">
        <v>67368627.186324328</v>
      </c>
      <c r="T27" s="1">
        <v>94</v>
      </c>
      <c r="U27" s="3">
        <v>569140</v>
      </c>
      <c r="V27" s="3">
        <v>-10000</v>
      </c>
      <c r="W27" s="1">
        <v>3.5</v>
      </c>
      <c r="X27" s="1">
        <v>20</v>
      </c>
      <c r="Y27" s="5">
        <v>0.28000000000000003</v>
      </c>
      <c r="Z27" s="4">
        <v>6.8999999999999999E-3</v>
      </c>
    </row>
    <row r="28" spans="1:26" x14ac:dyDescent="0.25">
      <c r="A28" s="1">
        <v>27</v>
      </c>
      <c r="B28" s="1" t="s">
        <v>36</v>
      </c>
      <c r="C28" s="1" t="s">
        <v>248</v>
      </c>
      <c r="D28" s="1" t="s">
        <v>254</v>
      </c>
      <c r="E28" s="3">
        <v>54409800</v>
      </c>
      <c r="F28" s="4">
        <v>6.7000000000000002E-3</v>
      </c>
      <c r="G28" s="3">
        <v>364380</v>
      </c>
      <c r="H28" s="3">
        <f t="shared" si="0"/>
        <v>54774345.659999996</v>
      </c>
      <c r="I28" s="3">
        <f t="shared" si="1"/>
        <v>55141333.775921993</v>
      </c>
      <c r="J28" s="3">
        <f t="shared" si="2"/>
        <v>55510780.712220669</v>
      </c>
      <c r="K28" s="3">
        <f t="shared" si="3"/>
        <v>55882702.942992546</v>
      </c>
      <c r="L28" s="3">
        <f t="shared" si="4"/>
        <v>56257117.052710593</v>
      </c>
      <c r="M28" s="3">
        <f t="shared" si="5"/>
        <v>56634039.736963756</v>
      </c>
      <c r="N28" s="3">
        <f t="shared" si="6"/>
        <v>57013487.803201415</v>
      </c>
      <c r="O28" s="3">
        <f t="shared" si="7"/>
        <v>57395478.171482861</v>
      </c>
      <c r="P28" s="3">
        <f t="shared" si="8"/>
        <v>57780027.875231795</v>
      </c>
      <c r="Q28" s="3">
        <f t="shared" si="9"/>
        <v>58167154.061995849</v>
      </c>
      <c r="R28" s="3">
        <v>55510780.712220669</v>
      </c>
      <c r="S28" s="3">
        <v>58167154.061995849</v>
      </c>
      <c r="T28" s="1">
        <v>83</v>
      </c>
      <c r="U28" s="3">
        <v>653290</v>
      </c>
      <c r="V28" s="3">
        <v>-163313</v>
      </c>
      <c r="W28" s="1">
        <v>2.2000000000000002</v>
      </c>
      <c r="X28" s="1">
        <v>29</v>
      </c>
      <c r="Y28" s="5">
        <v>0.31</v>
      </c>
      <c r="Z28" s="4">
        <v>7.0000000000000001E-3</v>
      </c>
    </row>
    <row r="29" spans="1:26" x14ac:dyDescent="0.25">
      <c r="A29" s="1">
        <v>28</v>
      </c>
      <c r="B29" s="1" t="s">
        <v>39</v>
      </c>
      <c r="C29" s="1" t="s">
        <v>250</v>
      </c>
      <c r="D29" s="1" t="s">
        <v>259</v>
      </c>
      <c r="E29" s="3">
        <v>50882891</v>
      </c>
      <c r="F29" s="4">
        <v>1.0800000000000001E-2</v>
      </c>
      <c r="G29" s="3">
        <v>543448</v>
      </c>
      <c r="H29" s="3">
        <f t="shared" si="0"/>
        <v>51432426.222800002</v>
      </c>
      <c r="I29" s="3">
        <f t="shared" si="1"/>
        <v>51987896.426006243</v>
      </c>
      <c r="J29" s="3">
        <f t="shared" si="2"/>
        <v>52549365.707407109</v>
      </c>
      <c r="K29" s="3">
        <f t="shared" si="3"/>
        <v>53116898.857047103</v>
      </c>
      <c r="L29" s="3">
        <f t="shared" si="4"/>
        <v>53690561.364703216</v>
      </c>
      <c r="M29" s="3">
        <f t="shared" si="5"/>
        <v>54270419.427442007</v>
      </c>
      <c r="N29" s="3">
        <f t="shared" si="6"/>
        <v>54856539.957258381</v>
      </c>
      <c r="O29" s="3">
        <f t="shared" si="7"/>
        <v>55448990.588796772</v>
      </c>
      <c r="P29" s="3">
        <f t="shared" si="8"/>
        <v>56047839.687155776</v>
      </c>
      <c r="Q29" s="3">
        <f t="shared" si="9"/>
        <v>56653156.355777055</v>
      </c>
      <c r="R29" s="3">
        <v>52549365.707407109</v>
      </c>
      <c r="S29" s="3">
        <v>56653156.355777055</v>
      </c>
      <c r="T29" s="1">
        <v>46</v>
      </c>
      <c r="U29" s="3">
        <v>1109500</v>
      </c>
      <c r="V29" s="3">
        <v>204796</v>
      </c>
      <c r="W29" s="1">
        <v>1.8</v>
      </c>
      <c r="X29" s="1">
        <v>31</v>
      </c>
      <c r="Y29" s="5">
        <v>0.8</v>
      </c>
      <c r="Z29" s="4">
        <v>6.4999999999999997E-3</v>
      </c>
    </row>
    <row r="30" spans="1:26" x14ac:dyDescent="0.25">
      <c r="A30" s="1">
        <v>29</v>
      </c>
      <c r="B30" s="1" t="s">
        <v>38</v>
      </c>
      <c r="C30" s="1" t="s">
        <v>248</v>
      </c>
      <c r="D30" s="1" t="s">
        <v>254</v>
      </c>
      <c r="E30" s="3">
        <v>51269185</v>
      </c>
      <c r="F30" s="4">
        <v>8.9999999999999998E-4</v>
      </c>
      <c r="G30" s="3">
        <v>43877</v>
      </c>
      <c r="H30" s="3">
        <f t="shared" si="0"/>
        <v>51315327.266500004</v>
      </c>
      <c r="I30" s="3">
        <f t="shared" si="1"/>
        <v>51361511.06103985</v>
      </c>
      <c r="J30" s="3">
        <f t="shared" si="2"/>
        <v>51407736.420994788</v>
      </c>
      <c r="K30" s="3">
        <f t="shared" si="3"/>
        <v>51454003.383773685</v>
      </c>
      <c r="L30" s="3">
        <f t="shared" si="4"/>
        <v>51500311.986819081</v>
      </c>
      <c r="M30" s="3">
        <f t="shared" si="5"/>
        <v>51546662.26760722</v>
      </c>
      <c r="N30" s="3">
        <f t="shared" si="6"/>
        <v>51593054.263648063</v>
      </c>
      <c r="O30" s="3">
        <f t="shared" si="7"/>
        <v>51639488.012485348</v>
      </c>
      <c r="P30" s="3">
        <f t="shared" si="8"/>
        <v>51685963.551696584</v>
      </c>
      <c r="Q30" s="3">
        <f t="shared" si="9"/>
        <v>51732480.918893114</v>
      </c>
      <c r="R30" s="3">
        <v>51407736.420994788</v>
      </c>
      <c r="S30" s="3">
        <v>51732480.918893114</v>
      </c>
      <c r="T30" s="1">
        <v>527</v>
      </c>
      <c r="U30" s="3">
        <v>97230</v>
      </c>
      <c r="V30" s="3">
        <v>11731</v>
      </c>
      <c r="W30" s="1">
        <v>1.1000000000000001</v>
      </c>
      <c r="X30" s="1">
        <v>44</v>
      </c>
      <c r="Y30" s="5">
        <v>0.82</v>
      </c>
      <c r="Z30" s="4">
        <v>6.6E-3</v>
      </c>
    </row>
    <row r="31" spans="1:26" x14ac:dyDescent="0.25">
      <c r="A31" s="1">
        <v>30</v>
      </c>
      <c r="B31" s="1" t="s">
        <v>41</v>
      </c>
      <c r="C31" s="1" t="s">
        <v>251</v>
      </c>
      <c r="D31" s="1" t="s">
        <v>259</v>
      </c>
      <c r="E31" s="3">
        <v>45741007</v>
      </c>
      <c r="F31" s="4">
        <v>3.32E-2</v>
      </c>
      <c r="G31" s="3">
        <v>1471413</v>
      </c>
      <c r="H31" s="3">
        <f t="shared" si="0"/>
        <v>47259608.432400003</v>
      </c>
      <c r="I31" s="3">
        <f t="shared" si="1"/>
        <v>48828627.432355687</v>
      </c>
      <c r="J31" s="3">
        <f t="shared" si="2"/>
        <v>50449737.863109894</v>
      </c>
      <c r="K31" s="3">
        <f t="shared" si="3"/>
        <v>52124669.160165146</v>
      </c>
      <c r="L31" s="3">
        <f t="shared" si="4"/>
        <v>53855208.176282629</v>
      </c>
      <c r="M31" s="3">
        <f t="shared" si="5"/>
        <v>55643201.087735213</v>
      </c>
      <c r="N31" s="3">
        <f t="shared" si="6"/>
        <v>57490555.363848023</v>
      </c>
      <c r="O31" s="3">
        <f t="shared" si="7"/>
        <v>59399241.801927775</v>
      </c>
      <c r="P31" s="3">
        <f t="shared" si="8"/>
        <v>61371296.629751779</v>
      </c>
      <c r="Q31" s="3">
        <f t="shared" si="9"/>
        <v>63408823.677859537</v>
      </c>
      <c r="R31" s="3">
        <v>50449737.863109894</v>
      </c>
      <c r="S31" s="3">
        <v>63408823.677859537</v>
      </c>
      <c r="T31" s="1">
        <v>229</v>
      </c>
      <c r="U31" s="3">
        <v>199810</v>
      </c>
      <c r="V31" s="3">
        <v>168694</v>
      </c>
      <c r="W31" s="1">
        <v>5</v>
      </c>
      <c r="X31" s="1">
        <v>17</v>
      </c>
      <c r="Y31" s="5">
        <v>0.26</v>
      </c>
      <c r="Z31" s="4">
        <v>5.8999999999999999E-3</v>
      </c>
    </row>
    <row r="32" spans="1:26" x14ac:dyDescent="0.25">
      <c r="A32" s="1">
        <v>31</v>
      </c>
      <c r="B32" s="1" t="s">
        <v>44</v>
      </c>
      <c r="C32" s="1" t="s">
        <v>251</v>
      </c>
      <c r="D32" s="1" t="s">
        <v>254</v>
      </c>
      <c r="E32" s="3">
        <v>43849260</v>
      </c>
      <c r="F32" s="4">
        <v>2.4199999999999999E-2</v>
      </c>
      <c r="G32" s="3">
        <v>1036022</v>
      </c>
      <c r="H32" s="3">
        <f t="shared" si="0"/>
        <v>44910412.092</v>
      </c>
      <c r="I32" s="3">
        <f t="shared" si="1"/>
        <v>45997244.064626403</v>
      </c>
      <c r="J32" s="3">
        <f t="shared" si="2"/>
        <v>47110377.370990366</v>
      </c>
      <c r="K32" s="3">
        <f t="shared" si="3"/>
        <v>48250448.503368333</v>
      </c>
      <c r="L32" s="3">
        <f t="shared" si="4"/>
        <v>49418109.357149847</v>
      </c>
      <c r="M32" s="3">
        <f t="shared" si="5"/>
        <v>50614027.603592873</v>
      </c>
      <c r="N32" s="3">
        <f t="shared" si="6"/>
        <v>51838887.071599819</v>
      </c>
      <c r="O32" s="3">
        <f t="shared" si="7"/>
        <v>53093388.138732538</v>
      </c>
      <c r="P32" s="3">
        <f t="shared" si="8"/>
        <v>54378248.131689861</v>
      </c>
      <c r="Q32" s="3">
        <f t="shared" si="9"/>
        <v>55694201.736476757</v>
      </c>
      <c r="R32" s="3">
        <v>47110377.370990366</v>
      </c>
      <c r="S32" s="3">
        <v>55694201.736476757</v>
      </c>
      <c r="T32" s="1">
        <v>25</v>
      </c>
      <c r="U32" s="3">
        <v>1765048</v>
      </c>
      <c r="V32" s="3">
        <v>-50000</v>
      </c>
      <c r="W32" s="1">
        <v>4.4000000000000004</v>
      </c>
      <c r="X32" s="1">
        <v>20</v>
      </c>
      <c r="Y32" s="5">
        <v>0.35</v>
      </c>
      <c r="Z32" s="4">
        <v>5.5999999999999999E-3</v>
      </c>
    </row>
    <row r="33" spans="1:26" x14ac:dyDescent="0.25">
      <c r="A33" s="1">
        <v>32</v>
      </c>
      <c r="B33" s="1" t="s">
        <v>40</v>
      </c>
      <c r="C33" s="1" t="s">
        <v>252</v>
      </c>
      <c r="D33" s="1" t="s">
        <v>254</v>
      </c>
      <c r="E33" s="3">
        <v>46754778</v>
      </c>
      <c r="F33" s="4">
        <v>4.0000000000000002E-4</v>
      </c>
      <c r="G33" s="3">
        <v>18002</v>
      </c>
      <c r="H33" s="3">
        <f t="shared" si="0"/>
        <v>46773479.911200002</v>
      </c>
      <c r="I33" s="3">
        <f t="shared" si="1"/>
        <v>46792189.303164482</v>
      </c>
      <c r="J33" s="3">
        <f t="shared" si="2"/>
        <v>46810906.17888575</v>
      </c>
      <c r="K33" s="3">
        <f t="shared" si="3"/>
        <v>46829630.541357301</v>
      </c>
      <c r="L33" s="3">
        <f t="shared" si="4"/>
        <v>46848362.393573843</v>
      </c>
      <c r="M33" s="3">
        <f t="shared" si="5"/>
        <v>46867101.738531269</v>
      </c>
      <c r="N33" s="3">
        <f t="shared" si="6"/>
        <v>46885848.57922668</v>
      </c>
      <c r="O33" s="3">
        <f t="shared" si="7"/>
        <v>46904602.918658368</v>
      </c>
      <c r="P33" s="3">
        <f t="shared" si="8"/>
        <v>46923364.759825833</v>
      </c>
      <c r="Q33" s="3">
        <f t="shared" si="9"/>
        <v>46942134.105729766</v>
      </c>
      <c r="R33" s="3">
        <v>46810906.17888575</v>
      </c>
      <c r="S33" s="3">
        <v>46942134.105729766</v>
      </c>
      <c r="T33" s="1">
        <v>94</v>
      </c>
      <c r="U33" s="3">
        <v>498800</v>
      </c>
      <c r="V33" s="3">
        <v>40000</v>
      </c>
      <c r="W33" s="1">
        <v>1.3</v>
      </c>
      <c r="X33" s="1">
        <v>45</v>
      </c>
      <c r="Y33" s="5">
        <v>0.8</v>
      </c>
      <c r="Z33" s="4">
        <v>6.0000000000000001E-3</v>
      </c>
    </row>
    <row r="34" spans="1:26" x14ac:dyDescent="0.25">
      <c r="A34" s="1">
        <v>33</v>
      </c>
      <c r="B34" s="1" t="s">
        <v>42</v>
      </c>
      <c r="C34" s="1" t="s">
        <v>250</v>
      </c>
      <c r="D34" s="1" t="s">
        <v>256</v>
      </c>
      <c r="E34" s="3">
        <v>45195774</v>
      </c>
      <c r="F34" s="4">
        <v>9.2999999999999992E-3</v>
      </c>
      <c r="G34" s="3">
        <v>415097</v>
      </c>
      <c r="H34" s="3">
        <f t="shared" si="0"/>
        <v>45616094.698200002</v>
      </c>
      <c r="I34" s="3">
        <f t="shared" si="1"/>
        <v>46040324.378893264</v>
      </c>
      <c r="J34" s="3">
        <f t="shared" si="2"/>
        <v>46468499.395616971</v>
      </c>
      <c r="K34" s="3">
        <f t="shared" si="3"/>
        <v>46900656.439996205</v>
      </c>
      <c r="L34" s="3">
        <f t="shared" si="4"/>
        <v>47336832.544888169</v>
      </c>
      <c r="M34" s="3">
        <f t="shared" si="5"/>
        <v>47777065.087555632</v>
      </c>
      <c r="N34" s="3">
        <f t="shared" si="6"/>
        <v>48221391.792869896</v>
      </c>
      <c r="O34" s="3">
        <f t="shared" si="7"/>
        <v>48669850.736543588</v>
      </c>
      <c r="P34" s="3">
        <f t="shared" si="8"/>
        <v>49122480.34839344</v>
      </c>
      <c r="Q34" s="3">
        <f t="shared" si="9"/>
        <v>49579319.4156335</v>
      </c>
      <c r="R34" s="3">
        <v>46468499.395616971</v>
      </c>
      <c r="S34" s="3">
        <v>49579319.4156335</v>
      </c>
      <c r="T34" s="1">
        <v>17</v>
      </c>
      <c r="U34" s="3">
        <v>2736690</v>
      </c>
      <c r="V34" s="3">
        <v>4800</v>
      </c>
      <c r="W34" s="1">
        <v>2.2999999999999998</v>
      </c>
      <c r="X34" s="1">
        <v>32</v>
      </c>
      <c r="Y34" s="5">
        <v>0.93</v>
      </c>
      <c r="Z34" s="4">
        <v>5.7999999999999996E-3</v>
      </c>
    </row>
    <row r="35" spans="1:26" x14ac:dyDescent="0.25">
      <c r="A35" s="1">
        <v>34</v>
      </c>
      <c r="B35" s="1" t="s">
        <v>43</v>
      </c>
      <c r="C35" s="1" t="s">
        <v>251</v>
      </c>
      <c r="D35" s="1" t="s">
        <v>254</v>
      </c>
      <c r="E35" s="3">
        <v>43851044</v>
      </c>
      <c r="F35" s="4">
        <v>1.8499999999999999E-2</v>
      </c>
      <c r="G35" s="3">
        <v>797990</v>
      </c>
      <c r="H35" s="3">
        <f t="shared" si="0"/>
        <v>44662288.314000003</v>
      </c>
      <c r="I35" s="3">
        <f t="shared" si="1"/>
        <v>45488540.647809006</v>
      </c>
      <c r="J35" s="3">
        <f t="shared" si="2"/>
        <v>46330078.649793476</v>
      </c>
      <c r="K35" s="3">
        <f t="shared" si="3"/>
        <v>47187185.104814656</v>
      </c>
      <c r="L35" s="3">
        <f t="shared" si="4"/>
        <v>48060148.029253729</v>
      </c>
      <c r="M35" s="3">
        <f t="shared" si="5"/>
        <v>48949260.767794922</v>
      </c>
      <c r="N35" s="3">
        <f t="shared" si="6"/>
        <v>49854822.091999128</v>
      </c>
      <c r="O35" s="3">
        <f t="shared" si="7"/>
        <v>50777136.300701112</v>
      </c>
      <c r="P35" s="3">
        <f t="shared" si="8"/>
        <v>51716513.322264083</v>
      </c>
      <c r="Q35" s="3">
        <f t="shared" si="9"/>
        <v>52673268.818725966</v>
      </c>
      <c r="R35" s="3">
        <v>46330078.649793476</v>
      </c>
      <c r="S35" s="3">
        <v>52673268.818725966</v>
      </c>
      <c r="T35" s="1">
        <v>18</v>
      </c>
      <c r="U35" s="3">
        <v>2381740</v>
      </c>
      <c r="V35" s="3">
        <v>-10000</v>
      </c>
      <c r="W35" s="1">
        <v>3.1</v>
      </c>
      <c r="X35" s="1">
        <v>29</v>
      </c>
      <c r="Y35" s="5">
        <v>0.73</v>
      </c>
      <c r="Z35" s="4">
        <v>5.5999999999999999E-3</v>
      </c>
    </row>
    <row r="36" spans="1:26" x14ac:dyDescent="0.25">
      <c r="A36" s="1">
        <v>35</v>
      </c>
      <c r="B36" s="1" t="s">
        <v>46</v>
      </c>
      <c r="C36" s="1" t="s">
        <v>248</v>
      </c>
      <c r="D36" s="1" t="s">
        <v>254</v>
      </c>
      <c r="E36" s="3">
        <v>40222493</v>
      </c>
      <c r="F36" s="4">
        <v>2.3199999999999998E-2</v>
      </c>
      <c r="G36" s="3">
        <v>912710</v>
      </c>
      <c r="H36" s="3">
        <f t="shared" si="0"/>
        <v>41155654.8376</v>
      </c>
      <c r="I36" s="3">
        <f t="shared" si="1"/>
        <v>42110466.029832318</v>
      </c>
      <c r="J36" s="3">
        <f t="shared" si="2"/>
        <v>43087428.841724426</v>
      </c>
      <c r="K36" s="3">
        <f t="shared" si="3"/>
        <v>44087057.190852433</v>
      </c>
      <c r="L36" s="3">
        <f t="shared" si="4"/>
        <v>45109876.917680211</v>
      </c>
      <c r="M36" s="3">
        <f t="shared" si="5"/>
        <v>46156426.062170394</v>
      </c>
      <c r="N36" s="3">
        <f t="shared" si="6"/>
        <v>47227255.146812744</v>
      </c>
      <c r="O36" s="3">
        <f t="shared" si="7"/>
        <v>48322927.466218799</v>
      </c>
      <c r="P36" s="3">
        <f t="shared" si="8"/>
        <v>49444019.383435078</v>
      </c>
      <c r="Q36" s="3">
        <f t="shared" si="9"/>
        <v>50591120.633130774</v>
      </c>
      <c r="R36" s="3">
        <v>43087428.841724426</v>
      </c>
      <c r="S36" s="3">
        <v>50591120.633130774</v>
      </c>
      <c r="T36" s="1">
        <v>93</v>
      </c>
      <c r="U36" s="3">
        <v>434320</v>
      </c>
      <c r="V36" s="3">
        <v>7834</v>
      </c>
      <c r="W36" s="1">
        <v>3.7</v>
      </c>
      <c r="X36" s="1">
        <v>21</v>
      </c>
      <c r="Y36" s="5">
        <v>0.73</v>
      </c>
      <c r="Z36" s="4">
        <v>5.1999999999999998E-3</v>
      </c>
    </row>
    <row r="37" spans="1:26" x14ac:dyDescent="0.25">
      <c r="A37" s="1">
        <v>36</v>
      </c>
      <c r="B37" s="1" t="s">
        <v>45</v>
      </c>
      <c r="C37" s="1" t="s">
        <v>252</v>
      </c>
      <c r="D37" s="1" t="s">
        <v>254</v>
      </c>
      <c r="E37" s="3">
        <v>43733762</v>
      </c>
      <c r="F37" s="4">
        <v>-5.8999999999999999E-3</v>
      </c>
      <c r="G37" s="3">
        <v>-259876</v>
      </c>
      <c r="H37" s="3">
        <f t="shared" si="0"/>
        <v>43475732.804200001</v>
      </c>
      <c r="I37" s="3">
        <f t="shared" si="1"/>
        <v>43219225.980655223</v>
      </c>
      <c r="J37" s="3">
        <f t="shared" si="2"/>
        <v>42964232.547369361</v>
      </c>
      <c r="K37" s="3">
        <f t="shared" si="3"/>
        <v>42710743.575339884</v>
      </c>
      <c r="L37" s="3">
        <f t="shared" si="4"/>
        <v>42458750.188245378</v>
      </c>
      <c r="M37" s="3">
        <f t="shared" si="5"/>
        <v>42208243.562134728</v>
      </c>
      <c r="N37" s="3">
        <f t="shared" si="6"/>
        <v>41959214.925118133</v>
      </c>
      <c r="O37" s="3">
        <f t="shared" si="7"/>
        <v>41711655.557059936</v>
      </c>
      <c r="P37" s="3">
        <f t="shared" si="8"/>
        <v>41465556.789273284</v>
      </c>
      <c r="Q37" s="3">
        <f t="shared" si="9"/>
        <v>41220910.004216574</v>
      </c>
      <c r="R37" s="3">
        <v>42964232.547369361</v>
      </c>
      <c r="S37" s="3">
        <v>41220910.004216574</v>
      </c>
      <c r="T37" s="1">
        <v>75</v>
      </c>
      <c r="U37" s="3">
        <v>579320</v>
      </c>
      <c r="V37" s="3">
        <v>10000</v>
      </c>
      <c r="W37" s="1">
        <v>1.4</v>
      </c>
      <c r="X37" s="1">
        <v>41</v>
      </c>
      <c r="Y37" s="5">
        <v>0.69</v>
      </c>
      <c r="Z37" s="4">
        <v>5.5999999999999999E-3</v>
      </c>
    </row>
    <row r="38" spans="1:26" x14ac:dyDescent="0.25">
      <c r="A38" s="1">
        <v>37</v>
      </c>
      <c r="B38" s="1" t="s">
        <v>47</v>
      </c>
      <c r="C38" s="1" t="s">
        <v>248</v>
      </c>
      <c r="D38" s="1" t="s">
        <v>254</v>
      </c>
      <c r="E38" s="3">
        <v>38928346</v>
      </c>
      <c r="F38" s="4">
        <v>2.3300000000000001E-2</v>
      </c>
      <c r="G38" s="3">
        <v>886592</v>
      </c>
      <c r="H38" s="3">
        <f t="shared" si="0"/>
        <v>39835376.461800002</v>
      </c>
      <c r="I38" s="3">
        <f t="shared" si="1"/>
        <v>40763540.73335994</v>
      </c>
      <c r="J38" s="3">
        <f t="shared" si="2"/>
        <v>41713331.232447229</v>
      </c>
      <c r="K38" s="3">
        <f t="shared" si="3"/>
        <v>42685251.850163251</v>
      </c>
      <c r="L38" s="3">
        <f t="shared" si="4"/>
        <v>43679818.218272053</v>
      </c>
      <c r="M38" s="3">
        <f t="shared" si="5"/>
        <v>44697557.982757792</v>
      </c>
      <c r="N38" s="3">
        <f t="shared" si="6"/>
        <v>45739011.083756052</v>
      </c>
      <c r="O38" s="3">
        <f t="shared" si="7"/>
        <v>46804730.042007565</v>
      </c>
      <c r="P38" s="3">
        <f t="shared" si="8"/>
        <v>47895280.25198634</v>
      </c>
      <c r="Q38" s="3">
        <f t="shared" si="9"/>
        <v>49011240.281857625</v>
      </c>
      <c r="R38" s="3">
        <v>41713331.232447229</v>
      </c>
      <c r="S38" s="3">
        <v>49011240.281857625</v>
      </c>
      <c r="T38" s="1">
        <v>60</v>
      </c>
      <c r="U38" s="3">
        <v>652860</v>
      </c>
      <c r="V38" s="3">
        <v>-62920</v>
      </c>
      <c r="W38" s="1">
        <v>4.5999999999999996</v>
      </c>
      <c r="X38" s="1">
        <v>18</v>
      </c>
      <c r="Y38" s="5">
        <v>0.25</v>
      </c>
      <c r="Z38" s="4">
        <v>5.0000000000000001E-3</v>
      </c>
    </row>
    <row r="39" spans="1:26" x14ac:dyDescent="0.25">
      <c r="A39" s="1">
        <v>38</v>
      </c>
      <c r="B39" s="1" t="s">
        <v>49</v>
      </c>
      <c r="C39" s="1" t="s">
        <v>249</v>
      </c>
      <c r="D39" s="1" t="s">
        <v>254</v>
      </c>
      <c r="E39" s="3">
        <v>37742154</v>
      </c>
      <c r="F39" s="4">
        <v>8.8999999999999999E-3</v>
      </c>
      <c r="G39" s="3">
        <v>331107</v>
      </c>
      <c r="H39" s="3">
        <f t="shared" si="0"/>
        <v>38078059.170599997</v>
      </c>
      <c r="I39" s="3">
        <f t="shared" si="1"/>
        <v>38416953.897218339</v>
      </c>
      <c r="J39" s="3">
        <f t="shared" si="2"/>
        <v>38758864.786903583</v>
      </c>
      <c r="K39" s="3">
        <f t="shared" si="3"/>
        <v>39103818.683507025</v>
      </c>
      <c r="L39" s="3">
        <f t="shared" si="4"/>
        <v>39451842.669790238</v>
      </c>
      <c r="M39" s="3">
        <f t="shared" si="5"/>
        <v>39802964.069551371</v>
      </c>
      <c r="N39" s="3">
        <f t="shared" si="6"/>
        <v>40157210.449770376</v>
      </c>
      <c r="O39" s="3">
        <f t="shared" si="7"/>
        <v>40514609.622773334</v>
      </c>
      <c r="P39" s="3">
        <f t="shared" si="8"/>
        <v>40875189.64841602</v>
      </c>
      <c r="Q39" s="3">
        <f t="shared" si="9"/>
        <v>41238978.836286925</v>
      </c>
      <c r="R39" s="3">
        <v>38758864.786903583</v>
      </c>
      <c r="S39" s="3">
        <v>41238978.836286925</v>
      </c>
      <c r="T39" s="1">
        <v>4</v>
      </c>
      <c r="U39" s="3">
        <v>9093510</v>
      </c>
      <c r="V39" s="3">
        <v>242032</v>
      </c>
      <c r="W39" s="1">
        <v>1.5</v>
      </c>
      <c r="X39" s="1">
        <v>41</v>
      </c>
      <c r="Y39" s="5">
        <v>0.81</v>
      </c>
      <c r="Z39" s="4">
        <v>4.7999999999999996E-3</v>
      </c>
    </row>
    <row r="40" spans="1:26" x14ac:dyDescent="0.25">
      <c r="A40" s="1">
        <v>39</v>
      </c>
      <c r="B40" s="1" t="s">
        <v>50</v>
      </c>
      <c r="C40" s="1" t="s">
        <v>251</v>
      </c>
      <c r="D40" s="1" t="s">
        <v>254</v>
      </c>
      <c r="E40" s="3">
        <v>36910560</v>
      </c>
      <c r="F40" s="4">
        <v>1.2E-2</v>
      </c>
      <c r="G40" s="3">
        <v>438791</v>
      </c>
      <c r="H40" s="3">
        <f t="shared" si="0"/>
        <v>37353486.719999999</v>
      </c>
      <c r="I40" s="3">
        <f t="shared" si="1"/>
        <v>37801728.56064</v>
      </c>
      <c r="J40" s="3">
        <f t="shared" si="2"/>
        <v>38255349.303367682</v>
      </c>
      <c r="K40" s="3">
        <f t="shared" si="3"/>
        <v>38714413.495008096</v>
      </c>
      <c r="L40" s="3">
        <f t="shared" si="4"/>
        <v>39178986.456948191</v>
      </c>
      <c r="M40" s="3">
        <f t="shared" si="5"/>
        <v>39649134.294431567</v>
      </c>
      <c r="N40" s="3">
        <f t="shared" si="6"/>
        <v>40124923.905964747</v>
      </c>
      <c r="O40" s="3">
        <f t="shared" si="7"/>
        <v>40606422.992836326</v>
      </c>
      <c r="P40" s="3">
        <f t="shared" si="8"/>
        <v>41093700.068750359</v>
      </c>
      <c r="Q40" s="3">
        <f t="shared" si="9"/>
        <v>41586824.46957536</v>
      </c>
      <c r="R40" s="3">
        <v>38255349.303367682</v>
      </c>
      <c r="S40" s="3">
        <v>41586824.46957536</v>
      </c>
      <c r="T40" s="1">
        <v>83</v>
      </c>
      <c r="U40" s="3">
        <v>446300</v>
      </c>
      <c r="V40" s="3">
        <v>-51419</v>
      </c>
      <c r="W40" s="1">
        <v>2.4</v>
      </c>
      <c r="X40" s="1">
        <v>30</v>
      </c>
      <c r="Y40" s="5">
        <v>0.64</v>
      </c>
      <c r="Z40" s="4">
        <v>4.7000000000000002E-3</v>
      </c>
    </row>
    <row r="41" spans="1:26" x14ac:dyDescent="0.25">
      <c r="A41" s="1">
        <v>40</v>
      </c>
      <c r="B41" s="1" t="s">
        <v>48</v>
      </c>
      <c r="C41" s="1" t="s">
        <v>252</v>
      </c>
      <c r="D41" s="1" t="s">
        <v>254</v>
      </c>
      <c r="E41" s="3">
        <v>37846611</v>
      </c>
      <c r="F41" s="4">
        <v>-1.1000000000000001E-3</v>
      </c>
      <c r="G41" s="3">
        <v>-41157</v>
      </c>
      <c r="H41" s="3">
        <f t="shared" si="0"/>
        <v>37804979.727899998</v>
      </c>
      <c r="I41" s="3">
        <f t="shared" si="1"/>
        <v>37763394.25019931</v>
      </c>
      <c r="J41" s="3">
        <f t="shared" si="2"/>
        <v>37721854.516524091</v>
      </c>
      <c r="K41" s="3">
        <f t="shared" si="3"/>
        <v>37680360.476555914</v>
      </c>
      <c r="L41" s="3">
        <f t="shared" si="4"/>
        <v>37638912.0800317</v>
      </c>
      <c r="M41" s="3">
        <f t="shared" si="5"/>
        <v>37597509.276743665</v>
      </c>
      <c r="N41" s="3">
        <f t="shared" si="6"/>
        <v>37556152.016539246</v>
      </c>
      <c r="O41" s="3">
        <f t="shared" si="7"/>
        <v>37514840.249321051</v>
      </c>
      <c r="P41" s="3">
        <f t="shared" si="8"/>
        <v>37473573.925046794</v>
      </c>
      <c r="Q41" s="3">
        <f t="shared" si="9"/>
        <v>37432352.993729241</v>
      </c>
      <c r="R41" s="3">
        <v>37721854.516524091</v>
      </c>
      <c r="S41" s="3">
        <v>37432352.993729241</v>
      </c>
      <c r="T41" s="1">
        <v>124</v>
      </c>
      <c r="U41" s="3">
        <v>306230</v>
      </c>
      <c r="V41" s="3">
        <v>-29395</v>
      </c>
      <c r="W41" s="1">
        <v>1.4</v>
      </c>
      <c r="X41" s="1">
        <v>42</v>
      </c>
      <c r="Y41" s="5">
        <v>0.6</v>
      </c>
      <c r="Z41" s="4">
        <v>4.8999999999999998E-3</v>
      </c>
    </row>
    <row r="42" spans="1:26" x14ac:dyDescent="0.25">
      <c r="A42" s="1">
        <v>41</v>
      </c>
      <c r="B42" s="1" t="s">
        <v>51</v>
      </c>
      <c r="C42" s="1" t="s">
        <v>248</v>
      </c>
      <c r="D42" s="1" t="s">
        <v>254</v>
      </c>
      <c r="E42" s="3">
        <v>34813871</v>
      </c>
      <c r="F42" s="4">
        <v>1.5900000000000001E-2</v>
      </c>
      <c r="G42" s="3">
        <v>545343</v>
      </c>
      <c r="H42" s="3">
        <f t="shared" si="0"/>
        <v>35367411.548900001</v>
      </c>
      <c r="I42" s="3">
        <f t="shared" si="1"/>
        <v>35929753.392527513</v>
      </c>
      <c r="J42" s="3">
        <f t="shared" si="2"/>
        <v>36501036.471468702</v>
      </c>
      <c r="K42" s="3">
        <f t="shared" si="3"/>
        <v>37081402.951365054</v>
      </c>
      <c r="L42" s="3">
        <f t="shared" si="4"/>
        <v>37670997.258291759</v>
      </c>
      <c r="M42" s="3">
        <f t="shared" si="5"/>
        <v>38269966.114698596</v>
      </c>
      <c r="N42" s="3">
        <f t="shared" si="6"/>
        <v>38878458.575922303</v>
      </c>
      <c r="O42" s="3">
        <f t="shared" si="7"/>
        <v>39496626.067279465</v>
      </c>
      <c r="P42" s="3">
        <f t="shared" si="8"/>
        <v>40124622.421749212</v>
      </c>
      <c r="Q42" s="3">
        <f t="shared" si="9"/>
        <v>40762603.918255024</v>
      </c>
      <c r="R42" s="3">
        <v>36501036.471468702</v>
      </c>
      <c r="S42" s="3">
        <v>40762603.918255024</v>
      </c>
      <c r="T42" s="1">
        <v>16</v>
      </c>
      <c r="U42" s="3">
        <v>2149690</v>
      </c>
      <c r="V42" s="3">
        <v>134979</v>
      </c>
      <c r="W42" s="1">
        <v>2.2999999999999998</v>
      </c>
      <c r="X42" s="1">
        <v>32</v>
      </c>
      <c r="Y42" s="5">
        <v>0.84</v>
      </c>
      <c r="Z42" s="4">
        <v>4.4999999999999997E-3</v>
      </c>
    </row>
    <row r="43" spans="1:26" x14ac:dyDescent="0.25">
      <c r="A43" s="1">
        <v>42</v>
      </c>
      <c r="B43" s="1" t="s">
        <v>54</v>
      </c>
      <c r="C43" s="1" t="s">
        <v>251</v>
      </c>
      <c r="D43" s="1" t="s">
        <v>256</v>
      </c>
      <c r="E43" s="3">
        <v>32866272</v>
      </c>
      <c r="F43" s="4">
        <v>3.27E-2</v>
      </c>
      <c r="G43" s="3">
        <v>1040977</v>
      </c>
      <c r="H43" s="3">
        <f t="shared" si="0"/>
        <v>33940999.094400004</v>
      </c>
      <c r="I43" s="3">
        <f t="shared" si="1"/>
        <v>35050869.764786884</v>
      </c>
      <c r="J43" s="3">
        <f t="shared" si="2"/>
        <v>36197033.206095412</v>
      </c>
      <c r="K43" s="3">
        <f t="shared" si="3"/>
        <v>37380676.191934735</v>
      </c>
      <c r="L43" s="3">
        <f t="shared" si="4"/>
        <v>38603024.303410999</v>
      </c>
      <c r="M43" s="3">
        <f t="shared" si="5"/>
        <v>39865343.198132537</v>
      </c>
      <c r="N43" s="3">
        <f t="shared" si="6"/>
        <v>41168939.920711473</v>
      </c>
      <c r="O43" s="3">
        <f t="shared" si="7"/>
        <v>42515164.256118737</v>
      </c>
      <c r="P43" s="3">
        <f t="shared" si="8"/>
        <v>43905410.127293818</v>
      </c>
      <c r="Q43" s="3">
        <f t="shared" si="9"/>
        <v>45341117.038456328</v>
      </c>
      <c r="R43" s="3">
        <v>36197033.206095412</v>
      </c>
      <c r="S43" s="3">
        <v>45341117.038456328</v>
      </c>
      <c r="T43" s="1">
        <v>26</v>
      </c>
      <c r="U43" s="3">
        <v>1246700</v>
      </c>
      <c r="V43" s="3">
        <v>6413</v>
      </c>
      <c r="W43" s="1">
        <v>5.6</v>
      </c>
      <c r="X43" s="1">
        <v>17</v>
      </c>
      <c r="Y43" s="5">
        <v>0.67</v>
      </c>
      <c r="Z43" s="4">
        <v>4.1999999999999997E-3</v>
      </c>
    </row>
    <row r="44" spans="1:26" x14ac:dyDescent="0.25">
      <c r="A44" s="1">
        <v>43</v>
      </c>
      <c r="B44" s="1" t="s">
        <v>52</v>
      </c>
      <c r="C44" s="1" t="s">
        <v>248</v>
      </c>
      <c r="D44" s="1" t="s">
        <v>254</v>
      </c>
      <c r="E44" s="3">
        <v>33469203</v>
      </c>
      <c r="F44" s="4">
        <v>1.4800000000000001E-2</v>
      </c>
      <c r="G44" s="3">
        <v>487487</v>
      </c>
      <c r="H44" s="3">
        <f t="shared" si="0"/>
        <v>33964547.204400003</v>
      </c>
      <c r="I44" s="3">
        <f t="shared" si="1"/>
        <v>34467222.503025122</v>
      </c>
      <c r="J44" s="3">
        <f t="shared" si="2"/>
        <v>34977337.396069892</v>
      </c>
      <c r="K44" s="3">
        <f t="shared" si="3"/>
        <v>35495001.989531726</v>
      </c>
      <c r="L44" s="3">
        <f t="shared" si="4"/>
        <v>36020328.018976793</v>
      </c>
      <c r="M44" s="3">
        <f t="shared" si="5"/>
        <v>36553428.873657651</v>
      </c>
      <c r="N44" s="3">
        <f t="shared" si="6"/>
        <v>37094419.620987788</v>
      </c>
      <c r="O44" s="3">
        <f t="shared" si="7"/>
        <v>37643417.031378411</v>
      </c>
      <c r="P44" s="3">
        <f t="shared" si="8"/>
        <v>38200539.60344281</v>
      </c>
      <c r="Q44" s="3">
        <f t="shared" si="9"/>
        <v>38765907.589573763</v>
      </c>
      <c r="R44" s="3">
        <v>34977337.396069892</v>
      </c>
      <c r="S44" s="3">
        <v>38765907.589573763</v>
      </c>
      <c r="T44" s="1">
        <v>79</v>
      </c>
      <c r="U44" s="3">
        <v>425400</v>
      </c>
      <c r="V44" s="3">
        <v>-8863</v>
      </c>
      <c r="W44" s="1">
        <v>2.4</v>
      </c>
      <c r="X44" s="1">
        <v>28</v>
      </c>
      <c r="Y44" s="5">
        <v>0.5</v>
      </c>
      <c r="Z44" s="4">
        <v>4.3E-3</v>
      </c>
    </row>
    <row r="45" spans="1:26" x14ac:dyDescent="0.25">
      <c r="A45" s="1">
        <v>44</v>
      </c>
      <c r="B45" s="1" t="s">
        <v>53</v>
      </c>
      <c r="C45" s="1" t="s">
        <v>250</v>
      </c>
      <c r="D45" s="1" t="s">
        <v>256</v>
      </c>
      <c r="E45" s="3">
        <v>32971854</v>
      </c>
      <c r="F45" s="4">
        <v>1.4200000000000001E-2</v>
      </c>
      <c r="G45" s="3">
        <v>461401</v>
      </c>
      <c r="H45" s="3">
        <f t="shared" si="0"/>
        <v>33440054.3268</v>
      </c>
      <c r="I45" s="3">
        <f t="shared" si="1"/>
        <v>33914903.098240562</v>
      </c>
      <c r="J45" s="3">
        <f t="shared" si="2"/>
        <v>34396494.722235575</v>
      </c>
      <c r="K45" s="3">
        <f t="shared" si="3"/>
        <v>34884924.947291322</v>
      </c>
      <c r="L45" s="3">
        <f t="shared" si="4"/>
        <v>35380290.881542861</v>
      </c>
      <c r="M45" s="3">
        <f t="shared" si="5"/>
        <v>35882691.012060769</v>
      </c>
      <c r="N45" s="3">
        <f t="shared" si="6"/>
        <v>36392225.224432029</v>
      </c>
      <c r="O45" s="3">
        <f t="shared" si="7"/>
        <v>36908994.822618961</v>
      </c>
      <c r="P45" s="3">
        <f t="shared" si="8"/>
        <v>37433102.549100153</v>
      </c>
      <c r="Q45" s="3">
        <f t="shared" si="9"/>
        <v>37964652.605297372</v>
      </c>
      <c r="R45" s="3">
        <v>34396494.722235575</v>
      </c>
      <c r="S45" s="3">
        <v>37964652.605297372</v>
      </c>
      <c r="T45" s="1">
        <v>26</v>
      </c>
      <c r="U45" s="3">
        <v>1280000</v>
      </c>
      <c r="V45" s="3">
        <v>99069</v>
      </c>
      <c r="W45" s="1">
        <v>2.2999999999999998</v>
      </c>
      <c r="X45" s="1">
        <v>31</v>
      </c>
      <c r="Y45" s="5">
        <v>0.79</v>
      </c>
      <c r="Z45" s="4">
        <v>4.1999999999999997E-3</v>
      </c>
    </row>
    <row r="46" spans="1:26" x14ac:dyDescent="0.25">
      <c r="A46" s="1">
        <v>45</v>
      </c>
      <c r="B46" s="1" t="s">
        <v>56</v>
      </c>
      <c r="C46" s="1" t="s">
        <v>251</v>
      </c>
      <c r="D46" s="1" t="s">
        <v>256</v>
      </c>
      <c r="E46" s="3">
        <v>31255435</v>
      </c>
      <c r="F46" s="4">
        <v>2.93E-2</v>
      </c>
      <c r="G46" s="3">
        <v>889399</v>
      </c>
      <c r="H46" s="3">
        <f t="shared" si="0"/>
        <v>32171219.245499998</v>
      </c>
      <c r="I46" s="3">
        <f t="shared" si="1"/>
        <v>33113835.969393149</v>
      </c>
      <c r="J46" s="3">
        <f t="shared" si="2"/>
        <v>34084071.363296367</v>
      </c>
      <c r="K46" s="3">
        <f t="shared" si="3"/>
        <v>35082734.654240951</v>
      </c>
      <c r="L46" s="3">
        <f t="shared" si="4"/>
        <v>36110658.779610209</v>
      </c>
      <c r="M46" s="3">
        <f t="shared" si="5"/>
        <v>37168701.081852786</v>
      </c>
      <c r="N46" s="3">
        <f t="shared" si="6"/>
        <v>38257744.023551077</v>
      </c>
      <c r="O46" s="3">
        <f t="shared" si="7"/>
        <v>39378695.923441127</v>
      </c>
      <c r="P46" s="3">
        <f t="shared" si="8"/>
        <v>40532491.713997953</v>
      </c>
      <c r="Q46" s="3">
        <f t="shared" si="9"/>
        <v>41720093.721218094</v>
      </c>
      <c r="R46" s="3">
        <v>34084071.363296367</v>
      </c>
      <c r="S46" s="3">
        <v>41720093.721218094</v>
      </c>
      <c r="T46" s="1">
        <v>40</v>
      </c>
      <c r="U46" s="3">
        <v>786380</v>
      </c>
      <c r="V46" s="3">
        <v>-5000</v>
      </c>
      <c r="W46" s="1">
        <v>4.9000000000000004</v>
      </c>
      <c r="X46" s="1">
        <v>18</v>
      </c>
      <c r="Y46" s="5">
        <v>0.38</v>
      </c>
      <c r="Z46" s="4">
        <v>4.0000000000000001E-3</v>
      </c>
    </row>
    <row r="47" spans="1:26" x14ac:dyDescent="0.25">
      <c r="A47" s="1">
        <v>46</v>
      </c>
      <c r="B47" s="1" t="s">
        <v>55</v>
      </c>
      <c r="C47" s="1" t="s">
        <v>248</v>
      </c>
      <c r="D47" s="1" t="s">
        <v>254</v>
      </c>
      <c r="E47" s="3">
        <v>32365999</v>
      </c>
      <c r="F47" s="4">
        <v>1.2999999999999999E-2</v>
      </c>
      <c r="G47" s="3">
        <v>416222</v>
      </c>
      <c r="H47" s="3">
        <f t="shared" si="0"/>
        <v>32786756.987</v>
      </c>
      <c r="I47" s="3">
        <f t="shared" si="1"/>
        <v>33212984.827831</v>
      </c>
      <c r="J47" s="3">
        <f t="shared" si="2"/>
        <v>33644753.630592801</v>
      </c>
      <c r="K47" s="3">
        <f t="shared" si="3"/>
        <v>34082135.427790508</v>
      </c>
      <c r="L47" s="3">
        <f t="shared" si="4"/>
        <v>34525203.188351788</v>
      </c>
      <c r="M47" s="3">
        <f t="shared" si="5"/>
        <v>34974030.82980036</v>
      </c>
      <c r="N47" s="3">
        <f t="shared" si="6"/>
        <v>35428693.230587766</v>
      </c>
      <c r="O47" s="3">
        <f t="shared" si="7"/>
        <v>35889266.242585406</v>
      </c>
      <c r="P47" s="3">
        <f t="shared" si="8"/>
        <v>36355826.703739017</v>
      </c>
      <c r="Q47" s="3">
        <f t="shared" si="9"/>
        <v>36828452.450887628</v>
      </c>
      <c r="R47" s="3">
        <v>33644753.630592801</v>
      </c>
      <c r="S47" s="3">
        <v>36828452.450887628</v>
      </c>
      <c r="T47" s="1">
        <v>99</v>
      </c>
      <c r="U47" s="3">
        <v>328550</v>
      </c>
      <c r="V47" s="3">
        <v>50000</v>
      </c>
      <c r="W47" s="1">
        <v>2</v>
      </c>
      <c r="X47" s="1">
        <v>30</v>
      </c>
      <c r="Y47" s="5">
        <v>0.78</v>
      </c>
      <c r="Z47" s="4">
        <v>4.1999999999999997E-3</v>
      </c>
    </row>
    <row r="48" spans="1:26" x14ac:dyDescent="0.25">
      <c r="A48" s="1">
        <v>47</v>
      </c>
      <c r="B48" s="1" t="s">
        <v>57</v>
      </c>
      <c r="C48" s="1" t="s">
        <v>251</v>
      </c>
      <c r="D48" s="1" t="s">
        <v>254</v>
      </c>
      <c r="E48" s="3">
        <v>31072940</v>
      </c>
      <c r="F48" s="4">
        <v>2.1499999999999998E-2</v>
      </c>
      <c r="G48" s="3">
        <v>655084</v>
      </c>
      <c r="H48" s="3">
        <f t="shared" si="0"/>
        <v>31741008.210000001</v>
      </c>
      <c r="I48" s="3">
        <f t="shared" si="1"/>
        <v>32423439.886514999</v>
      </c>
      <c r="J48" s="3">
        <f t="shared" si="2"/>
        <v>33120543.844075073</v>
      </c>
      <c r="K48" s="3">
        <f t="shared" si="3"/>
        <v>33832635.53672269</v>
      </c>
      <c r="L48" s="3">
        <f t="shared" si="4"/>
        <v>34560037.200762227</v>
      </c>
      <c r="M48" s="3">
        <f t="shared" si="5"/>
        <v>35303078.000578612</v>
      </c>
      <c r="N48" s="3">
        <f t="shared" si="6"/>
        <v>36062094.177591056</v>
      </c>
      <c r="O48" s="3">
        <f t="shared" si="7"/>
        <v>36837429.20240926</v>
      </c>
      <c r="P48" s="3">
        <f t="shared" si="8"/>
        <v>37629433.930261061</v>
      </c>
      <c r="Q48" s="3">
        <f t="shared" si="9"/>
        <v>38438466.759761676</v>
      </c>
      <c r="R48" s="3">
        <v>33120543.844075073</v>
      </c>
      <c r="S48" s="3">
        <v>38438466.759761676</v>
      </c>
      <c r="T48" s="1">
        <v>137</v>
      </c>
      <c r="U48" s="3">
        <v>227540</v>
      </c>
      <c r="V48" s="3">
        <v>-10000</v>
      </c>
      <c r="W48" s="1">
        <v>3.9</v>
      </c>
      <c r="X48" s="1">
        <v>22</v>
      </c>
      <c r="Y48" s="5">
        <v>0.56999999999999995</v>
      </c>
      <c r="Z48" s="4">
        <v>4.0000000000000001E-3</v>
      </c>
    </row>
    <row r="49" spans="1:26" x14ac:dyDescent="0.25">
      <c r="A49" s="1">
        <v>48</v>
      </c>
      <c r="B49" s="1" t="s">
        <v>58</v>
      </c>
      <c r="C49" s="1" t="s">
        <v>248</v>
      </c>
      <c r="D49" s="1" t="s">
        <v>254</v>
      </c>
      <c r="E49" s="3">
        <v>29825964</v>
      </c>
      <c r="F49" s="4">
        <v>2.2800000000000001E-2</v>
      </c>
      <c r="G49" s="3">
        <v>664042</v>
      </c>
      <c r="H49" s="3">
        <f t="shared" si="0"/>
        <v>30505995.979200002</v>
      </c>
      <c r="I49" s="3">
        <f t="shared" si="1"/>
        <v>31201532.68752576</v>
      </c>
      <c r="J49" s="3">
        <f t="shared" si="2"/>
        <v>31912927.632801346</v>
      </c>
      <c r="K49" s="3">
        <f t="shared" si="3"/>
        <v>32640542.382829219</v>
      </c>
      <c r="L49" s="3">
        <f t="shared" si="4"/>
        <v>33384746.749157727</v>
      </c>
      <c r="M49" s="3">
        <f t="shared" si="5"/>
        <v>34145918.975038521</v>
      </c>
      <c r="N49" s="3">
        <f t="shared" si="6"/>
        <v>34924445.927669398</v>
      </c>
      <c r="O49" s="3">
        <f t="shared" si="7"/>
        <v>35720723.294820264</v>
      </c>
      <c r="P49" s="3">
        <f t="shared" si="8"/>
        <v>36535155.785942167</v>
      </c>
      <c r="Q49" s="3">
        <f t="shared" si="9"/>
        <v>37368157.33786165</v>
      </c>
      <c r="R49" s="3">
        <v>31912927.632801346</v>
      </c>
      <c r="S49" s="3">
        <v>37368157.33786165</v>
      </c>
      <c r="T49" s="1">
        <v>56</v>
      </c>
      <c r="U49" s="3">
        <v>527970</v>
      </c>
      <c r="V49" s="3">
        <v>-30000</v>
      </c>
      <c r="W49" s="1">
        <v>3.8</v>
      </c>
      <c r="X49" s="1">
        <v>20</v>
      </c>
      <c r="Y49" s="5">
        <v>0.38</v>
      </c>
      <c r="Z49" s="4">
        <v>3.8E-3</v>
      </c>
    </row>
    <row r="50" spans="1:26" x14ac:dyDescent="0.25">
      <c r="A50" s="1">
        <v>49</v>
      </c>
      <c r="B50" s="1" t="s">
        <v>59</v>
      </c>
      <c r="C50" s="1" t="s">
        <v>248</v>
      </c>
      <c r="D50" s="1" t="s">
        <v>254</v>
      </c>
      <c r="E50" s="3">
        <v>29136808</v>
      </c>
      <c r="F50" s="4">
        <v>1.8499999999999999E-2</v>
      </c>
      <c r="G50" s="3">
        <v>528098</v>
      </c>
      <c r="H50" s="3">
        <f t="shared" si="0"/>
        <v>29675838.947999999</v>
      </c>
      <c r="I50" s="3">
        <f t="shared" si="1"/>
        <v>30224841.968537997</v>
      </c>
      <c r="J50" s="3">
        <f t="shared" si="2"/>
        <v>30784001.54495595</v>
      </c>
      <c r="K50" s="3">
        <f t="shared" si="3"/>
        <v>31353505.573537637</v>
      </c>
      <c r="L50" s="3">
        <f t="shared" si="4"/>
        <v>31933545.426648084</v>
      </c>
      <c r="M50" s="3">
        <f t="shared" si="5"/>
        <v>32524316.017041072</v>
      </c>
      <c r="N50" s="3">
        <f t="shared" si="6"/>
        <v>33126015.863356333</v>
      </c>
      <c r="O50" s="3">
        <f t="shared" si="7"/>
        <v>33738847.156828426</v>
      </c>
      <c r="P50" s="3">
        <f t="shared" si="8"/>
        <v>34363015.82922975</v>
      </c>
      <c r="Q50" s="3">
        <f t="shared" si="9"/>
        <v>34998731.622070499</v>
      </c>
      <c r="R50" s="3">
        <v>30784001.54495595</v>
      </c>
      <c r="S50" s="3">
        <v>34998731.622070499</v>
      </c>
      <c r="T50" s="1">
        <v>203</v>
      </c>
      <c r="U50" s="3">
        <v>143350</v>
      </c>
      <c r="V50" s="3">
        <v>41710</v>
      </c>
      <c r="W50" s="1">
        <v>1.9</v>
      </c>
      <c r="X50" s="1">
        <v>25</v>
      </c>
      <c r="Y50" s="5">
        <v>0.21</v>
      </c>
      <c r="Z50" s="4">
        <v>3.7000000000000002E-3</v>
      </c>
    </row>
    <row r="51" spans="1:26" x14ac:dyDescent="0.25">
      <c r="A51" s="1">
        <v>50</v>
      </c>
      <c r="B51" s="1" t="s">
        <v>62</v>
      </c>
      <c r="C51" s="1" t="s">
        <v>251</v>
      </c>
      <c r="D51" s="1" t="s">
        <v>256</v>
      </c>
      <c r="E51" s="3">
        <v>27691018</v>
      </c>
      <c r="F51" s="4">
        <v>2.6800000000000001E-2</v>
      </c>
      <c r="G51" s="3">
        <v>721711</v>
      </c>
      <c r="H51" s="3">
        <f t="shared" si="0"/>
        <v>28433137.282400001</v>
      </c>
      <c r="I51" s="3">
        <f t="shared" si="1"/>
        <v>29195145.361568321</v>
      </c>
      <c r="J51" s="3">
        <f t="shared" si="2"/>
        <v>29977575.257258352</v>
      </c>
      <c r="K51" s="3">
        <f t="shared" si="3"/>
        <v>30780974.274152875</v>
      </c>
      <c r="L51" s="3">
        <f t="shared" si="4"/>
        <v>31605904.384700172</v>
      </c>
      <c r="M51" s="3">
        <f t="shared" si="5"/>
        <v>32452942.622210138</v>
      </c>
      <c r="N51" s="3">
        <f t="shared" si="6"/>
        <v>33322681.484485369</v>
      </c>
      <c r="O51" s="3">
        <f t="shared" si="7"/>
        <v>34215729.348269574</v>
      </c>
      <c r="P51" s="3">
        <f t="shared" si="8"/>
        <v>35132710.894803196</v>
      </c>
      <c r="Q51" s="3">
        <f t="shared" si="9"/>
        <v>36074267.546783924</v>
      </c>
      <c r="R51" s="3">
        <v>29977575.257258352</v>
      </c>
      <c r="S51" s="3">
        <v>36074267.546783924</v>
      </c>
      <c r="T51" s="1">
        <v>48</v>
      </c>
      <c r="U51" s="3">
        <v>581795</v>
      </c>
      <c r="V51" s="3">
        <v>-1500</v>
      </c>
      <c r="W51" s="1">
        <v>4.0999999999999996</v>
      </c>
      <c r="X51" s="1">
        <v>20</v>
      </c>
      <c r="Y51" s="5">
        <v>0.39</v>
      </c>
      <c r="Z51" s="4">
        <v>3.5999999999999999E-3</v>
      </c>
    </row>
    <row r="52" spans="1:26" x14ac:dyDescent="0.25">
      <c r="A52" s="1">
        <v>51</v>
      </c>
      <c r="B52" s="1" t="s">
        <v>63</v>
      </c>
      <c r="C52" s="1" t="s">
        <v>251</v>
      </c>
      <c r="D52" s="1" t="s">
        <v>254</v>
      </c>
      <c r="E52" s="3">
        <v>26545863</v>
      </c>
      <c r="F52" s="4">
        <v>2.5899999999999999E-2</v>
      </c>
      <c r="G52" s="3">
        <v>669483</v>
      </c>
      <c r="H52" s="3">
        <f t="shared" si="0"/>
        <v>27233400.8517</v>
      </c>
      <c r="I52" s="3">
        <f t="shared" si="1"/>
        <v>27938745.93375903</v>
      </c>
      <c r="J52" s="3">
        <f t="shared" si="2"/>
        <v>28662359.453443389</v>
      </c>
      <c r="K52" s="3">
        <f t="shared" si="3"/>
        <v>29404714.563287575</v>
      </c>
      <c r="L52" s="3">
        <f t="shared" si="4"/>
        <v>30166296.670476723</v>
      </c>
      <c r="M52" s="3">
        <f t="shared" si="5"/>
        <v>30947603.75424207</v>
      </c>
      <c r="N52" s="3">
        <f t="shared" si="6"/>
        <v>31749146.691476941</v>
      </c>
      <c r="O52" s="3">
        <f t="shared" si="7"/>
        <v>32571449.590786193</v>
      </c>
      <c r="P52" s="3">
        <f t="shared" si="8"/>
        <v>33415050.135187555</v>
      </c>
      <c r="Q52" s="3">
        <f t="shared" si="9"/>
        <v>34280499.933688916</v>
      </c>
      <c r="R52" s="3">
        <v>28662359.453443389</v>
      </c>
      <c r="S52" s="3">
        <v>34280499.933688916</v>
      </c>
      <c r="T52" s="1">
        <v>56</v>
      </c>
      <c r="U52" s="3">
        <v>472710</v>
      </c>
      <c r="V52" s="3">
        <v>-4800</v>
      </c>
      <c r="W52" s="1">
        <v>4.5999999999999996</v>
      </c>
      <c r="X52" s="1">
        <v>19</v>
      </c>
      <c r="Y52" s="5">
        <v>0.56000000000000005</v>
      </c>
      <c r="Z52" s="4">
        <v>3.3999999999999998E-3</v>
      </c>
    </row>
    <row r="53" spans="1:26" x14ac:dyDescent="0.25">
      <c r="A53" s="1">
        <v>52</v>
      </c>
      <c r="B53" s="1" t="s">
        <v>64</v>
      </c>
      <c r="C53" s="1" t="s">
        <v>251</v>
      </c>
      <c r="D53" s="1" t="s">
        <v>254</v>
      </c>
      <c r="E53" s="3">
        <v>26378274</v>
      </c>
      <c r="F53" s="4">
        <v>2.5700000000000001E-2</v>
      </c>
      <c r="G53" s="3">
        <v>661730</v>
      </c>
      <c r="H53" s="3">
        <f t="shared" si="0"/>
        <v>27056195.641800001</v>
      </c>
      <c r="I53" s="3">
        <f t="shared" si="1"/>
        <v>27751539.869794261</v>
      </c>
      <c r="J53" s="3">
        <f t="shared" si="2"/>
        <v>28464754.444447972</v>
      </c>
      <c r="K53" s="3">
        <f t="shared" si="3"/>
        <v>29196298.633670285</v>
      </c>
      <c r="L53" s="3">
        <f t="shared" si="4"/>
        <v>29946643.508555613</v>
      </c>
      <c r="M53" s="3">
        <f t="shared" si="5"/>
        <v>30716272.246725492</v>
      </c>
      <c r="N53" s="3">
        <f t="shared" si="6"/>
        <v>31505680.443466336</v>
      </c>
      <c r="O53" s="3">
        <f t="shared" si="7"/>
        <v>32315376.430863421</v>
      </c>
      <c r="P53" s="3">
        <f t="shared" si="8"/>
        <v>33145881.605136611</v>
      </c>
      <c r="Q53" s="3">
        <f t="shared" si="9"/>
        <v>33997730.762388624</v>
      </c>
      <c r="R53" s="3">
        <v>28464754.444447972</v>
      </c>
      <c r="S53" s="3">
        <v>33997730.762388624</v>
      </c>
      <c r="T53" s="1">
        <v>83</v>
      </c>
      <c r="U53" s="3">
        <v>318000</v>
      </c>
      <c r="V53" s="3">
        <v>-8000</v>
      </c>
      <c r="W53" s="1">
        <v>4.7</v>
      </c>
      <c r="X53" s="1">
        <v>19</v>
      </c>
      <c r="Y53" s="5">
        <v>0.51</v>
      </c>
      <c r="Z53" s="4">
        <v>3.3999999999999998E-3</v>
      </c>
    </row>
    <row r="54" spans="1:26" x14ac:dyDescent="0.25">
      <c r="A54" s="1">
        <v>53</v>
      </c>
      <c r="B54" s="1" t="s">
        <v>60</v>
      </c>
      <c r="C54" s="1" t="s">
        <v>250</v>
      </c>
      <c r="D54" s="1" t="s">
        <v>254</v>
      </c>
      <c r="E54" s="3">
        <v>28435940</v>
      </c>
      <c r="F54" s="4">
        <v>-2.8E-3</v>
      </c>
      <c r="G54" s="3">
        <v>-79889</v>
      </c>
      <c r="H54" s="3">
        <f t="shared" si="0"/>
        <v>28356319.368000001</v>
      </c>
      <c r="I54" s="3">
        <f t="shared" si="1"/>
        <v>28276921.673769601</v>
      </c>
      <c r="J54" s="3">
        <f t="shared" si="2"/>
        <v>28197746.293083046</v>
      </c>
      <c r="K54" s="3">
        <f t="shared" si="3"/>
        <v>28118792.603462413</v>
      </c>
      <c r="L54" s="3">
        <f t="shared" si="4"/>
        <v>28040059.984172717</v>
      </c>
      <c r="M54" s="3">
        <f t="shared" si="5"/>
        <v>27961547.816217031</v>
      </c>
      <c r="N54" s="3">
        <f t="shared" si="6"/>
        <v>27883255.482331622</v>
      </c>
      <c r="O54" s="3">
        <f t="shared" si="7"/>
        <v>27805182.366981093</v>
      </c>
      <c r="P54" s="3">
        <f t="shared" si="8"/>
        <v>27727327.856353547</v>
      </c>
      <c r="Q54" s="3">
        <f t="shared" si="9"/>
        <v>27649691.338355757</v>
      </c>
      <c r="R54" s="3">
        <v>28197746.293083046</v>
      </c>
      <c r="S54" s="3">
        <v>27649691.338355757</v>
      </c>
      <c r="T54" s="1">
        <v>32</v>
      </c>
      <c r="U54" s="3">
        <v>882050</v>
      </c>
      <c r="V54" s="3">
        <v>-653249</v>
      </c>
      <c r="W54" s="1">
        <v>2.2999999999999998</v>
      </c>
      <c r="X54" s="1">
        <v>30</v>
      </c>
      <c r="Y54" s="1" t="s">
        <v>61</v>
      </c>
      <c r="Z54" s="4">
        <v>3.5999999999999999E-3</v>
      </c>
    </row>
    <row r="55" spans="1:26" x14ac:dyDescent="0.25">
      <c r="A55" s="1">
        <v>54</v>
      </c>
      <c r="B55" s="1" t="s">
        <v>67</v>
      </c>
      <c r="C55" s="1" t="s">
        <v>251</v>
      </c>
      <c r="D55" s="1" t="s">
        <v>254</v>
      </c>
      <c r="E55" s="3">
        <v>24206644</v>
      </c>
      <c r="F55" s="4">
        <v>3.8399999999999997E-2</v>
      </c>
      <c r="G55" s="3">
        <v>895929</v>
      </c>
      <c r="H55" s="3">
        <f t="shared" si="0"/>
        <v>25136179.1296</v>
      </c>
      <c r="I55" s="3">
        <f t="shared" si="1"/>
        <v>26101408.408176638</v>
      </c>
      <c r="J55" s="3">
        <f t="shared" si="2"/>
        <v>27103702.49105062</v>
      </c>
      <c r="K55" s="3">
        <f t="shared" si="3"/>
        <v>28144484.666706964</v>
      </c>
      <c r="L55" s="3">
        <f t="shared" si="4"/>
        <v>29225232.877908513</v>
      </c>
      <c r="M55" s="3">
        <f t="shared" si="5"/>
        <v>30347481.820420198</v>
      </c>
      <c r="N55" s="3">
        <f t="shared" si="6"/>
        <v>31512825.122324333</v>
      </c>
      <c r="O55" s="3">
        <f t="shared" si="7"/>
        <v>32722917.607021585</v>
      </c>
      <c r="P55" s="3">
        <f t="shared" si="8"/>
        <v>33979477.643131211</v>
      </c>
      <c r="Q55" s="3">
        <f t="shared" si="9"/>
        <v>35284289.58462745</v>
      </c>
      <c r="R55" s="3">
        <v>27103702.49105062</v>
      </c>
      <c r="S55" s="3">
        <v>35284289.58462745</v>
      </c>
      <c r="T55" s="1">
        <v>19</v>
      </c>
      <c r="U55" s="3">
        <v>1266700</v>
      </c>
      <c r="V55" s="3">
        <v>4000</v>
      </c>
      <c r="W55" s="1">
        <v>7</v>
      </c>
      <c r="X55" s="1">
        <v>15</v>
      </c>
      <c r="Y55" s="5">
        <v>0.17</v>
      </c>
      <c r="Z55" s="4">
        <v>3.0999999999999999E-3</v>
      </c>
    </row>
    <row r="56" spans="1:26" x14ac:dyDescent="0.25">
      <c r="A56" s="1">
        <v>55</v>
      </c>
      <c r="B56" s="1" t="s">
        <v>66</v>
      </c>
      <c r="C56" s="1" t="s">
        <v>253</v>
      </c>
      <c r="D56" s="1" t="s">
        <v>256</v>
      </c>
      <c r="E56" s="3">
        <v>25499884</v>
      </c>
      <c r="F56" s="4">
        <v>1.18E-2</v>
      </c>
      <c r="G56" s="3">
        <v>296686</v>
      </c>
      <c r="H56" s="3">
        <f t="shared" si="0"/>
        <v>25800782.631200001</v>
      </c>
      <c r="I56" s="3">
        <f t="shared" si="1"/>
        <v>26105231.866248161</v>
      </c>
      <c r="J56" s="3">
        <f t="shared" si="2"/>
        <v>26413273.602269888</v>
      </c>
      <c r="K56" s="3">
        <f t="shared" si="3"/>
        <v>26724950.230776671</v>
      </c>
      <c r="L56" s="3">
        <f t="shared" si="4"/>
        <v>27040304.643499836</v>
      </c>
      <c r="M56" s="3">
        <f t="shared" si="5"/>
        <v>27359380.238293134</v>
      </c>
      <c r="N56" s="3">
        <f t="shared" si="6"/>
        <v>27682220.925104994</v>
      </c>
      <c r="O56" s="3">
        <f t="shared" si="7"/>
        <v>28008871.132021233</v>
      </c>
      <c r="P56" s="3">
        <f t="shared" si="8"/>
        <v>28339375.811379083</v>
      </c>
      <c r="Q56" s="3">
        <f t="shared" si="9"/>
        <v>28673780.445953354</v>
      </c>
      <c r="R56" s="3">
        <v>26413273.602269888</v>
      </c>
      <c r="S56" s="3">
        <v>28673780.445953354</v>
      </c>
      <c r="T56" s="1">
        <v>3</v>
      </c>
      <c r="U56" s="3">
        <v>7682300</v>
      </c>
      <c r="V56" s="3">
        <v>158246</v>
      </c>
      <c r="W56" s="1">
        <v>1.8</v>
      </c>
      <c r="X56" s="1">
        <v>38</v>
      </c>
      <c r="Y56" s="5">
        <v>0.86</v>
      </c>
      <c r="Z56" s="4">
        <v>3.3E-3</v>
      </c>
    </row>
    <row r="57" spans="1:26" x14ac:dyDescent="0.25">
      <c r="A57" s="1">
        <v>56</v>
      </c>
      <c r="B57" s="1" t="s">
        <v>65</v>
      </c>
      <c r="C57" s="1" t="s">
        <v>248</v>
      </c>
      <c r="D57" s="1" t="s">
        <v>254</v>
      </c>
      <c r="E57" s="3">
        <v>25778816</v>
      </c>
      <c r="F57" s="4">
        <v>4.4000000000000003E-3</v>
      </c>
      <c r="G57" s="3">
        <v>112655</v>
      </c>
      <c r="H57" s="3">
        <f t="shared" si="0"/>
        <v>25892242.790399998</v>
      </c>
      <c r="I57" s="3">
        <f t="shared" si="1"/>
        <v>26006168.658677757</v>
      </c>
      <c r="J57" s="3">
        <f t="shared" si="2"/>
        <v>26120595.800775938</v>
      </c>
      <c r="K57" s="3">
        <f t="shared" si="3"/>
        <v>26235526.422299352</v>
      </c>
      <c r="L57" s="3">
        <f t="shared" si="4"/>
        <v>26350962.738557469</v>
      </c>
      <c r="M57" s="3">
        <f t="shared" si="5"/>
        <v>26466906.974607121</v>
      </c>
      <c r="N57" s="3">
        <f t="shared" si="6"/>
        <v>26583361.365295392</v>
      </c>
      <c r="O57" s="3">
        <f t="shared" si="7"/>
        <v>26700328.155302692</v>
      </c>
      <c r="P57" s="3">
        <f t="shared" si="8"/>
        <v>26817809.599186026</v>
      </c>
      <c r="Q57" s="3">
        <f t="shared" si="9"/>
        <v>26935807.961422443</v>
      </c>
      <c r="R57" s="3">
        <v>26120595.800775938</v>
      </c>
      <c r="S57" s="3">
        <v>26935807.961422443</v>
      </c>
      <c r="T57" s="1">
        <v>214</v>
      </c>
      <c r="U57" s="3">
        <v>120410</v>
      </c>
      <c r="V57" s="3">
        <v>-5403</v>
      </c>
      <c r="W57" s="1">
        <v>1.9</v>
      </c>
      <c r="X57" s="1">
        <v>35</v>
      </c>
      <c r="Y57" s="5">
        <v>0.63</v>
      </c>
      <c r="Z57" s="4">
        <v>3.3E-3</v>
      </c>
    </row>
    <row r="58" spans="1:26" x14ac:dyDescent="0.25">
      <c r="A58" s="1">
        <v>57</v>
      </c>
      <c r="B58" s="1" t="s">
        <v>68</v>
      </c>
      <c r="C58" s="1" t="s">
        <v>248</v>
      </c>
      <c r="D58" s="1" t="s">
        <v>254</v>
      </c>
      <c r="E58" s="3">
        <v>23816775</v>
      </c>
      <c r="F58" s="4">
        <v>1.8E-3</v>
      </c>
      <c r="G58" s="3">
        <v>42899</v>
      </c>
      <c r="H58" s="3">
        <f t="shared" si="0"/>
        <v>23859645.195</v>
      </c>
      <c r="I58" s="3">
        <f t="shared" si="1"/>
        <v>23902592.556350999</v>
      </c>
      <c r="J58" s="3">
        <f t="shared" si="2"/>
        <v>23945617.222952429</v>
      </c>
      <c r="K58" s="3">
        <f t="shared" si="3"/>
        <v>23988719.333953742</v>
      </c>
      <c r="L58" s="3">
        <f t="shared" si="4"/>
        <v>24031899.02875486</v>
      </c>
      <c r="M58" s="3">
        <f t="shared" si="5"/>
        <v>24075156.44700662</v>
      </c>
      <c r="N58" s="3">
        <f t="shared" si="6"/>
        <v>24118491.728611231</v>
      </c>
      <c r="O58" s="3">
        <f t="shared" si="7"/>
        <v>24161905.013722733</v>
      </c>
      <c r="P58" s="3">
        <f t="shared" si="8"/>
        <v>24205396.442747433</v>
      </c>
      <c r="Q58" s="3">
        <f t="shared" si="9"/>
        <v>24248966.156344377</v>
      </c>
      <c r="R58" s="3">
        <v>23945617.222952429</v>
      </c>
      <c r="S58" s="3">
        <v>24248966.156344377</v>
      </c>
      <c r="T58" s="1">
        <v>673</v>
      </c>
      <c r="U58" s="3">
        <v>35410</v>
      </c>
      <c r="V58" s="3">
        <v>30001</v>
      </c>
      <c r="W58" s="1">
        <v>1.2</v>
      </c>
      <c r="X58" s="1">
        <v>42</v>
      </c>
      <c r="Y58" s="5">
        <v>0.79</v>
      </c>
      <c r="Z58" s="4">
        <v>3.0999999999999999E-3</v>
      </c>
    </row>
    <row r="59" spans="1:26" x14ac:dyDescent="0.25">
      <c r="A59" s="1">
        <v>58</v>
      </c>
      <c r="B59" s="1" t="s">
        <v>70</v>
      </c>
      <c r="C59" s="1" t="s">
        <v>251</v>
      </c>
      <c r="D59" s="1" t="s">
        <v>254</v>
      </c>
      <c r="E59" s="3">
        <v>20903273</v>
      </c>
      <c r="F59" s="4">
        <v>2.86E-2</v>
      </c>
      <c r="G59" s="3">
        <v>581895</v>
      </c>
      <c r="H59" s="3">
        <f t="shared" si="0"/>
        <v>21501106.607799999</v>
      </c>
      <c r="I59" s="3">
        <f t="shared" si="1"/>
        <v>22116038.256783079</v>
      </c>
      <c r="J59" s="3">
        <f t="shared" si="2"/>
        <v>22748556.950927075</v>
      </c>
      <c r="K59" s="3">
        <f t="shared" si="3"/>
        <v>23399165.679723591</v>
      </c>
      <c r="L59" s="3">
        <f t="shared" si="4"/>
        <v>24068381.818163686</v>
      </c>
      <c r="M59" s="3">
        <f t="shared" si="5"/>
        <v>24756737.538163166</v>
      </c>
      <c r="N59" s="3">
        <f t="shared" si="6"/>
        <v>25464780.231754635</v>
      </c>
      <c r="O59" s="3">
        <f t="shared" si="7"/>
        <v>26193072.946382817</v>
      </c>
      <c r="P59" s="3">
        <f t="shared" si="8"/>
        <v>26942194.832649365</v>
      </c>
      <c r="Q59" s="3">
        <f t="shared" si="9"/>
        <v>27712741.604863137</v>
      </c>
      <c r="R59" s="3">
        <v>22748556.950927075</v>
      </c>
      <c r="S59" s="3">
        <v>27712741.604863137</v>
      </c>
      <c r="T59" s="1">
        <v>76</v>
      </c>
      <c r="U59" s="3">
        <v>273600</v>
      </c>
      <c r="V59" s="3">
        <v>-25000</v>
      </c>
      <c r="W59" s="1">
        <v>5.2</v>
      </c>
      <c r="X59" s="1">
        <v>18</v>
      </c>
      <c r="Y59" s="5">
        <v>0.31</v>
      </c>
      <c r="Z59" s="4">
        <v>2.7000000000000001E-3</v>
      </c>
    </row>
    <row r="60" spans="1:26" x14ac:dyDescent="0.25">
      <c r="A60" s="1">
        <v>59</v>
      </c>
      <c r="B60" s="1" t="s">
        <v>71</v>
      </c>
      <c r="C60" s="1" t="s">
        <v>251</v>
      </c>
      <c r="D60" s="1" t="s">
        <v>254</v>
      </c>
      <c r="E60" s="3">
        <v>20250833</v>
      </c>
      <c r="F60" s="4">
        <v>3.0200000000000001E-2</v>
      </c>
      <c r="G60" s="3">
        <v>592802</v>
      </c>
      <c r="H60" s="3">
        <f t="shared" si="0"/>
        <v>20862408.156599998</v>
      </c>
      <c r="I60" s="3">
        <f t="shared" si="1"/>
        <v>21492452.882929318</v>
      </c>
      <c r="J60" s="3">
        <f t="shared" si="2"/>
        <v>22141524.959993783</v>
      </c>
      <c r="K60" s="3">
        <f t="shared" si="3"/>
        <v>22810199.013785597</v>
      </c>
      <c r="L60" s="3">
        <f t="shared" si="4"/>
        <v>23499067.024001922</v>
      </c>
      <c r="M60" s="3">
        <f t="shared" si="5"/>
        <v>24208738.84812678</v>
      </c>
      <c r="N60" s="3">
        <f t="shared" si="6"/>
        <v>24939842.761340208</v>
      </c>
      <c r="O60" s="3">
        <f t="shared" si="7"/>
        <v>25693026.012732681</v>
      </c>
      <c r="P60" s="3">
        <f t="shared" si="8"/>
        <v>26468955.398317207</v>
      </c>
      <c r="Q60" s="3">
        <f t="shared" si="9"/>
        <v>27268317.851346385</v>
      </c>
      <c r="R60" s="3">
        <v>22141524.959993783</v>
      </c>
      <c r="S60" s="3">
        <v>27268317.851346385</v>
      </c>
      <c r="T60" s="1">
        <v>17</v>
      </c>
      <c r="U60" s="3">
        <v>1220190</v>
      </c>
      <c r="V60" s="3">
        <v>-40000</v>
      </c>
      <c r="W60" s="1">
        <v>5.9</v>
      </c>
      <c r="X60" s="1">
        <v>16</v>
      </c>
      <c r="Y60" s="5">
        <v>0.44</v>
      </c>
      <c r="Z60" s="4">
        <v>2.5999999999999999E-3</v>
      </c>
    </row>
    <row r="61" spans="1:26" x14ac:dyDescent="0.25">
      <c r="A61" s="1">
        <v>60</v>
      </c>
      <c r="B61" s="1" t="s">
        <v>69</v>
      </c>
      <c r="C61" s="1" t="s">
        <v>248</v>
      </c>
      <c r="D61" s="1" t="s">
        <v>254</v>
      </c>
      <c r="E61" s="3">
        <v>21413249</v>
      </c>
      <c r="F61" s="4">
        <v>4.1999999999999997E-3</v>
      </c>
      <c r="G61" s="3">
        <v>89516</v>
      </c>
      <c r="H61" s="3">
        <f t="shared" si="0"/>
        <v>21503184.645799998</v>
      </c>
      <c r="I61" s="3">
        <f t="shared" si="1"/>
        <v>21593498.02131236</v>
      </c>
      <c r="J61" s="3">
        <f t="shared" si="2"/>
        <v>21684190.713001873</v>
      </c>
      <c r="K61" s="3">
        <f t="shared" si="3"/>
        <v>21775264.313996483</v>
      </c>
      <c r="L61" s="3">
        <f t="shared" si="4"/>
        <v>21866720.424115267</v>
      </c>
      <c r="M61" s="3">
        <f t="shared" si="5"/>
        <v>21958560.649896551</v>
      </c>
      <c r="N61" s="3">
        <f t="shared" si="6"/>
        <v>22050786.604626115</v>
      </c>
      <c r="O61" s="3">
        <f t="shared" si="7"/>
        <v>22143399.908365544</v>
      </c>
      <c r="P61" s="3">
        <f t="shared" si="8"/>
        <v>22236402.187980678</v>
      </c>
      <c r="Q61" s="3">
        <f t="shared" si="9"/>
        <v>22329795.077170197</v>
      </c>
      <c r="R61" s="3">
        <v>21684190.713001873</v>
      </c>
      <c r="S61" s="3">
        <v>22329795.077170197</v>
      </c>
      <c r="T61" s="1">
        <v>341</v>
      </c>
      <c r="U61" s="3">
        <v>62710</v>
      </c>
      <c r="V61" s="3">
        <v>-97986</v>
      </c>
      <c r="W61" s="1">
        <v>2.2000000000000002</v>
      </c>
      <c r="X61" s="1">
        <v>34</v>
      </c>
      <c r="Y61" s="5">
        <v>0.18</v>
      </c>
      <c r="Z61" s="4">
        <v>2.7000000000000001E-3</v>
      </c>
    </row>
    <row r="62" spans="1:26" x14ac:dyDescent="0.25">
      <c r="A62" s="1">
        <v>61</v>
      </c>
      <c r="B62" s="1" t="s">
        <v>73</v>
      </c>
      <c r="C62" s="1" t="s">
        <v>251</v>
      </c>
      <c r="D62" s="1" t="s">
        <v>256</v>
      </c>
      <c r="E62" s="3">
        <v>19129952</v>
      </c>
      <c r="F62" s="4">
        <v>2.69E-2</v>
      </c>
      <c r="G62" s="3">
        <v>501205</v>
      </c>
      <c r="H62" s="3">
        <f t="shared" si="0"/>
        <v>19644547.708799999</v>
      </c>
      <c r="I62" s="3">
        <f t="shared" si="1"/>
        <v>20172986.042166717</v>
      </c>
      <c r="J62" s="3">
        <f t="shared" si="2"/>
        <v>20715639.366701003</v>
      </c>
      <c r="K62" s="3">
        <f t="shared" si="3"/>
        <v>21272890.06566526</v>
      </c>
      <c r="L62" s="3">
        <f t="shared" si="4"/>
        <v>21845130.808431655</v>
      </c>
      <c r="M62" s="3">
        <f t="shared" si="5"/>
        <v>22432764.827178467</v>
      </c>
      <c r="N62" s="3">
        <f t="shared" si="6"/>
        <v>23036206.201029569</v>
      </c>
      <c r="O62" s="3">
        <f t="shared" si="7"/>
        <v>23655880.147837263</v>
      </c>
      <c r="P62" s="3">
        <f t="shared" si="8"/>
        <v>24292223.323814087</v>
      </c>
      <c r="Q62" s="3">
        <f t="shared" si="9"/>
        <v>24945684.131224684</v>
      </c>
      <c r="R62" s="3">
        <v>20715639.366701003</v>
      </c>
      <c r="S62" s="3">
        <v>24945684.131224684</v>
      </c>
      <c r="T62" s="1">
        <v>203</v>
      </c>
      <c r="U62" s="3">
        <v>94280</v>
      </c>
      <c r="V62" s="3">
        <v>-16053</v>
      </c>
      <c r="W62" s="1">
        <v>4.3</v>
      </c>
      <c r="X62" s="1">
        <v>18</v>
      </c>
      <c r="Y62" s="5">
        <v>0.18</v>
      </c>
      <c r="Z62" s="4">
        <v>2.5000000000000001E-3</v>
      </c>
    </row>
    <row r="63" spans="1:26" x14ac:dyDescent="0.25">
      <c r="A63" s="1">
        <v>62</v>
      </c>
      <c r="B63" s="1" t="s">
        <v>76</v>
      </c>
      <c r="C63" s="1" t="s">
        <v>251</v>
      </c>
      <c r="D63" s="1" t="s">
        <v>256</v>
      </c>
      <c r="E63" s="3">
        <v>18383955</v>
      </c>
      <c r="F63" s="4">
        <v>2.93E-2</v>
      </c>
      <c r="G63" s="3">
        <v>522925</v>
      </c>
      <c r="H63" s="3">
        <f t="shared" si="0"/>
        <v>18922604.881499998</v>
      </c>
      <c r="I63" s="3">
        <f t="shared" si="1"/>
        <v>19477037.204527948</v>
      </c>
      <c r="J63" s="3">
        <f t="shared" si="2"/>
        <v>20047714.394620616</v>
      </c>
      <c r="K63" s="3">
        <f t="shared" si="3"/>
        <v>20635112.426383</v>
      </c>
      <c r="L63" s="3">
        <f t="shared" si="4"/>
        <v>21239721.22047602</v>
      </c>
      <c r="M63" s="3">
        <f t="shared" si="5"/>
        <v>21862045.052235968</v>
      </c>
      <c r="N63" s="3">
        <f t="shared" si="6"/>
        <v>22502602.972266484</v>
      </c>
      <c r="O63" s="3">
        <f t="shared" si="7"/>
        <v>23161929.239353891</v>
      </c>
      <c r="P63" s="3">
        <f t="shared" si="8"/>
        <v>23840573.766066961</v>
      </c>
      <c r="Q63" s="3">
        <f t="shared" si="9"/>
        <v>24539102.577412724</v>
      </c>
      <c r="R63" s="3">
        <v>20047714.394620616</v>
      </c>
      <c r="S63" s="3">
        <v>24539102.577412724</v>
      </c>
      <c r="T63" s="1">
        <v>25</v>
      </c>
      <c r="U63" s="3">
        <v>743390</v>
      </c>
      <c r="V63" s="3">
        <v>-8000</v>
      </c>
      <c r="W63" s="1">
        <v>4.7</v>
      </c>
      <c r="X63" s="1">
        <v>18</v>
      </c>
      <c r="Y63" s="5">
        <v>0.45</v>
      </c>
      <c r="Z63" s="4">
        <v>2.3999999999999998E-3</v>
      </c>
    </row>
    <row r="64" spans="1:26" x14ac:dyDescent="0.25">
      <c r="A64" s="1">
        <v>63</v>
      </c>
      <c r="B64" s="1" t="s">
        <v>74</v>
      </c>
      <c r="C64" s="1" t="s">
        <v>250</v>
      </c>
      <c r="D64" s="1" t="s">
        <v>256</v>
      </c>
      <c r="E64" s="3">
        <v>19116201</v>
      </c>
      <c r="F64" s="4">
        <v>8.6999999999999994E-3</v>
      </c>
      <c r="G64" s="3">
        <v>164163</v>
      </c>
      <c r="H64" s="3">
        <f t="shared" si="0"/>
        <v>19282511.9487</v>
      </c>
      <c r="I64" s="3">
        <f t="shared" si="1"/>
        <v>19450269.802653689</v>
      </c>
      <c r="J64" s="3">
        <f t="shared" si="2"/>
        <v>19619487.149936777</v>
      </c>
      <c r="K64" s="3">
        <f t="shared" si="3"/>
        <v>19790176.688141227</v>
      </c>
      <c r="L64" s="3">
        <f t="shared" si="4"/>
        <v>19962351.225328054</v>
      </c>
      <c r="M64" s="3">
        <f t="shared" si="5"/>
        <v>20136023.680988409</v>
      </c>
      <c r="N64" s="3">
        <f t="shared" si="6"/>
        <v>20311207.087013006</v>
      </c>
      <c r="O64" s="3">
        <f t="shared" si="7"/>
        <v>20487914.588670019</v>
      </c>
      <c r="P64" s="3">
        <f t="shared" si="8"/>
        <v>20666159.44559145</v>
      </c>
      <c r="Q64" s="3">
        <f t="shared" si="9"/>
        <v>20845955.032768097</v>
      </c>
      <c r="R64" s="3">
        <v>19619487.149936777</v>
      </c>
      <c r="S64" s="3">
        <v>20845955.032768097</v>
      </c>
      <c r="T64" s="1">
        <v>26</v>
      </c>
      <c r="U64" s="3">
        <v>743532</v>
      </c>
      <c r="V64" s="3">
        <v>111708</v>
      </c>
      <c r="W64" s="1">
        <v>1.7</v>
      </c>
      <c r="X64" s="1">
        <v>35</v>
      </c>
      <c r="Y64" s="5">
        <v>0.85</v>
      </c>
      <c r="Z64" s="4">
        <v>2.5000000000000001E-3</v>
      </c>
    </row>
    <row r="65" spans="1:26" x14ac:dyDescent="0.25">
      <c r="A65" s="1">
        <v>64</v>
      </c>
      <c r="B65" s="1" t="s">
        <v>75</v>
      </c>
      <c r="C65" s="1" t="s">
        <v>248</v>
      </c>
      <c r="D65" s="1" t="s">
        <v>254</v>
      </c>
      <c r="E65" s="3">
        <v>18776707</v>
      </c>
      <c r="F65" s="4">
        <v>1.21E-2</v>
      </c>
      <c r="G65" s="3">
        <v>225280</v>
      </c>
      <c r="H65" s="3">
        <f t="shared" si="0"/>
        <v>19003905.1547</v>
      </c>
      <c r="I65" s="3">
        <f t="shared" si="1"/>
        <v>19233852.40707187</v>
      </c>
      <c r="J65" s="3">
        <f t="shared" si="2"/>
        <v>19466582.021197438</v>
      </c>
      <c r="K65" s="3">
        <f t="shared" si="3"/>
        <v>19702127.663653929</v>
      </c>
      <c r="L65" s="3">
        <f t="shared" si="4"/>
        <v>19940523.408384141</v>
      </c>
      <c r="M65" s="3">
        <f t="shared" si="5"/>
        <v>20181803.741625588</v>
      </c>
      <c r="N65" s="3">
        <f t="shared" si="6"/>
        <v>20426003.566899259</v>
      </c>
      <c r="O65" s="3">
        <f t="shared" si="7"/>
        <v>20673158.210058741</v>
      </c>
      <c r="P65" s="3">
        <f t="shared" si="8"/>
        <v>20923303.424400453</v>
      </c>
      <c r="Q65" s="3">
        <f t="shared" si="9"/>
        <v>21176475.395835698</v>
      </c>
      <c r="R65" s="3">
        <v>19466582.021197438</v>
      </c>
      <c r="S65" s="3">
        <v>21176475.395835698</v>
      </c>
      <c r="T65" s="1">
        <v>7</v>
      </c>
      <c r="U65" s="3">
        <v>2699700</v>
      </c>
      <c r="V65" s="3">
        <v>-18000</v>
      </c>
      <c r="W65" s="1">
        <v>2.8</v>
      </c>
      <c r="X65" s="1">
        <v>31</v>
      </c>
      <c r="Y65" s="5">
        <v>0.57999999999999996</v>
      </c>
      <c r="Z65" s="4">
        <v>2.3999999999999998E-3</v>
      </c>
    </row>
    <row r="66" spans="1:26" x14ac:dyDescent="0.25">
      <c r="A66" s="1">
        <v>65</v>
      </c>
      <c r="B66" s="1" t="s">
        <v>77</v>
      </c>
      <c r="C66" s="1" t="s">
        <v>249</v>
      </c>
      <c r="D66" s="1" t="s">
        <v>254</v>
      </c>
      <c r="E66" s="3">
        <v>17915568</v>
      </c>
      <c r="F66" s="4">
        <v>1.9E-2</v>
      </c>
      <c r="G66" s="3">
        <v>334096</v>
      </c>
      <c r="H66" s="3">
        <f t="shared" ref="H66:H129" si="10">SUM(E66,(E66*F66))</f>
        <v>18255963.791999999</v>
      </c>
      <c r="I66" s="3">
        <f t="shared" ref="I66:I129" si="11">SUM(H66,(H66*F66))</f>
        <v>18602827.104047999</v>
      </c>
      <c r="J66" s="3">
        <f t="shared" ref="J66:J129" si="12">SUM(I66,(I66*F66))</f>
        <v>18956280.819024909</v>
      </c>
      <c r="K66" s="3">
        <f t="shared" ref="K66:K129" si="13">SUM(J66,(J66*F66))</f>
        <v>19316450.154586382</v>
      </c>
      <c r="L66" s="3">
        <f t="shared" ref="L66:L129" si="14">SUM(K66,(K66*F66))</f>
        <v>19683462.707523525</v>
      </c>
      <c r="M66" s="3">
        <f t="shared" ref="M66:M129" si="15">SUM(L66,(L66*F66))</f>
        <v>20057448.49896647</v>
      </c>
      <c r="N66" s="3">
        <f t="shared" ref="N66:N129" si="16">SUM(M66,(M66*F66))</f>
        <v>20438540.020446833</v>
      </c>
      <c r="O66" s="3">
        <f t="shared" ref="O66:O129" si="17">SUM(N66,(N66*F66))</f>
        <v>20826872.280835323</v>
      </c>
      <c r="P66" s="3">
        <f t="shared" ref="P66:P129" si="18">SUM(O66,(O66*F66))</f>
        <v>21222582.854171194</v>
      </c>
      <c r="Q66" s="3">
        <f t="shared" ref="Q66:Q129" si="19">SUM(P66,(P66*F66))</f>
        <v>21625811.928400446</v>
      </c>
      <c r="R66" s="3">
        <v>18956280.819024909</v>
      </c>
      <c r="S66" s="3">
        <v>21625811.928400446</v>
      </c>
      <c r="T66" s="1">
        <v>167</v>
      </c>
      <c r="U66" s="3">
        <v>107160</v>
      </c>
      <c r="V66" s="3">
        <v>-9215</v>
      </c>
      <c r="W66" s="1">
        <v>2.9</v>
      </c>
      <c r="X66" s="1">
        <v>23</v>
      </c>
      <c r="Y66" s="5">
        <v>0.52</v>
      </c>
      <c r="Z66" s="4">
        <v>2.3E-3</v>
      </c>
    </row>
    <row r="67" spans="1:26" x14ac:dyDescent="0.25">
      <c r="A67" s="1">
        <v>66</v>
      </c>
      <c r="B67" s="1" t="s">
        <v>72</v>
      </c>
      <c r="C67" s="1" t="s">
        <v>252</v>
      </c>
      <c r="D67" s="1" t="s">
        <v>254</v>
      </c>
      <c r="E67" s="3">
        <v>19237691</v>
      </c>
      <c r="F67" s="4">
        <v>-6.6E-3</v>
      </c>
      <c r="G67" s="3">
        <v>-126866</v>
      </c>
      <c r="H67" s="3">
        <f t="shared" si="10"/>
        <v>19110722.239399999</v>
      </c>
      <c r="I67" s="3">
        <f t="shared" si="11"/>
        <v>18984591.472619958</v>
      </c>
      <c r="J67" s="3">
        <f t="shared" si="12"/>
        <v>18859293.168900665</v>
      </c>
      <c r="K67" s="3">
        <f t="shared" si="13"/>
        <v>18734821.833985921</v>
      </c>
      <c r="L67" s="3">
        <f t="shared" si="14"/>
        <v>18611172.009881616</v>
      </c>
      <c r="M67" s="3">
        <f t="shared" si="15"/>
        <v>18488338.274616398</v>
      </c>
      <c r="N67" s="3">
        <f t="shared" si="16"/>
        <v>18366315.242003929</v>
      </c>
      <c r="O67" s="3">
        <f t="shared" si="17"/>
        <v>18245097.561406702</v>
      </c>
      <c r="P67" s="3">
        <f t="shared" si="18"/>
        <v>18124679.917501416</v>
      </c>
      <c r="Q67" s="3">
        <f t="shared" si="19"/>
        <v>18005057.030045908</v>
      </c>
      <c r="R67" s="3">
        <v>18859293.168900665</v>
      </c>
      <c r="S67" s="3">
        <v>18005057.030045908</v>
      </c>
      <c r="T67" s="1">
        <v>84</v>
      </c>
      <c r="U67" s="3">
        <v>230170</v>
      </c>
      <c r="V67" s="3">
        <v>-73999</v>
      </c>
      <c r="W67" s="1">
        <v>1.6</v>
      </c>
      <c r="X67" s="1">
        <v>43</v>
      </c>
      <c r="Y67" s="5">
        <v>0.55000000000000004</v>
      </c>
      <c r="Z67" s="4">
        <v>2.5000000000000001E-3</v>
      </c>
    </row>
    <row r="68" spans="1:26" x14ac:dyDescent="0.25">
      <c r="A68" s="1">
        <v>67</v>
      </c>
      <c r="B68" s="1" t="s">
        <v>79</v>
      </c>
      <c r="C68" s="1" t="s">
        <v>248</v>
      </c>
      <c r="D68" s="1" t="s">
        <v>254</v>
      </c>
      <c r="E68" s="3">
        <v>17500658</v>
      </c>
      <c r="F68" s="4">
        <v>2.52E-2</v>
      </c>
      <c r="G68" s="3">
        <v>430523</v>
      </c>
      <c r="H68" s="3">
        <f t="shared" si="10"/>
        <v>17941674.581599999</v>
      </c>
      <c r="I68" s="3">
        <f t="shared" si="11"/>
        <v>18393804.781056318</v>
      </c>
      <c r="J68" s="3">
        <f t="shared" si="12"/>
        <v>18857328.661538936</v>
      </c>
      <c r="K68" s="3">
        <f t="shared" si="13"/>
        <v>19332533.343809716</v>
      </c>
      <c r="L68" s="3">
        <f t="shared" si="14"/>
        <v>19819713.18407372</v>
      </c>
      <c r="M68" s="3">
        <f t="shared" si="15"/>
        <v>20319169.956312377</v>
      </c>
      <c r="N68" s="3">
        <f t="shared" si="16"/>
        <v>20831213.039211448</v>
      </c>
      <c r="O68" s="3">
        <f t="shared" si="17"/>
        <v>21356159.607799578</v>
      </c>
      <c r="P68" s="3">
        <f t="shared" si="18"/>
        <v>21894334.829916127</v>
      </c>
      <c r="Q68" s="3">
        <f t="shared" si="19"/>
        <v>22446072.067630015</v>
      </c>
      <c r="R68" s="3">
        <v>18857328.661538936</v>
      </c>
      <c r="S68" s="3">
        <v>22446072.067630015</v>
      </c>
      <c r="T68" s="1">
        <v>95</v>
      </c>
      <c r="U68" s="3">
        <v>183630</v>
      </c>
      <c r="V68" s="3">
        <v>-427391</v>
      </c>
      <c r="W68" s="1">
        <v>2.8</v>
      </c>
      <c r="X68" s="1">
        <v>26</v>
      </c>
      <c r="Y68" s="5">
        <v>0.6</v>
      </c>
      <c r="Z68" s="4">
        <v>2.2000000000000001E-3</v>
      </c>
    </row>
    <row r="69" spans="1:26" x14ac:dyDescent="0.25">
      <c r="A69" s="1">
        <v>68</v>
      </c>
      <c r="B69" s="1" t="s">
        <v>78</v>
      </c>
      <c r="C69" s="1" t="s">
        <v>250</v>
      </c>
      <c r="D69" s="1" t="s">
        <v>259</v>
      </c>
      <c r="E69" s="3">
        <v>17643054</v>
      </c>
      <c r="F69" s="4">
        <v>1.55E-2</v>
      </c>
      <c r="G69" s="3">
        <v>269392</v>
      </c>
      <c r="H69" s="3">
        <f t="shared" si="10"/>
        <v>17916521.337000001</v>
      </c>
      <c r="I69" s="3">
        <f t="shared" si="11"/>
        <v>18194227.417723503</v>
      </c>
      <c r="J69" s="3">
        <f t="shared" si="12"/>
        <v>18476237.942698218</v>
      </c>
      <c r="K69" s="3">
        <f t="shared" si="13"/>
        <v>18762619.630810041</v>
      </c>
      <c r="L69" s="3">
        <f t="shared" si="14"/>
        <v>19053440.235087596</v>
      </c>
      <c r="M69" s="3">
        <f t="shared" si="15"/>
        <v>19348768.558731455</v>
      </c>
      <c r="N69" s="3">
        <f t="shared" si="16"/>
        <v>19648674.471391793</v>
      </c>
      <c r="O69" s="3">
        <f t="shared" si="17"/>
        <v>19953228.925698366</v>
      </c>
      <c r="P69" s="3">
        <f t="shared" si="18"/>
        <v>20262503.974046692</v>
      </c>
      <c r="Q69" s="3">
        <f t="shared" si="19"/>
        <v>20576572.785644416</v>
      </c>
      <c r="R69" s="3">
        <v>18476237.942698218</v>
      </c>
      <c r="S69" s="3">
        <v>20576572.785644416</v>
      </c>
      <c r="T69" s="1">
        <v>71</v>
      </c>
      <c r="U69" s="3">
        <v>248360</v>
      </c>
      <c r="V69" s="3">
        <v>36400</v>
      </c>
      <c r="W69" s="1">
        <v>2.4</v>
      </c>
      <c r="X69" s="1">
        <v>28</v>
      </c>
      <c r="Y69" s="5">
        <v>0.63</v>
      </c>
      <c r="Z69" s="4">
        <v>2.3E-3</v>
      </c>
    </row>
    <row r="70" spans="1:26" x14ac:dyDescent="0.25">
      <c r="A70" s="1">
        <v>69</v>
      </c>
      <c r="B70" s="1" t="s">
        <v>81</v>
      </c>
      <c r="C70" s="1" t="s">
        <v>251</v>
      </c>
      <c r="D70" s="1" t="s">
        <v>254</v>
      </c>
      <c r="E70" s="3">
        <v>16743927</v>
      </c>
      <c r="F70" s="4">
        <v>2.75E-2</v>
      </c>
      <c r="G70" s="3">
        <v>447563</v>
      </c>
      <c r="H70" s="3">
        <f t="shared" si="10"/>
        <v>17204384.9925</v>
      </c>
      <c r="I70" s="3">
        <f t="shared" si="11"/>
        <v>17677505.579793751</v>
      </c>
      <c r="J70" s="3">
        <f t="shared" si="12"/>
        <v>18163636.983238079</v>
      </c>
      <c r="K70" s="3">
        <f t="shared" si="13"/>
        <v>18663137.000277124</v>
      </c>
      <c r="L70" s="3">
        <f t="shared" si="14"/>
        <v>19176373.267784745</v>
      </c>
      <c r="M70" s="3">
        <f t="shared" si="15"/>
        <v>19703723.532648824</v>
      </c>
      <c r="N70" s="3">
        <f t="shared" si="16"/>
        <v>20245575.929796666</v>
      </c>
      <c r="O70" s="3">
        <f t="shared" si="17"/>
        <v>20802329.267866075</v>
      </c>
      <c r="P70" s="3">
        <f t="shared" si="18"/>
        <v>21374393.322732393</v>
      </c>
      <c r="Q70" s="3">
        <f t="shared" si="19"/>
        <v>21962189.139107533</v>
      </c>
      <c r="R70" s="3">
        <v>18163636.983238079</v>
      </c>
      <c r="S70" s="3">
        <v>21962189.139107533</v>
      </c>
      <c r="T70" s="1">
        <v>87</v>
      </c>
      <c r="U70" s="3">
        <v>192530</v>
      </c>
      <c r="V70" s="3">
        <v>-20000</v>
      </c>
      <c r="W70" s="1">
        <v>4.7</v>
      </c>
      <c r="X70" s="1">
        <v>19</v>
      </c>
      <c r="Y70" s="5">
        <v>0.49</v>
      </c>
      <c r="Z70" s="4">
        <v>2.0999999999999999E-3</v>
      </c>
    </row>
    <row r="71" spans="1:26" x14ac:dyDescent="0.25">
      <c r="A71" s="1">
        <v>70</v>
      </c>
      <c r="B71" s="1" t="s">
        <v>83</v>
      </c>
      <c r="C71" s="1" t="s">
        <v>251</v>
      </c>
      <c r="D71" s="1" t="s">
        <v>254</v>
      </c>
      <c r="E71" s="3">
        <v>16425864</v>
      </c>
      <c r="F71" s="4">
        <v>0.03</v>
      </c>
      <c r="G71" s="3">
        <v>478988</v>
      </c>
      <c r="H71" s="3">
        <f t="shared" si="10"/>
        <v>16918639.920000002</v>
      </c>
      <c r="I71" s="3">
        <f t="shared" si="11"/>
        <v>17426199.117600001</v>
      </c>
      <c r="J71" s="3">
        <f t="shared" si="12"/>
        <v>17948985.091128003</v>
      </c>
      <c r="K71" s="3">
        <f t="shared" si="13"/>
        <v>18487454.643861841</v>
      </c>
      <c r="L71" s="3">
        <f t="shared" si="14"/>
        <v>19042078.283177696</v>
      </c>
      <c r="M71" s="3">
        <f t="shared" si="15"/>
        <v>19613340.631673027</v>
      </c>
      <c r="N71" s="3">
        <f t="shared" si="16"/>
        <v>20201740.850623216</v>
      </c>
      <c r="O71" s="3">
        <f t="shared" si="17"/>
        <v>20807793.076141912</v>
      </c>
      <c r="P71" s="3">
        <f t="shared" si="18"/>
        <v>21432026.86842617</v>
      </c>
      <c r="Q71" s="3">
        <f t="shared" si="19"/>
        <v>22074987.674478956</v>
      </c>
      <c r="R71" s="3">
        <v>17948985.091128003</v>
      </c>
      <c r="S71" s="3">
        <v>22074987.674478956</v>
      </c>
      <c r="T71" s="1">
        <v>13</v>
      </c>
      <c r="U71" s="3">
        <v>1259200</v>
      </c>
      <c r="V71" s="3">
        <v>2000</v>
      </c>
      <c r="W71" s="1">
        <v>5.8</v>
      </c>
      <c r="X71" s="1">
        <v>17</v>
      </c>
      <c r="Y71" s="5">
        <v>0.23</v>
      </c>
      <c r="Z71" s="4">
        <v>2.0999999999999999E-3</v>
      </c>
    </row>
    <row r="72" spans="1:26" x14ac:dyDescent="0.25">
      <c r="A72" s="1">
        <v>71</v>
      </c>
      <c r="B72" s="1" t="s">
        <v>82</v>
      </c>
      <c r="C72" s="1" t="s">
        <v>248</v>
      </c>
      <c r="D72" s="1" t="s">
        <v>254</v>
      </c>
      <c r="E72" s="3">
        <v>16718965</v>
      </c>
      <c r="F72" s="4">
        <v>1.41E-2</v>
      </c>
      <c r="G72" s="3">
        <v>232423</v>
      </c>
      <c r="H72" s="3">
        <f t="shared" si="10"/>
        <v>16954702.406500001</v>
      </c>
      <c r="I72" s="3">
        <f t="shared" si="11"/>
        <v>17193763.71043165</v>
      </c>
      <c r="J72" s="3">
        <f t="shared" si="12"/>
        <v>17436195.778748736</v>
      </c>
      <c r="K72" s="3">
        <f t="shared" si="13"/>
        <v>17682046.139229093</v>
      </c>
      <c r="L72" s="3">
        <f t="shared" si="14"/>
        <v>17931362.989792224</v>
      </c>
      <c r="M72" s="3">
        <f t="shared" si="15"/>
        <v>18184195.207948294</v>
      </c>
      <c r="N72" s="3">
        <f t="shared" si="16"/>
        <v>18440592.360380363</v>
      </c>
      <c r="O72" s="3">
        <f t="shared" si="17"/>
        <v>18700604.712661725</v>
      </c>
      <c r="P72" s="3">
        <f t="shared" si="18"/>
        <v>18964283.239110254</v>
      </c>
      <c r="Q72" s="3">
        <f t="shared" si="19"/>
        <v>19231679.632781707</v>
      </c>
      <c r="R72" s="3">
        <v>17436195.778748736</v>
      </c>
      <c r="S72" s="3">
        <v>19231679.632781707</v>
      </c>
      <c r="T72" s="1">
        <v>95</v>
      </c>
      <c r="U72" s="3">
        <v>176520</v>
      </c>
      <c r="V72" s="3">
        <v>-30000</v>
      </c>
      <c r="W72" s="1">
        <v>2.5</v>
      </c>
      <c r="X72" s="1">
        <v>26</v>
      </c>
      <c r="Y72" s="5">
        <v>0.24</v>
      </c>
      <c r="Z72" s="4">
        <v>2.0999999999999999E-3</v>
      </c>
    </row>
    <row r="73" spans="1:26" x14ac:dyDescent="0.25">
      <c r="A73" s="1">
        <v>72</v>
      </c>
      <c r="B73" s="1" t="s">
        <v>84</v>
      </c>
      <c r="C73" s="1" t="s">
        <v>251</v>
      </c>
      <c r="D73" s="1" t="s">
        <v>254</v>
      </c>
      <c r="E73" s="3">
        <v>15893222</v>
      </c>
      <c r="F73" s="4">
        <v>2.92E-2</v>
      </c>
      <c r="G73" s="3">
        <v>450317</v>
      </c>
      <c r="H73" s="3">
        <f t="shared" si="10"/>
        <v>16357304.0824</v>
      </c>
      <c r="I73" s="3">
        <f t="shared" si="11"/>
        <v>16834937.36160608</v>
      </c>
      <c r="J73" s="3">
        <f t="shared" si="12"/>
        <v>17326517.532564979</v>
      </c>
      <c r="K73" s="3">
        <f t="shared" si="13"/>
        <v>17832451.844515875</v>
      </c>
      <c r="L73" s="3">
        <f t="shared" si="14"/>
        <v>18353159.438375738</v>
      </c>
      <c r="M73" s="3">
        <f t="shared" si="15"/>
        <v>18889071.693976309</v>
      </c>
      <c r="N73" s="3">
        <f t="shared" si="16"/>
        <v>19440632.587440416</v>
      </c>
      <c r="O73" s="3">
        <f t="shared" si="17"/>
        <v>20008299.058993675</v>
      </c>
      <c r="P73" s="3">
        <f t="shared" si="18"/>
        <v>20592541.391516291</v>
      </c>
      <c r="Q73" s="3">
        <f t="shared" si="19"/>
        <v>21193843.600148566</v>
      </c>
      <c r="R73" s="3">
        <v>17326517.532564979</v>
      </c>
      <c r="S73" s="3">
        <v>21193843.600148566</v>
      </c>
      <c r="T73" s="1">
        <v>25</v>
      </c>
      <c r="U73" s="3">
        <v>627340</v>
      </c>
      <c r="V73" s="3">
        <v>-40000</v>
      </c>
      <c r="W73" s="1">
        <v>6.1</v>
      </c>
      <c r="X73" s="1">
        <v>17</v>
      </c>
      <c r="Y73" s="5">
        <v>0.47</v>
      </c>
      <c r="Z73" s="4">
        <v>2E-3</v>
      </c>
    </row>
    <row r="74" spans="1:26" x14ac:dyDescent="0.25">
      <c r="A74" s="1">
        <v>73</v>
      </c>
      <c r="B74" s="1" t="s">
        <v>80</v>
      </c>
      <c r="C74" s="1" t="s">
        <v>252</v>
      </c>
      <c r="D74" s="1" t="s">
        <v>254</v>
      </c>
      <c r="E74" s="3">
        <v>17134872</v>
      </c>
      <c r="F74" s="4">
        <v>2.2000000000000001E-3</v>
      </c>
      <c r="G74" s="3">
        <v>37742</v>
      </c>
      <c r="H74" s="3">
        <f t="shared" si="10"/>
        <v>17172568.718400002</v>
      </c>
      <c r="I74" s="3">
        <f t="shared" si="11"/>
        <v>17210348.369580481</v>
      </c>
      <c r="J74" s="3">
        <f t="shared" si="12"/>
        <v>17248211.135993559</v>
      </c>
      <c r="K74" s="3">
        <f t="shared" si="13"/>
        <v>17286157.200492743</v>
      </c>
      <c r="L74" s="3">
        <f t="shared" si="14"/>
        <v>17324186.746333826</v>
      </c>
      <c r="M74" s="3">
        <f t="shared" si="15"/>
        <v>17362299.957175761</v>
      </c>
      <c r="N74" s="3">
        <f t="shared" si="16"/>
        <v>17400497.017081548</v>
      </c>
      <c r="O74" s="3">
        <f t="shared" si="17"/>
        <v>17438778.110519126</v>
      </c>
      <c r="P74" s="3">
        <f t="shared" si="18"/>
        <v>17477143.422362268</v>
      </c>
      <c r="Q74" s="3">
        <f t="shared" si="19"/>
        <v>17515593.137891464</v>
      </c>
      <c r="R74" s="3">
        <v>17248211.135993559</v>
      </c>
      <c r="S74" s="3">
        <v>17515593.137891464</v>
      </c>
      <c r="T74" s="1">
        <v>508</v>
      </c>
      <c r="U74" s="3">
        <v>33720</v>
      </c>
      <c r="V74" s="3">
        <v>16000</v>
      </c>
      <c r="W74" s="1">
        <v>1.7</v>
      </c>
      <c r="X74" s="1">
        <v>43</v>
      </c>
      <c r="Y74" s="5">
        <v>0.92</v>
      </c>
      <c r="Z74" s="4">
        <v>2.2000000000000001E-3</v>
      </c>
    </row>
    <row r="75" spans="1:26" x14ac:dyDescent="0.25">
      <c r="A75" s="1">
        <v>74</v>
      </c>
      <c r="B75" s="1" t="s">
        <v>85</v>
      </c>
      <c r="C75" s="1" t="s">
        <v>251</v>
      </c>
      <c r="D75" s="1" t="s">
        <v>256</v>
      </c>
      <c r="E75" s="3">
        <v>14862924</v>
      </c>
      <c r="F75" s="4">
        <v>1.4800000000000001E-2</v>
      </c>
      <c r="G75" s="3">
        <v>217456</v>
      </c>
      <c r="H75" s="3">
        <f t="shared" si="10"/>
        <v>15082895.2752</v>
      </c>
      <c r="I75" s="3">
        <f t="shared" si="11"/>
        <v>15306122.125272959</v>
      </c>
      <c r="J75" s="3">
        <f t="shared" si="12"/>
        <v>15532652.732726999</v>
      </c>
      <c r="K75" s="3">
        <f t="shared" si="13"/>
        <v>15762535.993171358</v>
      </c>
      <c r="L75" s="3">
        <f t="shared" si="14"/>
        <v>15995821.525870295</v>
      </c>
      <c r="M75" s="3">
        <f t="shared" si="15"/>
        <v>16232559.684453176</v>
      </c>
      <c r="N75" s="3">
        <f t="shared" si="16"/>
        <v>16472801.567783084</v>
      </c>
      <c r="O75" s="3">
        <f t="shared" si="17"/>
        <v>16716599.030986274</v>
      </c>
      <c r="P75" s="3">
        <f t="shared" si="18"/>
        <v>16964004.696644869</v>
      </c>
      <c r="Q75" s="3">
        <f t="shared" si="19"/>
        <v>17215071.966155212</v>
      </c>
      <c r="R75" s="3">
        <v>15532652.732726999</v>
      </c>
      <c r="S75" s="3">
        <v>17215071.966155212</v>
      </c>
      <c r="T75" s="1">
        <v>38</v>
      </c>
      <c r="U75" s="3">
        <v>386850</v>
      </c>
      <c r="V75" s="3">
        <v>-116858</v>
      </c>
      <c r="W75" s="1">
        <v>3.6</v>
      </c>
      <c r="X75" s="1">
        <v>19</v>
      </c>
      <c r="Y75" s="5">
        <v>0.38</v>
      </c>
      <c r="Z75" s="4">
        <v>1.9E-3</v>
      </c>
    </row>
    <row r="76" spans="1:26" x14ac:dyDescent="0.25">
      <c r="A76" s="1">
        <v>75</v>
      </c>
      <c r="B76" s="1" t="s">
        <v>86</v>
      </c>
      <c r="C76" s="1" t="s">
        <v>251</v>
      </c>
      <c r="D76" s="1" t="s">
        <v>254</v>
      </c>
      <c r="E76" s="3">
        <v>13132795</v>
      </c>
      <c r="F76" s="4">
        <v>2.8299999999999999E-2</v>
      </c>
      <c r="G76" s="3">
        <v>361549</v>
      </c>
      <c r="H76" s="3">
        <f t="shared" si="10"/>
        <v>13504453.0985</v>
      </c>
      <c r="I76" s="3">
        <f t="shared" si="11"/>
        <v>13886629.121187551</v>
      </c>
      <c r="J76" s="3">
        <f t="shared" si="12"/>
        <v>14279620.725317158</v>
      </c>
      <c r="K76" s="3">
        <f t="shared" si="13"/>
        <v>14683733.991843633</v>
      </c>
      <c r="L76" s="3">
        <f t="shared" si="14"/>
        <v>15099283.663812809</v>
      </c>
      <c r="M76" s="3">
        <f t="shared" si="15"/>
        <v>15526593.391498711</v>
      </c>
      <c r="N76" s="3">
        <f t="shared" si="16"/>
        <v>15965995.984478125</v>
      </c>
      <c r="O76" s="3">
        <f t="shared" si="17"/>
        <v>16417833.670838857</v>
      </c>
      <c r="P76" s="3">
        <f t="shared" si="18"/>
        <v>16882458.363723598</v>
      </c>
      <c r="Q76" s="3">
        <f t="shared" si="19"/>
        <v>17360231.935416978</v>
      </c>
      <c r="R76" s="3">
        <v>14279620.725317158</v>
      </c>
      <c r="S76" s="3">
        <v>17360231.935416978</v>
      </c>
      <c r="T76" s="1">
        <v>53</v>
      </c>
      <c r="U76" s="3">
        <v>245720</v>
      </c>
      <c r="V76" s="3">
        <v>-4000</v>
      </c>
      <c r="W76" s="1">
        <v>4.7</v>
      </c>
      <c r="X76" s="1">
        <v>18</v>
      </c>
      <c r="Y76" s="5">
        <v>0.39</v>
      </c>
      <c r="Z76" s="4">
        <v>1.6999999999999999E-3</v>
      </c>
    </row>
    <row r="77" spans="1:26" x14ac:dyDescent="0.25">
      <c r="A77" s="1">
        <v>76</v>
      </c>
      <c r="B77" s="1" t="s">
        <v>87</v>
      </c>
      <c r="C77" s="1" t="s">
        <v>251</v>
      </c>
      <c r="D77" s="1" t="s">
        <v>256</v>
      </c>
      <c r="E77" s="3">
        <v>12952218</v>
      </c>
      <c r="F77" s="4">
        <v>2.58E-2</v>
      </c>
      <c r="G77" s="3">
        <v>325268</v>
      </c>
      <c r="H77" s="3">
        <f t="shared" si="10"/>
        <v>13286385.224400001</v>
      </c>
      <c r="I77" s="3">
        <f t="shared" si="11"/>
        <v>13629173.96318952</v>
      </c>
      <c r="J77" s="3">
        <f t="shared" si="12"/>
        <v>13980806.65143981</v>
      </c>
      <c r="K77" s="3">
        <f t="shared" si="13"/>
        <v>14341511.463046957</v>
      </c>
      <c r="L77" s="3">
        <f t="shared" si="14"/>
        <v>14711522.458793567</v>
      </c>
      <c r="M77" s="3">
        <f t="shared" si="15"/>
        <v>15091079.738230441</v>
      </c>
      <c r="N77" s="3">
        <f t="shared" si="16"/>
        <v>15480429.595476786</v>
      </c>
      <c r="O77" s="3">
        <f t="shared" si="17"/>
        <v>15879824.679040087</v>
      </c>
      <c r="P77" s="3">
        <f t="shared" si="18"/>
        <v>16289524.155759322</v>
      </c>
      <c r="Q77" s="3">
        <f t="shared" si="19"/>
        <v>16709793.878977912</v>
      </c>
      <c r="R77" s="3">
        <v>13980806.65143981</v>
      </c>
      <c r="S77" s="3">
        <v>16709793.878977912</v>
      </c>
      <c r="T77" s="1">
        <v>525</v>
      </c>
      <c r="U77" s="3">
        <v>24670</v>
      </c>
      <c r="V77" s="3">
        <v>-9000</v>
      </c>
      <c r="W77" s="1">
        <v>4.0999999999999996</v>
      </c>
      <c r="X77" s="1">
        <v>20</v>
      </c>
      <c r="Y77" s="5">
        <v>0.18</v>
      </c>
      <c r="Z77" s="4">
        <v>1.6999999999999999E-3</v>
      </c>
    </row>
    <row r="78" spans="1:26" x14ac:dyDescent="0.25">
      <c r="A78" s="1">
        <v>77</v>
      </c>
      <c r="B78" s="1" t="s">
        <v>88</v>
      </c>
      <c r="C78" s="1" t="s">
        <v>251</v>
      </c>
      <c r="D78" s="1" t="s">
        <v>254</v>
      </c>
      <c r="E78" s="3">
        <v>12123200</v>
      </c>
      <c r="F78" s="4">
        <v>2.7300000000000001E-2</v>
      </c>
      <c r="G78" s="3">
        <v>322049</v>
      </c>
      <c r="H78" s="3">
        <f t="shared" si="10"/>
        <v>12454163.359999999</v>
      </c>
      <c r="I78" s="3">
        <f t="shared" si="11"/>
        <v>12794162.019727999</v>
      </c>
      <c r="J78" s="3">
        <f t="shared" si="12"/>
        <v>13143442.642866574</v>
      </c>
      <c r="K78" s="3">
        <f t="shared" si="13"/>
        <v>13502258.627016831</v>
      </c>
      <c r="L78" s="3">
        <f t="shared" si="14"/>
        <v>13870870.287534392</v>
      </c>
      <c r="M78" s="3">
        <f t="shared" si="15"/>
        <v>14249545.046384081</v>
      </c>
      <c r="N78" s="3">
        <f t="shared" si="16"/>
        <v>14638557.626150366</v>
      </c>
      <c r="O78" s="3">
        <f t="shared" si="17"/>
        <v>15038190.249344271</v>
      </c>
      <c r="P78" s="3">
        <f t="shared" si="18"/>
        <v>15448732.84315137</v>
      </c>
      <c r="Q78" s="3">
        <f t="shared" si="19"/>
        <v>15870483.249769403</v>
      </c>
      <c r="R78" s="3">
        <v>13143442.642866574</v>
      </c>
      <c r="S78" s="3">
        <v>15870483.249769403</v>
      </c>
      <c r="T78" s="1">
        <v>108</v>
      </c>
      <c r="U78" s="3">
        <v>112760</v>
      </c>
      <c r="V78" s="3">
        <v>-2000</v>
      </c>
      <c r="W78" s="1">
        <v>4.9000000000000004</v>
      </c>
      <c r="X78" s="1">
        <v>19</v>
      </c>
      <c r="Y78" s="5">
        <v>0.48</v>
      </c>
      <c r="Z78" s="4">
        <v>1.6000000000000001E-3</v>
      </c>
    </row>
    <row r="79" spans="1:26" x14ac:dyDescent="0.25">
      <c r="A79" s="1">
        <v>78</v>
      </c>
      <c r="B79" s="1" t="s">
        <v>89</v>
      </c>
      <c r="C79" s="1" t="s">
        <v>251</v>
      </c>
      <c r="D79" s="1" t="s">
        <v>256</v>
      </c>
      <c r="E79" s="3">
        <v>11890784</v>
      </c>
      <c r="F79" s="4">
        <v>3.1199999999999999E-2</v>
      </c>
      <c r="G79" s="3">
        <v>360204</v>
      </c>
      <c r="H79" s="3">
        <f t="shared" si="10"/>
        <v>12261776.4608</v>
      </c>
      <c r="I79" s="3">
        <f t="shared" si="11"/>
        <v>12644343.88637696</v>
      </c>
      <c r="J79" s="3">
        <f t="shared" si="12"/>
        <v>13038847.415631922</v>
      </c>
      <c r="K79" s="3">
        <f t="shared" si="13"/>
        <v>13445659.454999639</v>
      </c>
      <c r="L79" s="3">
        <f t="shared" si="14"/>
        <v>13865164.029995628</v>
      </c>
      <c r="M79" s="3">
        <f t="shared" si="15"/>
        <v>14297757.14773149</v>
      </c>
      <c r="N79" s="3">
        <f t="shared" si="16"/>
        <v>14743847.170740712</v>
      </c>
      <c r="O79" s="3">
        <f t="shared" si="17"/>
        <v>15203855.202467823</v>
      </c>
      <c r="P79" s="3">
        <f t="shared" si="18"/>
        <v>15678215.484784819</v>
      </c>
      <c r="Q79" s="3">
        <f t="shared" si="19"/>
        <v>16167375.807910105</v>
      </c>
      <c r="R79" s="3">
        <v>13038847.415631922</v>
      </c>
      <c r="S79" s="3">
        <v>16167375.807910105</v>
      </c>
      <c r="T79" s="1">
        <v>463</v>
      </c>
      <c r="U79" s="3">
        <v>25680</v>
      </c>
      <c r="V79" s="3">
        <v>2001</v>
      </c>
      <c r="W79" s="1">
        <v>5.5</v>
      </c>
      <c r="X79" s="1">
        <v>17</v>
      </c>
      <c r="Y79" s="5">
        <v>0.14000000000000001</v>
      </c>
      <c r="Z79" s="4">
        <v>1.5E-3</v>
      </c>
    </row>
    <row r="80" spans="1:26" x14ac:dyDescent="0.25">
      <c r="A80" s="1">
        <v>79</v>
      </c>
      <c r="B80" s="1" t="s">
        <v>90</v>
      </c>
      <c r="C80" s="1" t="s">
        <v>251</v>
      </c>
      <c r="D80" s="1" t="s">
        <v>254</v>
      </c>
      <c r="E80" s="3">
        <v>11818619</v>
      </c>
      <c r="F80" s="4">
        <v>1.06E-2</v>
      </c>
      <c r="G80" s="3">
        <v>123900</v>
      </c>
      <c r="H80" s="3">
        <f t="shared" si="10"/>
        <v>11943896.361400001</v>
      </c>
      <c r="I80" s="3">
        <f t="shared" si="11"/>
        <v>12070501.662830841</v>
      </c>
      <c r="J80" s="3">
        <f t="shared" si="12"/>
        <v>12198448.980456848</v>
      </c>
      <c r="K80" s="3">
        <f t="shared" si="13"/>
        <v>12327752.53964969</v>
      </c>
      <c r="L80" s="3">
        <f t="shared" si="14"/>
        <v>12458426.716569977</v>
      </c>
      <c r="M80" s="3">
        <f t="shared" si="15"/>
        <v>12590486.039765619</v>
      </c>
      <c r="N80" s="3">
        <f t="shared" si="16"/>
        <v>12723945.191787135</v>
      </c>
      <c r="O80" s="3">
        <f t="shared" si="17"/>
        <v>12858819.010820078</v>
      </c>
      <c r="P80" s="3">
        <f t="shared" si="18"/>
        <v>12995122.49233477</v>
      </c>
      <c r="Q80" s="3">
        <f t="shared" si="19"/>
        <v>13132870.790753519</v>
      </c>
      <c r="R80" s="3">
        <v>12198448.980456848</v>
      </c>
      <c r="S80" s="3">
        <v>13132870.790753519</v>
      </c>
      <c r="T80" s="1">
        <v>76</v>
      </c>
      <c r="U80" s="3">
        <v>155360</v>
      </c>
      <c r="V80" s="3">
        <v>-4000</v>
      </c>
      <c r="W80" s="1">
        <v>2.2000000000000002</v>
      </c>
      <c r="X80" s="1">
        <v>33</v>
      </c>
      <c r="Y80" s="5">
        <v>0.7</v>
      </c>
      <c r="Z80" s="4">
        <v>1.5E-3</v>
      </c>
    </row>
    <row r="81" spans="1:26" x14ac:dyDescent="0.25">
      <c r="A81" s="1">
        <v>80</v>
      </c>
      <c r="B81" s="1" t="s">
        <v>91</v>
      </c>
      <c r="C81" s="1" t="s">
        <v>250</v>
      </c>
      <c r="D81" s="1" t="s">
        <v>256</v>
      </c>
      <c r="E81" s="3">
        <v>11673021</v>
      </c>
      <c r="F81" s="4">
        <v>1.3899999999999999E-2</v>
      </c>
      <c r="G81" s="3">
        <v>159921</v>
      </c>
      <c r="H81" s="3">
        <f t="shared" si="10"/>
        <v>11835275.991900001</v>
      </c>
      <c r="I81" s="3">
        <f t="shared" si="11"/>
        <v>11999786.32818741</v>
      </c>
      <c r="J81" s="3">
        <f t="shared" si="12"/>
        <v>12166583.358149216</v>
      </c>
      <c r="K81" s="3">
        <f t="shared" si="13"/>
        <v>12335698.86682749</v>
      </c>
      <c r="L81" s="3">
        <f t="shared" si="14"/>
        <v>12507165.081076391</v>
      </c>
      <c r="M81" s="3">
        <f t="shared" si="15"/>
        <v>12681014.675703352</v>
      </c>
      <c r="N81" s="3">
        <f t="shared" si="16"/>
        <v>12857280.779695628</v>
      </c>
      <c r="O81" s="3">
        <f t="shared" si="17"/>
        <v>13035996.982533397</v>
      </c>
      <c r="P81" s="3">
        <f t="shared" si="18"/>
        <v>13217197.340590611</v>
      </c>
      <c r="Q81" s="3">
        <f t="shared" si="19"/>
        <v>13400916.38362482</v>
      </c>
      <c r="R81" s="3">
        <v>12166583.358149216</v>
      </c>
      <c r="S81" s="3">
        <v>13400916.38362482</v>
      </c>
      <c r="T81" s="1">
        <v>11</v>
      </c>
      <c r="U81" s="3">
        <v>1083300</v>
      </c>
      <c r="V81" s="3">
        <v>-9504</v>
      </c>
      <c r="W81" s="1">
        <v>2.8</v>
      </c>
      <c r="X81" s="1">
        <v>26</v>
      </c>
      <c r="Y81" s="5">
        <v>0.69</v>
      </c>
      <c r="Z81" s="4">
        <v>1.5E-3</v>
      </c>
    </row>
    <row r="82" spans="1:26" x14ac:dyDescent="0.25">
      <c r="A82" s="1">
        <v>81</v>
      </c>
      <c r="B82" s="1" t="s">
        <v>93</v>
      </c>
      <c r="C82" s="1" t="s">
        <v>249</v>
      </c>
      <c r="D82" s="1" t="s">
        <v>259</v>
      </c>
      <c r="E82" s="3">
        <v>11402528</v>
      </c>
      <c r="F82" s="4">
        <v>1.24E-2</v>
      </c>
      <c r="G82" s="3">
        <v>139451</v>
      </c>
      <c r="H82" s="3">
        <f t="shared" si="10"/>
        <v>11543919.347200001</v>
      </c>
      <c r="I82" s="3">
        <f t="shared" si="11"/>
        <v>11687063.947105281</v>
      </c>
      <c r="J82" s="3">
        <f t="shared" si="12"/>
        <v>11831983.540049387</v>
      </c>
      <c r="K82" s="3">
        <f t="shared" si="13"/>
        <v>11978700.135946</v>
      </c>
      <c r="L82" s="3">
        <f t="shared" si="14"/>
        <v>12127236.01763173</v>
      </c>
      <c r="M82" s="3">
        <f t="shared" si="15"/>
        <v>12277613.744250363</v>
      </c>
      <c r="N82" s="3">
        <f t="shared" si="16"/>
        <v>12429856.154679067</v>
      </c>
      <c r="O82" s="3">
        <f t="shared" si="17"/>
        <v>12583986.370997088</v>
      </c>
      <c r="P82" s="3">
        <f t="shared" si="18"/>
        <v>12740027.801997451</v>
      </c>
      <c r="Q82" s="3">
        <f t="shared" si="19"/>
        <v>12898004.146742219</v>
      </c>
      <c r="R82" s="3">
        <v>11831983.540049387</v>
      </c>
      <c r="S82" s="3">
        <v>12898004.146742219</v>
      </c>
      <c r="T82" s="1">
        <v>414</v>
      </c>
      <c r="U82" s="3">
        <v>27560</v>
      </c>
      <c r="V82" s="3">
        <v>-35000</v>
      </c>
      <c r="W82" s="1">
        <v>3</v>
      </c>
      <c r="X82" s="1">
        <v>24</v>
      </c>
      <c r="Y82" s="5">
        <v>0.56999999999999995</v>
      </c>
      <c r="Z82" s="4">
        <v>1.5E-3</v>
      </c>
    </row>
    <row r="83" spans="1:26" x14ac:dyDescent="0.25">
      <c r="A83" s="1">
        <v>82</v>
      </c>
      <c r="B83" s="1" t="s">
        <v>92</v>
      </c>
      <c r="C83" s="1" t="s">
        <v>252</v>
      </c>
      <c r="D83" s="1" t="s">
        <v>254</v>
      </c>
      <c r="E83" s="3">
        <v>11589623</v>
      </c>
      <c r="F83" s="4">
        <v>4.4000000000000003E-3</v>
      </c>
      <c r="G83" s="3">
        <v>50295</v>
      </c>
      <c r="H83" s="3">
        <f t="shared" si="10"/>
        <v>11640617.3412</v>
      </c>
      <c r="I83" s="3">
        <f t="shared" si="11"/>
        <v>11691836.057501279</v>
      </c>
      <c r="J83" s="3">
        <f t="shared" si="12"/>
        <v>11743280.136154285</v>
      </c>
      <c r="K83" s="3">
        <f t="shared" si="13"/>
        <v>11794950.568753364</v>
      </c>
      <c r="L83" s="3">
        <f t="shared" si="14"/>
        <v>11846848.351255879</v>
      </c>
      <c r="M83" s="3">
        <f t="shared" si="15"/>
        <v>11898974.484001406</v>
      </c>
      <c r="N83" s="3">
        <f t="shared" si="16"/>
        <v>11951329.971731011</v>
      </c>
      <c r="O83" s="3">
        <f t="shared" si="17"/>
        <v>12003915.823606627</v>
      </c>
      <c r="P83" s="3">
        <f t="shared" si="18"/>
        <v>12056733.053230496</v>
      </c>
      <c r="Q83" s="3">
        <f t="shared" si="19"/>
        <v>12109782.67866471</v>
      </c>
      <c r="R83" s="3">
        <v>11743280.136154285</v>
      </c>
      <c r="S83" s="3">
        <v>12109782.67866471</v>
      </c>
      <c r="T83" s="1">
        <v>383</v>
      </c>
      <c r="U83" s="3">
        <v>30280</v>
      </c>
      <c r="V83" s="3">
        <v>48000</v>
      </c>
      <c r="W83" s="1">
        <v>1.7</v>
      </c>
      <c r="X83" s="1">
        <v>42</v>
      </c>
      <c r="Y83" s="5">
        <v>0.98</v>
      </c>
      <c r="Z83" s="4">
        <v>1.5E-3</v>
      </c>
    </row>
    <row r="84" spans="1:26" x14ac:dyDescent="0.25">
      <c r="A84" s="1">
        <v>83</v>
      </c>
      <c r="B84" s="1" t="s">
        <v>95</v>
      </c>
      <c r="C84" s="1" t="s">
        <v>251</v>
      </c>
      <c r="D84" s="1" t="s">
        <v>254</v>
      </c>
      <c r="E84" s="3">
        <v>11193725</v>
      </c>
      <c r="F84" s="4">
        <v>1.1900000000000001E-2</v>
      </c>
      <c r="G84" s="3">
        <v>131612</v>
      </c>
      <c r="H84" s="3">
        <f t="shared" si="10"/>
        <v>11326930.327500001</v>
      </c>
      <c r="I84" s="3">
        <f t="shared" si="11"/>
        <v>11461720.79839725</v>
      </c>
      <c r="J84" s="3">
        <f t="shared" si="12"/>
        <v>11598115.275898177</v>
      </c>
      <c r="K84" s="3">
        <f t="shared" si="13"/>
        <v>11736132.847681366</v>
      </c>
      <c r="L84" s="3">
        <f t="shared" si="14"/>
        <v>11875792.828568773</v>
      </c>
      <c r="M84" s="3">
        <f t="shared" si="15"/>
        <v>12017114.763228742</v>
      </c>
      <c r="N84" s="3">
        <f t="shared" si="16"/>
        <v>12160118.428911164</v>
      </c>
      <c r="O84" s="3">
        <f t="shared" si="17"/>
        <v>12304823.838215208</v>
      </c>
      <c r="P84" s="3">
        <f t="shared" si="18"/>
        <v>12451251.241889969</v>
      </c>
      <c r="Q84" s="3">
        <f t="shared" si="19"/>
        <v>12599421.13166846</v>
      </c>
      <c r="R84" s="3">
        <v>11598115.275898177</v>
      </c>
      <c r="S84" s="3">
        <v>12599421.13166846</v>
      </c>
      <c r="T84" s="1">
        <v>18</v>
      </c>
      <c r="U84" s="3">
        <v>610952</v>
      </c>
      <c r="V84" s="3">
        <v>-174200</v>
      </c>
      <c r="W84" s="1">
        <v>4.7</v>
      </c>
      <c r="X84" s="1">
        <v>19</v>
      </c>
      <c r="Y84" s="5">
        <v>0.25</v>
      </c>
      <c r="Z84" s="4">
        <v>1.4E-3</v>
      </c>
    </row>
    <row r="85" spans="1:26" x14ac:dyDescent="0.25">
      <c r="A85" s="1">
        <v>84</v>
      </c>
      <c r="B85" s="1" t="s">
        <v>94</v>
      </c>
      <c r="C85" s="1" t="s">
        <v>249</v>
      </c>
      <c r="D85" s="1" t="s">
        <v>259</v>
      </c>
      <c r="E85" s="3">
        <v>11326616</v>
      </c>
      <c r="F85" s="4">
        <v>-5.9999999999999995E-4</v>
      </c>
      <c r="G85" s="3">
        <v>-6867</v>
      </c>
      <c r="H85" s="3">
        <f t="shared" si="10"/>
        <v>11319820.030400001</v>
      </c>
      <c r="I85" s="3">
        <f t="shared" si="11"/>
        <v>11313028.138381761</v>
      </c>
      <c r="J85" s="3">
        <f t="shared" si="12"/>
        <v>11306240.321498731</v>
      </c>
      <c r="K85" s="3">
        <f t="shared" si="13"/>
        <v>11299456.577305831</v>
      </c>
      <c r="L85" s="3">
        <f t="shared" si="14"/>
        <v>11292676.903359447</v>
      </c>
      <c r="M85" s="3">
        <f t="shared" si="15"/>
        <v>11285901.297217431</v>
      </c>
      <c r="N85" s="3">
        <f t="shared" si="16"/>
        <v>11279129.756439101</v>
      </c>
      <c r="O85" s="3">
        <f t="shared" si="17"/>
        <v>11272362.278585238</v>
      </c>
      <c r="P85" s="3">
        <f t="shared" si="18"/>
        <v>11265598.861218087</v>
      </c>
      <c r="Q85" s="3">
        <f t="shared" si="19"/>
        <v>11258839.501901357</v>
      </c>
      <c r="R85" s="3">
        <v>11306240.321498731</v>
      </c>
      <c r="S85" s="3">
        <v>11258839.501901357</v>
      </c>
      <c r="T85" s="1">
        <v>106</v>
      </c>
      <c r="U85" s="3">
        <v>106440</v>
      </c>
      <c r="V85" s="3">
        <v>-14400</v>
      </c>
      <c r="W85" s="1">
        <v>1.6</v>
      </c>
      <c r="X85" s="1">
        <v>42</v>
      </c>
      <c r="Y85" s="5">
        <v>0.78</v>
      </c>
      <c r="Z85" s="4">
        <v>1.5E-3</v>
      </c>
    </row>
    <row r="86" spans="1:26" x14ac:dyDescent="0.25">
      <c r="A86" s="1">
        <v>85</v>
      </c>
      <c r="B86" s="1" t="s">
        <v>96</v>
      </c>
      <c r="C86" s="1" t="s">
        <v>249</v>
      </c>
      <c r="D86" s="1" t="s">
        <v>259</v>
      </c>
      <c r="E86" s="3">
        <v>10847910</v>
      </c>
      <c r="F86" s="4">
        <v>1.01E-2</v>
      </c>
      <c r="G86" s="3">
        <v>108952</v>
      </c>
      <c r="H86" s="3">
        <f t="shared" si="10"/>
        <v>10957473.891000001</v>
      </c>
      <c r="I86" s="3">
        <f t="shared" si="11"/>
        <v>11068144.3772991</v>
      </c>
      <c r="J86" s="3">
        <f t="shared" si="12"/>
        <v>11179932.635509821</v>
      </c>
      <c r="K86" s="3">
        <f t="shared" si="13"/>
        <v>11292849.95512847</v>
      </c>
      <c r="L86" s="3">
        <f t="shared" si="14"/>
        <v>11406907.739675269</v>
      </c>
      <c r="M86" s="3">
        <f t="shared" si="15"/>
        <v>11522117.507845988</v>
      </c>
      <c r="N86" s="3">
        <f t="shared" si="16"/>
        <v>11638490.894675232</v>
      </c>
      <c r="O86" s="3">
        <f t="shared" si="17"/>
        <v>11756039.652711453</v>
      </c>
      <c r="P86" s="3">
        <f t="shared" si="18"/>
        <v>11874775.653203839</v>
      </c>
      <c r="Q86" s="3">
        <f t="shared" si="19"/>
        <v>11994710.887301199</v>
      </c>
      <c r="R86" s="3">
        <v>11179932.635509821</v>
      </c>
      <c r="S86" s="3">
        <v>11994710.887301199</v>
      </c>
      <c r="T86" s="1">
        <v>225</v>
      </c>
      <c r="U86" s="3">
        <v>48320</v>
      </c>
      <c r="V86" s="3">
        <v>-30000</v>
      </c>
      <c r="W86" s="1">
        <v>2.4</v>
      </c>
      <c r="X86" s="1">
        <v>28</v>
      </c>
      <c r="Y86" s="5">
        <v>0.85</v>
      </c>
      <c r="Z86" s="4">
        <v>1.4E-3</v>
      </c>
    </row>
    <row r="87" spans="1:26" x14ac:dyDescent="0.25">
      <c r="A87" s="1">
        <v>86</v>
      </c>
      <c r="B87" s="1" t="s">
        <v>97</v>
      </c>
      <c r="C87" s="1" t="s">
        <v>252</v>
      </c>
      <c r="D87" s="1" t="s">
        <v>254</v>
      </c>
      <c r="E87" s="3">
        <v>10708981</v>
      </c>
      <c r="F87" s="4">
        <v>1.8E-3</v>
      </c>
      <c r="G87" s="3">
        <v>19772</v>
      </c>
      <c r="H87" s="3">
        <f t="shared" si="10"/>
        <v>10728257.1658</v>
      </c>
      <c r="I87" s="3">
        <f t="shared" si="11"/>
        <v>10747568.028698439</v>
      </c>
      <c r="J87" s="3">
        <f t="shared" si="12"/>
        <v>10766913.651150096</v>
      </c>
      <c r="K87" s="3">
        <f t="shared" si="13"/>
        <v>10786294.095722167</v>
      </c>
      <c r="L87" s="3">
        <f t="shared" si="14"/>
        <v>10805709.425094467</v>
      </c>
      <c r="M87" s="3">
        <f t="shared" si="15"/>
        <v>10825159.702059636</v>
      </c>
      <c r="N87" s="3">
        <f t="shared" si="16"/>
        <v>10844644.989523344</v>
      </c>
      <c r="O87" s="3">
        <f t="shared" si="17"/>
        <v>10864165.350504486</v>
      </c>
      <c r="P87" s="3">
        <f t="shared" si="18"/>
        <v>10883720.848135393</v>
      </c>
      <c r="Q87" s="3">
        <f t="shared" si="19"/>
        <v>10903311.545662036</v>
      </c>
      <c r="R87" s="3">
        <v>10766913.651150096</v>
      </c>
      <c r="S87" s="3">
        <v>10903311.545662036</v>
      </c>
      <c r="T87" s="1">
        <v>139</v>
      </c>
      <c r="U87" s="3">
        <v>77240</v>
      </c>
      <c r="V87" s="3">
        <v>22011</v>
      </c>
      <c r="W87" s="1">
        <v>1.6</v>
      </c>
      <c r="X87" s="1">
        <v>43</v>
      </c>
      <c r="Y87" s="5">
        <v>0.74</v>
      </c>
      <c r="Z87" s="4">
        <v>1.4E-3</v>
      </c>
    </row>
    <row r="88" spans="1:26" x14ac:dyDescent="0.25">
      <c r="A88" s="1">
        <v>87</v>
      </c>
      <c r="B88" s="1" t="s">
        <v>99</v>
      </c>
      <c r="C88" s="1" t="s">
        <v>248</v>
      </c>
      <c r="D88" s="1" t="s">
        <v>254</v>
      </c>
      <c r="E88" s="3">
        <v>10203134</v>
      </c>
      <c r="F88" s="4">
        <v>0.01</v>
      </c>
      <c r="G88" s="3">
        <v>101440</v>
      </c>
      <c r="H88" s="3">
        <f t="shared" si="10"/>
        <v>10305165.34</v>
      </c>
      <c r="I88" s="3">
        <f t="shared" si="11"/>
        <v>10408216.9934</v>
      </c>
      <c r="J88" s="3">
        <f t="shared" si="12"/>
        <v>10512299.163334001</v>
      </c>
      <c r="K88" s="3">
        <f t="shared" si="13"/>
        <v>10617422.154967342</v>
      </c>
      <c r="L88" s="3">
        <f t="shared" si="14"/>
        <v>10723596.376517015</v>
      </c>
      <c r="M88" s="3">
        <f t="shared" si="15"/>
        <v>10830832.340282185</v>
      </c>
      <c r="N88" s="3">
        <f t="shared" si="16"/>
        <v>10939140.663685007</v>
      </c>
      <c r="O88" s="3">
        <f t="shared" si="17"/>
        <v>11048532.070321858</v>
      </c>
      <c r="P88" s="3">
        <f t="shared" si="18"/>
        <v>11159017.391025076</v>
      </c>
      <c r="Q88" s="3">
        <f t="shared" si="19"/>
        <v>11270607.564935327</v>
      </c>
      <c r="R88" s="3">
        <v>10512299.163334001</v>
      </c>
      <c r="S88" s="3">
        <v>11270607.564935327</v>
      </c>
      <c r="T88" s="1">
        <v>115</v>
      </c>
      <c r="U88" s="3">
        <v>88780</v>
      </c>
      <c r="V88" s="3">
        <v>10220</v>
      </c>
      <c r="W88" s="1">
        <v>2.8</v>
      </c>
      <c r="X88" s="1">
        <v>24</v>
      </c>
      <c r="Y88" s="5">
        <v>0.91</v>
      </c>
      <c r="Z88" s="4">
        <v>1.2999999999999999E-3</v>
      </c>
    </row>
    <row r="89" spans="1:26" x14ac:dyDescent="0.25">
      <c r="A89" s="1">
        <v>88</v>
      </c>
      <c r="B89" s="1" t="s">
        <v>101</v>
      </c>
      <c r="C89" s="1" t="s">
        <v>248</v>
      </c>
      <c r="D89" s="1" t="s">
        <v>254</v>
      </c>
      <c r="E89" s="3">
        <v>10139177</v>
      </c>
      <c r="F89" s="4">
        <v>9.1000000000000004E-3</v>
      </c>
      <c r="G89" s="3">
        <v>91459</v>
      </c>
      <c r="H89" s="3">
        <f t="shared" si="10"/>
        <v>10231443.5107</v>
      </c>
      <c r="I89" s="3">
        <f t="shared" si="11"/>
        <v>10324549.646647371</v>
      </c>
      <c r="J89" s="3">
        <f t="shared" si="12"/>
        <v>10418503.048431862</v>
      </c>
      <c r="K89" s="3">
        <f t="shared" si="13"/>
        <v>10513311.426172592</v>
      </c>
      <c r="L89" s="3">
        <f t="shared" si="14"/>
        <v>10608982.560150763</v>
      </c>
      <c r="M89" s="3">
        <f t="shared" si="15"/>
        <v>10705524.301448135</v>
      </c>
      <c r="N89" s="3">
        <f t="shared" si="16"/>
        <v>10802944.572591312</v>
      </c>
      <c r="O89" s="3">
        <f t="shared" si="17"/>
        <v>10901251.368201893</v>
      </c>
      <c r="P89" s="3">
        <f t="shared" si="18"/>
        <v>11000452.75565253</v>
      </c>
      <c r="Q89" s="3">
        <f t="shared" si="19"/>
        <v>11100556.875728969</v>
      </c>
      <c r="R89" s="3">
        <v>10418503.048431862</v>
      </c>
      <c r="S89" s="3">
        <v>11100556.875728969</v>
      </c>
      <c r="T89" s="1">
        <v>123</v>
      </c>
      <c r="U89" s="3">
        <v>82658</v>
      </c>
      <c r="V89" s="3">
        <v>1200</v>
      </c>
      <c r="W89" s="1">
        <v>2.1</v>
      </c>
      <c r="X89" s="1">
        <v>32</v>
      </c>
      <c r="Y89" s="5">
        <v>0.56000000000000005</v>
      </c>
      <c r="Z89" s="4">
        <v>1.2999999999999999E-3</v>
      </c>
    </row>
    <row r="90" spans="1:26" x14ac:dyDescent="0.25">
      <c r="A90" s="1">
        <v>89</v>
      </c>
      <c r="B90" s="1" t="s">
        <v>103</v>
      </c>
      <c r="C90" s="1" t="s">
        <v>249</v>
      </c>
      <c r="D90" s="1" t="s">
        <v>254</v>
      </c>
      <c r="E90" s="3">
        <v>9904607</v>
      </c>
      <c r="F90" s="4">
        <v>1.6299999999999999E-2</v>
      </c>
      <c r="G90" s="3">
        <v>158490</v>
      </c>
      <c r="H90" s="3">
        <f t="shared" si="10"/>
        <v>10066052.0941</v>
      </c>
      <c r="I90" s="3">
        <f t="shared" si="11"/>
        <v>10230128.74323383</v>
      </c>
      <c r="J90" s="3">
        <f t="shared" si="12"/>
        <v>10396879.841748541</v>
      </c>
      <c r="K90" s="3">
        <f t="shared" si="13"/>
        <v>10566348.983169042</v>
      </c>
      <c r="L90" s="3">
        <f t="shared" si="14"/>
        <v>10738580.471594697</v>
      </c>
      <c r="M90" s="3">
        <f t="shared" si="15"/>
        <v>10913619.33328169</v>
      </c>
      <c r="N90" s="3">
        <f t="shared" si="16"/>
        <v>11091511.328414181</v>
      </c>
      <c r="O90" s="3">
        <f t="shared" si="17"/>
        <v>11272302.963067332</v>
      </c>
      <c r="P90" s="3">
        <f t="shared" si="18"/>
        <v>11456041.50136533</v>
      </c>
      <c r="Q90" s="3">
        <f t="shared" si="19"/>
        <v>11642774.977837585</v>
      </c>
      <c r="R90" s="3">
        <v>10396879.841748541</v>
      </c>
      <c r="S90" s="3">
        <v>11642774.977837585</v>
      </c>
      <c r="T90" s="1">
        <v>89</v>
      </c>
      <c r="U90" s="3">
        <v>111890</v>
      </c>
      <c r="V90" s="3">
        <v>-6800</v>
      </c>
      <c r="W90" s="1">
        <v>2.5</v>
      </c>
      <c r="X90" s="1">
        <v>24</v>
      </c>
      <c r="Y90" s="5">
        <v>0.56999999999999995</v>
      </c>
      <c r="Z90" s="4">
        <v>1.2999999999999999E-3</v>
      </c>
    </row>
    <row r="91" spans="1:26" x14ac:dyDescent="0.25">
      <c r="A91" s="1">
        <v>90</v>
      </c>
      <c r="B91" s="1" t="s">
        <v>102</v>
      </c>
      <c r="C91" s="1" t="s">
        <v>252</v>
      </c>
      <c r="D91" s="1" t="s">
        <v>254</v>
      </c>
      <c r="E91" s="3">
        <v>10099265</v>
      </c>
      <c r="F91" s="4">
        <v>6.3E-3</v>
      </c>
      <c r="G91" s="3">
        <v>62886</v>
      </c>
      <c r="H91" s="3">
        <f t="shared" si="10"/>
        <v>10162890.3695</v>
      </c>
      <c r="I91" s="3">
        <f t="shared" si="11"/>
        <v>10226916.578827851</v>
      </c>
      <c r="J91" s="3">
        <f t="shared" si="12"/>
        <v>10291346.153274465</v>
      </c>
      <c r="K91" s="3">
        <f t="shared" si="13"/>
        <v>10356181.634040095</v>
      </c>
      <c r="L91" s="3">
        <f t="shared" si="14"/>
        <v>10421425.578334548</v>
      </c>
      <c r="M91" s="3">
        <f t="shared" si="15"/>
        <v>10487080.559478056</v>
      </c>
      <c r="N91" s="3">
        <f t="shared" si="16"/>
        <v>10553149.167002767</v>
      </c>
      <c r="O91" s="3">
        <f t="shared" si="17"/>
        <v>10619634.006754884</v>
      </c>
      <c r="P91" s="3">
        <f t="shared" si="18"/>
        <v>10686537.70099744</v>
      </c>
      <c r="Q91" s="3">
        <f t="shared" si="19"/>
        <v>10753862.888513723</v>
      </c>
      <c r="R91" s="3">
        <v>10291346.153274465</v>
      </c>
      <c r="S91" s="3">
        <v>10753862.888513723</v>
      </c>
      <c r="T91" s="1">
        <v>25</v>
      </c>
      <c r="U91" s="3">
        <v>410340</v>
      </c>
      <c r="V91" s="3">
        <v>40000</v>
      </c>
      <c r="W91" s="1">
        <v>1.9</v>
      </c>
      <c r="X91" s="1">
        <v>41</v>
      </c>
      <c r="Y91" s="5">
        <v>0.88</v>
      </c>
      <c r="Z91" s="4">
        <v>1.2999999999999999E-3</v>
      </c>
    </row>
    <row r="92" spans="1:26" x14ac:dyDescent="0.25">
      <c r="A92" s="1">
        <v>91</v>
      </c>
      <c r="B92" s="1" t="s">
        <v>98</v>
      </c>
      <c r="C92" s="1" t="s">
        <v>252</v>
      </c>
      <c r="D92" s="1" t="s">
        <v>254</v>
      </c>
      <c r="E92" s="3">
        <v>10423054</v>
      </c>
      <c r="F92" s="4">
        <v>-4.7999999999999996E-3</v>
      </c>
      <c r="G92" s="3">
        <v>-50401</v>
      </c>
      <c r="H92" s="3">
        <f t="shared" si="10"/>
        <v>10373023.3408</v>
      </c>
      <c r="I92" s="3">
        <f t="shared" si="11"/>
        <v>10323232.828764161</v>
      </c>
      <c r="J92" s="3">
        <f t="shared" si="12"/>
        <v>10273681.311186094</v>
      </c>
      <c r="K92" s="3">
        <f t="shared" si="13"/>
        <v>10224367.640892401</v>
      </c>
      <c r="L92" s="3">
        <f t="shared" si="14"/>
        <v>10175290.676216118</v>
      </c>
      <c r="M92" s="3">
        <f t="shared" si="15"/>
        <v>10126449.280970281</v>
      </c>
      <c r="N92" s="3">
        <f t="shared" si="16"/>
        <v>10077842.324421624</v>
      </c>
      <c r="O92" s="3">
        <f t="shared" si="17"/>
        <v>10029468.6812644</v>
      </c>
      <c r="P92" s="3">
        <f t="shared" si="18"/>
        <v>9981327.2315943316</v>
      </c>
      <c r="Q92" s="3">
        <f t="shared" si="19"/>
        <v>9933416.860882679</v>
      </c>
      <c r="R92" s="3">
        <v>10273681.311186094</v>
      </c>
      <c r="S92" s="3">
        <v>9933416.860882679</v>
      </c>
      <c r="T92" s="1">
        <v>81</v>
      </c>
      <c r="U92" s="3">
        <v>128900</v>
      </c>
      <c r="V92" s="3">
        <v>-16000</v>
      </c>
      <c r="W92" s="1">
        <v>1.3</v>
      </c>
      <c r="X92" s="1">
        <v>46</v>
      </c>
      <c r="Y92" s="5">
        <v>0.85</v>
      </c>
      <c r="Z92" s="4">
        <v>1.2999999999999999E-3</v>
      </c>
    </row>
    <row r="93" spans="1:26" x14ac:dyDescent="0.25">
      <c r="A93" s="1">
        <v>92</v>
      </c>
      <c r="B93" s="1" t="s">
        <v>104</v>
      </c>
      <c r="C93" s="1" t="s">
        <v>248</v>
      </c>
      <c r="D93" s="1" t="s">
        <v>254</v>
      </c>
      <c r="E93" s="3">
        <v>9890402</v>
      </c>
      <c r="F93" s="4">
        <v>1.23E-2</v>
      </c>
      <c r="G93" s="3">
        <v>119873</v>
      </c>
      <c r="H93" s="3">
        <f t="shared" si="10"/>
        <v>10012053.944599999</v>
      </c>
      <c r="I93" s="3">
        <f t="shared" si="11"/>
        <v>10135202.208118578</v>
      </c>
      <c r="J93" s="3">
        <f t="shared" si="12"/>
        <v>10259865.195278438</v>
      </c>
      <c r="K93" s="3">
        <f t="shared" si="13"/>
        <v>10386061.537180362</v>
      </c>
      <c r="L93" s="3">
        <f t="shared" si="14"/>
        <v>10513810.094087681</v>
      </c>
      <c r="M93" s="3">
        <f t="shared" si="15"/>
        <v>10643129.958244959</v>
      </c>
      <c r="N93" s="3">
        <f t="shared" si="16"/>
        <v>10774040.456731372</v>
      </c>
      <c r="O93" s="3">
        <f t="shared" si="17"/>
        <v>10906561.154349167</v>
      </c>
      <c r="P93" s="3">
        <f t="shared" si="18"/>
        <v>11040711.856547661</v>
      </c>
      <c r="Q93" s="3">
        <f t="shared" si="19"/>
        <v>11176512.612383198</v>
      </c>
      <c r="R93" s="3">
        <v>10259865.195278438</v>
      </c>
      <c r="S93" s="3">
        <v>11176512.612383198</v>
      </c>
      <c r="T93" s="1">
        <v>118</v>
      </c>
      <c r="U93" s="3">
        <v>83600</v>
      </c>
      <c r="V93" s="3">
        <v>40000</v>
      </c>
      <c r="W93" s="1">
        <v>1.4</v>
      </c>
      <c r="X93" s="1">
        <v>33</v>
      </c>
      <c r="Y93" s="5">
        <v>0.86</v>
      </c>
      <c r="Z93" s="4">
        <v>1.2999999999999999E-3</v>
      </c>
    </row>
    <row r="94" spans="1:26" x14ac:dyDescent="0.25">
      <c r="A94" s="1">
        <v>93</v>
      </c>
      <c r="B94" s="1" t="s">
        <v>106</v>
      </c>
      <c r="C94" s="1" t="s">
        <v>248</v>
      </c>
      <c r="D94" s="1" t="s">
        <v>254</v>
      </c>
      <c r="E94" s="3">
        <v>9537645</v>
      </c>
      <c r="F94" s="4">
        <v>2.3199999999999998E-2</v>
      </c>
      <c r="G94" s="3">
        <v>216627</v>
      </c>
      <c r="H94" s="3">
        <f t="shared" si="10"/>
        <v>9758918.3640000001</v>
      </c>
      <c r="I94" s="3">
        <f t="shared" si="11"/>
        <v>9985325.2700447999</v>
      </c>
      <c r="J94" s="3">
        <f t="shared" si="12"/>
        <v>10216984.816309839</v>
      </c>
      <c r="K94" s="3">
        <f t="shared" si="13"/>
        <v>10454018.864048228</v>
      </c>
      <c r="L94" s="3">
        <f t="shared" si="14"/>
        <v>10696552.101694146</v>
      </c>
      <c r="M94" s="3">
        <f t="shared" si="15"/>
        <v>10944712.110453451</v>
      </c>
      <c r="N94" s="3">
        <f t="shared" si="16"/>
        <v>11198629.431415971</v>
      </c>
      <c r="O94" s="3">
        <f t="shared" si="17"/>
        <v>11458437.634224823</v>
      </c>
      <c r="P94" s="3">
        <f t="shared" si="18"/>
        <v>11724273.387338839</v>
      </c>
      <c r="Q94" s="3">
        <f t="shared" si="19"/>
        <v>11996276.529925101</v>
      </c>
      <c r="R94" s="3">
        <v>10216984.816309839</v>
      </c>
      <c r="S94" s="3">
        <v>11996276.529925101</v>
      </c>
      <c r="T94" s="1">
        <v>68</v>
      </c>
      <c r="U94" s="3">
        <v>139960</v>
      </c>
      <c r="V94" s="3">
        <v>-20000</v>
      </c>
      <c r="W94" s="1">
        <v>3.6</v>
      </c>
      <c r="X94" s="1">
        <v>22</v>
      </c>
      <c r="Y94" s="5">
        <v>0.27</v>
      </c>
      <c r="Z94" s="4">
        <v>1.1999999999999999E-3</v>
      </c>
    </row>
    <row r="95" spans="1:26" x14ac:dyDescent="0.25">
      <c r="A95" s="1">
        <v>94</v>
      </c>
      <c r="B95" s="1" t="s">
        <v>100</v>
      </c>
      <c r="C95" s="1" t="s">
        <v>252</v>
      </c>
      <c r="D95" s="1" t="s">
        <v>254</v>
      </c>
      <c r="E95" s="3">
        <v>10196709</v>
      </c>
      <c r="F95" s="4">
        <v>-2.8999999999999998E-3</v>
      </c>
      <c r="G95" s="3">
        <v>-29478</v>
      </c>
      <c r="H95" s="3">
        <f t="shared" si="10"/>
        <v>10167138.5439</v>
      </c>
      <c r="I95" s="3">
        <f t="shared" si="11"/>
        <v>10137653.842122691</v>
      </c>
      <c r="J95" s="3">
        <f t="shared" si="12"/>
        <v>10108254.645980535</v>
      </c>
      <c r="K95" s="3">
        <f t="shared" si="13"/>
        <v>10078940.707507191</v>
      </c>
      <c r="L95" s="3">
        <f t="shared" si="14"/>
        <v>10049711.77945542</v>
      </c>
      <c r="M95" s="3">
        <f t="shared" si="15"/>
        <v>10020567.615294999</v>
      </c>
      <c r="N95" s="3">
        <f t="shared" si="16"/>
        <v>9991507.9692106433</v>
      </c>
      <c r="O95" s="3">
        <f t="shared" si="17"/>
        <v>9962532.5960999317</v>
      </c>
      <c r="P95" s="3">
        <f t="shared" si="18"/>
        <v>9933641.2515712418</v>
      </c>
      <c r="Q95" s="3">
        <f t="shared" si="19"/>
        <v>9904833.691941686</v>
      </c>
      <c r="R95" s="3">
        <v>10108254.645980535</v>
      </c>
      <c r="S95" s="3">
        <v>9904833.691941686</v>
      </c>
      <c r="T95" s="1">
        <v>111</v>
      </c>
      <c r="U95" s="3">
        <v>91590</v>
      </c>
      <c r="V95" s="3">
        <v>-6000</v>
      </c>
      <c r="W95" s="1">
        <v>1.3</v>
      </c>
      <c r="X95" s="1">
        <v>46</v>
      </c>
      <c r="Y95" s="5">
        <v>0.66</v>
      </c>
      <c r="Z95" s="4">
        <v>1.2999999999999999E-3</v>
      </c>
    </row>
    <row r="96" spans="1:26" x14ac:dyDescent="0.25">
      <c r="A96" s="1">
        <v>95</v>
      </c>
      <c r="B96" s="1" t="s">
        <v>105</v>
      </c>
      <c r="C96" s="1" t="s">
        <v>252</v>
      </c>
      <c r="D96" s="1" t="s">
        <v>254</v>
      </c>
      <c r="E96" s="3">
        <v>9660351</v>
      </c>
      <c r="F96" s="4">
        <v>-2.5000000000000001E-3</v>
      </c>
      <c r="G96" s="3">
        <v>-24328</v>
      </c>
      <c r="H96" s="3">
        <f t="shared" si="10"/>
        <v>9636200.1225000005</v>
      </c>
      <c r="I96" s="3">
        <f t="shared" si="11"/>
        <v>9612109.62219375</v>
      </c>
      <c r="J96" s="3">
        <f t="shared" si="12"/>
        <v>9588079.3481382653</v>
      </c>
      <c r="K96" s="3">
        <f t="shared" si="13"/>
        <v>9564109.1497679204</v>
      </c>
      <c r="L96" s="3">
        <f t="shared" si="14"/>
        <v>9540198.8768934999</v>
      </c>
      <c r="M96" s="3">
        <f t="shared" si="15"/>
        <v>9516348.3797012661</v>
      </c>
      <c r="N96" s="3">
        <f t="shared" si="16"/>
        <v>9492557.5087520126</v>
      </c>
      <c r="O96" s="3">
        <f t="shared" si="17"/>
        <v>9468826.1149801333</v>
      </c>
      <c r="P96" s="3">
        <f t="shared" si="18"/>
        <v>9445154.0496926829</v>
      </c>
      <c r="Q96" s="3">
        <f t="shared" si="19"/>
        <v>9421541.1645684503</v>
      </c>
      <c r="R96" s="3">
        <v>9588079.3481382653</v>
      </c>
      <c r="S96" s="3">
        <v>9421541.1645684503</v>
      </c>
      <c r="T96" s="1">
        <v>107</v>
      </c>
      <c r="U96" s="3">
        <v>90530</v>
      </c>
      <c r="V96" s="3">
        <v>6000</v>
      </c>
      <c r="W96" s="1">
        <v>1.5</v>
      </c>
      <c r="X96" s="1">
        <v>43</v>
      </c>
      <c r="Y96" s="5">
        <v>0.72</v>
      </c>
      <c r="Z96" s="4">
        <v>1.1999999999999999E-3</v>
      </c>
    </row>
    <row r="97" spans="1:26" x14ac:dyDescent="0.25">
      <c r="A97" s="1">
        <v>96</v>
      </c>
      <c r="B97" s="1" t="s">
        <v>109</v>
      </c>
      <c r="C97" s="1" t="s">
        <v>253</v>
      </c>
      <c r="D97" s="1" t="s">
        <v>256</v>
      </c>
      <c r="E97" s="3">
        <v>8947024</v>
      </c>
      <c r="F97" s="4">
        <v>1.95E-2</v>
      </c>
      <c r="G97" s="3">
        <v>170915</v>
      </c>
      <c r="H97" s="3">
        <f t="shared" si="10"/>
        <v>9121490.9680000003</v>
      </c>
      <c r="I97" s="3">
        <f t="shared" si="11"/>
        <v>9299360.0418759994</v>
      </c>
      <c r="J97" s="3">
        <f t="shared" si="12"/>
        <v>9480697.5626925807</v>
      </c>
      <c r="K97" s="3">
        <f t="shared" si="13"/>
        <v>9665571.1651650853</v>
      </c>
      <c r="L97" s="3">
        <f t="shared" si="14"/>
        <v>9854049.8028858043</v>
      </c>
      <c r="M97" s="3">
        <f t="shared" si="15"/>
        <v>10046203.774042077</v>
      </c>
      <c r="N97" s="3">
        <f t="shared" si="16"/>
        <v>10242104.747635897</v>
      </c>
      <c r="O97" s="3">
        <f t="shared" si="17"/>
        <v>10441825.790214797</v>
      </c>
      <c r="P97" s="3">
        <f t="shared" si="18"/>
        <v>10645441.393123986</v>
      </c>
      <c r="Q97" s="3">
        <f t="shared" si="19"/>
        <v>10853027.500289904</v>
      </c>
      <c r="R97" s="3">
        <v>9480697.5626925807</v>
      </c>
      <c r="S97" s="3">
        <v>10853027.500289904</v>
      </c>
      <c r="T97" s="1">
        <v>20</v>
      </c>
      <c r="U97" s="3">
        <v>452860</v>
      </c>
      <c r="V97" s="1">
        <v>-800</v>
      </c>
      <c r="W97" s="1">
        <v>3.6</v>
      </c>
      <c r="X97" s="1">
        <v>22</v>
      </c>
      <c r="Y97" s="5">
        <v>0.13</v>
      </c>
      <c r="Z97" s="4">
        <v>1.1000000000000001E-3</v>
      </c>
    </row>
    <row r="98" spans="1:26" x14ac:dyDescent="0.25">
      <c r="A98" s="1">
        <v>97</v>
      </c>
      <c r="B98" s="1" t="s">
        <v>107</v>
      </c>
      <c r="C98" s="1" t="s">
        <v>252</v>
      </c>
      <c r="D98" s="1" t="s">
        <v>254</v>
      </c>
      <c r="E98" s="3">
        <v>9449323</v>
      </c>
      <c r="F98" s="4">
        <v>-2.9999999999999997E-4</v>
      </c>
      <c r="G98" s="3">
        <v>-3088</v>
      </c>
      <c r="H98" s="3">
        <f t="shared" si="10"/>
        <v>9446488.2030999996</v>
      </c>
      <c r="I98" s="3">
        <f t="shared" si="11"/>
        <v>9443654.2566390689</v>
      </c>
      <c r="J98" s="3">
        <f t="shared" si="12"/>
        <v>9440821.1603620779</v>
      </c>
      <c r="K98" s="3">
        <f t="shared" si="13"/>
        <v>9437988.9140139688</v>
      </c>
      <c r="L98" s="3">
        <f t="shared" si="14"/>
        <v>9435157.5173397642</v>
      </c>
      <c r="M98" s="3">
        <f t="shared" si="15"/>
        <v>9432326.9700845629</v>
      </c>
      <c r="N98" s="3">
        <f t="shared" si="16"/>
        <v>9429497.2719935384</v>
      </c>
      <c r="O98" s="3">
        <f t="shared" si="17"/>
        <v>9426668.4228119403</v>
      </c>
      <c r="P98" s="3">
        <f t="shared" si="18"/>
        <v>9423840.4222850967</v>
      </c>
      <c r="Q98" s="3">
        <f t="shared" si="19"/>
        <v>9421013.2701584119</v>
      </c>
      <c r="R98" s="3">
        <v>9440821.1603620779</v>
      </c>
      <c r="S98" s="3">
        <v>9421013.2701584119</v>
      </c>
      <c r="T98" s="1">
        <v>47</v>
      </c>
      <c r="U98" s="3">
        <v>202910</v>
      </c>
      <c r="V98" s="3">
        <v>8730</v>
      </c>
      <c r="W98" s="1">
        <v>1.7</v>
      </c>
      <c r="X98" s="1">
        <v>40</v>
      </c>
      <c r="Y98" s="5">
        <v>0.79</v>
      </c>
      <c r="Z98" s="4">
        <v>1.1999999999999999E-3</v>
      </c>
    </row>
    <row r="99" spans="1:26" x14ac:dyDescent="0.25">
      <c r="A99" s="1">
        <v>98</v>
      </c>
      <c r="B99" s="1" t="s">
        <v>108</v>
      </c>
      <c r="C99" s="1" t="s">
        <v>252</v>
      </c>
      <c r="D99" s="1" t="s">
        <v>254</v>
      </c>
      <c r="E99" s="3">
        <v>9006398</v>
      </c>
      <c r="F99" s="4">
        <v>5.7000000000000002E-3</v>
      </c>
      <c r="G99" s="3">
        <v>51296</v>
      </c>
      <c r="H99" s="3">
        <f t="shared" si="10"/>
        <v>9057734.4685999993</v>
      </c>
      <c r="I99" s="3">
        <f t="shared" si="11"/>
        <v>9109363.5550710186</v>
      </c>
      <c r="J99" s="3">
        <f t="shared" si="12"/>
        <v>9161286.9273349233</v>
      </c>
      <c r="K99" s="3">
        <f t="shared" si="13"/>
        <v>9213506.2628207318</v>
      </c>
      <c r="L99" s="3">
        <f t="shared" si="14"/>
        <v>9266023.2485188097</v>
      </c>
      <c r="M99" s="3">
        <f t="shared" si="15"/>
        <v>9318839.5810353663</v>
      </c>
      <c r="N99" s="3">
        <f t="shared" si="16"/>
        <v>9371956.9666472673</v>
      </c>
      <c r="O99" s="3">
        <f t="shared" si="17"/>
        <v>9425377.121357156</v>
      </c>
      <c r="P99" s="3">
        <f t="shared" si="18"/>
        <v>9479101.7709488925</v>
      </c>
      <c r="Q99" s="3">
        <f t="shared" si="19"/>
        <v>9533132.6510433014</v>
      </c>
      <c r="R99" s="3">
        <v>9161286.9273349233</v>
      </c>
      <c r="S99" s="3">
        <v>9533132.6510433014</v>
      </c>
      <c r="T99" s="1">
        <v>109</v>
      </c>
      <c r="U99" s="3">
        <v>82409</v>
      </c>
      <c r="V99" s="3">
        <v>65000</v>
      </c>
      <c r="W99" s="1">
        <v>1.5</v>
      </c>
      <c r="X99" s="1">
        <v>43</v>
      </c>
      <c r="Y99" s="5">
        <v>0.56999999999999995</v>
      </c>
      <c r="Z99" s="4">
        <v>1.1999999999999999E-3</v>
      </c>
    </row>
    <row r="100" spans="1:26" x14ac:dyDescent="0.25">
      <c r="A100" s="1">
        <v>99</v>
      </c>
      <c r="B100" s="1" t="s">
        <v>111</v>
      </c>
      <c r="C100" s="1" t="s">
        <v>248</v>
      </c>
      <c r="D100" s="1" t="s">
        <v>254</v>
      </c>
      <c r="E100" s="3">
        <v>8655535</v>
      </c>
      <c r="F100" s="4">
        <v>1.6E-2</v>
      </c>
      <c r="G100" s="3">
        <v>136158</v>
      </c>
      <c r="H100" s="3">
        <f t="shared" si="10"/>
        <v>8794023.5600000005</v>
      </c>
      <c r="I100" s="3">
        <f t="shared" si="11"/>
        <v>8934727.9369600005</v>
      </c>
      <c r="J100" s="3">
        <f t="shared" si="12"/>
        <v>9077683.5839513615</v>
      </c>
      <c r="K100" s="3">
        <f t="shared" si="13"/>
        <v>9222926.5212945826</v>
      </c>
      <c r="L100" s="3">
        <f t="shared" si="14"/>
        <v>9370493.3456352968</v>
      </c>
      <c r="M100" s="3">
        <f t="shared" si="15"/>
        <v>9520421.2391654607</v>
      </c>
      <c r="N100" s="3">
        <f t="shared" si="16"/>
        <v>9672747.9789921083</v>
      </c>
      <c r="O100" s="3">
        <f t="shared" si="17"/>
        <v>9827511.9466559812</v>
      </c>
      <c r="P100" s="3">
        <f t="shared" si="18"/>
        <v>9984752.1378024761</v>
      </c>
      <c r="Q100" s="3">
        <f t="shared" si="19"/>
        <v>10144508.172007315</v>
      </c>
      <c r="R100" s="3">
        <v>9077683.5839513615</v>
      </c>
      <c r="S100" s="3">
        <v>10144508.172007315</v>
      </c>
      <c r="T100" s="1">
        <v>400</v>
      </c>
      <c r="U100" s="3">
        <v>21640</v>
      </c>
      <c r="V100" s="3">
        <v>10000</v>
      </c>
      <c r="W100" s="1">
        <v>3</v>
      </c>
      <c r="X100" s="1">
        <v>30</v>
      </c>
      <c r="Y100" s="5">
        <v>0.93</v>
      </c>
      <c r="Z100" s="4">
        <v>1.1000000000000001E-3</v>
      </c>
    </row>
    <row r="101" spans="1:26" x14ac:dyDescent="0.25">
      <c r="A101" s="1">
        <v>100</v>
      </c>
      <c r="B101" s="1" t="s">
        <v>113</v>
      </c>
      <c r="C101" s="1" t="s">
        <v>251</v>
      </c>
      <c r="D101" s="1" t="s">
        <v>254</v>
      </c>
      <c r="E101" s="3">
        <v>8278724</v>
      </c>
      <c r="F101" s="4">
        <v>2.4299999999999999E-2</v>
      </c>
      <c r="G101" s="3">
        <v>196358</v>
      </c>
      <c r="H101" s="3">
        <f t="shared" si="10"/>
        <v>8479896.9932000004</v>
      </c>
      <c r="I101" s="3">
        <f t="shared" si="11"/>
        <v>8685958.4901347607</v>
      </c>
      <c r="J101" s="3">
        <f t="shared" si="12"/>
        <v>8897027.2814450357</v>
      </c>
      <c r="K101" s="3">
        <f t="shared" si="13"/>
        <v>9113225.0443841498</v>
      </c>
      <c r="L101" s="3">
        <f t="shared" si="14"/>
        <v>9334676.4129626844</v>
      </c>
      <c r="M101" s="3">
        <f t="shared" si="15"/>
        <v>9561509.0497976784</v>
      </c>
      <c r="N101" s="3">
        <f t="shared" si="16"/>
        <v>9793853.7197077628</v>
      </c>
      <c r="O101" s="3">
        <f t="shared" si="17"/>
        <v>10031844.365096662</v>
      </c>
      <c r="P101" s="3">
        <f t="shared" si="18"/>
        <v>10275618.183168512</v>
      </c>
      <c r="Q101" s="3">
        <f t="shared" si="19"/>
        <v>10525315.705019508</v>
      </c>
      <c r="R101" s="3">
        <v>8897027.2814450357</v>
      </c>
      <c r="S101" s="3">
        <v>10525315.705019508</v>
      </c>
      <c r="T101" s="1">
        <v>152</v>
      </c>
      <c r="U101" s="3">
        <v>54390</v>
      </c>
      <c r="V101" s="3">
        <v>-2000</v>
      </c>
      <c r="W101" s="1">
        <v>4.4000000000000004</v>
      </c>
      <c r="X101" s="1">
        <v>19</v>
      </c>
      <c r="Y101" s="5">
        <v>0.43</v>
      </c>
      <c r="Z101" s="4">
        <v>1.1000000000000001E-3</v>
      </c>
    </row>
    <row r="102" spans="1:26" x14ac:dyDescent="0.25">
      <c r="A102" s="1">
        <v>101</v>
      </c>
      <c r="B102" s="1" t="s">
        <v>112</v>
      </c>
      <c r="C102" s="1" t="s">
        <v>252</v>
      </c>
      <c r="D102" s="1" t="s">
        <v>254</v>
      </c>
      <c r="E102" s="3">
        <v>8654622</v>
      </c>
      <c r="F102" s="4">
        <v>7.4000000000000003E-3</v>
      </c>
      <c r="G102" s="3">
        <v>63257</v>
      </c>
      <c r="H102" s="3">
        <f t="shared" si="10"/>
        <v>8718666.2028000001</v>
      </c>
      <c r="I102" s="3">
        <f t="shared" si="11"/>
        <v>8783184.3327007201</v>
      </c>
      <c r="J102" s="3">
        <f t="shared" si="12"/>
        <v>8848179.8967627045</v>
      </c>
      <c r="K102" s="3">
        <f t="shared" si="13"/>
        <v>8913656.4279987477</v>
      </c>
      <c r="L102" s="3">
        <f t="shared" si="14"/>
        <v>8979617.4855659381</v>
      </c>
      <c r="M102" s="3">
        <f t="shared" si="15"/>
        <v>9046066.6549591254</v>
      </c>
      <c r="N102" s="3">
        <f t="shared" si="16"/>
        <v>9113007.5482058227</v>
      </c>
      <c r="O102" s="3">
        <f t="shared" si="17"/>
        <v>9180443.8040625453</v>
      </c>
      <c r="P102" s="3">
        <f t="shared" si="18"/>
        <v>9248379.0882126074</v>
      </c>
      <c r="Q102" s="3">
        <f t="shared" si="19"/>
        <v>9316817.0934653804</v>
      </c>
      <c r="R102" s="3">
        <v>8848179.8967627045</v>
      </c>
      <c r="S102" s="3">
        <v>9316817.0934653804</v>
      </c>
      <c r="T102" s="1">
        <v>219</v>
      </c>
      <c r="U102" s="3">
        <v>39516</v>
      </c>
      <c r="V102" s="3">
        <v>52000</v>
      </c>
      <c r="W102" s="1">
        <v>1.5</v>
      </c>
      <c r="X102" s="1">
        <v>43</v>
      </c>
      <c r="Y102" s="5">
        <v>0.74</v>
      </c>
      <c r="Z102" s="4">
        <v>1.1000000000000001E-3</v>
      </c>
    </row>
    <row r="103" spans="1:26" x14ac:dyDescent="0.25">
      <c r="A103" s="1">
        <v>102</v>
      </c>
      <c r="B103" s="1" t="s">
        <v>110</v>
      </c>
      <c r="C103" s="1" t="s">
        <v>252</v>
      </c>
      <c r="D103" s="1" t="s">
        <v>254</v>
      </c>
      <c r="E103" s="3">
        <v>8737371</v>
      </c>
      <c r="F103" s="4">
        <v>-4.0000000000000001E-3</v>
      </c>
      <c r="G103" s="3">
        <v>-34864</v>
      </c>
      <c r="H103" s="3">
        <f t="shared" si="10"/>
        <v>8702421.5160000008</v>
      </c>
      <c r="I103" s="3">
        <f t="shared" si="11"/>
        <v>8667611.8299360014</v>
      </c>
      <c r="J103" s="3">
        <f t="shared" si="12"/>
        <v>8632941.3826162573</v>
      </c>
      <c r="K103" s="3">
        <f t="shared" si="13"/>
        <v>8598409.6170857921</v>
      </c>
      <c r="L103" s="3">
        <f t="shared" si="14"/>
        <v>8564015.9786174484</v>
      </c>
      <c r="M103" s="3">
        <f t="shared" si="15"/>
        <v>8529759.914702978</v>
      </c>
      <c r="N103" s="3">
        <f t="shared" si="16"/>
        <v>8495640.8750441652</v>
      </c>
      <c r="O103" s="3">
        <f t="shared" si="17"/>
        <v>8461658.3115439881</v>
      </c>
      <c r="P103" s="3">
        <f t="shared" si="18"/>
        <v>8427811.6782978121</v>
      </c>
      <c r="Q103" s="3">
        <f t="shared" si="19"/>
        <v>8394100.4315846208</v>
      </c>
      <c r="R103" s="3">
        <v>8632941.3826162573</v>
      </c>
      <c r="S103" s="3">
        <v>8394100.4315846208</v>
      </c>
      <c r="T103" s="1">
        <v>100</v>
      </c>
      <c r="U103" s="3">
        <v>87460</v>
      </c>
      <c r="V103" s="3">
        <v>4000</v>
      </c>
      <c r="W103" s="1">
        <v>1.5</v>
      </c>
      <c r="X103" s="1">
        <v>42</v>
      </c>
      <c r="Y103" s="5">
        <v>0.56000000000000005</v>
      </c>
      <c r="Z103" s="4">
        <v>1.1000000000000001E-3</v>
      </c>
    </row>
    <row r="104" spans="1:26" x14ac:dyDescent="0.25">
      <c r="A104" s="1">
        <v>103</v>
      </c>
      <c r="B104" s="1" t="s">
        <v>114</v>
      </c>
      <c r="C104" s="1" t="s">
        <v>251</v>
      </c>
      <c r="D104" s="1" t="s">
        <v>254</v>
      </c>
      <c r="E104" s="3">
        <v>7976983</v>
      </c>
      <c r="F104" s="4">
        <v>2.1000000000000001E-2</v>
      </c>
      <c r="G104" s="3">
        <v>163768</v>
      </c>
      <c r="H104" s="3">
        <f t="shared" si="10"/>
        <v>8144499.6430000002</v>
      </c>
      <c r="I104" s="3">
        <f t="shared" si="11"/>
        <v>8315534.1355030006</v>
      </c>
      <c r="J104" s="3">
        <f t="shared" si="12"/>
        <v>8490160.3523485642</v>
      </c>
      <c r="K104" s="3">
        <f t="shared" si="13"/>
        <v>8668453.7197478842</v>
      </c>
      <c r="L104" s="3">
        <f t="shared" si="14"/>
        <v>8850491.2478625905</v>
      </c>
      <c r="M104" s="3">
        <f t="shared" si="15"/>
        <v>9036351.5640677046</v>
      </c>
      <c r="N104" s="3">
        <f t="shared" si="16"/>
        <v>9226114.9469131269</v>
      </c>
      <c r="O104" s="3">
        <f t="shared" si="17"/>
        <v>9419863.360798303</v>
      </c>
      <c r="P104" s="3">
        <f t="shared" si="18"/>
        <v>9617680.4913750682</v>
      </c>
      <c r="Q104" s="3">
        <f t="shared" si="19"/>
        <v>9819651.7816939447</v>
      </c>
      <c r="R104" s="3">
        <v>8490160.3523485642</v>
      </c>
      <c r="S104" s="3">
        <v>9819651.7816939447</v>
      </c>
      <c r="T104" s="1">
        <v>111</v>
      </c>
      <c r="U104" s="3">
        <v>72180</v>
      </c>
      <c r="V104" s="3">
        <v>-4200</v>
      </c>
      <c r="W104" s="1">
        <v>4.3</v>
      </c>
      <c r="X104" s="1">
        <v>19</v>
      </c>
      <c r="Y104" s="5">
        <v>0.43</v>
      </c>
      <c r="Z104" s="4">
        <v>1E-3</v>
      </c>
    </row>
    <row r="105" spans="1:26" x14ac:dyDescent="0.25">
      <c r="A105" s="1">
        <v>104</v>
      </c>
      <c r="B105" s="1" t="s">
        <v>115</v>
      </c>
      <c r="C105" s="1" t="s">
        <v>248</v>
      </c>
      <c r="D105" s="1" t="s">
        <v>259</v>
      </c>
      <c r="E105" s="3">
        <v>7496981</v>
      </c>
      <c r="F105" s="4">
        <v>8.2000000000000007E-3</v>
      </c>
      <c r="G105" s="3">
        <v>60827</v>
      </c>
      <c r="H105" s="3">
        <f t="shared" si="10"/>
        <v>7558456.2441999996</v>
      </c>
      <c r="I105" s="3">
        <f t="shared" si="11"/>
        <v>7620435.5854024393</v>
      </c>
      <c r="J105" s="3">
        <f t="shared" si="12"/>
        <v>7682923.1572027393</v>
      </c>
      <c r="K105" s="3">
        <f t="shared" si="13"/>
        <v>7745923.1270918017</v>
      </c>
      <c r="L105" s="3">
        <f t="shared" si="14"/>
        <v>7809439.6967339544</v>
      </c>
      <c r="M105" s="3">
        <f t="shared" si="15"/>
        <v>7873477.102247173</v>
      </c>
      <c r="N105" s="3">
        <f t="shared" si="16"/>
        <v>7938039.6144856</v>
      </c>
      <c r="O105" s="3">
        <f t="shared" si="17"/>
        <v>8003131.5393243823</v>
      </c>
      <c r="P105" s="3">
        <f t="shared" si="18"/>
        <v>8068757.2179468423</v>
      </c>
      <c r="Q105" s="3">
        <f t="shared" si="19"/>
        <v>8134921.0271340068</v>
      </c>
      <c r="R105" s="3">
        <v>7682923.1572027393</v>
      </c>
      <c r="S105" s="3">
        <v>8134921.0271340068</v>
      </c>
      <c r="T105" s="3">
        <v>7140</v>
      </c>
      <c r="U105" s="3">
        <v>1050</v>
      </c>
      <c r="V105" s="3">
        <v>29308</v>
      </c>
      <c r="W105" s="1">
        <v>1.3</v>
      </c>
      <c r="X105" s="1">
        <v>45</v>
      </c>
      <c r="Y105" s="1" t="s">
        <v>61</v>
      </c>
      <c r="Z105" s="4">
        <v>1E-3</v>
      </c>
    </row>
    <row r="106" spans="1:26" x14ac:dyDescent="0.25">
      <c r="A106" s="1">
        <v>105</v>
      </c>
      <c r="B106" s="1" t="s">
        <v>116</v>
      </c>
      <c r="C106" s="1" t="s">
        <v>248</v>
      </c>
      <c r="D106" s="1" t="s">
        <v>254</v>
      </c>
      <c r="E106" s="3">
        <v>7275560</v>
      </c>
      <c r="F106" s="4">
        <v>1.4800000000000001E-2</v>
      </c>
      <c r="G106" s="3">
        <v>106105</v>
      </c>
      <c r="H106" s="3">
        <f t="shared" si="10"/>
        <v>7383238.2879999997</v>
      </c>
      <c r="I106" s="3">
        <f t="shared" si="11"/>
        <v>7492510.2146624001</v>
      </c>
      <c r="J106" s="3">
        <f t="shared" si="12"/>
        <v>7603399.3658394041</v>
      </c>
      <c r="K106" s="3">
        <f t="shared" si="13"/>
        <v>7715929.6764538269</v>
      </c>
      <c r="L106" s="3">
        <f t="shared" si="14"/>
        <v>7830125.4356653439</v>
      </c>
      <c r="M106" s="3">
        <f t="shared" si="15"/>
        <v>7946011.2921131905</v>
      </c>
      <c r="N106" s="3">
        <f t="shared" si="16"/>
        <v>8063612.2592364661</v>
      </c>
      <c r="O106" s="3">
        <f t="shared" si="17"/>
        <v>8182953.7206731662</v>
      </c>
      <c r="P106" s="3">
        <f t="shared" si="18"/>
        <v>8304061.4357391289</v>
      </c>
      <c r="Q106" s="3">
        <f t="shared" si="19"/>
        <v>8426961.5449880678</v>
      </c>
      <c r="R106" s="3">
        <v>7603399.3658394041</v>
      </c>
      <c r="S106" s="3">
        <v>8426961.5449880678</v>
      </c>
      <c r="T106" s="1">
        <v>32</v>
      </c>
      <c r="U106" s="3">
        <v>230800</v>
      </c>
      <c r="V106" s="3">
        <v>-14704</v>
      </c>
      <c r="W106" s="1">
        <v>2.7</v>
      </c>
      <c r="X106" s="1">
        <v>24</v>
      </c>
      <c r="Y106" s="5">
        <v>0.36</v>
      </c>
      <c r="Z106" s="4">
        <v>8.9999999999999998E-4</v>
      </c>
    </row>
    <row r="107" spans="1:26" x14ac:dyDescent="0.25">
      <c r="A107" s="1">
        <v>106</v>
      </c>
      <c r="B107" s="1" t="s">
        <v>117</v>
      </c>
      <c r="C107" s="1" t="s">
        <v>250</v>
      </c>
      <c r="D107" s="1" t="s">
        <v>256</v>
      </c>
      <c r="E107" s="3">
        <v>7132538</v>
      </c>
      <c r="F107" s="4">
        <v>1.2500000000000001E-2</v>
      </c>
      <c r="G107" s="3">
        <v>87902</v>
      </c>
      <c r="H107" s="3">
        <f t="shared" si="10"/>
        <v>7221694.7249999996</v>
      </c>
      <c r="I107" s="3">
        <f t="shared" si="11"/>
        <v>7311965.9090624992</v>
      </c>
      <c r="J107" s="3">
        <f t="shared" si="12"/>
        <v>7403365.4829257801</v>
      </c>
      <c r="K107" s="3">
        <f t="shared" si="13"/>
        <v>7495907.5514623523</v>
      </c>
      <c r="L107" s="3">
        <f t="shared" si="14"/>
        <v>7589606.3958556317</v>
      </c>
      <c r="M107" s="3">
        <f t="shared" si="15"/>
        <v>7684476.4758038269</v>
      </c>
      <c r="N107" s="3">
        <f t="shared" si="16"/>
        <v>7780532.4317513751</v>
      </c>
      <c r="O107" s="3">
        <f t="shared" si="17"/>
        <v>7877789.0871482668</v>
      </c>
      <c r="P107" s="3">
        <f t="shared" si="18"/>
        <v>7976261.4507376198</v>
      </c>
      <c r="Q107" s="3">
        <f t="shared" si="19"/>
        <v>8075964.7188718403</v>
      </c>
      <c r="R107" s="3">
        <v>7403365.4829257801</v>
      </c>
      <c r="S107" s="3">
        <v>8075964.7188718403</v>
      </c>
      <c r="T107" s="1">
        <v>18</v>
      </c>
      <c r="U107" s="3">
        <v>397300</v>
      </c>
      <c r="V107" s="3">
        <v>-16556</v>
      </c>
      <c r="W107" s="1">
        <v>2.4</v>
      </c>
      <c r="X107" s="1">
        <v>26</v>
      </c>
      <c r="Y107" s="5">
        <v>0.62</v>
      </c>
      <c r="Z107" s="4">
        <v>8.9999999999999998E-4</v>
      </c>
    </row>
    <row r="108" spans="1:26" x14ac:dyDescent="0.25">
      <c r="A108" s="1">
        <v>107</v>
      </c>
      <c r="B108" s="1" t="s">
        <v>119</v>
      </c>
      <c r="C108" s="1" t="s">
        <v>251</v>
      </c>
      <c r="D108" s="1" t="s">
        <v>254</v>
      </c>
      <c r="E108" s="3">
        <v>6871292</v>
      </c>
      <c r="F108" s="4">
        <v>1.38E-2</v>
      </c>
      <c r="G108" s="3">
        <v>93840</v>
      </c>
      <c r="H108" s="3">
        <f t="shared" si="10"/>
        <v>6966115.8295999998</v>
      </c>
      <c r="I108" s="3">
        <f t="shared" si="11"/>
        <v>7062248.2280484801</v>
      </c>
      <c r="J108" s="3">
        <f t="shared" si="12"/>
        <v>7159707.2535955487</v>
      </c>
      <c r="K108" s="3">
        <f t="shared" si="13"/>
        <v>7258511.2136951676</v>
      </c>
      <c r="L108" s="3">
        <f t="shared" si="14"/>
        <v>7358678.6684441613</v>
      </c>
      <c r="M108" s="3">
        <f t="shared" si="15"/>
        <v>7460228.434068691</v>
      </c>
      <c r="N108" s="3">
        <f t="shared" si="16"/>
        <v>7563179.5864588385</v>
      </c>
      <c r="O108" s="3">
        <f t="shared" si="17"/>
        <v>7667551.464751971</v>
      </c>
      <c r="P108" s="3">
        <f t="shared" si="18"/>
        <v>7773363.6749655483</v>
      </c>
      <c r="Q108" s="3">
        <f t="shared" si="19"/>
        <v>7880636.0936800726</v>
      </c>
      <c r="R108" s="3">
        <v>7159707.2535955487</v>
      </c>
      <c r="S108" s="3">
        <v>7880636.0936800726</v>
      </c>
      <c r="T108" s="1">
        <v>4</v>
      </c>
      <c r="U108" s="3">
        <v>1759540</v>
      </c>
      <c r="V108" s="3">
        <v>-1999</v>
      </c>
      <c r="W108" s="1">
        <v>2.2999999999999998</v>
      </c>
      <c r="X108" s="1">
        <v>29</v>
      </c>
      <c r="Y108" s="5">
        <v>0.78</v>
      </c>
      <c r="Z108" s="4">
        <v>8.9999999999999998E-4</v>
      </c>
    </row>
    <row r="109" spans="1:26" x14ac:dyDescent="0.25">
      <c r="A109" s="1">
        <v>108</v>
      </c>
      <c r="B109" s="1" t="s">
        <v>121</v>
      </c>
      <c r="C109" s="1" t="s">
        <v>249</v>
      </c>
      <c r="D109" s="1" t="s">
        <v>254</v>
      </c>
      <c r="E109" s="3">
        <v>6624554</v>
      </c>
      <c r="F109" s="4">
        <v>1.21E-2</v>
      </c>
      <c r="G109" s="3">
        <v>79052</v>
      </c>
      <c r="H109" s="3">
        <f t="shared" si="10"/>
        <v>6704711.1034000004</v>
      </c>
      <c r="I109" s="3">
        <f t="shared" si="11"/>
        <v>6785838.1077511404</v>
      </c>
      <c r="J109" s="3">
        <f t="shared" si="12"/>
        <v>6867946.7488549296</v>
      </c>
      <c r="K109" s="3">
        <f t="shared" si="13"/>
        <v>6951048.9045160739</v>
      </c>
      <c r="L109" s="3">
        <f t="shared" si="14"/>
        <v>7035156.5962607181</v>
      </c>
      <c r="M109" s="3">
        <f t="shared" si="15"/>
        <v>7120281.9910754729</v>
      </c>
      <c r="N109" s="3">
        <f t="shared" si="16"/>
        <v>7206437.4031674862</v>
      </c>
      <c r="O109" s="3">
        <f t="shared" si="17"/>
        <v>7293635.2957458124</v>
      </c>
      <c r="P109" s="3">
        <f t="shared" si="18"/>
        <v>7381888.2828243366</v>
      </c>
      <c r="Q109" s="3">
        <f t="shared" si="19"/>
        <v>7471209.1310465112</v>
      </c>
      <c r="R109" s="3">
        <v>6867946.7488549296</v>
      </c>
      <c r="S109" s="3">
        <v>7471209.1310465112</v>
      </c>
      <c r="T109" s="1">
        <v>55</v>
      </c>
      <c r="U109" s="3">
        <v>120340</v>
      </c>
      <c r="V109" s="3">
        <v>-21272</v>
      </c>
      <c r="W109" s="1">
        <v>2.4</v>
      </c>
      <c r="X109" s="1">
        <v>26</v>
      </c>
      <c r="Y109" s="5">
        <v>0.56999999999999995</v>
      </c>
      <c r="Z109" s="4">
        <v>8.0000000000000004E-4</v>
      </c>
    </row>
    <row r="110" spans="1:26" x14ac:dyDescent="0.25">
      <c r="A110" s="1">
        <v>109</v>
      </c>
      <c r="B110" s="1" t="s">
        <v>122</v>
      </c>
      <c r="C110" s="1" t="s">
        <v>248</v>
      </c>
      <c r="D110" s="1" t="s">
        <v>254</v>
      </c>
      <c r="E110" s="3">
        <v>6524195</v>
      </c>
      <c r="F110" s="4">
        <v>1.6899999999999998E-2</v>
      </c>
      <c r="G110" s="3">
        <v>108345</v>
      </c>
      <c r="H110" s="3">
        <f t="shared" si="10"/>
        <v>6634453.8954999996</v>
      </c>
      <c r="I110" s="3">
        <f t="shared" si="11"/>
        <v>6746576.1663339492</v>
      </c>
      <c r="J110" s="3">
        <f t="shared" si="12"/>
        <v>6860593.3035449926</v>
      </c>
      <c r="K110" s="3">
        <f t="shared" si="13"/>
        <v>6976537.330374903</v>
      </c>
      <c r="L110" s="3">
        <f t="shared" si="14"/>
        <v>7094440.8112582387</v>
      </c>
      <c r="M110" s="3">
        <f t="shared" si="15"/>
        <v>7214336.8609685032</v>
      </c>
      <c r="N110" s="3">
        <f t="shared" si="16"/>
        <v>7336259.1539188707</v>
      </c>
      <c r="O110" s="3">
        <f t="shared" si="17"/>
        <v>7460241.9336200999</v>
      </c>
      <c r="P110" s="3">
        <f t="shared" si="18"/>
        <v>7586320.0222982792</v>
      </c>
      <c r="Q110" s="3">
        <f t="shared" si="19"/>
        <v>7714528.8306751205</v>
      </c>
      <c r="R110" s="3">
        <v>6860593.3035449926</v>
      </c>
      <c r="S110" s="3">
        <v>7714528.8306751205</v>
      </c>
      <c r="T110" s="1">
        <v>34</v>
      </c>
      <c r="U110" s="3">
        <v>191800</v>
      </c>
      <c r="V110" s="3">
        <v>-4000</v>
      </c>
      <c r="W110" s="1">
        <v>3</v>
      </c>
      <c r="X110" s="1">
        <v>26</v>
      </c>
      <c r="Y110" s="5">
        <v>0.36</v>
      </c>
      <c r="Z110" s="4">
        <v>8.0000000000000004E-4</v>
      </c>
    </row>
    <row r="111" spans="1:26" x14ac:dyDescent="0.25">
      <c r="A111" s="1">
        <v>110</v>
      </c>
      <c r="B111" s="1" t="s">
        <v>118</v>
      </c>
      <c r="C111" s="1" t="s">
        <v>252</v>
      </c>
      <c r="D111" s="1" t="s">
        <v>254</v>
      </c>
      <c r="E111" s="3">
        <v>6948445</v>
      </c>
      <c r="F111" s="4">
        <v>-7.4000000000000003E-3</v>
      </c>
      <c r="G111" s="3">
        <v>-51674</v>
      </c>
      <c r="H111" s="3">
        <f t="shared" si="10"/>
        <v>6897026.5070000002</v>
      </c>
      <c r="I111" s="3">
        <f t="shared" si="11"/>
        <v>6845988.5108481999</v>
      </c>
      <c r="J111" s="3">
        <f t="shared" si="12"/>
        <v>6795328.1958679231</v>
      </c>
      <c r="K111" s="3">
        <f t="shared" si="13"/>
        <v>6745042.7672185004</v>
      </c>
      <c r="L111" s="3">
        <f t="shared" si="14"/>
        <v>6695129.4507410834</v>
      </c>
      <c r="M111" s="3">
        <f t="shared" si="15"/>
        <v>6645585.4928055992</v>
      </c>
      <c r="N111" s="3">
        <f t="shared" si="16"/>
        <v>6596408.1601588381</v>
      </c>
      <c r="O111" s="3">
        <f t="shared" si="17"/>
        <v>6547594.7397736628</v>
      </c>
      <c r="P111" s="3">
        <f t="shared" si="18"/>
        <v>6499142.5386993373</v>
      </c>
      <c r="Q111" s="3">
        <f t="shared" si="19"/>
        <v>6451048.8839129619</v>
      </c>
      <c r="R111" s="3">
        <v>6795328.1958679231</v>
      </c>
      <c r="S111" s="3">
        <v>6451048.8839129619</v>
      </c>
      <c r="T111" s="1">
        <v>64</v>
      </c>
      <c r="U111" s="3">
        <v>108560</v>
      </c>
      <c r="V111" s="3">
        <v>-4800</v>
      </c>
      <c r="W111" s="1">
        <v>1.6</v>
      </c>
      <c r="X111" s="1">
        <v>45</v>
      </c>
      <c r="Y111" s="5">
        <v>0.76</v>
      </c>
      <c r="Z111" s="4">
        <v>8.9999999999999998E-4</v>
      </c>
    </row>
    <row r="112" spans="1:26" x14ac:dyDescent="0.25">
      <c r="A112" s="1">
        <v>111</v>
      </c>
      <c r="B112" s="1" t="s">
        <v>120</v>
      </c>
      <c r="C112" s="1" t="s">
        <v>248</v>
      </c>
      <c r="D112" s="1" t="s">
        <v>254</v>
      </c>
      <c r="E112" s="3">
        <v>6825445</v>
      </c>
      <c r="F112" s="4">
        <v>-4.4000000000000003E-3</v>
      </c>
      <c r="G112" s="3">
        <v>-30268</v>
      </c>
      <c r="H112" s="3">
        <f t="shared" si="10"/>
        <v>6795413.0420000004</v>
      </c>
      <c r="I112" s="3">
        <f t="shared" si="11"/>
        <v>6765513.2246152004</v>
      </c>
      <c r="J112" s="3">
        <f t="shared" si="12"/>
        <v>6735744.9664268931</v>
      </c>
      <c r="K112" s="3">
        <f t="shared" si="13"/>
        <v>6706107.6885746149</v>
      </c>
      <c r="L112" s="3">
        <f t="shared" si="14"/>
        <v>6676600.8147448869</v>
      </c>
      <c r="M112" s="3">
        <f t="shared" si="15"/>
        <v>6647223.7711600093</v>
      </c>
      <c r="N112" s="3">
        <f t="shared" si="16"/>
        <v>6617975.9865669049</v>
      </c>
      <c r="O112" s="3">
        <f t="shared" si="17"/>
        <v>6588856.8922260106</v>
      </c>
      <c r="P112" s="3">
        <f t="shared" si="18"/>
        <v>6559865.9219002165</v>
      </c>
      <c r="Q112" s="3">
        <f t="shared" si="19"/>
        <v>6531002.5118438555</v>
      </c>
      <c r="R112" s="3">
        <v>6735744.9664268931</v>
      </c>
      <c r="S112" s="3">
        <v>6531002.5118438555</v>
      </c>
      <c r="T112" s="1">
        <v>667</v>
      </c>
      <c r="U112" s="3">
        <v>10230</v>
      </c>
      <c r="V112" s="3">
        <v>-30012</v>
      </c>
      <c r="W112" s="1">
        <v>2.1</v>
      </c>
      <c r="X112" s="1">
        <v>30</v>
      </c>
      <c r="Y112" s="5">
        <v>0.78</v>
      </c>
      <c r="Z112" s="4">
        <v>8.9999999999999998E-4</v>
      </c>
    </row>
    <row r="113" spans="1:26" x14ac:dyDescent="0.25">
      <c r="A113" s="1">
        <v>112</v>
      </c>
      <c r="B113" s="1" t="s">
        <v>123</v>
      </c>
      <c r="C113" s="1" t="s">
        <v>249</v>
      </c>
      <c r="D113" s="1" t="s">
        <v>254</v>
      </c>
      <c r="E113" s="3">
        <v>6486205</v>
      </c>
      <c r="F113" s="4">
        <v>5.1000000000000004E-3</v>
      </c>
      <c r="G113" s="3">
        <v>32652</v>
      </c>
      <c r="H113" s="3">
        <f t="shared" si="10"/>
        <v>6519284.6454999996</v>
      </c>
      <c r="I113" s="3">
        <f t="shared" si="11"/>
        <v>6552532.9971920494</v>
      </c>
      <c r="J113" s="3">
        <f t="shared" si="12"/>
        <v>6585950.9154777285</v>
      </c>
      <c r="K113" s="3">
        <f t="shared" si="13"/>
        <v>6619539.2651466653</v>
      </c>
      <c r="L113" s="3">
        <f t="shared" si="14"/>
        <v>6653298.9153989134</v>
      </c>
      <c r="M113" s="3">
        <f t="shared" si="15"/>
        <v>6687230.7398674479</v>
      </c>
      <c r="N113" s="3">
        <f t="shared" si="16"/>
        <v>6721335.6166407717</v>
      </c>
      <c r="O113" s="3">
        <f t="shared" si="17"/>
        <v>6755614.4282856397</v>
      </c>
      <c r="P113" s="3">
        <f t="shared" si="18"/>
        <v>6790068.0618698969</v>
      </c>
      <c r="Q113" s="3">
        <f t="shared" si="19"/>
        <v>6824697.4089854332</v>
      </c>
      <c r="R113" s="3">
        <v>6585950.9154777285</v>
      </c>
      <c r="S113" s="3">
        <v>6824697.4089854332</v>
      </c>
      <c r="T113" s="1">
        <v>313</v>
      </c>
      <c r="U113" s="3">
        <v>20720</v>
      </c>
      <c r="V113" s="3">
        <v>-40539</v>
      </c>
      <c r="W113" s="1">
        <v>2.1</v>
      </c>
      <c r="X113" s="1">
        <v>28</v>
      </c>
      <c r="Y113" s="5">
        <v>0.73</v>
      </c>
      <c r="Z113" s="4">
        <v>8.0000000000000004E-4</v>
      </c>
    </row>
    <row r="114" spans="1:26" x14ac:dyDescent="0.25">
      <c r="A114" s="1">
        <v>113</v>
      </c>
      <c r="B114" s="1" t="s">
        <v>124</v>
      </c>
      <c r="C114" s="1" t="s">
        <v>248</v>
      </c>
      <c r="D114" s="1" t="s">
        <v>254</v>
      </c>
      <c r="E114" s="3">
        <v>6031200</v>
      </c>
      <c r="F114" s="4">
        <v>1.4999999999999999E-2</v>
      </c>
      <c r="G114" s="3">
        <v>89111</v>
      </c>
      <c r="H114" s="3">
        <f t="shared" si="10"/>
        <v>6121668</v>
      </c>
      <c r="I114" s="3">
        <f t="shared" si="11"/>
        <v>6213493.0199999996</v>
      </c>
      <c r="J114" s="3">
        <f t="shared" si="12"/>
        <v>6306695.4152999995</v>
      </c>
      <c r="K114" s="3">
        <f t="shared" si="13"/>
        <v>6401295.8465294996</v>
      </c>
      <c r="L114" s="3">
        <f t="shared" si="14"/>
        <v>6497315.284227442</v>
      </c>
      <c r="M114" s="3">
        <f t="shared" si="15"/>
        <v>6594775.0134908538</v>
      </c>
      <c r="N114" s="3">
        <f t="shared" si="16"/>
        <v>6693696.6386932163</v>
      </c>
      <c r="O114" s="3">
        <f t="shared" si="17"/>
        <v>6794102.0882736146</v>
      </c>
      <c r="P114" s="3">
        <f t="shared" si="18"/>
        <v>6896013.6195977191</v>
      </c>
      <c r="Q114" s="3">
        <f t="shared" si="19"/>
        <v>6999453.8238916844</v>
      </c>
      <c r="R114" s="3">
        <v>6306695.4152999995</v>
      </c>
      <c r="S114" s="3">
        <v>6999453.8238916844</v>
      </c>
      <c r="T114" s="1">
        <v>13</v>
      </c>
      <c r="U114" s="3">
        <v>469930</v>
      </c>
      <c r="V114" s="3">
        <v>-5000</v>
      </c>
      <c r="W114" s="1">
        <v>2.8</v>
      </c>
      <c r="X114" s="1">
        <v>27</v>
      </c>
      <c r="Y114" s="5">
        <v>0.53</v>
      </c>
      <c r="Z114" s="4">
        <v>8.0000000000000004E-4</v>
      </c>
    </row>
    <row r="115" spans="1:26" x14ac:dyDescent="0.25">
      <c r="A115" s="1">
        <v>114</v>
      </c>
      <c r="B115" s="1" t="s">
        <v>125</v>
      </c>
      <c r="C115" s="1" t="s">
        <v>248</v>
      </c>
      <c r="D115" s="1" t="s">
        <v>254</v>
      </c>
      <c r="E115" s="3">
        <v>5850342</v>
      </c>
      <c r="F115" s="4">
        <v>7.9000000000000008E-3</v>
      </c>
      <c r="G115" s="3">
        <v>46005</v>
      </c>
      <c r="H115" s="3">
        <f t="shared" si="10"/>
        <v>5896559.7017999999</v>
      </c>
      <c r="I115" s="3">
        <f t="shared" si="11"/>
        <v>5943142.5234442195</v>
      </c>
      <c r="J115" s="3">
        <f t="shared" si="12"/>
        <v>5990093.3493794287</v>
      </c>
      <c r="K115" s="3">
        <f t="shared" si="13"/>
        <v>6037415.086839526</v>
      </c>
      <c r="L115" s="3">
        <f t="shared" si="14"/>
        <v>6085110.6660255585</v>
      </c>
      <c r="M115" s="3">
        <f t="shared" si="15"/>
        <v>6133183.0402871603</v>
      </c>
      <c r="N115" s="3">
        <f t="shared" si="16"/>
        <v>6181635.1863054289</v>
      </c>
      <c r="O115" s="3">
        <f t="shared" si="17"/>
        <v>6230470.104277242</v>
      </c>
      <c r="P115" s="3">
        <f t="shared" si="18"/>
        <v>6279690.8181010326</v>
      </c>
      <c r="Q115" s="3">
        <f t="shared" si="19"/>
        <v>6329300.3755640304</v>
      </c>
      <c r="R115" s="3">
        <v>5990093.3493794287</v>
      </c>
      <c r="S115" s="3">
        <v>6329300.3755640304</v>
      </c>
      <c r="T115" s="3">
        <v>8358</v>
      </c>
      <c r="U115" s="1">
        <v>700</v>
      </c>
      <c r="V115" s="3">
        <v>27028</v>
      </c>
      <c r="W115" s="1">
        <v>1.2</v>
      </c>
      <c r="X115" s="1">
        <v>42</v>
      </c>
      <c r="Y115" s="1" t="s">
        <v>61</v>
      </c>
      <c r="Z115" s="4">
        <v>8.0000000000000004E-4</v>
      </c>
    </row>
    <row r="116" spans="1:26" x14ac:dyDescent="0.25">
      <c r="A116" s="1">
        <v>115</v>
      </c>
      <c r="B116" s="1" t="s">
        <v>128</v>
      </c>
      <c r="C116" s="1" t="s">
        <v>251</v>
      </c>
      <c r="D116" s="1" t="s">
        <v>259</v>
      </c>
      <c r="E116" s="3">
        <v>5518087</v>
      </c>
      <c r="F116" s="4">
        <v>2.5600000000000001E-2</v>
      </c>
      <c r="G116" s="3">
        <v>137579</v>
      </c>
      <c r="H116" s="3">
        <f t="shared" si="10"/>
        <v>5659350.0272000004</v>
      </c>
      <c r="I116" s="3">
        <f t="shared" si="11"/>
        <v>5804229.3878963208</v>
      </c>
      <c r="J116" s="3">
        <f t="shared" si="12"/>
        <v>5952817.6602264661</v>
      </c>
      <c r="K116" s="3">
        <f t="shared" si="13"/>
        <v>6105209.7923282636</v>
      </c>
      <c r="L116" s="3">
        <f t="shared" si="14"/>
        <v>6261503.1630118676</v>
      </c>
      <c r="M116" s="3">
        <f t="shared" si="15"/>
        <v>6421797.6439849716</v>
      </c>
      <c r="N116" s="3">
        <f t="shared" si="16"/>
        <v>6586195.6636709869</v>
      </c>
      <c r="O116" s="3">
        <f t="shared" si="17"/>
        <v>6754802.2726609642</v>
      </c>
      <c r="P116" s="3">
        <f t="shared" si="18"/>
        <v>6927725.2108410848</v>
      </c>
      <c r="Q116" s="3">
        <f t="shared" si="19"/>
        <v>7105074.9762386167</v>
      </c>
      <c r="R116" s="3">
        <v>5952817.6602264661</v>
      </c>
      <c r="S116" s="3">
        <v>7105074.9762386167</v>
      </c>
      <c r="T116" s="1">
        <v>16</v>
      </c>
      <c r="U116" s="3">
        <v>341500</v>
      </c>
      <c r="V116" s="3">
        <v>-4000</v>
      </c>
      <c r="W116" s="1">
        <v>4.5</v>
      </c>
      <c r="X116" s="1">
        <v>19</v>
      </c>
      <c r="Y116" s="5">
        <v>0.7</v>
      </c>
      <c r="Z116" s="4">
        <v>6.9999999999999999E-4</v>
      </c>
    </row>
    <row r="117" spans="1:26" x14ac:dyDescent="0.25">
      <c r="A117" s="1">
        <v>116</v>
      </c>
      <c r="B117" s="1" t="s">
        <v>126</v>
      </c>
      <c r="C117" s="1" t="s">
        <v>252</v>
      </c>
      <c r="D117" s="1" t="s">
        <v>254</v>
      </c>
      <c r="E117" s="3">
        <v>5792202</v>
      </c>
      <c r="F117" s="4">
        <v>3.5000000000000001E-3</v>
      </c>
      <c r="G117" s="3">
        <v>20326</v>
      </c>
      <c r="H117" s="3">
        <f t="shared" si="10"/>
        <v>5812474.7070000004</v>
      </c>
      <c r="I117" s="3">
        <f t="shared" si="11"/>
        <v>5832818.3684745003</v>
      </c>
      <c r="J117" s="3">
        <f t="shared" si="12"/>
        <v>5853233.2327641612</v>
      </c>
      <c r="K117" s="3">
        <f t="shared" si="13"/>
        <v>5873719.5490788361</v>
      </c>
      <c r="L117" s="3">
        <f t="shared" si="14"/>
        <v>5894277.5675006118</v>
      </c>
      <c r="M117" s="3">
        <f t="shared" si="15"/>
        <v>5914907.5389868636</v>
      </c>
      <c r="N117" s="3">
        <f t="shared" si="16"/>
        <v>5935609.7153733177</v>
      </c>
      <c r="O117" s="3">
        <f t="shared" si="17"/>
        <v>5956384.3493771246</v>
      </c>
      <c r="P117" s="3">
        <f t="shared" si="18"/>
        <v>5977231.6945999442</v>
      </c>
      <c r="Q117" s="3">
        <f t="shared" si="19"/>
        <v>5998152.0055310437</v>
      </c>
      <c r="R117" s="3">
        <v>5853233.2327641612</v>
      </c>
      <c r="S117" s="3">
        <v>5998152.0055310437</v>
      </c>
      <c r="T117" s="1">
        <v>137</v>
      </c>
      <c r="U117" s="3">
        <v>42430</v>
      </c>
      <c r="V117" s="3">
        <v>15200</v>
      </c>
      <c r="W117" s="1">
        <v>1.8</v>
      </c>
      <c r="X117" s="1">
        <v>42</v>
      </c>
      <c r="Y117" s="5">
        <v>0.88</v>
      </c>
      <c r="Z117" s="4">
        <v>6.9999999999999999E-4</v>
      </c>
    </row>
    <row r="118" spans="1:26" x14ac:dyDescent="0.25">
      <c r="A118" s="1">
        <v>117</v>
      </c>
      <c r="B118" s="1" t="s">
        <v>127</v>
      </c>
      <c r="C118" s="1" t="s">
        <v>252</v>
      </c>
      <c r="D118" s="1" t="s">
        <v>254</v>
      </c>
      <c r="E118" s="3">
        <v>5540720</v>
      </c>
      <c r="F118" s="4">
        <v>1.5E-3</v>
      </c>
      <c r="G118" s="3">
        <v>8564</v>
      </c>
      <c r="H118" s="3">
        <f t="shared" si="10"/>
        <v>5549031.0800000001</v>
      </c>
      <c r="I118" s="3">
        <f t="shared" si="11"/>
        <v>5557354.6266200002</v>
      </c>
      <c r="J118" s="3">
        <f t="shared" si="12"/>
        <v>5565690.6585599305</v>
      </c>
      <c r="K118" s="3">
        <f t="shared" si="13"/>
        <v>5574039.1945477705</v>
      </c>
      <c r="L118" s="3">
        <f t="shared" si="14"/>
        <v>5582400.2533395924</v>
      </c>
      <c r="M118" s="3">
        <f t="shared" si="15"/>
        <v>5590773.8537196014</v>
      </c>
      <c r="N118" s="3">
        <f t="shared" si="16"/>
        <v>5599160.0145001812</v>
      </c>
      <c r="O118" s="3">
        <f t="shared" si="17"/>
        <v>5607558.7545219315</v>
      </c>
      <c r="P118" s="3">
        <f t="shared" si="18"/>
        <v>5615970.0926537141</v>
      </c>
      <c r="Q118" s="3">
        <f t="shared" si="19"/>
        <v>5624394.0477926945</v>
      </c>
      <c r="R118" s="3">
        <v>5565690.6585599305</v>
      </c>
      <c r="S118" s="3">
        <v>5624394.0477926945</v>
      </c>
      <c r="T118" s="1">
        <v>18</v>
      </c>
      <c r="U118" s="3">
        <v>303890</v>
      </c>
      <c r="V118" s="3">
        <v>14000</v>
      </c>
      <c r="W118" s="1">
        <v>1.5</v>
      </c>
      <c r="X118" s="1">
        <v>43</v>
      </c>
      <c r="Y118" s="5">
        <v>0.86</v>
      </c>
      <c r="Z118" s="4">
        <v>6.9999999999999999E-4</v>
      </c>
    </row>
    <row r="119" spans="1:26" x14ac:dyDescent="0.25">
      <c r="A119" s="1">
        <v>118</v>
      </c>
      <c r="B119" s="1" t="s">
        <v>130</v>
      </c>
      <c r="C119" s="1" t="s">
        <v>252</v>
      </c>
      <c r="D119" s="1" t="s">
        <v>254</v>
      </c>
      <c r="E119" s="3">
        <v>5421241</v>
      </c>
      <c r="F119" s="4">
        <v>7.9000000000000008E-3</v>
      </c>
      <c r="G119" s="3">
        <v>42384</v>
      </c>
      <c r="H119" s="3">
        <f t="shared" si="10"/>
        <v>5464068.8038999997</v>
      </c>
      <c r="I119" s="3">
        <f t="shared" si="11"/>
        <v>5507234.9474508101</v>
      </c>
      <c r="J119" s="3">
        <f t="shared" si="12"/>
        <v>5550742.1035356717</v>
      </c>
      <c r="K119" s="3">
        <f t="shared" si="13"/>
        <v>5594592.966153604</v>
      </c>
      <c r="L119" s="3">
        <f t="shared" si="14"/>
        <v>5638790.2505862173</v>
      </c>
      <c r="M119" s="3">
        <f t="shared" si="15"/>
        <v>5683336.6935658483</v>
      </c>
      <c r="N119" s="3">
        <f t="shared" si="16"/>
        <v>5728235.0534450188</v>
      </c>
      <c r="O119" s="3">
        <f t="shared" si="17"/>
        <v>5773488.1103672348</v>
      </c>
      <c r="P119" s="3">
        <f t="shared" si="18"/>
        <v>5819098.6664391356</v>
      </c>
      <c r="Q119" s="3">
        <f t="shared" si="19"/>
        <v>5865069.5459040049</v>
      </c>
      <c r="R119" s="3">
        <v>5550742.1035356717</v>
      </c>
      <c r="S119" s="3">
        <v>5865069.5459040049</v>
      </c>
      <c r="T119" s="1">
        <v>15</v>
      </c>
      <c r="U119" s="3">
        <v>365268</v>
      </c>
      <c r="V119" s="3">
        <v>28000</v>
      </c>
      <c r="W119" s="1">
        <v>1.7</v>
      </c>
      <c r="X119" s="1">
        <v>40</v>
      </c>
      <c r="Y119" s="5">
        <v>0.83</v>
      </c>
      <c r="Z119" s="4">
        <v>6.9999999999999999E-4</v>
      </c>
    </row>
    <row r="120" spans="1:26" x14ac:dyDescent="0.25">
      <c r="A120" s="1">
        <v>119</v>
      </c>
      <c r="B120" s="1" t="s">
        <v>131</v>
      </c>
      <c r="C120" s="1" t="s">
        <v>248</v>
      </c>
      <c r="D120" s="1" t="s">
        <v>254</v>
      </c>
      <c r="E120" s="3">
        <v>5106626</v>
      </c>
      <c r="F120" s="4">
        <v>2.6499999999999999E-2</v>
      </c>
      <c r="G120" s="3">
        <v>131640</v>
      </c>
      <c r="H120" s="3">
        <f t="shared" si="10"/>
        <v>5241951.5889999997</v>
      </c>
      <c r="I120" s="3">
        <f t="shared" si="11"/>
        <v>5380863.3061084999</v>
      </c>
      <c r="J120" s="3">
        <f t="shared" si="12"/>
        <v>5523456.1837203754</v>
      </c>
      <c r="K120" s="3">
        <f t="shared" si="13"/>
        <v>5669827.7725889655</v>
      </c>
      <c r="L120" s="3">
        <f t="shared" si="14"/>
        <v>5820078.2085625734</v>
      </c>
      <c r="M120" s="3">
        <f t="shared" si="15"/>
        <v>5974310.2810894819</v>
      </c>
      <c r="N120" s="3">
        <f t="shared" si="16"/>
        <v>6132629.5035383534</v>
      </c>
      <c r="O120" s="3">
        <f t="shared" si="17"/>
        <v>6295144.1853821194</v>
      </c>
      <c r="P120" s="3">
        <f t="shared" si="18"/>
        <v>6461965.506294746</v>
      </c>
      <c r="Q120" s="3">
        <f t="shared" si="19"/>
        <v>6633207.5922115566</v>
      </c>
      <c r="R120" s="3">
        <v>5523456.1837203754</v>
      </c>
      <c r="S120" s="3">
        <v>6633207.5922115566</v>
      </c>
      <c r="T120" s="1">
        <v>16</v>
      </c>
      <c r="U120" s="3">
        <v>309500</v>
      </c>
      <c r="V120" s="3">
        <v>87400</v>
      </c>
      <c r="W120" s="1">
        <v>2.9</v>
      </c>
      <c r="X120" s="1">
        <v>31</v>
      </c>
      <c r="Y120" s="5">
        <v>0.87</v>
      </c>
      <c r="Z120" s="4">
        <v>6.9999999999999999E-4</v>
      </c>
    </row>
    <row r="121" spans="1:26" x14ac:dyDescent="0.25">
      <c r="A121" s="1">
        <v>120</v>
      </c>
      <c r="B121" s="1" t="s">
        <v>132</v>
      </c>
      <c r="C121" s="1" t="s">
        <v>248</v>
      </c>
      <c r="D121" s="1" t="s">
        <v>254</v>
      </c>
      <c r="E121" s="3">
        <v>5101414</v>
      </c>
      <c r="F121" s="4">
        <v>2.41E-2</v>
      </c>
      <c r="G121" s="3">
        <v>119994</v>
      </c>
      <c r="H121" s="3">
        <f t="shared" si="10"/>
        <v>5224358.0773999998</v>
      </c>
      <c r="I121" s="3">
        <f t="shared" si="11"/>
        <v>5350265.1070653396</v>
      </c>
      <c r="J121" s="3">
        <f t="shared" si="12"/>
        <v>5479206.4961456144</v>
      </c>
      <c r="K121" s="3">
        <f t="shared" si="13"/>
        <v>5611255.3727027234</v>
      </c>
      <c r="L121" s="3">
        <f t="shared" si="14"/>
        <v>5746486.6271848585</v>
      </c>
      <c r="M121" s="3">
        <f t="shared" si="15"/>
        <v>5884976.9549000133</v>
      </c>
      <c r="N121" s="3">
        <f t="shared" si="16"/>
        <v>6026804.899513104</v>
      </c>
      <c r="O121" s="3">
        <f t="shared" si="17"/>
        <v>6172050.8975913702</v>
      </c>
      <c r="P121" s="3">
        <f t="shared" si="18"/>
        <v>6320797.3242233219</v>
      </c>
      <c r="Q121" s="3">
        <f t="shared" si="19"/>
        <v>6473128.5397371035</v>
      </c>
      <c r="R121" s="3">
        <v>5479206.4961456144</v>
      </c>
      <c r="S121" s="3">
        <v>6473128.5397371035</v>
      </c>
      <c r="T121" s="1">
        <v>847</v>
      </c>
      <c r="U121" s="3">
        <v>6020</v>
      </c>
      <c r="V121" s="3">
        <v>-10563</v>
      </c>
      <c r="W121" s="1">
        <v>3.7</v>
      </c>
      <c r="X121" s="1">
        <v>21</v>
      </c>
      <c r="Y121" s="5">
        <v>0.8</v>
      </c>
      <c r="Z121" s="4">
        <v>6.9999999999999999E-4</v>
      </c>
    </row>
    <row r="122" spans="1:26" x14ac:dyDescent="0.25">
      <c r="A122" s="1">
        <v>121</v>
      </c>
      <c r="B122" s="1" t="s">
        <v>129</v>
      </c>
      <c r="C122" s="1" t="s">
        <v>252</v>
      </c>
      <c r="D122" s="1" t="s">
        <v>254</v>
      </c>
      <c r="E122" s="3">
        <v>5459642</v>
      </c>
      <c r="F122" s="4">
        <v>5.0000000000000001E-4</v>
      </c>
      <c r="G122" s="3">
        <v>2629</v>
      </c>
      <c r="H122" s="3">
        <f t="shared" si="10"/>
        <v>5462371.8210000005</v>
      </c>
      <c r="I122" s="3">
        <f t="shared" si="11"/>
        <v>5465103.0069105001</v>
      </c>
      <c r="J122" s="3">
        <f t="shared" si="12"/>
        <v>5467835.5584139554</v>
      </c>
      <c r="K122" s="3">
        <f t="shared" si="13"/>
        <v>5470569.4761931626</v>
      </c>
      <c r="L122" s="3">
        <f t="shared" si="14"/>
        <v>5473304.760931259</v>
      </c>
      <c r="M122" s="3">
        <f t="shared" si="15"/>
        <v>5476041.4133117246</v>
      </c>
      <c r="N122" s="3">
        <f t="shared" si="16"/>
        <v>5478779.43401838</v>
      </c>
      <c r="O122" s="3">
        <f t="shared" si="17"/>
        <v>5481518.8237353889</v>
      </c>
      <c r="P122" s="3">
        <f t="shared" si="18"/>
        <v>5484259.5831472566</v>
      </c>
      <c r="Q122" s="3">
        <f t="shared" si="19"/>
        <v>5487001.7129388303</v>
      </c>
      <c r="R122" s="3">
        <v>5467835.5584139554</v>
      </c>
      <c r="S122" s="3">
        <v>5487001.7129388303</v>
      </c>
      <c r="T122" s="1">
        <v>114</v>
      </c>
      <c r="U122" s="3">
        <v>48088</v>
      </c>
      <c r="V122" s="3">
        <v>1485</v>
      </c>
      <c r="W122" s="1">
        <v>1.5</v>
      </c>
      <c r="X122" s="1">
        <v>41</v>
      </c>
      <c r="Y122" s="5">
        <v>0.54</v>
      </c>
      <c r="Z122" s="4">
        <v>6.9999999999999999E-4</v>
      </c>
    </row>
    <row r="123" spans="1:26" x14ac:dyDescent="0.25">
      <c r="A123" s="1">
        <v>122</v>
      </c>
      <c r="B123" s="1" t="s">
        <v>134</v>
      </c>
      <c r="C123" s="1" t="s">
        <v>251</v>
      </c>
      <c r="D123" s="1" t="s">
        <v>254</v>
      </c>
      <c r="E123" s="3">
        <v>5057681</v>
      </c>
      <c r="F123" s="4">
        <v>2.4400000000000002E-2</v>
      </c>
      <c r="G123" s="3">
        <v>120307</v>
      </c>
      <c r="H123" s="3">
        <f t="shared" si="10"/>
        <v>5181088.4164000005</v>
      </c>
      <c r="I123" s="3">
        <f t="shared" si="11"/>
        <v>5307506.9737601606</v>
      </c>
      <c r="J123" s="3">
        <f t="shared" si="12"/>
        <v>5437010.1439199084</v>
      </c>
      <c r="K123" s="3">
        <f t="shared" si="13"/>
        <v>5569673.191431554</v>
      </c>
      <c r="L123" s="3">
        <f t="shared" si="14"/>
        <v>5705573.2173024844</v>
      </c>
      <c r="M123" s="3">
        <f t="shared" si="15"/>
        <v>5844789.2038046652</v>
      </c>
      <c r="N123" s="3">
        <f t="shared" si="16"/>
        <v>5987402.0603774991</v>
      </c>
      <c r="O123" s="3">
        <f t="shared" si="17"/>
        <v>6133494.6706507104</v>
      </c>
      <c r="P123" s="3">
        <f t="shared" si="18"/>
        <v>6283151.9406145876</v>
      </c>
      <c r="Q123" s="3">
        <f t="shared" si="19"/>
        <v>6436460.8479655832</v>
      </c>
      <c r="R123" s="3">
        <v>5437010.1439199084</v>
      </c>
      <c r="S123" s="3">
        <v>6436460.8479655832</v>
      </c>
      <c r="T123" s="1">
        <v>53</v>
      </c>
      <c r="U123" s="3">
        <v>96320</v>
      </c>
      <c r="V123" s="3">
        <v>-5000</v>
      </c>
      <c r="W123" s="1">
        <v>4.4000000000000004</v>
      </c>
      <c r="X123" s="1">
        <v>19</v>
      </c>
      <c r="Y123" s="5">
        <v>0.53</v>
      </c>
      <c r="Z123" s="4">
        <v>5.9999999999999995E-4</v>
      </c>
    </row>
    <row r="124" spans="1:26" x14ac:dyDescent="0.25">
      <c r="A124" s="1">
        <v>123</v>
      </c>
      <c r="B124" s="1" t="s">
        <v>133</v>
      </c>
      <c r="C124" s="1" t="s">
        <v>249</v>
      </c>
      <c r="D124" s="1" t="s">
        <v>254</v>
      </c>
      <c r="E124" s="3">
        <v>5094118</v>
      </c>
      <c r="F124" s="4">
        <v>9.1999999999999998E-3</v>
      </c>
      <c r="G124" s="3">
        <v>46557</v>
      </c>
      <c r="H124" s="3">
        <f t="shared" si="10"/>
        <v>5140983.8855999997</v>
      </c>
      <c r="I124" s="3">
        <f t="shared" si="11"/>
        <v>5188280.9373475201</v>
      </c>
      <c r="J124" s="3">
        <f t="shared" si="12"/>
        <v>5236013.1219711173</v>
      </c>
      <c r="K124" s="3">
        <f t="shared" si="13"/>
        <v>5284184.4426932512</v>
      </c>
      <c r="L124" s="3">
        <f t="shared" si="14"/>
        <v>5332798.9395660292</v>
      </c>
      <c r="M124" s="3">
        <f t="shared" si="15"/>
        <v>5381860.6898100367</v>
      </c>
      <c r="N124" s="3">
        <f t="shared" si="16"/>
        <v>5431373.8081562892</v>
      </c>
      <c r="O124" s="3">
        <f t="shared" si="17"/>
        <v>5481342.4471913269</v>
      </c>
      <c r="P124" s="3">
        <f t="shared" si="18"/>
        <v>5531770.7977054873</v>
      </c>
      <c r="Q124" s="3">
        <f t="shared" si="19"/>
        <v>5582663.0890443781</v>
      </c>
      <c r="R124" s="3">
        <v>5236013.1219711173</v>
      </c>
      <c r="S124" s="3">
        <v>5582663.0890443781</v>
      </c>
      <c r="T124" s="1">
        <v>100</v>
      </c>
      <c r="U124" s="3">
        <v>51060</v>
      </c>
      <c r="V124" s="3">
        <v>4200</v>
      </c>
      <c r="W124" s="1">
        <v>1.8</v>
      </c>
      <c r="X124" s="1">
        <v>33</v>
      </c>
      <c r="Y124" s="5">
        <v>0.8</v>
      </c>
      <c r="Z124" s="4">
        <v>6.9999999999999999E-4</v>
      </c>
    </row>
    <row r="125" spans="1:26" x14ac:dyDescent="0.25">
      <c r="A125" s="1">
        <v>124</v>
      </c>
      <c r="B125" s="1" t="s">
        <v>135</v>
      </c>
      <c r="C125" s="1" t="s">
        <v>252</v>
      </c>
      <c r="D125" s="1" t="s">
        <v>254</v>
      </c>
      <c r="E125" s="3">
        <v>4937786</v>
      </c>
      <c r="F125" s="4">
        <v>1.1299999999999999E-2</v>
      </c>
      <c r="G125" s="3">
        <v>55291</v>
      </c>
      <c r="H125" s="3">
        <f t="shared" si="10"/>
        <v>4993582.9818000002</v>
      </c>
      <c r="I125" s="3">
        <f t="shared" si="11"/>
        <v>5050010.46949434</v>
      </c>
      <c r="J125" s="3">
        <f t="shared" si="12"/>
        <v>5107075.5877996264</v>
      </c>
      <c r="K125" s="3">
        <f t="shared" si="13"/>
        <v>5164785.541941762</v>
      </c>
      <c r="L125" s="3">
        <f t="shared" si="14"/>
        <v>5223147.6185657037</v>
      </c>
      <c r="M125" s="3">
        <f t="shared" si="15"/>
        <v>5282169.1866554962</v>
      </c>
      <c r="N125" s="3">
        <f t="shared" si="16"/>
        <v>5341857.6984647037</v>
      </c>
      <c r="O125" s="3">
        <f t="shared" si="17"/>
        <v>5402220.6904573552</v>
      </c>
      <c r="P125" s="3">
        <f t="shared" si="18"/>
        <v>5463265.7842595233</v>
      </c>
      <c r="Q125" s="3">
        <f t="shared" si="19"/>
        <v>5525000.6876216559</v>
      </c>
      <c r="R125" s="3">
        <v>5107075.5877996264</v>
      </c>
      <c r="S125" s="3">
        <v>5525000.6876216559</v>
      </c>
      <c r="T125" s="1">
        <v>72</v>
      </c>
      <c r="U125" s="3">
        <v>68890</v>
      </c>
      <c r="V125" s="3">
        <v>23604</v>
      </c>
      <c r="W125" s="1">
        <v>1.8</v>
      </c>
      <c r="X125" s="1">
        <v>38</v>
      </c>
      <c r="Y125" s="5">
        <v>0.63</v>
      </c>
      <c r="Z125" s="4">
        <v>5.9999999999999995E-4</v>
      </c>
    </row>
    <row r="126" spans="1:26" x14ac:dyDescent="0.25">
      <c r="A126" s="1">
        <v>125</v>
      </c>
      <c r="B126" s="1" t="s">
        <v>136</v>
      </c>
      <c r="C126" s="1" t="s">
        <v>251</v>
      </c>
      <c r="D126" s="1" t="s">
        <v>254</v>
      </c>
      <c r="E126" s="3">
        <v>4829767</v>
      </c>
      <c r="F126" s="4">
        <v>1.78E-2</v>
      </c>
      <c r="G126" s="3">
        <v>84582</v>
      </c>
      <c r="H126" s="3">
        <f t="shared" si="10"/>
        <v>4915736.8525999999</v>
      </c>
      <c r="I126" s="3">
        <f t="shared" si="11"/>
        <v>5003236.9685762795</v>
      </c>
      <c r="J126" s="3">
        <f t="shared" si="12"/>
        <v>5092294.5866169371</v>
      </c>
      <c r="K126" s="3">
        <f t="shared" si="13"/>
        <v>5182937.4302587183</v>
      </c>
      <c r="L126" s="3">
        <f t="shared" si="14"/>
        <v>5275193.7165173236</v>
      </c>
      <c r="M126" s="3">
        <f t="shared" si="15"/>
        <v>5369092.1646713316</v>
      </c>
      <c r="N126" s="3">
        <f t="shared" si="16"/>
        <v>5464662.0052024815</v>
      </c>
      <c r="O126" s="3">
        <f t="shared" si="17"/>
        <v>5561932.9888950856</v>
      </c>
      <c r="P126" s="3">
        <f t="shared" si="18"/>
        <v>5660935.3960974179</v>
      </c>
      <c r="Q126" s="3">
        <f t="shared" si="19"/>
        <v>5761700.0461479519</v>
      </c>
      <c r="R126" s="3">
        <v>5092294.5866169371</v>
      </c>
      <c r="S126" s="3">
        <v>5761700.0461479519</v>
      </c>
      <c r="T126" s="1">
        <v>8</v>
      </c>
      <c r="U126" s="3">
        <v>622980</v>
      </c>
      <c r="V126" s="3">
        <v>-40000</v>
      </c>
      <c r="W126" s="1">
        <v>4.8</v>
      </c>
      <c r="X126" s="1">
        <v>18</v>
      </c>
      <c r="Y126" s="5">
        <v>0.43</v>
      </c>
      <c r="Z126" s="4">
        <v>5.9999999999999995E-4</v>
      </c>
    </row>
    <row r="127" spans="1:26" x14ac:dyDescent="0.25">
      <c r="A127" s="1">
        <v>126</v>
      </c>
      <c r="B127" s="1" t="s">
        <v>138</v>
      </c>
      <c r="C127" s="1" t="s">
        <v>251</v>
      </c>
      <c r="D127" s="1" t="s">
        <v>254</v>
      </c>
      <c r="E127" s="3">
        <v>4649658</v>
      </c>
      <c r="F127" s="4">
        <v>2.7400000000000001E-2</v>
      </c>
      <c r="G127" s="3">
        <v>123962</v>
      </c>
      <c r="H127" s="3">
        <f t="shared" si="10"/>
        <v>4777058.6292000003</v>
      </c>
      <c r="I127" s="3">
        <f t="shared" si="11"/>
        <v>4907950.0356400805</v>
      </c>
      <c r="J127" s="3">
        <f t="shared" si="12"/>
        <v>5042427.8666166188</v>
      </c>
      <c r="K127" s="3">
        <f t="shared" si="13"/>
        <v>5180590.3901619138</v>
      </c>
      <c r="L127" s="3">
        <f t="shared" si="14"/>
        <v>5322538.5668523498</v>
      </c>
      <c r="M127" s="3">
        <f t="shared" si="15"/>
        <v>5468376.1235841038</v>
      </c>
      <c r="N127" s="3">
        <f t="shared" si="16"/>
        <v>5618209.6293703085</v>
      </c>
      <c r="O127" s="3">
        <f t="shared" si="17"/>
        <v>5772148.5732150553</v>
      </c>
      <c r="P127" s="3">
        <f t="shared" si="18"/>
        <v>5930305.4441211475</v>
      </c>
      <c r="Q127" s="3">
        <f t="shared" si="19"/>
        <v>6092795.813290067</v>
      </c>
      <c r="R127" s="3">
        <v>5042427.8666166188</v>
      </c>
      <c r="S127" s="3">
        <v>6092795.813290067</v>
      </c>
      <c r="T127" s="1">
        <v>5</v>
      </c>
      <c r="U127" s="3">
        <v>1030700</v>
      </c>
      <c r="V127" s="3">
        <v>5000</v>
      </c>
      <c r="W127" s="1">
        <v>4.5999999999999996</v>
      </c>
      <c r="X127" s="1">
        <v>20</v>
      </c>
      <c r="Y127" s="5">
        <v>0.56999999999999995</v>
      </c>
      <c r="Z127" s="4">
        <v>5.9999999999999995E-4</v>
      </c>
    </row>
    <row r="128" spans="1:26" x14ac:dyDescent="0.25">
      <c r="A128" s="1">
        <v>127</v>
      </c>
      <c r="B128" s="1" t="s">
        <v>137</v>
      </c>
      <c r="C128" s="1" t="s">
        <v>253</v>
      </c>
      <c r="D128" s="1" t="s">
        <v>256</v>
      </c>
      <c r="E128" s="3">
        <v>4822233</v>
      </c>
      <c r="F128" s="4">
        <v>8.2000000000000007E-3</v>
      </c>
      <c r="G128" s="3">
        <v>39170</v>
      </c>
      <c r="H128" s="3">
        <f t="shared" si="10"/>
        <v>4861775.3106000004</v>
      </c>
      <c r="I128" s="3">
        <f t="shared" si="11"/>
        <v>4901641.8681469206</v>
      </c>
      <c r="J128" s="3">
        <f t="shared" si="12"/>
        <v>4941835.3314657258</v>
      </c>
      <c r="K128" s="3">
        <f t="shared" si="13"/>
        <v>4982358.3811837444</v>
      </c>
      <c r="L128" s="3">
        <f t="shared" si="14"/>
        <v>5023213.719909451</v>
      </c>
      <c r="M128" s="3">
        <f t="shared" si="15"/>
        <v>5064404.0724127088</v>
      </c>
      <c r="N128" s="3">
        <f t="shared" si="16"/>
        <v>5105932.1858064933</v>
      </c>
      <c r="O128" s="3">
        <f t="shared" si="17"/>
        <v>5147800.8297301065</v>
      </c>
      <c r="P128" s="3">
        <f t="shared" si="18"/>
        <v>5190012.7965338938</v>
      </c>
      <c r="Q128" s="3">
        <f t="shared" si="19"/>
        <v>5232570.9014654718</v>
      </c>
      <c r="R128" s="3">
        <v>4941835.3314657258</v>
      </c>
      <c r="S128" s="3">
        <v>5232570.9014654718</v>
      </c>
      <c r="T128" s="1">
        <v>18</v>
      </c>
      <c r="U128" s="3">
        <v>263310</v>
      </c>
      <c r="V128" s="3">
        <v>14881</v>
      </c>
      <c r="W128" s="1">
        <v>1.9</v>
      </c>
      <c r="X128" s="1">
        <v>38</v>
      </c>
      <c r="Y128" s="5">
        <v>0.87</v>
      </c>
      <c r="Z128" s="4">
        <v>5.9999999999999995E-4</v>
      </c>
    </row>
    <row r="129" spans="1:26" x14ac:dyDescent="0.25">
      <c r="A129" s="1">
        <v>128</v>
      </c>
      <c r="B129" s="1" t="s">
        <v>139</v>
      </c>
      <c r="C129" s="1" t="s">
        <v>249</v>
      </c>
      <c r="D129" s="1" t="s">
        <v>254</v>
      </c>
      <c r="E129" s="3">
        <v>4314767</v>
      </c>
      <c r="F129" s="4">
        <v>1.61E-2</v>
      </c>
      <c r="G129" s="3">
        <v>68328</v>
      </c>
      <c r="H129" s="3">
        <f t="shared" si="10"/>
        <v>4384234.7487000003</v>
      </c>
      <c r="I129" s="3">
        <f t="shared" si="11"/>
        <v>4454820.9281540699</v>
      </c>
      <c r="J129" s="3">
        <f t="shared" si="12"/>
        <v>4526543.5450973501</v>
      </c>
      <c r="K129" s="3">
        <f t="shared" si="13"/>
        <v>4599420.8961734176</v>
      </c>
      <c r="L129" s="3">
        <f t="shared" si="14"/>
        <v>4673471.5726018092</v>
      </c>
      <c r="M129" s="3">
        <f t="shared" si="15"/>
        <v>4748714.4649206987</v>
      </c>
      <c r="N129" s="3">
        <f t="shared" si="16"/>
        <v>4825168.7678059218</v>
      </c>
      <c r="O129" s="3">
        <f t="shared" si="17"/>
        <v>4902853.9849675968</v>
      </c>
      <c r="P129" s="3">
        <f t="shared" si="18"/>
        <v>4981789.9341255752</v>
      </c>
      <c r="Q129" s="3">
        <f t="shared" si="19"/>
        <v>5061996.7520649973</v>
      </c>
      <c r="R129" s="3">
        <v>4526543.5450973501</v>
      </c>
      <c r="S129" s="3">
        <v>5061996.7520649973</v>
      </c>
      <c r="T129" s="1">
        <v>58</v>
      </c>
      <c r="U129" s="3">
        <v>74340</v>
      </c>
      <c r="V129" s="3">
        <v>11200</v>
      </c>
      <c r="W129" s="1">
        <v>2.5</v>
      </c>
      <c r="X129" s="1">
        <v>30</v>
      </c>
      <c r="Y129" s="5">
        <v>0.68</v>
      </c>
      <c r="Z129" s="4">
        <v>5.9999999999999995E-4</v>
      </c>
    </row>
    <row r="130" spans="1:26" x14ac:dyDescent="0.25">
      <c r="A130" s="1">
        <v>129</v>
      </c>
      <c r="B130" s="1" t="s">
        <v>140</v>
      </c>
      <c r="C130" s="1" t="s">
        <v>248</v>
      </c>
      <c r="D130" s="1" t="s">
        <v>254</v>
      </c>
      <c r="E130" s="3">
        <v>4270571</v>
      </c>
      <c r="F130" s="4">
        <v>1.5100000000000001E-2</v>
      </c>
      <c r="G130" s="3">
        <v>63488</v>
      </c>
      <c r="H130" s="3">
        <f t="shared" ref="H130:H193" si="20">SUM(E130,(E130*F130))</f>
        <v>4335056.6221000003</v>
      </c>
      <c r="I130" s="3">
        <f t="shared" ref="I130:I193" si="21">SUM(H130,(H130*F130))</f>
        <v>4400515.9770937106</v>
      </c>
      <c r="J130" s="3">
        <f t="shared" ref="J130:J193" si="22">SUM(I130,(I130*F130))</f>
        <v>4466963.7683478259</v>
      </c>
      <c r="K130" s="3">
        <f t="shared" ref="K130:K193" si="23">SUM(J130,(J130*F130))</f>
        <v>4534414.9212498777</v>
      </c>
      <c r="L130" s="3">
        <f t="shared" ref="L130:L193" si="24">SUM(K130,(K130*F130))</f>
        <v>4602884.5865607504</v>
      </c>
      <c r="M130" s="3">
        <f t="shared" ref="M130:M193" si="25">SUM(L130,(L130*F130))</f>
        <v>4672388.1438178178</v>
      </c>
      <c r="N130" s="3">
        <f t="shared" ref="N130:N193" si="26">SUM(M130,(M130*F130))</f>
        <v>4742941.2047894672</v>
      </c>
      <c r="O130" s="3">
        <f t="shared" ref="O130:O193" si="27">SUM(N130,(N130*F130))</f>
        <v>4814559.6169817885</v>
      </c>
      <c r="P130" s="3">
        <f t="shared" ref="P130:P193" si="28">SUM(O130,(O130*F130))</f>
        <v>4887259.4671982136</v>
      </c>
      <c r="Q130" s="3">
        <f t="shared" ref="Q130:Q193" si="29">SUM(P130,(P130*F130))</f>
        <v>4961057.0851529064</v>
      </c>
      <c r="R130" s="3">
        <v>4466963.7683478259</v>
      </c>
      <c r="S130" s="3">
        <v>4961057.0851529064</v>
      </c>
      <c r="T130" s="1">
        <v>240</v>
      </c>
      <c r="U130" s="3">
        <v>17820</v>
      </c>
      <c r="V130" s="3">
        <v>39520</v>
      </c>
      <c r="W130" s="1">
        <v>2.1</v>
      </c>
      <c r="X130" s="1">
        <v>37</v>
      </c>
      <c r="Y130" s="1" t="s">
        <v>61</v>
      </c>
      <c r="Z130" s="4">
        <v>5.0000000000000001E-4</v>
      </c>
    </row>
    <row r="131" spans="1:26" x14ac:dyDescent="0.25">
      <c r="A131" s="1">
        <v>130</v>
      </c>
      <c r="B131" s="1" t="s">
        <v>141</v>
      </c>
      <c r="C131" s="1" t="s">
        <v>252</v>
      </c>
      <c r="D131" s="1" t="s">
        <v>254</v>
      </c>
      <c r="E131" s="3">
        <v>4105267</v>
      </c>
      <c r="F131" s="4">
        <v>-6.1000000000000004E-3</v>
      </c>
      <c r="G131" s="3">
        <v>-25037</v>
      </c>
      <c r="H131" s="3">
        <f t="shared" si="20"/>
        <v>4080224.8712999998</v>
      </c>
      <c r="I131" s="3">
        <f t="shared" si="21"/>
        <v>4055335.4995850697</v>
      </c>
      <c r="J131" s="3">
        <f t="shared" si="22"/>
        <v>4030597.953037601</v>
      </c>
      <c r="K131" s="3">
        <f t="shared" si="23"/>
        <v>4006011.3055240717</v>
      </c>
      <c r="L131" s="3">
        <f t="shared" si="24"/>
        <v>3981574.6365603749</v>
      </c>
      <c r="M131" s="3">
        <f t="shared" si="25"/>
        <v>3957287.0312773567</v>
      </c>
      <c r="N131" s="3">
        <f t="shared" si="26"/>
        <v>3933147.5803865646</v>
      </c>
      <c r="O131" s="3">
        <f t="shared" si="27"/>
        <v>3909155.3801462064</v>
      </c>
      <c r="P131" s="3">
        <f t="shared" si="28"/>
        <v>3885309.5323273144</v>
      </c>
      <c r="Q131" s="3">
        <f t="shared" si="29"/>
        <v>3861609.1441801176</v>
      </c>
      <c r="R131" s="3">
        <v>4030597.953037601</v>
      </c>
      <c r="S131" s="3">
        <v>3861609.1441801176</v>
      </c>
      <c r="T131" s="1">
        <v>73</v>
      </c>
      <c r="U131" s="3">
        <v>55960</v>
      </c>
      <c r="V131" s="3">
        <v>-8001</v>
      </c>
      <c r="W131" s="1">
        <v>1.4</v>
      </c>
      <c r="X131" s="1">
        <v>44</v>
      </c>
      <c r="Y131" s="5">
        <v>0.57999999999999996</v>
      </c>
      <c r="Z131" s="4">
        <v>5.0000000000000001E-4</v>
      </c>
    </row>
    <row r="132" spans="1:26" x14ac:dyDescent="0.25">
      <c r="A132" s="1">
        <v>131</v>
      </c>
      <c r="B132" s="1" t="s">
        <v>142</v>
      </c>
      <c r="C132" s="1" t="s">
        <v>252</v>
      </c>
      <c r="D132" s="1" t="s">
        <v>254</v>
      </c>
      <c r="E132" s="3">
        <v>4033963</v>
      </c>
      <c r="F132" s="4">
        <v>-2.3E-3</v>
      </c>
      <c r="G132" s="3">
        <v>-9300</v>
      </c>
      <c r="H132" s="3">
        <f t="shared" si="20"/>
        <v>4024684.8851000001</v>
      </c>
      <c r="I132" s="3">
        <f t="shared" si="21"/>
        <v>4015428.1098642698</v>
      </c>
      <c r="J132" s="3">
        <f t="shared" si="22"/>
        <v>4006192.6252115821</v>
      </c>
      <c r="K132" s="3">
        <f t="shared" si="23"/>
        <v>3996978.3821735955</v>
      </c>
      <c r="L132" s="3">
        <f t="shared" si="24"/>
        <v>3987785.3318945961</v>
      </c>
      <c r="M132" s="3">
        <f t="shared" si="25"/>
        <v>3978613.4256312386</v>
      </c>
      <c r="N132" s="3">
        <f t="shared" si="26"/>
        <v>3969462.6147522866</v>
      </c>
      <c r="O132" s="3">
        <f t="shared" si="27"/>
        <v>3960332.8507383564</v>
      </c>
      <c r="P132" s="3">
        <f t="shared" si="28"/>
        <v>3951224.0851816582</v>
      </c>
      <c r="Q132" s="3">
        <f t="shared" si="29"/>
        <v>3942136.2697857404</v>
      </c>
      <c r="R132" s="3">
        <v>4006192.6252115821</v>
      </c>
      <c r="S132" s="3">
        <v>3942136.2697857404</v>
      </c>
      <c r="T132" s="1">
        <v>123</v>
      </c>
      <c r="U132" s="3">
        <v>32850</v>
      </c>
      <c r="V132" s="3">
        <v>-1387</v>
      </c>
      <c r="W132" s="1">
        <v>1.3</v>
      </c>
      <c r="X132" s="1">
        <v>38</v>
      </c>
      <c r="Y132" s="5">
        <v>0.43</v>
      </c>
      <c r="Z132" s="4">
        <v>5.0000000000000001E-4</v>
      </c>
    </row>
    <row r="133" spans="1:26" x14ac:dyDescent="0.25">
      <c r="A133" s="1">
        <v>132</v>
      </c>
      <c r="B133" s="1" t="s">
        <v>143</v>
      </c>
      <c r="C133" s="1" t="s">
        <v>252</v>
      </c>
      <c r="D133" s="1" t="s">
        <v>254</v>
      </c>
      <c r="E133" s="3">
        <v>3989167</v>
      </c>
      <c r="F133" s="4">
        <v>-1.9E-3</v>
      </c>
      <c r="G133" s="3">
        <v>-7598</v>
      </c>
      <c r="H133" s="3">
        <f t="shared" si="20"/>
        <v>3981587.5827000001</v>
      </c>
      <c r="I133" s="3">
        <f t="shared" si="21"/>
        <v>3974022.5662928703</v>
      </c>
      <c r="J133" s="3">
        <f t="shared" si="22"/>
        <v>3966471.923416914</v>
      </c>
      <c r="K133" s="3">
        <f t="shared" si="23"/>
        <v>3958935.6267624218</v>
      </c>
      <c r="L133" s="3">
        <f t="shared" si="24"/>
        <v>3951413.6490715733</v>
      </c>
      <c r="M133" s="3">
        <f t="shared" si="25"/>
        <v>3943905.9631383372</v>
      </c>
      <c r="N133" s="3">
        <f t="shared" si="26"/>
        <v>3936412.5418083742</v>
      </c>
      <c r="O133" s="3">
        <f t="shared" si="27"/>
        <v>3928933.3579789381</v>
      </c>
      <c r="P133" s="3">
        <f t="shared" si="28"/>
        <v>3921468.3845987781</v>
      </c>
      <c r="Q133" s="3">
        <f t="shared" si="29"/>
        <v>3914017.5946680405</v>
      </c>
      <c r="R133" s="3">
        <v>3966471.923416914</v>
      </c>
      <c r="S133" s="3">
        <v>3914017.5946680405</v>
      </c>
      <c r="T133" s="1">
        <v>57</v>
      </c>
      <c r="U133" s="3">
        <v>69490</v>
      </c>
      <c r="V133" s="3">
        <v>-10000</v>
      </c>
      <c r="W133" s="1">
        <v>2.1</v>
      </c>
      <c r="X133" s="1">
        <v>38</v>
      </c>
      <c r="Y133" s="5">
        <v>0.57999999999999996</v>
      </c>
      <c r="Z133" s="4">
        <v>5.0000000000000001E-4</v>
      </c>
    </row>
    <row r="134" spans="1:26" x14ac:dyDescent="0.25">
      <c r="A134" s="1">
        <v>133</v>
      </c>
      <c r="B134" s="1" t="s">
        <v>144</v>
      </c>
      <c r="C134" s="1" t="s">
        <v>251</v>
      </c>
      <c r="D134" s="1" t="s">
        <v>254</v>
      </c>
      <c r="E134" s="3">
        <v>3546421</v>
      </c>
      <c r="F134" s="4">
        <v>1.41E-2</v>
      </c>
      <c r="G134" s="3">
        <v>49304</v>
      </c>
      <c r="H134" s="3">
        <f t="shared" si="20"/>
        <v>3596425.5361000001</v>
      </c>
      <c r="I134" s="3">
        <f t="shared" si="21"/>
        <v>3647135.1361590102</v>
      </c>
      <c r="J134" s="3">
        <f t="shared" si="22"/>
        <v>3698559.7415788523</v>
      </c>
      <c r="K134" s="3">
        <f t="shared" si="23"/>
        <v>3750709.4339351142</v>
      </c>
      <c r="L134" s="3">
        <f t="shared" si="24"/>
        <v>3803594.4369535991</v>
      </c>
      <c r="M134" s="3">
        <f t="shared" si="25"/>
        <v>3857225.1185146449</v>
      </c>
      <c r="N134" s="3">
        <f t="shared" si="26"/>
        <v>3911611.9926857012</v>
      </c>
      <c r="O134" s="3">
        <f t="shared" si="27"/>
        <v>3966765.7217825698</v>
      </c>
      <c r="P134" s="3">
        <f t="shared" si="28"/>
        <v>4022697.1184597039</v>
      </c>
      <c r="Q134" s="3">
        <f t="shared" si="29"/>
        <v>4079417.1478299857</v>
      </c>
      <c r="R134" s="3">
        <v>3698559.7415788523</v>
      </c>
      <c r="S134" s="3">
        <v>4079417.1478299857</v>
      </c>
      <c r="T134" s="1">
        <v>35</v>
      </c>
      <c r="U134" s="3">
        <v>101000</v>
      </c>
      <c r="V134" s="3">
        <v>-39858</v>
      </c>
      <c r="W134" s="1">
        <v>4.0999999999999996</v>
      </c>
      <c r="X134" s="1">
        <v>19</v>
      </c>
      <c r="Y134" s="5">
        <v>0.63</v>
      </c>
      <c r="Z134" s="4">
        <v>5.0000000000000001E-4</v>
      </c>
    </row>
    <row r="135" spans="1:26" x14ac:dyDescent="0.25">
      <c r="A135" s="1">
        <v>134</v>
      </c>
      <c r="B135" s="1" t="s">
        <v>145</v>
      </c>
      <c r="C135" s="1" t="s">
        <v>250</v>
      </c>
      <c r="D135" s="1" t="s">
        <v>256</v>
      </c>
      <c r="E135" s="3">
        <v>3473730</v>
      </c>
      <c r="F135" s="4">
        <v>3.5000000000000001E-3</v>
      </c>
      <c r="G135" s="3">
        <v>11996</v>
      </c>
      <c r="H135" s="3">
        <f t="shared" si="20"/>
        <v>3485888.0550000002</v>
      </c>
      <c r="I135" s="3">
        <f t="shared" si="21"/>
        <v>3498088.6631925004</v>
      </c>
      <c r="J135" s="3">
        <f t="shared" si="22"/>
        <v>3510331.973513674</v>
      </c>
      <c r="K135" s="3">
        <f t="shared" si="23"/>
        <v>3522618.135420972</v>
      </c>
      <c r="L135" s="3">
        <f t="shared" si="24"/>
        <v>3534947.2988949455</v>
      </c>
      <c r="M135" s="3">
        <f t="shared" si="25"/>
        <v>3547319.6144410777</v>
      </c>
      <c r="N135" s="3">
        <f t="shared" si="26"/>
        <v>3559735.2330916217</v>
      </c>
      <c r="O135" s="3">
        <f t="shared" si="27"/>
        <v>3572194.3064074423</v>
      </c>
      <c r="P135" s="3">
        <f t="shared" si="28"/>
        <v>3584696.9864798682</v>
      </c>
      <c r="Q135" s="3">
        <f t="shared" si="29"/>
        <v>3597243.4259325475</v>
      </c>
      <c r="R135" s="3">
        <v>3510331.973513674</v>
      </c>
      <c r="S135" s="3">
        <v>3597243.4259325475</v>
      </c>
      <c r="T135" s="1">
        <v>20</v>
      </c>
      <c r="U135" s="3">
        <v>175020</v>
      </c>
      <c r="V135" s="3">
        <v>-3000</v>
      </c>
      <c r="W135" s="1">
        <v>2</v>
      </c>
      <c r="X135" s="1">
        <v>36</v>
      </c>
      <c r="Y135" s="5">
        <v>0.96</v>
      </c>
      <c r="Z135" s="4">
        <v>4.0000000000000002E-4</v>
      </c>
    </row>
    <row r="136" spans="1:26" x14ac:dyDescent="0.25">
      <c r="A136" s="1">
        <v>135</v>
      </c>
      <c r="B136" s="1" t="s">
        <v>147</v>
      </c>
      <c r="C136" s="1" t="s">
        <v>248</v>
      </c>
      <c r="D136" s="1" t="s">
        <v>254</v>
      </c>
      <c r="E136" s="3">
        <v>3278290</v>
      </c>
      <c r="F136" s="4">
        <v>1.6500000000000001E-2</v>
      </c>
      <c r="G136" s="3">
        <v>53123</v>
      </c>
      <c r="H136" s="3">
        <f t="shared" si="20"/>
        <v>3332381.7850000001</v>
      </c>
      <c r="I136" s="3">
        <f t="shared" si="21"/>
        <v>3387366.0844525001</v>
      </c>
      <c r="J136" s="3">
        <f t="shared" si="22"/>
        <v>3443257.6248459662</v>
      </c>
      <c r="K136" s="3">
        <f t="shared" si="23"/>
        <v>3500071.3756559249</v>
      </c>
      <c r="L136" s="3">
        <f t="shared" si="24"/>
        <v>3557822.5533542475</v>
      </c>
      <c r="M136" s="3">
        <f t="shared" si="25"/>
        <v>3616526.6254845927</v>
      </c>
      <c r="N136" s="3">
        <f t="shared" si="26"/>
        <v>3676199.3148050886</v>
      </c>
      <c r="O136" s="3">
        <f t="shared" si="27"/>
        <v>3736856.6034993725</v>
      </c>
      <c r="P136" s="3">
        <f t="shared" si="28"/>
        <v>3798514.7374571119</v>
      </c>
      <c r="Q136" s="3">
        <f t="shared" si="29"/>
        <v>3861190.2306251545</v>
      </c>
      <c r="R136" s="3">
        <v>3443257.6248459662</v>
      </c>
      <c r="S136" s="3">
        <v>3861190.2306251545</v>
      </c>
      <c r="T136" s="1">
        <v>2</v>
      </c>
      <c r="U136" s="3">
        <v>1553560</v>
      </c>
      <c r="V136" s="1">
        <v>-852</v>
      </c>
      <c r="W136" s="1">
        <v>2.9</v>
      </c>
      <c r="X136" s="1">
        <v>28</v>
      </c>
      <c r="Y136" s="5">
        <v>0.67</v>
      </c>
      <c r="Z136" s="4">
        <v>4.0000000000000002E-4</v>
      </c>
    </row>
    <row r="137" spans="1:26" x14ac:dyDescent="0.25">
      <c r="A137" s="1">
        <v>136</v>
      </c>
      <c r="B137" s="1" t="s">
        <v>146</v>
      </c>
      <c r="C137" s="1" t="s">
        <v>252</v>
      </c>
      <c r="D137" s="1" t="s">
        <v>254</v>
      </c>
      <c r="E137" s="3">
        <v>3280819</v>
      </c>
      <c r="F137" s="4">
        <v>-6.1000000000000004E-3</v>
      </c>
      <c r="G137" s="3">
        <v>-20181</v>
      </c>
      <c r="H137" s="3">
        <f t="shared" si="20"/>
        <v>3260806.0041</v>
      </c>
      <c r="I137" s="3">
        <f t="shared" si="21"/>
        <v>3240915.0874749902</v>
      </c>
      <c r="J137" s="3">
        <f t="shared" si="22"/>
        <v>3221145.5054413928</v>
      </c>
      <c r="K137" s="3">
        <f t="shared" si="23"/>
        <v>3201496.5178582002</v>
      </c>
      <c r="L137" s="3">
        <f t="shared" si="24"/>
        <v>3181967.3890992654</v>
      </c>
      <c r="M137" s="3">
        <f t="shared" si="25"/>
        <v>3162557.3880257597</v>
      </c>
      <c r="N137" s="3">
        <f t="shared" si="26"/>
        <v>3143265.7879588027</v>
      </c>
      <c r="O137" s="3">
        <f t="shared" si="27"/>
        <v>3124091.866652254</v>
      </c>
      <c r="P137" s="3">
        <f t="shared" si="28"/>
        <v>3105034.9062656751</v>
      </c>
      <c r="Q137" s="3">
        <f t="shared" si="29"/>
        <v>3086094.1933374545</v>
      </c>
      <c r="R137" s="3">
        <v>3221145.5054413928</v>
      </c>
      <c r="S137" s="3">
        <v>3086094.1933374545</v>
      </c>
      <c r="T137" s="1">
        <v>64</v>
      </c>
      <c r="U137" s="3">
        <v>51000</v>
      </c>
      <c r="V137" s="3">
        <v>-21585</v>
      </c>
      <c r="W137" s="1">
        <v>1.3</v>
      </c>
      <c r="X137" s="1">
        <v>43</v>
      </c>
      <c r="Y137" s="5">
        <v>0.52</v>
      </c>
      <c r="Z137" s="4">
        <v>4.0000000000000002E-4</v>
      </c>
    </row>
    <row r="138" spans="1:26" x14ac:dyDescent="0.25">
      <c r="A138" s="1">
        <v>137</v>
      </c>
      <c r="B138" s="1" t="s">
        <v>150</v>
      </c>
      <c r="C138" s="1" t="s">
        <v>248</v>
      </c>
      <c r="D138" s="1" t="s">
        <v>254</v>
      </c>
      <c r="E138" s="3">
        <v>2881053</v>
      </c>
      <c r="F138" s="4">
        <v>1.7299999999999999E-2</v>
      </c>
      <c r="G138" s="3">
        <v>48986</v>
      </c>
      <c r="H138" s="3">
        <f t="shared" si="20"/>
        <v>2930895.2168999999</v>
      </c>
      <c r="I138" s="3">
        <f t="shared" si="21"/>
        <v>2981599.7041523699</v>
      </c>
      <c r="J138" s="3">
        <f t="shared" si="22"/>
        <v>3033181.3790342058</v>
      </c>
      <c r="K138" s="3">
        <f t="shared" si="23"/>
        <v>3085655.4168914976</v>
      </c>
      <c r="L138" s="3">
        <f t="shared" si="24"/>
        <v>3139037.2556037204</v>
      </c>
      <c r="M138" s="3">
        <f t="shared" si="25"/>
        <v>3193342.6001256648</v>
      </c>
      <c r="N138" s="3">
        <f t="shared" si="26"/>
        <v>3248587.4271078389</v>
      </c>
      <c r="O138" s="3">
        <f t="shared" si="27"/>
        <v>3304787.9895968046</v>
      </c>
      <c r="P138" s="3">
        <f t="shared" si="28"/>
        <v>3361960.8218168295</v>
      </c>
      <c r="Q138" s="3">
        <f t="shared" si="29"/>
        <v>3420122.7440342605</v>
      </c>
      <c r="R138" s="3">
        <v>3033181.3790342058</v>
      </c>
      <c r="S138" s="3">
        <v>3420122.7440342605</v>
      </c>
      <c r="T138" s="1">
        <v>248</v>
      </c>
      <c r="U138" s="3">
        <v>11610</v>
      </c>
      <c r="V138" s="3">
        <v>40000</v>
      </c>
      <c r="W138" s="1">
        <v>1.9</v>
      </c>
      <c r="X138" s="1">
        <v>32</v>
      </c>
      <c r="Y138" s="5">
        <v>0.96</v>
      </c>
      <c r="Z138" s="4">
        <v>4.0000000000000002E-4</v>
      </c>
    </row>
    <row r="139" spans="1:26" x14ac:dyDescent="0.25">
      <c r="A139" s="1">
        <v>138</v>
      </c>
      <c r="B139" s="1" t="s">
        <v>149</v>
      </c>
      <c r="C139" s="1" t="s">
        <v>249</v>
      </c>
      <c r="D139" s="1" t="s">
        <v>259</v>
      </c>
      <c r="E139" s="3">
        <v>2961167</v>
      </c>
      <c r="F139" s="4">
        <v>4.4000000000000003E-3</v>
      </c>
      <c r="G139" s="3">
        <v>12888</v>
      </c>
      <c r="H139" s="3">
        <f t="shared" si="20"/>
        <v>2974196.1348000001</v>
      </c>
      <c r="I139" s="3">
        <f t="shared" si="21"/>
        <v>2987282.59779312</v>
      </c>
      <c r="J139" s="3">
        <f t="shared" si="22"/>
        <v>3000426.6412234097</v>
      </c>
      <c r="K139" s="3">
        <f t="shared" si="23"/>
        <v>3013628.5184447928</v>
      </c>
      <c r="L139" s="3">
        <f t="shared" si="24"/>
        <v>3026888.4839259498</v>
      </c>
      <c r="M139" s="3">
        <f t="shared" si="25"/>
        <v>3040206.7932552239</v>
      </c>
      <c r="N139" s="3">
        <f t="shared" si="26"/>
        <v>3053583.7031455468</v>
      </c>
      <c r="O139" s="3">
        <f t="shared" si="27"/>
        <v>3067019.4714393872</v>
      </c>
      <c r="P139" s="3">
        <f t="shared" si="28"/>
        <v>3080514.3571137204</v>
      </c>
      <c r="Q139" s="3">
        <f t="shared" si="29"/>
        <v>3094068.6202850207</v>
      </c>
      <c r="R139" s="3">
        <v>3000426.6412234097</v>
      </c>
      <c r="S139" s="3">
        <v>3094068.6202850207</v>
      </c>
      <c r="T139" s="1">
        <v>273</v>
      </c>
      <c r="U139" s="3">
        <v>10830</v>
      </c>
      <c r="V139" s="3">
        <v>-11332</v>
      </c>
      <c r="W139" s="1">
        <v>2</v>
      </c>
      <c r="X139" s="1">
        <v>31</v>
      </c>
      <c r="Y139" s="5">
        <v>0.55000000000000004</v>
      </c>
      <c r="Z139" s="4">
        <v>4.0000000000000002E-4</v>
      </c>
    </row>
    <row r="140" spans="1:26" x14ac:dyDescent="0.25">
      <c r="A140" s="1">
        <v>139</v>
      </c>
      <c r="B140" s="1" t="s">
        <v>148</v>
      </c>
      <c r="C140" s="1" t="s">
        <v>248</v>
      </c>
      <c r="D140" s="1" t="s">
        <v>254</v>
      </c>
      <c r="E140" s="3">
        <v>2963243</v>
      </c>
      <c r="F140" s="4">
        <v>1.9E-3</v>
      </c>
      <c r="G140" s="3">
        <v>5512</v>
      </c>
      <c r="H140" s="3">
        <f t="shared" si="20"/>
        <v>2968873.1617000001</v>
      </c>
      <c r="I140" s="3">
        <f t="shared" si="21"/>
        <v>2974514.0207072301</v>
      </c>
      <c r="J140" s="3">
        <f t="shared" si="22"/>
        <v>2980165.5973465736</v>
      </c>
      <c r="K140" s="3">
        <f t="shared" si="23"/>
        <v>2985827.9119815319</v>
      </c>
      <c r="L140" s="3">
        <f t="shared" si="24"/>
        <v>2991500.9850142966</v>
      </c>
      <c r="M140" s="3">
        <f t="shared" si="25"/>
        <v>2997184.8368858239</v>
      </c>
      <c r="N140" s="3">
        <f t="shared" si="26"/>
        <v>3002879.4880759069</v>
      </c>
      <c r="O140" s="3">
        <f t="shared" si="27"/>
        <v>3008584.9591032509</v>
      </c>
      <c r="P140" s="3">
        <f t="shared" si="28"/>
        <v>3014301.2705255472</v>
      </c>
      <c r="Q140" s="3">
        <f t="shared" si="29"/>
        <v>3020028.442939546</v>
      </c>
      <c r="R140" s="3">
        <v>2980165.5973465736</v>
      </c>
      <c r="S140" s="3">
        <v>3020028.442939546</v>
      </c>
      <c r="T140" s="1">
        <v>104</v>
      </c>
      <c r="U140" s="3">
        <v>28470</v>
      </c>
      <c r="V140" s="3">
        <v>-4998</v>
      </c>
      <c r="W140" s="1">
        <v>1.8</v>
      </c>
      <c r="X140" s="1">
        <v>35</v>
      </c>
      <c r="Y140" s="5">
        <v>0.63</v>
      </c>
      <c r="Z140" s="4">
        <v>4.0000000000000002E-4</v>
      </c>
    </row>
    <row r="141" spans="1:26" x14ac:dyDescent="0.25">
      <c r="A141" s="1">
        <v>140</v>
      </c>
      <c r="B141" s="1" t="s">
        <v>151</v>
      </c>
      <c r="C141" s="1" t="s">
        <v>252</v>
      </c>
      <c r="D141" s="1" t="s">
        <v>254</v>
      </c>
      <c r="E141" s="3">
        <v>2877797</v>
      </c>
      <c r="F141" s="4">
        <v>-1.1000000000000001E-3</v>
      </c>
      <c r="G141" s="3">
        <v>-3120</v>
      </c>
      <c r="H141" s="3">
        <f t="shared" si="20"/>
        <v>2874631.4232999999</v>
      </c>
      <c r="I141" s="3">
        <f t="shared" si="21"/>
        <v>2871469.3287343699</v>
      </c>
      <c r="J141" s="3">
        <f t="shared" si="22"/>
        <v>2868310.712472762</v>
      </c>
      <c r="K141" s="3">
        <f t="shared" si="23"/>
        <v>2865155.5706890421</v>
      </c>
      <c r="L141" s="3">
        <f t="shared" si="24"/>
        <v>2862003.8995612841</v>
      </c>
      <c r="M141" s="3">
        <f t="shared" si="25"/>
        <v>2858855.6952717667</v>
      </c>
      <c r="N141" s="3">
        <f t="shared" si="26"/>
        <v>2855710.9540069676</v>
      </c>
      <c r="O141" s="3">
        <f t="shared" si="27"/>
        <v>2852569.6719575599</v>
      </c>
      <c r="P141" s="3">
        <f t="shared" si="28"/>
        <v>2849431.8453184064</v>
      </c>
      <c r="Q141" s="3">
        <f t="shared" si="29"/>
        <v>2846297.4702885561</v>
      </c>
      <c r="R141" s="3">
        <v>2868310.712472762</v>
      </c>
      <c r="S141" s="3">
        <v>2846297.4702885561</v>
      </c>
      <c r="T141" s="1">
        <v>105</v>
      </c>
      <c r="U141" s="3">
        <v>27400</v>
      </c>
      <c r="V141" s="3">
        <v>-14000</v>
      </c>
      <c r="W141" s="1">
        <v>1.6</v>
      </c>
      <c r="X141" s="1">
        <v>36</v>
      </c>
      <c r="Y141" s="5">
        <v>0.63</v>
      </c>
      <c r="Z141" s="4">
        <v>4.0000000000000002E-4</v>
      </c>
    </row>
    <row r="142" spans="1:26" x14ac:dyDescent="0.25">
      <c r="A142" s="1">
        <v>141</v>
      </c>
      <c r="B142" s="1" t="s">
        <v>154</v>
      </c>
      <c r="C142" s="1" t="s">
        <v>251</v>
      </c>
      <c r="D142" s="1" t="s">
        <v>256</v>
      </c>
      <c r="E142" s="3">
        <v>2540905</v>
      </c>
      <c r="F142" s="4">
        <v>1.8599999999999998E-2</v>
      </c>
      <c r="G142" s="3">
        <v>46375</v>
      </c>
      <c r="H142" s="3">
        <f t="shared" si="20"/>
        <v>2588165.8330000001</v>
      </c>
      <c r="I142" s="3">
        <f t="shared" si="21"/>
        <v>2636305.7174938</v>
      </c>
      <c r="J142" s="3">
        <f t="shared" si="22"/>
        <v>2685341.0038391845</v>
      </c>
      <c r="K142" s="3">
        <f t="shared" si="23"/>
        <v>2735288.3465105933</v>
      </c>
      <c r="L142" s="3">
        <f t="shared" si="24"/>
        <v>2786164.7097556903</v>
      </c>
      <c r="M142" s="3">
        <f t="shared" si="25"/>
        <v>2837987.373357146</v>
      </c>
      <c r="N142" s="3">
        <f t="shared" si="26"/>
        <v>2890773.938501589</v>
      </c>
      <c r="O142" s="3">
        <f t="shared" si="27"/>
        <v>2944542.3337577186</v>
      </c>
      <c r="P142" s="3">
        <f t="shared" si="28"/>
        <v>2999310.821165612</v>
      </c>
      <c r="Q142" s="3">
        <f t="shared" si="29"/>
        <v>3055098.0024392921</v>
      </c>
      <c r="R142" s="3">
        <v>2685341.0038391845</v>
      </c>
      <c r="S142" s="3">
        <v>3055098.0024392921</v>
      </c>
      <c r="T142" s="1">
        <v>3</v>
      </c>
      <c r="U142" s="3">
        <v>823290</v>
      </c>
      <c r="V142" s="3">
        <v>-4806</v>
      </c>
      <c r="W142" s="1">
        <v>3.4</v>
      </c>
      <c r="X142" s="1">
        <v>22</v>
      </c>
      <c r="Y142" s="5">
        <v>0.55000000000000004</v>
      </c>
      <c r="Z142" s="4">
        <v>2.9999999999999997E-4</v>
      </c>
    </row>
    <row r="143" spans="1:26" x14ac:dyDescent="0.25">
      <c r="A143" s="1">
        <v>142</v>
      </c>
      <c r="B143" s="1" t="s">
        <v>152</v>
      </c>
      <c r="C143" s="1" t="s">
        <v>249</v>
      </c>
      <c r="D143" s="1" t="s">
        <v>254</v>
      </c>
      <c r="E143" s="3">
        <v>2860853</v>
      </c>
      <c r="F143" s="4">
        <v>-2.47E-2</v>
      </c>
      <c r="G143" s="3">
        <v>-72555</v>
      </c>
      <c r="H143" s="3">
        <f t="shared" si="20"/>
        <v>2790189.9309</v>
      </c>
      <c r="I143" s="3">
        <f t="shared" si="21"/>
        <v>2721272.2396067702</v>
      </c>
      <c r="J143" s="3">
        <f t="shared" si="22"/>
        <v>2654056.8152884832</v>
      </c>
      <c r="K143" s="3">
        <f t="shared" si="23"/>
        <v>2588501.6119508576</v>
      </c>
      <c r="L143" s="3">
        <f t="shared" si="24"/>
        <v>2524565.6221356713</v>
      </c>
      <c r="M143" s="3">
        <f t="shared" si="25"/>
        <v>2462208.8512689201</v>
      </c>
      <c r="N143" s="3">
        <f t="shared" si="26"/>
        <v>2401392.292642578</v>
      </c>
      <c r="O143" s="3">
        <f t="shared" si="27"/>
        <v>2342077.9030143064</v>
      </c>
      <c r="P143" s="3">
        <f t="shared" si="28"/>
        <v>2284228.5788098532</v>
      </c>
      <c r="Q143" s="3">
        <f t="shared" si="29"/>
        <v>2227808.13291325</v>
      </c>
      <c r="R143" s="3">
        <v>2654056.8152884832</v>
      </c>
      <c r="S143" s="3">
        <v>2227808.13291325</v>
      </c>
      <c r="T143" s="1">
        <v>323</v>
      </c>
      <c r="U143" s="3">
        <v>8870</v>
      </c>
      <c r="V143" s="3">
        <v>-97986</v>
      </c>
      <c r="W143" s="1">
        <v>1.2</v>
      </c>
      <c r="X143" s="1">
        <v>44</v>
      </c>
      <c r="Y143" s="1" t="s">
        <v>61</v>
      </c>
      <c r="Z143" s="4">
        <v>4.0000000000000002E-4</v>
      </c>
    </row>
    <row r="144" spans="1:26" x14ac:dyDescent="0.25">
      <c r="A144" s="1">
        <v>143</v>
      </c>
      <c r="B144" s="1" t="s">
        <v>155</v>
      </c>
      <c r="C144" s="1" t="s">
        <v>251</v>
      </c>
      <c r="D144" s="1" t="s">
        <v>254</v>
      </c>
      <c r="E144" s="3">
        <v>2416668</v>
      </c>
      <c r="F144" s="4">
        <v>2.9399999999999999E-2</v>
      </c>
      <c r="G144" s="3">
        <v>68962</v>
      </c>
      <c r="H144" s="3">
        <f t="shared" si="20"/>
        <v>2487718.0392</v>
      </c>
      <c r="I144" s="3">
        <f t="shared" si="21"/>
        <v>2560856.9495524801</v>
      </c>
      <c r="J144" s="3">
        <f t="shared" si="22"/>
        <v>2636146.1438693232</v>
      </c>
      <c r="K144" s="3">
        <f t="shared" si="23"/>
        <v>2713648.8404990812</v>
      </c>
      <c r="L144" s="3">
        <f t="shared" si="24"/>
        <v>2793430.1164097544</v>
      </c>
      <c r="M144" s="3">
        <f t="shared" si="25"/>
        <v>2875556.9618322011</v>
      </c>
      <c r="N144" s="3">
        <f t="shared" si="26"/>
        <v>2960098.3365100678</v>
      </c>
      <c r="O144" s="3">
        <f t="shared" si="27"/>
        <v>3047125.2276034639</v>
      </c>
      <c r="P144" s="3">
        <f t="shared" si="28"/>
        <v>3136710.7092950055</v>
      </c>
      <c r="Q144" s="3">
        <f t="shared" si="29"/>
        <v>3228930.0041482789</v>
      </c>
      <c r="R144" s="3">
        <v>2636146.1438693232</v>
      </c>
      <c r="S144" s="3">
        <v>3228930.0041482789</v>
      </c>
      <c r="T144" s="1">
        <v>239</v>
      </c>
      <c r="U144" s="3">
        <v>10120</v>
      </c>
      <c r="V144" s="3">
        <v>-3087</v>
      </c>
      <c r="W144" s="1">
        <v>5.3</v>
      </c>
      <c r="X144" s="1">
        <v>18</v>
      </c>
      <c r="Y144" s="5">
        <v>0.59</v>
      </c>
      <c r="Z144" s="4">
        <v>2.9999999999999997E-4</v>
      </c>
    </row>
    <row r="145" spans="1:26" x14ac:dyDescent="0.25">
      <c r="A145" s="1">
        <v>144</v>
      </c>
      <c r="B145" s="1" t="s">
        <v>153</v>
      </c>
      <c r="C145" s="1" t="s">
        <v>252</v>
      </c>
      <c r="D145" s="1" t="s">
        <v>254</v>
      </c>
      <c r="E145" s="3">
        <v>2722289</v>
      </c>
      <c r="F145" s="4">
        <v>-1.35E-2</v>
      </c>
      <c r="G145" s="3">
        <v>-37338</v>
      </c>
      <c r="H145" s="3">
        <f t="shared" si="20"/>
        <v>2685538.0984999998</v>
      </c>
      <c r="I145" s="3">
        <f t="shared" si="21"/>
        <v>2649283.3341702498</v>
      </c>
      <c r="J145" s="3">
        <f t="shared" si="22"/>
        <v>2613518.0091589512</v>
      </c>
      <c r="K145" s="3">
        <f t="shared" si="23"/>
        <v>2578235.5160353053</v>
      </c>
      <c r="L145" s="3">
        <f t="shared" si="24"/>
        <v>2543429.3365688287</v>
      </c>
      <c r="M145" s="3">
        <f t="shared" si="25"/>
        <v>2509093.0405251496</v>
      </c>
      <c r="N145" s="3">
        <f t="shared" si="26"/>
        <v>2475220.28447806</v>
      </c>
      <c r="O145" s="3">
        <f t="shared" si="27"/>
        <v>2441804.8106376063</v>
      </c>
      <c r="P145" s="3">
        <f t="shared" si="28"/>
        <v>2408840.4456939986</v>
      </c>
      <c r="Q145" s="3">
        <f t="shared" si="29"/>
        <v>2376321.0996771296</v>
      </c>
      <c r="R145" s="3">
        <v>2613518.0091589512</v>
      </c>
      <c r="S145" s="3">
        <v>2376321.0996771296</v>
      </c>
      <c r="T145" s="1">
        <v>43</v>
      </c>
      <c r="U145" s="3">
        <v>62674</v>
      </c>
      <c r="V145" s="3">
        <v>-32780</v>
      </c>
      <c r="W145" s="1">
        <v>1.7</v>
      </c>
      <c r="X145" s="1">
        <v>45</v>
      </c>
      <c r="Y145" s="5">
        <v>0.71</v>
      </c>
      <c r="Z145" s="4">
        <v>2.9999999999999997E-4</v>
      </c>
    </row>
    <row r="146" spans="1:26" x14ac:dyDescent="0.25">
      <c r="A146" s="1">
        <v>145</v>
      </c>
      <c r="B146" s="1" t="s">
        <v>156</v>
      </c>
      <c r="C146" s="1" t="s">
        <v>251</v>
      </c>
      <c r="D146" s="1" t="s">
        <v>256</v>
      </c>
      <c r="E146" s="3">
        <v>2351627</v>
      </c>
      <c r="F146" s="4">
        <v>2.0799999999999999E-2</v>
      </c>
      <c r="G146" s="3">
        <v>47930</v>
      </c>
      <c r="H146" s="3">
        <f t="shared" si="20"/>
        <v>2400540.8415999999</v>
      </c>
      <c r="I146" s="3">
        <f t="shared" si="21"/>
        <v>2450472.09110528</v>
      </c>
      <c r="J146" s="3">
        <f t="shared" si="22"/>
        <v>2501441.9106002697</v>
      </c>
      <c r="K146" s="3">
        <f t="shared" si="23"/>
        <v>2553471.9023407553</v>
      </c>
      <c r="L146" s="3">
        <f t="shared" si="24"/>
        <v>2606584.1179094431</v>
      </c>
      <c r="M146" s="3">
        <f t="shared" si="25"/>
        <v>2660801.0675619594</v>
      </c>
      <c r="N146" s="3">
        <f t="shared" si="26"/>
        <v>2716145.729767248</v>
      </c>
      <c r="O146" s="3">
        <f t="shared" si="27"/>
        <v>2772641.5609464068</v>
      </c>
      <c r="P146" s="3">
        <f t="shared" si="28"/>
        <v>2830312.505414092</v>
      </c>
      <c r="Q146" s="3">
        <f t="shared" si="29"/>
        <v>2889183.0055267052</v>
      </c>
      <c r="R146" s="3">
        <v>2501441.9106002697</v>
      </c>
      <c r="S146" s="3">
        <v>2889183.0055267052</v>
      </c>
      <c r="T146" s="1">
        <v>4</v>
      </c>
      <c r="U146" s="3">
        <v>566730</v>
      </c>
      <c r="V146" s="3">
        <v>3000</v>
      </c>
      <c r="W146" s="1">
        <v>2.9</v>
      </c>
      <c r="X146" s="1">
        <v>24</v>
      </c>
      <c r="Y146" s="5">
        <v>0.73</v>
      </c>
      <c r="Z146" s="4">
        <v>2.9999999999999997E-4</v>
      </c>
    </row>
    <row r="147" spans="1:26" x14ac:dyDescent="0.25">
      <c r="A147" s="1">
        <v>146</v>
      </c>
      <c r="B147" s="1" t="s">
        <v>157</v>
      </c>
      <c r="C147" s="1" t="s">
        <v>251</v>
      </c>
      <c r="D147" s="1" t="s">
        <v>259</v>
      </c>
      <c r="E147" s="3">
        <v>2225734</v>
      </c>
      <c r="F147" s="4">
        <v>2.4500000000000001E-2</v>
      </c>
      <c r="G147" s="3">
        <v>53155</v>
      </c>
      <c r="H147" s="3">
        <f t="shared" si="20"/>
        <v>2280264.483</v>
      </c>
      <c r="I147" s="3">
        <f t="shared" si="21"/>
        <v>2336130.9628335</v>
      </c>
      <c r="J147" s="3">
        <f t="shared" si="22"/>
        <v>2393366.1714229207</v>
      </c>
      <c r="K147" s="3">
        <f t="shared" si="23"/>
        <v>2452003.6426227824</v>
      </c>
      <c r="L147" s="3">
        <f t="shared" si="24"/>
        <v>2512077.7318670405</v>
      </c>
      <c r="M147" s="3">
        <f t="shared" si="25"/>
        <v>2573623.6362977829</v>
      </c>
      <c r="N147" s="3">
        <f t="shared" si="26"/>
        <v>2636677.4153870787</v>
      </c>
      <c r="O147" s="3">
        <f t="shared" si="27"/>
        <v>2701276.0120640621</v>
      </c>
      <c r="P147" s="3">
        <f t="shared" si="28"/>
        <v>2767457.2743596314</v>
      </c>
      <c r="Q147" s="3">
        <f t="shared" si="29"/>
        <v>2835259.9775814423</v>
      </c>
      <c r="R147" s="3">
        <v>2393366.1714229207</v>
      </c>
      <c r="S147" s="3">
        <v>2835259.9775814423</v>
      </c>
      <c r="T147" s="1">
        <v>9</v>
      </c>
      <c r="U147" s="3">
        <v>257670</v>
      </c>
      <c r="V147" s="3">
        <v>3260</v>
      </c>
      <c r="W147" s="1">
        <v>4</v>
      </c>
      <c r="X147" s="1">
        <v>23</v>
      </c>
      <c r="Y147" s="5">
        <v>0.87</v>
      </c>
      <c r="Z147" s="4">
        <v>2.9999999999999997E-4</v>
      </c>
    </row>
    <row r="148" spans="1:26" x14ac:dyDescent="0.25">
      <c r="A148" s="1">
        <v>147</v>
      </c>
      <c r="B148" s="1" t="s">
        <v>158</v>
      </c>
      <c r="C148" s="1" t="s">
        <v>251</v>
      </c>
      <c r="D148" s="1" t="s">
        <v>256</v>
      </c>
      <c r="E148" s="3">
        <v>2142249</v>
      </c>
      <c r="F148" s="4">
        <v>8.0000000000000002E-3</v>
      </c>
      <c r="G148" s="3">
        <v>16981</v>
      </c>
      <c r="H148" s="3">
        <f t="shared" si="20"/>
        <v>2159386.9920000001</v>
      </c>
      <c r="I148" s="3">
        <f t="shared" si="21"/>
        <v>2176662.087936</v>
      </c>
      <c r="J148" s="3">
        <f t="shared" si="22"/>
        <v>2194075.3846394881</v>
      </c>
      <c r="K148" s="3">
        <f t="shared" si="23"/>
        <v>2211627.987716604</v>
      </c>
      <c r="L148" s="3">
        <f t="shared" si="24"/>
        <v>2229321.0116183367</v>
      </c>
      <c r="M148" s="3">
        <f t="shared" si="25"/>
        <v>2247155.5797112836</v>
      </c>
      <c r="N148" s="3">
        <f t="shared" si="26"/>
        <v>2265132.824348974</v>
      </c>
      <c r="O148" s="3">
        <f t="shared" si="27"/>
        <v>2283253.8869437659</v>
      </c>
      <c r="P148" s="3">
        <f t="shared" si="28"/>
        <v>2301519.9180393158</v>
      </c>
      <c r="Q148" s="3">
        <f t="shared" si="29"/>
        <v>2319932.0773836304</v>
      </c>
      <c r="R148" s="3">
        <v>2194075.3846394881</v>
      </c>
      <c r="S148" s="3">
        <v>2319932.0773836304</v>
      </c>
      <c r="T148" s="1">
        <v>71</v>
      </c>
      <c r="U148" s="3">
        <v>30360</v>
      </c>
      <c r="V148" s="3">
        <v>-10047</v>
      </c>
      <c r="W148" s="1">
        <v>3.2</v>
      </c>
      <c r="X148" s="1">
        <v>24</v>
      </c>
      <c r="Y148" s="5">
        <v>0.31</v>
      </c>
      <c r="Z148" s="4">
        <v>2.9999999999999997E-4</v>
      </c>
    </row>
    <row r="149" spans="1:26" x14ac:dyDescent="0.25">
      <c r="A149" s="1">
        <v>148</v>
      </c>
      <c r="B149" s="1" t="s">
        <v>161</v>
      </c>
      <c r="C149" s="1" t="s">
        <v>251</v>
      </c>
      <c r="D149" s="1" t="s">
        <v>254</v>
      </c>
      <c r="E149" s="3">
        <v>1968001</v>
      </c>
      <c r="F149" s="4">
        <v>2.4500000000000001E-2</v>
      </c>
      <c r="G149" s="3">
        <v>47079</v>
      </c>
      <c r="H149" s="3">
        <f t="shared" si="20"/>
        <v>2016217.0245000001</v>
      </c>
      <c r="I149" s="3">
        <f t="shared" si="21"/>
        <v>2065614.34160025</v>
      </c>
      <c r="J149" s="3">
        <f t="shared" si="22"/>
        <v>2116221.892969456</v>
      </c>
      <c r="K149" s="3">
        <f t="shared" si="23"/>
        <v>2168069.3293472077</v>
      </c>
      <c r="L149" s="3">
        <f t="shared" si="24"/>
        <v>2221187.0279162144</v>
      </c>
      <c r="M149" s="3">
        <f t="shared" si="25"/>
        <v>2275606.1101001617</v>
      </c>
      <c r="N149" s="3">
        <f t="shared" si="26"/>
        <v>2331358.4597976157</v>
      </c>
      <c r="O149" s="3">
        <f t="shared" si="27"/>
        <v>2388476.7420626571</v>
      </c>
      <c r="P149" s="3">
        <f t="shared" si="28"/>
        <v>2446994.4222431923</v>
      </c>
      <c r="Q149" s="3">
        <f t="shared" si="29"/>
        <v>2506945.7855881504</v>
      </c>
      <c r="R149" s="3">
        <v>2116221.892969456</v>
      </c>
      <c r="S149" s="3">
        <v>2506945.7855881504</v>
      </c>
      <c r="T149" s="1">
        <v>70</v>
      </c>
      <c r="U149" s="3">
        <v>28120</v>
      </c>
      <c r="V149" s="3">
        <v>-1399</v>
      </c>
      <c r="W149" s="1">
        <v>4.5</v>
      </c>
      <c r="X149" s="1">
        <v>19</v>
      </c>
      <c r="Y149" s="5">
        <v>0.45</v>
      </c>
      <c r="Z149" s="4">
        <v>2.9999999999999997E-4</v>
      </c>
    </row>
    <row r="150" spans="1:26" x14ac:dyDescent="0.25">
      <c r="A150" s="1">
        <v>149</v>
      </c>
      <c r="B150" s="1" t="s">
        <v>159</v>
      </c>
      <c r="C150" s="1" t="s">
        <v>252</v>
      </c>
      <c r="D150" s="1" t="s">
        <v>254</v>
      </c>
      <c r="E150" s="3">
        <v>2083374</v>
      </c>
      <c r="F150" s="4">
        <v>0</v>
      </c>
      <c r="G150" s="1">
        <v>-85</v>
      </c>
      <c r="H150" s="3">
        <f t="shared" si="20"/>
        <v>2083374</v>
      </c>
      <c r="I150" s="3">
        <f t="shared" si="21"/>
        <v>2083374</v>
      </c>
      <c r="J150" s="3">
        <f t="shared" si="22"/>
        <v>2083374</v>
      </c>
      <c r="K150" s="3">
        <f t="shared" si="23"/>
        <v>2083374</v>
      </c>
      <c r="L150" s="3">
        <f t="shared" si="24"/>
        <v>2083374</v>
      </c>
      <c r="M150" s="3">
        <f t="shared" si="25"/>
        <v>2083374</v>
      </c>
      <c r="N150" s="3">
        <f t="shared" si="26"/>
        <v>2083374</v>
      </c>
      <c r="O150" s="3">
        <f t="shared" si="27"/>
        <v>2083374</v>
      </c>
      <c r="P150" s="3">
        <f t="shared" si="28"/>
        <v>2083374</v>
      </c>
      <c r="Q150" s="3">
        <f t="shared" si="29"/>
        <v>2083374</v>
      </c>
      <c r="R150" s="3">
        <v>2083374</v>
      </c>
      <c r="S150" s="3">
        <v>2083374</v>
      </c>
      <c r="T150" s="1">
        <v>83</v>
      </c>
      <c r="U150" s="3">
        <v>25220</v>
      </c>
      <c r="V150" s="3">
        <v>-1000</v>
      </c>
      <c r="W150" s="1">
        <v>1.5</v>
      </c>
      <c r="X150" s="1">
        <v>39</v>
      </c>
      <c r="Y150" s="5">
        <v>0.59</v>
      </c>
      <c r="Z150" s="4">
        <v>2.9999999999999997E-4</v>
      </c>
    </row>
    <row r="151" spans="1:26" x14ac:dyDescent="0.25">
      <c r="A151" s="1">
        <v>150</v>
      </c>
      <c r="B151" s="1" t="s">
        <v>160</v>
      </c>
      <c r="C151" s="1" t="s">
        <v>252</v>
      </c>
      <c r="D151" s="1" t="s">
        <v>254</v>
      </c>
      <c r="E151" s="3">
        <v>2078938</v>
      </c>
      <c r="F151" s="4">
        <v>1E-4</v>
      </c>
      <c r="G151" s="1">
        <v>284</v>
      </c>
      <c r="H151" s="3">
        <f t="shared" si="20"/>
        <v>2079145.8938</v>
      </c>
      <c r="I151" s="3">
        <f t="shared" si="21"/>
        <v>2079353.8083893799</v>
      </c>
      <c r="J151" s="3">
        <f t="shared" si="22"/>
        <v>2079561.7437702189</v>
      </c>
      <c r="K151" s="3">
        <f t="shared" si="23"/>
        <v>2079769.699944596</v>
      </c>
      <c r="L151" s="3">
        <f t="shared" si="24"/>
        <v>2079977.6769145904</v>
      </c>
      <c r="M151" s="3">
        <f t="shared" si="25"/>
        <v>2080185.6746822819</v>
      </c>
      <c r="N151" s="3">
        <f t="shared" si="26"/>
        <v>2080393.6932497502</v>
      </c>
      <c r="O151" s="3">
        <f t="shared" si="27"/>
        <v>2080601.7326190751</v>
      </c>
      <c r="P151" s="3">
        <f t="shared" si="28"/>
        <v>2080809.792792337</v>
      </c>
      <c r="Q151" s="3">
        <f t="shared" si="29"/>
        <v>2081017.8737716163</v>
      </c>
      <c r="R151" s="3">
        <v>2079561.7437702189</v>
      </c>
      <c r="S151" s="3">
        <v>2081017.8737716163</v>
      </c>
      <c r="T151" s="1">
        <v>103</v>
      </c>
      <c r="U151" s="3">
        <v>20140</v>
      </c>
      <c r="V151" s="3">
        <v>2000</v>
      </c>
      <c r="W151" s="1">
        <v>1.6</v>
      </c>
      <c r="X151" s="1">
        <v>45</v>
      </c>
      <c r="Y151" s="5">
        <v>0.55000000000000004</v>
      </c>
      <c r="Z151" s="4">
        <v>2.9999999999999997E-4</v>
      </c>
    </row>
    <row r="152" spans="1:26" x14ac:dyDescent="0.25">
      <c r="A152" s="1">
        <v>151</v>
      </c>
      <c r="B152" s="1" t="s">
        <v>163</v>
      </c>
      <c r="C152" s="1" t="s">
        <v>248</v>
      </c>
      <c r="D152" s="1" t="s">
        <v>254</v>
      </c>
      <c r="E152" s="3">
        <v>1701575</v>
      </c>
      <c r="F152" s="4">
        <v>3.6799999999999999E-2</v>
      </c>
      <c r="G152" s="3">
        <v>60403</v>
      </c>
      <c r="H152" s="3">
        <f t="shared" si="20"/>
        <v>1764192.96</v>
      </c>
      <c r="I152" s="3">
        <f t="shared" si="21"/>
        <v>1829115.2609279999</v>
      </c>
      <c r="J152" s="3">
        <f t="shared" si="22"/>
        <v>1896426.7025301503</v>
      </c>
      <c r="K152" s="3">
        <f t="shared" si="23"/>
        <v>1966215.2051832599</v>
      </c>
      <c r="L152" s="3">
        <f t="shared" si="24"/>
        <v>2038571.9247340038</v>
      </c>
      <c r="M152" s="3">
        <f t="shared" si="25"/>
        <v>2113591.371564215</v>
      </c>
      <c r="N152" s="3">
        <f t="shared" si="26"/>
        <v>2191371.5340377782</v>
      </c>
      <c r="O152" s="3">
        <f t="shared" si="27"/>
        <v>2272014.0064903684</v>
      </c>
      <c r="P152" s="3">
        <f t="shared" si="28"/>
        <v>2355624.1219292139</v>
      </c>
      <c r="Q152" s="3">
        <f t="shared" si="29"/>
        <v>2442311.0896162088</v>
      </c>
      <c r="R152" s="3">
        <v>1896426.7025301503</v>
      </c>
      <c r="S152" s="3">
        <v>2442311.0896162088</v>
      </c>
      <c r="T152" s="3">
        <v>2239</v>
      </c>
      <c r="U152" s="1">
        <v>760</v>
      </c>
      <c r="V152" s="3">
        <v>47800</v>
      </c>
      <c r="W152" s="1">
        <v>2</v>
      </c>
      <c r="X152" s="1">
        <v>32</v>
      </c>
      <c r="Y152" s="5">
        <v>0.89</v>
      </c>
      <c r="Z152" s="4">
        <v>2.0000000000000001E-4</v>
      </c>
    </row>
    <row r="153" spans="1:26" x14ac:dyDescent="0.25">
      <c r="A153" s="1">
        <v>152</v>
      </c>
      <c r="B153" s="1" t="s">
        <v>162</v>
      </c>
      <c r="C153" s="1" t="s">
        <v>252</v>
      </c>
      <c r="D153" s="1" t="s">
        <v>254</v>
      </c>
      <c r="E153" s="3">
        <v>1886198</v>
      </c>
      <c r="F153" s="4">
        <v>-1.0800000000000001E-2</v>
      </c>
      <c r="G153" s="3">
        <v>-20545</v>
      </c>
      <c r="H153" s="3">
        <f t="shared" si="20"/>
        <v>1865827.0615999999</v>
      </c>
      <c r="I153" s="3">
        <f t="shared" si="21"/>
        <v>1845676.1293347199</v>
      </c>
      <c r="J153" s="3">
        <f t="shared" si="22"/>
        <v>1825742.8271379049</v>
      </c>
      <c r="K153" s="3">
        <f t="shared" si="23"/>
        <v>1806024.8046048156</v>
      </c>
      <c r="L153" s="3">
        <f t="shared" si="24"/>
        <v>1786519.7367150835</v>
      </c>
      <c r="M153" s="3">
        <f t="shared" si="25"/>
        <v>1767225.3235585606</v>
      </c>
      <c r="N153" s="3">
        <f t="shared" si="26"/>
        <v>1748139.2900641281</v>
      </c>
      <c r="O153" s="3">
        <f t="shared" si="27"/>
        <v>1729259.3857314356</v>
      </c>
      <c r="P153" s="3">
        <f t="shared" si="28"/>
        <v>1710583.384365536</v>
      </c>
      <c r="Q153" s="3">
        <f t="shared" si="29"/>
        <v>1692109.0838143881</v>
      </c>
      <c r="R153" s="3">
        <v>1825742.8271379049</v>
      </c>
      <c r="S153" s="3">
        <v>1692109.0838143881</v>
      </c>
      <c r="T153" s="1">
        <v>30</v>
      </c>
      <c r="U153" s="3">
        <v>62200</v>
      </c>
      <c r="V153" s="3">
        <v>-14837</v>
      </c>
      <c r="W153" s="1">
        <v>1.7</v>
      </c>
      <c r="X153" s="1">
        <v>44</v>
      </c>
      <c r="Y153" s="5">
        <v>0.69</v>
      </c>
      <c r="Z153" s="4">
        <v>2.0000000000000001E-4</v>
      </c>
    </row>
    <row r="154" spans="1:26" x14ac:dyDescent="0.25">
      <c r="A154" s="1">
        <v>153</v>
      </c>
      <c r="B154" s="1" t="s">
        <v>164</v>
      </c>
      <c r="C154" s="1" t="s">
        <v>251</v>
      </c>
      <c r="D154" s="1" t="s">
        <v>259</v>
      </c>
      <c r="E154" s="3">
        <v>1402985</v>
      </c>
      <c r="F154" s="4">
        <v>3.4700000000000002E-2</v>
      </c>
      <c r="G154" s="3">
        <v>46999</v>
      </c>
      <c r="H154" s="3">
        <f t="shared" si="20"/>
        <v>1451668.5795</v>
      </c>
      <c r="I154" s="3">
        <f t="shared" si="21"/>
        <v>1502041.4792086501</v>
      </c>
      <c r="J154" s="3">
        <f t="shared" si="22"/>
        <v>1554162.3185371903</v>
      </c>
      <c r="K154" s="3">
        <f t="shared" si="23"/>
        <v>1608091.7509904308</v>
      </c>
      <c r="L154" s="3">
        <f t="shared" si="24"/>
        <v>1663892.5347497987</v>
      </c>
      <c r="M154" s="3">
        <f t="shared" si="25"/>
        <v>1721629.6057056168</v>
      </c>
      <c r="N154" s="3">
        <f t="shared" si="26"/>
        <v>1781370.1530236017</v>
      </c>
      <c r="O154" s="3">
        <f t="shared" si="27"/>
        <v>1843183.6973335207</v>
      </c>
      <c r="P154" s="3">
        <f t="shared" si="28"/>
        <v>1907142.171630994</v>
      </c>
      <c r="Q154" s="3">
        <f t="shared" si="29"/>
        <v>1973320.0049865895</v>
      </c>
      <c r="R154" s="3">
        <v>1554162.3185371903</v>
      </c>
      <c r="S154" s="3">
        <v>1973320.0049865895</v>
      </c>
      <c r="T154" s="1">
        <v>50</v>
      </c>
      <c r="U154" s="3">
        <v>28050</v>
      </c>
      <c r="V154" s="3">
        <v>16000</v>
      </c>
      <c r="W154" s="1">
        <v>4.5999999999999996</v>
      </c>
      <c r="X154" s="1">
        <v>22</v>
      </c>
      <c r="Y154" s="5">
        <v>0.73</v>
      </c>
      <c r="Z154" s="4">
        <v>2.0000000000000001E-4</v>
      </c>
    </row>
    <row r="155" spans="1:26" x14ac:dyDescent="0.25">
      <c r="A155" s="1">
        <v>154</v>
      </c>
      <c r="B155" s="1" t="s">
        <v>165</v>
      </c>
      <c r="C155" s="1" t="s">
        <v>250</v>
      </c>
      <c r="D155" s="1" t="s">
        <v>259</v>
      </c>
      <c r="E155" s="3">
        <v>1399488</v>
      </c>
      <c r="F155" s="4">
        <v>3.2000000000000002E-3</v>
      </c>
      <c r="G155" s="3">
        <v>4515</v>
      </c>
      <c r="H155" s="3">
        <f t="shared" si="20"/>
        <v>1403966.3615999999</v>
      </c>
      <c r="I155" s="3">
        <f t="shared" si="21"/>
        <v>1408459.05395712</v>
      </c>
      <c r="J155" s="3">
        <f t="shared" si="22"/>
        <v>1412966.1229297828</v>
      </c>
      <c r="K155" s="3">
        <f t="shared" si="23"/>
        <v>1417487.6145231582</v>
      </c>
      <c r="L155" s="3">
        <f t="shared" si="24"/>
        <v>1422023.5748896322</v>
      </c>
      <c r="M155" s="3">
        <f t="shared" si="25"/>
        <v>1426574.0503292789</v>
      </c>
      <c r="N155" s="3">
        <f t="shared" si="26"/>
        <v>1431139.0872903327</v>
      </c>
      <c r="O155" s="3">
        <f t="shared" si="27"/>
        <v>1435718.7323696618</v>
      </c>
      <c r="P155" s="3">
        <f t="shared" si="28"/>
        <v>1440313.0323132447</v>
      </c>
      <c r="Q155" s="3">
        <f t="shared" si="29"/>
        <v>1444922.0340166471</v>
      </c>
      <c r="R155" s="3">
        <v>1412966.1229297828</v>
      </c>
      <c r="S155" s="3">
        <v>1444922.0340166471</v>
      </c>
      <c r="T155" s="1">
        <v>273</v>
      </c>
      <c r="U155" s="3">
        <v>5130</v>
      </c>
      <c r="V155" s="1">
        <v>-800</v>
      </c>
      <c r="W155" s="1">
        <v>1.7</v>
      </c>
      <c r="X155" s="1">
        <v>36</v>
      </c>
      <c r="Y155" s="5">
        <v>0.52</v>
      </c>
      <c r="Z155" s="4">
        <v>2.0000000000000001E-4</v>
      </c>
    </row>
    <row r="156" spans="1:26" x14ac:dyDescent="0.25">
      <c r="A156" s="1">
        <v>155</v>
      </c>
      <c r="B156" s="1" t="s">
        <v>167</v>
      </c>
      <c r="C156" s="1" t="s">
        <v>248</v>
      </c>
      <c r="D156" s="1" t="s">
        <v>259</v>
      </c>
      <c r="E156" s="3">
        <v>1318445</v>
      </c>
      <c r="F156" s="4">
        <v>1.9599999999999999E-2</v>
      </c>
      <c r="G156" s="3">
        <v>25326</v>
      </c>
      <c r="H156" s="3">
        <f t="shared" si="20"/>
        <v>1344286.5220000001</v>
      </c>
      <c r="I156" s="3">
        <f t="shared" si="21"/>
        <v>1370634.5378312001</v>
      </c>
      <c r="J156" s="3">
        <f t="shared" si="22"/>
        <v>1397498.9747726915</v>
      </c>
      <c r="K156" s="3">
        <f t="shared" si="23"/>
        <v>1424889.9546782363</v>
      </c>
      <c r="L156" s="3">
        <f t="shared" si="24"/>
        <v>1452817.7977899297</v>
      </c>
      <c r="M156" s="3">
        <f t="shared" si="25"/>
        <v>1481293.0266266123</v>
      </c>
      <c r="N156" s="3">
        <f t="shared" si="26"/>
        <v>1510326.3699484938</v>
      </c>
      <c r="O156" s="3">
        <f t="shared" si="27"/>
        <v>1539928.7667994841</v>
      </c>
      <c r="P156" s="3">
        <f t="shared" si="28"/>
        <v>1570111.3706287541</v>
      </c>
      <c r="Q156" s="3">
        <f t="shared" si="29"/>
        <v>1600885.5534930776</v>
      </c>
      <c r="R156" s="3">
        <v>1397498.9747726915</v>
      </c>
      <c r="S156" s="3">
        <v>1600885.5534930776</v>
      </c>
      <c r="T156" s="1">
        <v>89</v>
      </c>
      <c r="U156" s="3">
        <v>14870</v>
      </c>
      <c r="V156" s="3">
        <v>-5385</v>
      </c>
      <c r="W156" s="1">
        <v>4.0999999999999996</v>
      </c>
      <c r="X156" s="1">
        <v>21</v>
      </c>
      <c r="Y156" s="5">
        <v>0.33</v>
      </c>
      <c r="Z156" s="4">
        <v>2.0000000000000001E-4</v>
      </c>
    </row>
    <row r="157" spans="1:26" x14ac:dyDescent="0.25">
      <c r="A157" s="1">
        <v>156</v>
      </c>
      <c r="B157" s="1" t="s">
        <v>166</v>
      </c>
      <c r="C157" s="1" t="s">
        <v>252</v>
      </c>
      <c r="D157" s="1" t="s">
        <v>254</v>
      </c>
      <c r="E157" s="3">
        <v>1326535</v>
      </c>
      <c r="F157" s="4">
        <v>6.9999999999999999E-4</v>
      </c>
      <c r="G157" s="1">
        <v>887</v>
      </c>
      <c r="H157" s="3">
        <f t="shared" si="20"/>
        <v>1327463.5745000001</v>
      </c>
      <c r="I157" s="3">
        <f t="shared" si="21"/>
        <v>1328392.7990021501</v>
      </c>
      <c r="J157" s="3">
        <f t="shared" si="22"/>
        <v>1329322.6739614515</v>
      </c>
      <c r="K157" s="3">
        <f t="shared" si="23"/>
        <v>1330253.1998332245</v>
      </c>
      <c r="L157" s="3">
        <f t="shared" si="24"/>
        <v>1331184.3770731078</v>
      </c>
      <c r="M157" s="3">
        <f t="shared" si="25"/>
        <v>1332116.206137059</v>
      </c>
      <c r="N157" s="3">
        <f t="shared" si="26"/>
        <v>1333048.6874813549</v>
      </c>
      <c r="O157" s="3">
        <f t="shared" si="27"/>
        <v>1333981.8215625919</v>
      </c>
      <c r="P157" s="3">
        <f t="shared" si="28"/>
        <v>1334915.6088376858</v>
      </c>
      <c r="Q157" s="3">
        <f t="shared" si="29"/>
        <v>1335850.0497638721</v>
      </c>
      <c r="R157" s="3">
        <v>1329322.6739614515</v>
      </c>
      <c r="S157" s="3">
        <v>1335850.0497638721</v>
      </c>
      <c r="T157" s="1">
        <v>31</v>
      </c>
      <c r="U157" s="3">
        <v>42390</v>
      </c>
      <c r="V157" s="3">
        <v>3911</v>
      </c>
      <c r="W157" s="1">
        <v>1.6</v>
      </c>
      <c r="X157" s="1">
        <v>42</v>
      </c>
      <c r="Y157" s="5">
        <v>0.68</v>
      </c>
      <c r="Z157" s="4">
        <v>2.0000000000000001E-4</v>
      </c>
    </row>
    <row r="158" spans="1:26" x14ac:dyDescent="0.25">
      <c r="A158" s="1">
        <v>157</v>
      </c>
      <c r="B158" s="1" t="s">
        <v>168</v>
      </c>
      <c r="C158" s="1" t="s">
        <v>251</v>
      </c>
      <c r="D158" s="1" t="s">
        <v>256</v>
      </c>
      <c r="E158" s="3">
        <v>1271768</v>
      </c>
      <c r="F158" s="4">
        <v>1.6999999999999999E-3</v>
      </c>
      <c r="G158" s="3">
        <v>2100</v>
      </c>
      <c r="H158" s="3">
        <f t="shared" si="20"/>
        <v>1273930.0056</v>
      </c>
      <c r="I158" s="3">
        <f t="shared" si="21"/>
        <v>1276095.6866095201</v>
      </c>
      <c r="J158" s="3">
        <f t="shared" si="22"/>
        <v>1278265.0492767564</v>
      </c>
      <c r="K158" s="3">
        <f t="shared" si="23"/>
        <v>1280438.0998605269</v>
      </c>
      <c r="L158" s="3">
        <f t="shared" si="24"/>
        <v>1282614.8446302898</v>
      </c>
      <c r="M158" s="3">
        <f t="shared" si="25"/>
        <v>1284795.2898661613</v>
      </c>
      <c r="N158" s="3">
        <f t="shared" si="26"/>
        <v>1286979.4418589338</v>
      </c>
      <c r="O158" s="3">
        <f t="shared" si="27"/>
        <v>1289167.3069100939</v>
      </c>
      <c r="P158" s="3">
        <f t="shared" si="28"/>
        <v>1291358.891331841</v>
      </c>
      <c r="Q158" s="3">
        <f t="shared" si="29"/>
        <v>1293554.201447105</v>
      </c>
      <c r="R158" s="3">
        <v>1278265.0492767564</v>
      </c>
      <c r="S158" s="3">
        <v>1293554.201447105</v>
      </c>
      <c r="T158" s="1">
        <v>626</v>
      </c>
      <c r="U158" s="3">
        <v>2030</v>
      </c>
      <c r="V158" s="1">
        <v>0</v>
      </c>
      <c r="W158" s="1">
        <v>1.4</v>
      </c>
      <c r="X158" s="1">
        <v>37</v>
      </c>
      <c r="Y158" s="5">
        <v>0.41</v>
      </c>
      <c r="Z158" s="4">
        <v>2.0000000000000001E-4</v>
      </c>
    </row>
    <row r="159" spans="1:26" x14ac:dyDescent="0.25">
      <c r="A159" s="1">
        <v>158</v>
      </c>
      <c r="B159" s="1" t="s">
        <v>169</v>
      </c>
      <c r="C159" s="1" t="s">
        <v>252</v>
      </c>
      <c r="D159" s="1" t="s">
        <v>254</v>
      </c>
      <c r="E159" s="3">
        <v>1207359</v>
      </c>
      <c r="F159" s="4">
        <v>7.3000000000000001E-3</v>
      </c>
      <c r="G159" s="3">
        <v>8784</v>
      </c>
      <c r="H159" s="3">
        <f t="shared" si="20"/>
        <v>1216172.7206999999</v>
      </c>
      <c r="I159" s="3">
        <f t="shared" si="21"/>
        <v>1225050.7815611099</v>
      </c>
      <c r="J159" s="3">
        <f t="shared" si="22"/>
        <v>1233993.6522665061</v>
      </c>
      <c r="K159" s="3">
        <f t="shared" si="23"/>
        <v>1243001.8059280517</v>
      </c>
      <c r="L159" s="3">
        <f t="shared" si="24"/>
        <v>1252075.7191113264</v>
      </c>
      <c r="M159" s="3">
        <f t="shared" si="25"/>
        <v>1261215.871860839</v>
      </c>
      <c r="N159" s="3">
        <f t="shared" si="26"/>
        <v>1270422.7477254232</v>
      </c>
      <c r="O159" s="3">
        <f t="shared" si="27"/>
        <v>1279696.8337838189</v>
      </c>
      <c r="P159" s="3">
        <f t="shared" si="28"/>
        <v>1289038.6206704408</v>
      </c>
      <c r="Q159" s="3">
        <f t="shared" si="29"/>
        <v>1298448.6026013352</v>
      </c>
      <c r="R159" s="3">
        <v>1233993.6522665061</v>
      </c>
      <c r="S159" s="3">
        <v>1298448.6026013352</v>
      </c>
      <c r="T159" s="1">
        <v>131</v>
      </c>
      <c r="U159" s="3">
        <v>9240</v>
      </c>
      <c r="V159" s="3">
        <v>5000</v>
      </c>
      <c r="W159" s="1">
        <v>1.3</v>
      </c>
      <c r="X159" s="1">
        <v>37</v>
      </c>
      <c r="Y159" s="5">
        <v>0.67</v>
      </c>
      <c r="Z159" s="4">
        <v>2.0000000000000001E-4</v>
      </c>
    </row>
    <row r="160" spans="1:26" x14ac:dyDescent="0.25">
      <c r="A160" s="1">
        <v>159</v>
      </c>
      <c r="B160" s="1" t="s">
        <v>170</v>
      </c>
      <c r="C160" s="1" t="s">
        <v>251</v>
      </c>
      <c r="D160" s="1" t="s">
        <v>256</v>
      </c>
      <c r="E160" s="3">
        <v>1160164</v>
      </c>
      <c r="F160" s="4">
        <v>1.0500000000000001E-2</v>
      </c>
      <c r="G160" s="3">
        <v>12034</v>
      </c>
      <c r="H160" s="3">
        <f t="shared" si="20"/>
        <v>1172345.7220000001</v>
      </c>
      <c r="I160" s="3">
        <f t="shared" si="21"/>
        <v>1184655.3520810001</v>
      </c>
      <c r="J160" s="3">
        <f t="shared" si="22"/>
        <v>1197094.2332778506</v>
      </c>
      <c r="K160" s="3">
        <f t="shared" si="23"/>
        <v>1209663.722727268</v>
      </c>
      <c r="L160" s="3">
        <f t="shared" si="24"/>
        <v>1222365.1918159043</v>
      </c>
      <c r="M160" s="3">
        <f t="shared" si="25"/>
        <v>1235200.0263299714</v>
      </c>
      <c r="N160" s="3">
        <f t="shared" si="26"/>
        <v>1248169.626606436</v>
      </c>
      <c r="O160" s="3">
        <f t="shared" si="27"/>
        <v>1261275.4076858035</v>
      </c>
      <c r="P160" s="3">
        <f t="shared" si="28"/>
        <v>1274518.7994665045</v>
      </c>
      <c r="Q160" s="3">
        <f t="shared" si="29"/>
        <v>1287901.2468609028</v>
      </c>
      <c r="R160" s="3">
        <v>1197094.2332778506</v>
      </c>
      <c r="S160" s="3">
        <v>1287901.2468609028</v>
      </c>
      <c r="T160" s="1">
        <v>67</v>
      </c>
      <c r="U160" s="3">
        <v>17200</v>
      </c>
      <c r="V160" s="3">
        <v>-8353</v>
      </c>
      <c r="W160" s="1">
        <v>3</v>
      </c>
      <c r="X160" s="1">
        <v>21</v>
      </c>
      <c r="Y160" s="5">
        <v>0.3</v>
      </c>
      <c r="Z160" s="4">
        <v>1E-4</v>
      </c>
    </row>
    <row r="161" spans="1:26" x14ac:dyDescent="0.25">
      <c r="A161" s="1">
        <v>160</v>
      </c>
      <c r="B161" s="1" t="s">
        <v>171</v>
      </c>
      <c r="C161" s="1" t="s">
        <v>251</v>
      </c>
      <c r="D161" s="1" t="s">
        <v>254</v>
      </c>
      <c r="E161" s="3">
        <v>988000</v>
      </c>
      <c r="F161" s="4">
        <v>1.4800000000000001E-2</v>
      </c>
      <c r="G161" s="3">
        <v>14440</v>
      </c>
      <c r="H161" s="3">
        <f t="shared" si="20"/>
        <v>1002622.4</v>
      </c>
      <c r="I161" s="3">
        <f t="shared" si="21"/>
        <v>1017461.21152</v>
      </c>
      <c r="J161" s="3">
        <f t="shared" si="22"/>
        <v>1032519.637450496</v>
      </c>
      <c r="K161" s="3">
        <f t="shared" si="23"/>
        <v>1047800.9280847633</v>
      </c>
      <c r="L161" s="3">
        <f t="shared" si="24"/>
        <v>1063308.3818204179</v>
      </c>
      <c r="M161" s="3">
        <f t="shared" si="25"/>
        <v>1079045.34587136</v>
      </c>
      <c r="N161" s="3">
        <f t="shared" si="26"/>
        <v>1095015.2169902562</v>
      </c>
      <c r="O161" s="3">
        <f t="shared" si="27"/>
        <v>1111221.4422017119</v>
      </c>
      <c r="P161" s="3">
        <f t="shared" si="28"/>
        <v>1127667.5195462974</v>
      </c>
      <c r="Q161" s="3">
        <f t="shared" si="29"/>
        <v>1144356.9988355825</v>
      </c>
      <c r="R161" s="3">
        <v>1032519.637450496</v>
      </c>
      <c r="S161" s="3">
        <v>1144356.9988355825</v>
      </c>
      <c r="T161" s="1">
        <v>43</v>
      </c>
      <c r="U161" s="3">
        <v>23180</v>
      </c>
      <c r="V161" s="1">
        <v>900</v>
      </c>
      <c r="W161" s="1">
        <v>2.8</v>
      </c>
      <c r="X161" s="1">
        <v>27</v>
      </c>
      <c r="Y161" s="5">
        <v>0.79</v>
      </c>
      <c r="Z161" s="4">
        <v>1E-4</v>
      </c>
    </row>
    <row r="162" spans="1:26" x14ac:dyDescent="0.25">
      <c r="A162" s="1">
        <v>161</v>
      </c>
      <c r="B162" s="1" t="s">
        <v>174</v>
      </c>
      <c r="C162" s="1" t="s">
        <v>251</v>
      </c>
      <c r="D162" s="1" t="s">
        <v>256</v>
      </c>
      <c r="E162" s="3">
        <v>869601</v>
      </c>
      <c r="F162" s="4">
        <v>2.1999999999999999E-2</v>
      </c>
      <c r="G162" s="3">
        <v>18715</v>
      </c>
      <c r="H162" s="3">
        <f t="shared" si="20"/>
        <v>888732.22199999995</v>
      </c>
      <c r="I162" s="3">
        <f t="shared" si="21"/>
        <v>908284.33088399994</v>
      </c>
      <c r="J162" s="3">
        <f t="shared" si="22"/>
        <v>928266.58616344794</v>
      </c>
      <c r="K162" s="3">
        <f t="shared" si="23"/>
        <v>948688.45105904376</v>
      </c>
      <c r="L162" s="3">
        <f t="shared" si="24"/>
        <v>969559.59698234277</v>
      </c>
      <c r="M162" s="3">
        <f t="shared" si="25"/>
        <v>990889.90811595437</v>
      </c>
      <c r="N162" s="3">
        <f t="shared" si="26"/>
        <v>1012689.4860945054</v>
      </c>
      <c r="O162" s="3">
        <f t="shared" si="27"/>
        <v>1034968.6547885846</v>
      </c>
      <c r="P162" s="3">
        <f t="shared" si="28"/>
        <v>1057737.9651939333</v>
      </c>
      <c r="Q162" s="3">
        <f t="shared" si="29"/>
        <v>1081008.2004282</v>
      </c>
      <c r="R162" s="3">
        <v>928266.58616344794</v>
      </c>
      <c r="S162" s="3">
        <v>1081008.2004282</v>
      </c>
      <c r="T162" s="1">
        <v>467</v>
      </c>
      <c r="U162" s="3">
        <v>1861</v>
      </c>
      <c r="V162" s="3">
        <v>-2000</v>
      </c>
      <c r="W162" s="1">
        <v>4.2</v>
      </c>
      <c r="X162" s="1">
        <v>20</v>
      </c>
      <c r="Y162" s="5">
        <v>0.28999999999999998</v>
      </c>
      <c r="Z162" s="4">
        <v>1E-4</v>
      </c>
    </row>
    <row r="163" spans="1:26" x14ac:dyDescent="0.25">
      <c r="A163" s="1">
        <v>162</v>
      </c>
      <c r="B163" s="1" t="s">
        <v>172</v>
      </c>
      <c r="C163" s="1" t="s">
        <v>253</v>
      </c>
      <c r="D163" s="1" t="s">
        <v>256</v>
      </c>
      <c r="E163" s="3">
        <v>896445</v>
      </c>
      <c r="F163" s="4">
        <v>7.3000000000000001E-3</v>
      </c>
      <c r="G163" s="3">
        <v>6492</v>
      </c>
      <c r="H163" s="3">
        <f t="shared" si="20"/>
        <v>902989.04850000003</v>
      </c>
      <c r="I163" s="3">
        <f t="shared" si="21"/>
        <v>909580.86855404999</v>
      </c>
      <c r="J163" s="3">
        <f t="shared" si="22"/>
        <v>916220.80889449455</v>
      </c>
      <c r="K163" s="3">
        <f t="shared" si="23"/>
        <v>922909.22079942434</v>
      </c>
      <c r="L163" s="3">
        <f t="shared" si="24"/>
        <v>929646.45811126009</v>
      </c>
      <c r="M163" s="3">
        <f t="shared" si="25"/>
        <v>936432.87725547224</v>
      </c>
      <c r="N163" s="3">
        <f t="shared" si="26"/>
        <v>943268.83725943719</v>
      </c>
      <c r="O163" s="3">
        <f t="shared" si="27"/>
        <v>950154.69977143104</v>
      </c>
      <c r="P163" s="3">
        <f t="shared" si="28"/>
        <v>957090.82907976245</v>
      </c>
      <c r="Q163" s="3">
        <f t="shared" si="29"/>
        <v>964077.59213204472</v>
      </c>
      <c r="R163" s="3">
        <v>916220.80889449455</v>
      </c>
      <c r="S163" s="3">
        <v>964077.59213204472</v>
      </c>
      <c r="T163" s="1">
        <v>49</v>
      </c>
      <c r="U163" s="3">
        <v>18270</v>
      </c>
      <c r="V163" s="3">
        <v>-6202</v>
      </c>
      <c r="W163" s="1">
        <v>2.8</v>
      </c>
      <c r="X163" s="1">
        <v>28</v>
      </c>
      <c r="Y163" s="5">
        <v>0.59</v>
      </c>
      <c r="Z163" s="4">
        <v>1E-4</v>
      </c>
    </row>
    <row r="164" spans="1:26" x14ac:dyDescent="0.25">
      <c r="A164" s="1">
        <v>163</v>
      </c>
      <c r="B164" s="1" t="s">
        <v>173</v>
      </c>
      <c r="C164" s="1" t="s">
        <v>251</v>
      </c>
      <c r="D164" s="1" t="s">
        <v>256</v>
      </c>
      <c r="E164" s="3">
        <v>895312</v>
      </c>
      <c r="F164" s="4">
        <v>7.1999999999999998E-3</v>
      </c>
      <c r="G164" s="3">
        <v>6385</v>
      </c>
      <c r="H164" s="3">
        <f t="shared" si="20"/>
        <v>901758.24639999995</v>
      </c>
      <c r="I164" s="3">
        <f t="shared" si="21"/>
        <v>908250.90577407996</v>
      </c>
      <c r="J164" s="3">
        <f t="shared" si="22"/>
        <v>914790.31229565339</v>
      </c>
      <c r="K164" s="3">
        <f t="shared" si="23"/>
        <v>921376.80254418205</v>
      </c>
      <c r="L164" s="3">
        <f t="shared" si="24"/>
        <v>928010.7155225001</v>
      </c>
      <c r="M164" s="3">
        <f t="shared" si="25"/>
        <v>934692.39267426205</v>
      </c>
      <c r="N164" s="3">
        <f t="shared" si="26"/>
        <v>941422.17790151678</v>
      </c>
      <c r="O164" s="3">
        <f t="shared" si="27"/>
        <v>948200.41758240771</v>
      </c>
      <c r="P164" s="3">
        <f t="shared" si="28"/>
        <v>955027.46058900107</v>
      </c>
      <c r="Q164" s="3">
        <f t="shared" si="29"/>
        <v>961903.65830524184</v>
      </c>
      <c r="R164" s="3">
        <v>914790.31229565339</v>
      </c>
      <c r="S164" s="3">
        <v>961903.65830524184</v>
      </c>
      <c r="T164" s="1">
        <v>358</v>
      </c>
      <c r="U164" s="3">
        <v>2500</v>
      </c>
      <c r="V164" s="3">
        <v>-1256</v>
      </c>
      <c r="W164" s="1">
        <v>2.2999999999999998</v>
      </c>
      <c r="X164" s="1">
        <v>36</v>
      </c>
      <c r="Y164" s="5">
        <v>1</v>
      </c>
      <c r="Z164" s="4">
        <v>1E-4</v>
      </c>
    </row>
    <row r="165" spans="1:26" x14ac:dyDescent="0.25">
      <c r="A165" s="1">
        <v>164</v>
      </c>
      <c r="B165" s="1" t="s">
        <v>175</v>
      </c>
      <c r="C165" s="1" t="s">
        <v>250</v>
      </c>
      <c r="D165" s="1" t="s">
        <v>254</v>
      </c>
      <c r="E165" s="3">
        <v>786552</v>
      </c>
      <c r="F165" s="4">
        <v>4.7999999999999996E-3</v>
      </c>
      <c r="G165" s="3">
        <v>3786</v>
      </c>
      <c r="H165" s="3">
        <f t="shared" si="20"/>
        <v>790327.44960000005</v>
      </c>
      <c r="I165" s="3">
        <f t="shared" si="21"/>
        <v>794121.02135808009</v>
      </c>
      <c r="J165" s="3">
        <f t="shared" si="22"/>
        <v>797932.80226059887</v>
      </c>
      <c r="K165" s="3">
        <f t="shared" si="23"/>
        <v>801762.87971144973</v>
      </c>
      <c r="L165" s="3">
        <f t="shared" si="24"/>
        <v>805611.34153406473</v>
      </c>
      <c r="M165" s="3">
        <f t="shared" si="25"/>
        <v>809478.27597342827</v>
      </c>
      <c r="N165" s="3">
        <f t="shared" si="26"/>
        <v>813363.77169810073</v>
      </c>
      <c r="O165" s="3">
        <f t="shared" si="27"/>
        <v>817267.91780225164</v>
      </c>
      <c r="P165" s="3">
        <f t="shared" si="28"/>
        <v>821190.8038077025</v>
      </c>
      <c r="Q165" s="3">
        <f t="shared" si="29"/>
        <v>825132.51966597943</v>
      </c>
      <c r="R165" s="3">
        <v>797932.80226059887</v>
      </c>
      <c r="S165" s="3">
        <v>825132.51966597943</v>
      </c>
      <c r="T165" s="1">
        <v>4</v>
      </c>
      <c r="U165" s="3">
        <v>196850</v>
      </c>
      <c r="V165" s="3">
        <v>-6000</v>
      </c>
      <c r="W165" s="1">
        <v>2.5</v>
      </c>
      <c r="X165" s="1">
        <v>27</v>
      </c>
      <c r="Y165" s="5">
        <v>0.27</v>
      </c>
      <c r="Z165" s="4">
        <v>1E-4</v>
      </c>
    </row>
    <row r="166" spans="1:26" x14ac:dyDescent="0.25">
      <c r="A166" s="1">
        <v>165</v>
      </c>
      <c r="B166" s="1" t="s">
        <v>176</v>
      </c>
      <c r="C166" s="1" t="s">
        <v>248</v>
      </c>
      <c r="D166" s="1" t="s">
        <v>254</v>
      </c>
      <c r="E166" s="3">
        <v>771608</v>
      </c>
      <c r="F166" s="4">
        <v>1.12E-2</v>
      </c>
      <c r="G166" s="3">
        <v>8516</v>
      </c>
      <c r="H166" s="3">
        <f t="shared" si="20"/>
        <v>780250.00959999999</v>
      </c>
      <c r="I166" s="3">
        <f t="shared" si="21"/>
        <v>788988.80970751995</v>
      </c>
      <c r="J166" s="3">
        <f t="shared" si="22"/>
        <v>797825.48437624413</v>
      </c>
      <c r="K166" s="3">
        <f t="shared" si="23"/>
        <v>806761.1298012581</v>
      </c>
      <c r="L166" s="3">
        <f t="shared" si="24"/>
        <v>815796.85445503215</v>
      </c>
      <c r="M166" s="3">
        <f t="shared" si="25"/>
        <v>824933.77922492847</v>
      </c>
      <c r="N166" s="3">
        <f t="shared" si="26"/>
        <v>834173.03755224764</v>
      </c>
      <c r="O166" s="3">
        <f t="shared" si="27"/>
        <v>843515.77557283279</v>
      </c>
      <c r="P166" s="3">
        <f t="shared" si="28"/>
        <v>852963.15225924854</v>
      </c>
      <c r="Q166" s="3">
        <f t="shared" si="29"/>
        <v>862516.33956455218</v>
      </c>
      <c r="R166" s="3">
        <v>797825.48437624413</v>
      </c>
      <c r="S166" s="3">
        <v>862516.33956455218</v>
      </c>
      <c r="T166" s="1">
        <v>20</v>
      </c>
      <c r="U166" s="3">
        <v>38117</v>
      </c>
      <c r="V166" s="1">
        <v>320</v>
      </c>
      <c r="W166" s="1">
        <v>2</v>
      </c>
      <c r="X166" s="1">
        <v>28</v>
      </c>
      <c r="Y166" s="5">
        <v>0.46</v>
      </c>
      <c r="Z166" s="4">
        <v>1E-4</v>
      </c>
    </row>
    <row r="167" spans="1:26" x14ac:dyDescent="0.25">
      <c r="A167" s="1">
        <v>166</v>
      </c>
      <c r="B167" s="1" t="s">
        <v>177</v>
      </c>
      <c r="C167" s="1" t="s">
        <v>253</v>
      </c>
      <c r="D167" s="1" t="s">
        <v>256</v>
      </c>
      <c r="E167" s="3">
        <v>686884</v>
      </c>
      <c r="F167" s="4">
        <v>2.5499999999999998E-2</v>
      </c>
      <c r="G167" s="3">
        <v>17061</v>
      </c>
      <c r="H167" s="3">
        <f t="shared" si="20"/>
        <v>704399.54200000002</v>
      </c>
      <c r="I167" s="3">
        <f t="shared" si="21"/>
        <v>722361.73032099998</v>
      </c>
      <c r="J167" s="3">
        <f t="shared" si="22"/>
        <v>740781.95444418548</v>
      </c>
      <c r="K167" s="3">
        <f t="shared" si="23"/>
        <v>759671.89428251225</v>
      </c>
      <c r="L167" s="3">
        <f t="shared" si="24"/>
        <v>779043.52758671634</v>
      </c>
      <c r="M167" s="3">
        <f t="shared" si="25"/>
        <v>798909.13754017756</v>
      </c>
      <c r="N167" s="3">
        <f t="shared" si="26"/>
        <v>819281.32054745208</v>
      </c>
      <c r="O167" s="3">
        <f t="shared" si="27"/>
        <v>840172.99422141211</v>
      </c>
      <c r="P167" s="3">
        <f t="shared" si="28"/>
        <v>861597.40557405807</v>
      </c>
      <c r="Q167" s="3">
        <f t="shared" si="29"/>
        <v>883568.1394161965</v>
      </c>
      <c r="R167" s="3">
        <v>740781.95444418548</v>
      </c>
      <c r="S167" s="3">
        <v>883568.1394161965</v>
      </c>
      <c r="T167" s="1">
        <v>25</v>
      </c>
      <c r="U167" s="3">
        <v>27990</v>
      </c>
      <c r="V167" s="3">
        <v>-1600</v>
      </c>
      <c r="W167" s="1">
        <v>4.4000000000000004</v>
      </c>
      <c r="X167" s="1">
        <v>20</v>
      </c>
      <c r="Y167" s="5">
        <v>0.23</v>
      </c>
      <c r="Z167" s="4">
        <v>1E-4</v>
      </c>
    </row>
    <row r="168" spans="1:26" x14ac:dyDescent="0.25">
      <c r="A168" s="1">
        <v>167</v>
      </c>
      <c r="B168" s="1" t="s">
        <v>178</v>
      </c>
      <c r="C168" s="1" t="s">
        <v>248</v>
      </c>
      <c r="D168" s="1" t="s">
        <v>254</v>
      </c>
      <c r="E168" s="3">
        <v>649335</v>
      </c>
      <c r="F168" s="4">
        <v>1.3899999999999999E-2</v>
      </c>
      <c r="G168" s="3">
        <v>8890</v>
      </c>
      <c r="H168" s="3">
        <f t="shared" si="20"/>
        <v>658360.75650000002</v>
      </c>
      <c r="I168" s="3">
        <f t="shared" si="21"/>
        <v>667511.97101534996</v>
      </c>
      <c r="J168" s="3">
        <f t="shared" si="22"/>
        <v>676790.38741246331</v>
      </c>
      <c r="K168" s="3">
        <f t="shared" si="23"/>
        <v>686197.77379749657</v>
      </c>
      <c r="L168" s="3">
        <f t="shared" si="24"/>
        <v>695735.92285328172</v>
      </c>
      <c r="M168" s="3">
        <f t="shared" si="25"/>
        <v>705406.65218094236</v>
      </c>
      <c r="N168" s="3">
        <f t="shared" si="26"/>
        <v>715211.80464625743</v>
      </c>
      <c r="O168" s="3">
        <f t="shared" si="27"/>
        <v>725153.24873084039</v>
      </c>
      <c r="P168" s="3">
        <f t="shared" si="28"/>
        <v>735232.87888819911</v>
      </c>
      <c r="Q168" s="3">
        <f t="shared" si="29"/>
        <v>745452.61590474506</v>
      </c>
      <c r="R168" s="3">
        <v>676790.38741246331</v>
      </c>
      <c r="S168" s="3">
        <v>745452.61590474506</v>
      </c>
      <c r="T168" s="3">
        <v>21645</v>
      </c>
      <c r="U168" s="1">
        <v>30</v>
      </c>
      <c r="V168" s="3">
        <v>5000</v>
      </c>
      <c r="W168" s="1">
        <v>1.2</v>
      </c>
      <c r="X168" s="1">
        <v>39</v>
      </c>
      <c r="Y168" s="1" t="s">
        <v>61</v>
      </c>
      <c r="Z168" s="4">
        <v>1E-4</v>
      </c>
    </row>
    <row r="169" spans="1:26" x14ac:dyDescent="0.25">
      <c r="A169" s="1">
        <v>168</v>
      </c>
      <c r="B169" s="1" t="s">
        <v>180</v>
      </c>
      <c r="C169" s="1" t="s">
        <v>252</v>
      </c>
      <c r="D169" s="1" t="s">
        <v>254</v>
      </c>
      <c r="E169" s="3">
        <v>625978</v>
      </c>
      <c r="F169" s="4">
        <v>1.66E-2</v>
      </c>
      <c r="G169" s="3">
        <v>10249</v>
      </c>
      <c r="H169" s="3">
        <f t="shared" si="20"/>
        <v>636369.23479999998</v>
      </c>
      <c r="I169" s="3">
        <f t="shared" si="21"/>
        <v>646932.96409767994</v>
      </c>
      <c r="J169" s="3">
        <f t="shared" si="22"/>
        <v>657672.05130170146</v>
      </c>
      <c r="K169" s="3">
        <f t="shared" si="23"/>
        <v>668589.40735330968</v>
      </c>
      <c r="L169" s="3">
        <f t="shared" si="24"/>
        <v>679687.99151537463</v>
      </c>
      <c r="M169" s="3">
        <f t="shared" si="25"/>
        <v>690970.81217452988</v>
      </c>
      <c r="N169" s="3">
        <f t="shared" si="26"/>
        <v>702440.92765662703</v>
      </c>
      <c r="O169" s="3">
        <f t="shared" si="27"/>
        <v>714101.44705572701</v>
      </c>
      <c r="P169" s="3">
        <f t="shared" si="28"/>
        <v>725955.53107685212</v>
      </c>
      <c r="Q169" s="3">
        <f t="shared" si="29"/>
        <v>738006.39289272786</v>
      </c>
      <c r="R169" s="3">
        <v>657672.05130170146</v>
      </c>
      <c r="S169" s="3">
        <v>738006.39289272786</v>
      </c>
      <c r="T169" s="1">
        <v>242</v>
      </c>
      <c r="U169" s="3">
        <v>2590</v>
      </c>
      <c r="V169" s="3">
        <v>9741</v>
      </c>
      <c r="W169" s="1">
        <v>1.5</v>
      </c>
      <c r="X169" s="1">
        <v>40</v>
      </c>
      <c r="Y169" s="5">
        <v>0.88</v>
      </c>
      <c r="Z169" s="4">
        <v>1E-4</v>
      </c>
    </row>
    <row r="170" spans="1:26" x14ac:dyDescent="0.25">
      <c r="A170" s="1">
        <v>169</v>
      </c>
      <c r="B170" s="1" t="s">
        <v>181</v>
      </c>
      <c r="C170" s="1" t="s">
        <v>251</v>
      </c>
      <c r="D170" s="1" t="s">
        <v>254</v>
      </c>
      <c r="E170" s="3">
        <v>597339</v>
      </c>
      <c r="F170" s="4">
        <v>2.5499999999999998E-2</v>
      </c>
      <c r="G170" s="3">
        <v>14876</v>
      </c>
      <c r="H170" s="3">
        <f t="shared" si="20"/>
        <v>612571.14450000005</v>
      </c>
      <c r="I170" s="3">
        <f t="shared" si="21"/>
        <v>628191.70868475002</v>
      </c>
      <c r="J170" s="3">
        <f t="shared" si="22"/>
        <v>644210.5972562111</v>
      </c>
      <c r="K170" s="3">
        <f t="shared" si="23"/>
        <v>660637.96748624451</v>
      </c>
      <c r="L170" s="3">
        <f t="shared" si="24"/>
        <v>677484.23565714376</v>
      </c>
      <c r="M170" s="3">
        <f t="shared" si="25"/>
        <v>694760.08366640087</v>
      </c>
      <c r="N170" s="3">
        <f t="shared" si="26"/>
        <v>712476.46579989407</v>
      </c>
      <c r="O170" s="3">
        <f t="shared" si="27"/>
        <v>730644.61567779141</v>
      </c>
      <c r="P170" s="3">
        <f t="shared" si="28"/>
        <v>749276.05337757512</v>
      </c>
      <c r="Q170" s="3">
        <f t="shared" si="29"/>
        <v>768382.59273870324</v>
      </c>
      <c r="R170" s="3">
        <v>644210.5972562111</v>
      </c>
      <c r="S170" s="3">
        <v>768382.59273870324</v>
      </c>
      <c r="T170" s="1">
        <v>2</v>
      </c>
      <c r="U170" s="3">
        <v>266000</v>
      </c>
      <c r="V170" s="3">
        <v>5582</v>
      </c>
      <c r="W170" s="1">
        <v>2.4</v>
      </c>
      <c r="X170" s="1">
        <v>28</v>
      </c>
      <c r="Y170" s="5">
        <v>0.87</v>
      </c>
      <c r="Z170" s="4">
        <v>1E-4</v>
      </c>
    </row>
    <row r="171" spans="1:26" x14ac:dyDescent="0.25">
      <c r="A171" s="1">
        <v>170</v>
      </c>
      <c r="B171" s="1" t="s">
        <v>179</v>
      </c>
      <c r="C171" s="1" t="s">
        <v>252</v>
      </c>
      <c r="D171" s="1" t="s">
        <v>254</v>
      </c>
      <c r="E171" s="3">
        <v>628066</v>
      </c>
      <c r="F171" s="4">
        <v>1E-4</v>
      </c>
      <c r="G171" s="1">
        <v>79</v>
      </c>
      <c r="H171" s="3">
        <f t="shared" si="20"/>
        <v>628128.80660000001</v>
      </c>
      <c r="I171" s="3">
        <f t="shared" si="21"/>
        <v>628191.61948066007</v>
      </c>
      <c r="J171" s="3">
        <f t="shared" si="22"/>
        <v>628254.43864260812</v>
      </c>
      <c r="K171" s="3">
        <f t="shared" si="23"/>
        <v>628317.26408647234</v>
      </c>
      <c r="L171" s="3">
        <f t="shared" si="24"/>
        <v>628380.09581288102</v>
      </c>
      <c r="M171" s="3">
        <f t="shared" si="25"/>
        <v>628442.93382246234</v>
      </c>
      <c r="N171" s="3">
        <f t="shared" si="26"/>
        <v>628505.77811584459</v>
      </c>
      <c r="O171" s="3">
        <f t="shared" si="27"/>
        <v>628568.62869365618</v>
      </c>
      <c r="P171" s="3">
        <f t="shared" si="28"/>
        <v>628631.48555652553</v>
      </c>
      <c r="Q171" s="3">
        <f t="shared" si="29"/>
        <v>628694.34870508115</v>
      </c>
      <c r="R171" s="3">
        <v>628254.43864260812</v>
      </c>
      <c r="S171" s="3">
        <v>628694.34870508115</v>
      </c>
      <c r="T171" s="1">
        <v>47</v>
      </c>
      <c r="U171" s="3">
        <v>13450</v>
      </c>
      <c r="V171" s="1">
        <v>-480</v>
      </c>
      <c r="W171" s="1">
        <v>1.8</v>
      </c>
      <c r="X171" s="1">
        <v>39</v>
      </c>
      <c r="Y171" s="5">
        <v>0.68</v>
      </c>
      <c r="Z171" s="4">
        <v>1E-4</v>
      </c>
    </row>
    <row r="172" spans="1:26" x14ac:dyDescent="0.25">
      <c r="A172" s="1">
        <v>171</v>
      </c>
      <c r="B172" s="1" t="s">
        <v>182</v>
      </c>
      <c r="C172" s="1" t="s">
        <v>250</v>
      </c>
      <c r="D172" s="1" t="s">
        <v>254</v>
      </c>
      <c r="E172" s="3">
        <v>586632</v>
      </c>
      <c r="F172" s="4">
        <v>8.9999999999999993E-3</v>
      </c>
      <c r="G172" s="3">
        <v>5260</v>
      </c>
      <c r="H172" s="3">
        <f t="shared" si="20"/>
        <v>591911.68799999997</v>
      </c>
      <c r="I172" s="3">
        <f t="shared" si="21"/>
        <v>597238.89319199999</v>
      </c>
      <c r="J172" s="3">
        <f t="shared" si="22"/>
        <v>602614.04323072801</v>
      </c>
      <c r="K172" s="3">
        <f t="shared" si="23"/>
        <v>608037.56961980462</v>
      </c>
      <c r="L172" s="3">
        <f t="shared" si="24"/>
        <v>613509.90774638287</v>
      </c>
      <c r="M172" s="3">
        <f t="shared" si="25"/>
        <v>619031.49691610027</v>
      </c>
      <c r="N172" s="3">
        <f t="shared" si="26"/>
        <v>624602.78038834513</v>
      </c>
      <c r="O172" s="3">
        <f t="shared" si="27"/>
        <v>630224.20541184023</v>
      </c>
      <c r="P172" s="3">
        <f t="shared" si="28"/>
        <v>635896.2232605468</v>
      </c>
      <c r="Q172" s="3">
        <f t="shared" si="29"/>
        <v>641619.28926989168</v>
      </c>
      <c r="R172" s="3">
        <v>602614.04323072801</v>
      </c>
      <c r="S172" s="3">
        <v>641619.28926989168</v>
      </c>
      <c r="T172" s="1">
        <v>4</v>
      </c>
      <c r="U172" s="3">
        <v>156000</v>
      </c>
      <c r="V172" s="3">
        <v>-1000</v>
      </c>
      <c r="W172" s="1">
        <v>2.4</v>
      </c>
      <c r="X172" s="1">
        <v>29</v>
      </c>
      <c r="Y172" s="5">
        <v>0.65</v>
      </c>
      <c r="Z172" s="4">
        <v>1E-4</v>
      </c>
    </row>
    <row r="173" spans="1:26" x14ac:dyDescent="0.25">
      <c r="A173" s="1">
        <v>172</v>
      </c>
      <c r="B173" s="1" t="s">
        <v>183</v>
      </c>
      <c r="C173" s="1" t="s">
        <v>251</v>
      </c>
      <c r="D173" s="1" t="s">
        <v>259</v>
      </c>
      <c r="E173" s="3">
        <v>555987</v>
      </c>
      <c r="F173" s="4">
        <v>1.0999999999999999E-2</v>
      </c>
      <c r="G173" s="3">
        <v>6052</v>
      </c>
      <c r="H173" s="3">
        <f t="shared" si="20"/>
        <v>562102.85699999996</v>
      </c>
      <c r="I173" s="3">
        <f t="shared" si="21"/>
        <v>568285.988427</v>
      </c>
      <c r="J173" s="3">
        <f t="shared" si="22"/>
        <v>574537.13429969701</v>
      </c>
      <c r="K173" s="3">
        <f t="shared" si="23"/>
        <v>580857.04277699371</v>
      </c>
      <c r="L173" s="3">
        <f t="shared" si="24"/>
        <v>587246.47024754062</v>
      </c>
      <c r="M173" s="3">
        <f t="shared" si="25"/>
        <v>593706.1814202636</v>
      </c>
      <c r="N173" s="3">
        <f t="shared" si="26"/>
        <v>600236.94941588654</v>
      </c>
      <c r="O173" s="3">
        <f t="shared" si="27"/>
        <v>606839.55585946131</v>
      </c>
      <c r="P173" s="3">
        <f t="shared" si="28"/>
        <v>613514.79097391537</v>
      </c>
      <c r="Q173" s="3">
        <f t="shared" si="29"/>
        <v>620263.4536746284</v>
      </c>
      <c r="R173" s="3">
        <v>574537.13429969701</v>
      </c>
      <c r="S173" s="3">
        <v>620263.4536746284</v>
      </c>
      <c r="T173" s="1">
        <v>138</v>
      </c>
      <c r="U173" s="3">
        <v>4030</v>
      </c>
      <c r="V173" s="3">
        <v>-1342</v>
      </c>
      <c r="W173" s="1">
        <v>2.2999999999999998</v>
      </c>
      <c r="X173" s="1">
        <v>28</v>
      </c>
      <c r="Y173" s="5">
        <v>0.68</v>
      </c>
      <c r="Z173" s="4">
        <v>1E-4</v>
      </c>
    </row>
    <row r="174" spans="1:26" x14ac:dyDescent="0.25">
      <c r="A174" s="1">
        <v>173</v>
      </c>
      <c r="B174" s="1" t="s">
        <v>185</v>
      </c>
      <c r="C174" s="1" t="s">
        <v>248</v>
      </c>
      <c r="D174" s="1" t="s">
        <v>254</v>
      </c>
      <c r="E174" s="3">
        <v>540544</v>
      </c>
      <c r="F174" s="4">
        <v>1.8100000000000002E-2</v>
      </c>
      <c r="G174" s="3">
        <v>9591</v>
      </c>
      <c r="H174" s="3">
        <f t="shared" si="20"/>
        <v>550327.84640000004</v>
      </c>
      <c r="I174" s="3">
        <f t="shared" si="21"/>
        <v>560288.78041984001</v>
      </c>
      <c r="J174" s="3">
        <f t="shared" si="22"/>
        <v>570430.00734543917</v>
      </c>
      <c r="K174" s="3">
        <f t="shared" si="23"/>
        <v>580754.79047839157</v>
      </c>
      <c r="L174" s="3">
        <f t="shared" si="24"/>
        <v>591266.45218605048</v>
      </c>
      <c r="M174" s="3">
        <f t="shared" si="25"/>
        <v>601968.37497061794</v>
      </c>
      <c r="N174" s="3">
        <f t="shared" si="26"/>
        <v>612864.00255758618</v>
      </c>
      <c r="O174" s="3">
        <f t="shared" si="27"/>
        <v>623956.84100387851</v>
      </c>
      <c r="P174" s="3">
        <f t="shared" si="28"/>
        <v>635250.4598260487</v>
      </c>
      <c r="Q174" s="3">
        <f t="shared" si="29"/>
        <v>646748.49314890022</v>
      </c>
      <c r="R174" s="3">
        <v>570430.00734543917</v>
      </c>
      <c r="S174" s="3">
        <v>646748.49314890022</v>
      </c>
      <c r="T174" s="3">
        <v>1802</v>
      </c>
      <c r="U174" s="1">
        <v>300</v>
      </c>
      <c r="V174" s="3">
        <v>11370</v>
      </c>
      <c r="W174" s="1">
        <v>1.9</v>
      </c>
      <c r="X174" s="1">
        <v>30</v>
      </c>
      <c r="Y174" s="5">
        <v>0.35</v>
      </c>
      <c r="Z174" s="4">
        <v>1E-4</v>
      </c>
    </row>
    <row r="175" spans="1:26" x14ac:dyDescent="0.25">
      <c r="A175" s="1">
        <v>174</v>
      </c>
      <c r="B175" s="1" t="s">
        <v>184</v>
      </c>
      <c r="C175" s="1" t="s">
        <v>253</v>
      </c>
      <c r="D175" s="1" t="s">
        <v>259</v>
      </c>
      <c r="E175" s="3">
        <v>548914</v>
      </c>
      <c r="F175" s="4">
        <v>0.01</v>
      </c>
      <c r="G175" s="3">
        <v>5428</v>
      </c>
      <c r="H175" s="3">
        <f t="shared" si="20"/>
        <v>554403.14</v>
      </c>
      <c r="I175" s="3">
        <f t="shared" si="21"/>
        <v>559947.17139999999</v>
      </c>
      <c r="J175" s="3">
        <f t="shared" si="22"/>
        <v>565546.64311399998</v>
      </c>
      <c r="K175" s="3">
        <f t="shared" si="23"/>
        <v>571202.10954513995</v>
      </c>
      <c r="L175" s="3">
        <f t="shared" si="24"/>
        <v>576914.13064059138</v>
      </c>
      <c r="M175" s="3">
        <f t="shared" si="25"/>
        <v>582683.27194699727</v>
      </c>
      <c r="N175" s="3">
        <f t="shared" si="26"/>
        <v>588510.10466646729</v>
      </c>
      <c r="O175" s="3">
        <f t="shared" si="27"/>
        <v>594395.20571313193</v>
      </c>
      <c r="P175" s="3">
        <f t="shared" si="28"/>
        <v>600339.15777026326</v>
      </c>
      <c r="Q175" s="3">
        <f t="shared" si="29"/>
        <v>606342.54934796586</v>
      </c>
      <c r="R175" s="3">
        <v>565546.64311399998</v>
      </c>
      <c r="S175" s="3">
        <v>606342.54934796586</v>
      </c>
      <c r="T175" s="1">
        <v>784</v>
      </c>
      <c r="U175" s="1">
        <v>700</v>
      </c>
      <c r="V175" s="3">
        <v>-2957</v>
      </c>
      <c r="W175" s="1">
        <v>2.9</v>
      </c>
      <c r="X175" s="1">
        <v>27</v>
      </c>
      <c r="Y175" s="5">
        <v>0.68</v>
      </c>
      <c r="Z175" s="4">
        <v>1E-4</v>
      </c>
    </row>
    <row r="176" spans="1:26" x14ac:dyDescent="0.25">
      <c r="A176" s="1">
        <v>175</v>
      </c>
      <c r="B176" s="1" t="s">
        <v>187</v>
      </c>
      <c r="C176" s="1" t="s">
        <v>248</v>
      </c>
      <c r="D176" s="1" t="s">
        <v>254</v>
      </c>
      <c r="E176" s="3">
        <v>437479</v>
      </c>
      <c r="F176" s="4">
        <v>9.7000000000000003E-3</v>
      </c>
      <c r="G176" s="3">
        <v>4194</v>
      </c>
      <c r="H176" s="3">
        <f t="shared" si="20"/>
        <v>441722.54629999999</v>
      </c>
      <c r="I176" s="3">
        <f t="shared" si="21"/>
        <v>446007.25499911001</v>
      </c>
      <c r="J176" s="3">
        <f t="shared" si="22"/>
        <v>450333.52537260141</v>
      </c>
      <c r="K176" s="3">
        <f t="shared" si="23"/>
        <v>454701.76056871563</v>
      </c>
      <c r="L176" s="3">
        <f t="shared" si="24"/>
        <v>459112.36764623219</v>
      </c>
      <c r="M176" s="3">
        <f t="shared" si="25"/>
        <v>463565.75761240063</v>
      </c>
      <c r="N176" s="3">
        <f t="shared" si="26"/>
        <v>468062.34546124091</v>
      </c>
      <c r="O176" s="3">
        <f t="shared" si="27"/>
        <v>472602.55021221493</v>
      </c>
      <c r="P176" s="3">
        <f t="shared" si="28"/>
        <v>477186.7949492734</v>
      </c>
      <c r="Q176" s="3">
        <f t="shared" si="29"/>
        <v>481815.50686028134</v>
      </c>
      <c r="R176" s="3">
        <v>450333.52537260141</v>
      </c>
      <c r="S176" s="3">
        <v>481815.50686028134</v>
      </c>
      <c r="T176" s="1">
        <v>83</v>
      </c>
      <c r="U176" s="3">
        <v>5270</v>
      </c>
      <c r="V176" s="1">
        <v>0</v>
      </c>
      <c r="W176" s="1">
        <v>1.8</v>
      </c>
      <c r="X176" s="1">
        <v>32</v>
      </c>
      <c r="Y176" s="5">
        <v>0.8</v>
      </c>
      <c r="Z176" s="4">
        <v>1E-4</v>
      </c>
    </row>
    <row r="177" spans="1:26" x14ac:dyDescent="0.25">
      <c r="A177" s="1">
        <v>176</v>
      </c>
      <c r="B177" s="1" t="s">
        <v>186</v>
      </c>
      <c r="C177" s="1" t="s">
        <v>252</v>
      </c>
      <c r="D177" s="1" t="s">
        <v>254</v>
      </c>
      <c r="E177" s="3">
        <v>441543</v>
      </c>
      <c r="F177" s="4">
        <v>2.7000000000000001E-3</v>
      </c>
      <c r="G177" s="3">
        <v>1171</v>
      </c>
      <c r="H177" s="3">
        <f t="shared" si="20"/>
        <v>442735.16609999997</v>
      </c>
      <c r="I177" s="3">
        <f t="shared" si="21"/>
        <v>443930.55104846996</v>
      </c>
      <c r="J177" s="3">
        <f t="shared" si="22"/>
        <v>445129.16353630082</v>
      </c>
      <c r="K177" s="3">
        <f t="shared" si="23"/>
        <v>446331.01227784884</v>
      </c>
      <c r="L177" s="3">
        <f t="shared" si="24"/>
        <v>447536.10601099906</v>
      </c>
      <c r="M177" s="3">
        <f t="shared" si="25"/>
        <v>448744.45349722874</v>
      </c>
      <c r="N177" s="3">
        <f t="shared" si="26"/>
        <v>449956.06352167123</v>
      </c>
      <c r="O177" s="3">
        <f t="shared" si="27"/>
        <v>451170.94489317975</v>
      </c>
      <c r="P177" s="3">
        <f t="shared" si="28"/>
        <v>452389.10644439136</v>
      </c>
      <c r="Q177" s="3">
        <f t="shared" si="29"/>
        <v>453610.55703179119</v>
      </c>
      <c r="R177" s="3">
        <v>445129.16353630082</v>
      </c>
      <c r="S177" s="3">
        <v>453610.55703179119</v>
      </c>
      <c r="T177" s="3">
        <v>1380</v>
      </c>
      <c r="U177" s="1">
        <v>320</v>
      </c>
      <c r="V177" s="1">
        <v>900</v>
      </c>
      <c r="W177" s="1">
        <v>1.5</v>
      </c>
      <c r="X177" s="1">
        <v>43</v>
      </c>
      <c r="Y177" s="5">
        <v>0.93</v>
      </c>
      <c r="Z177" s="4">
        <v>1E-4</v>
      </c>
    </row>
    <row r="178" spans="1:26" x14ac:dyDescent="0.25">
      <c r="A178" s="1">
        <v>177</v>
      </c>
      <c r="B178" s="1" t="s">
        <v>189</v>
      </c>
      <c r="C178" s="1" t="s">
        <v>249</v>
      </c>
      <c r="D178" s="1" t="s">
        <v>254</v>
      </c>
      <c r="E178" s="3">
        <v>397628</v>
      </c>
      <c r="F178" s="4">
        <v>1.8599999999999998E-2</v>
      </c>
      <c r="G178" s="3">
        <v>7275</v>
      </c>
      <c r="H178" s="3">
        <f t="shared" si="20"/>
        <v>405023.88079999998</v>
      </c>
      <c r="I178" s="3">
        <f t="shared" si="21"/>
        <v>412557.32498287997</v>
      </c>
      <c r="J178" s="3">
        <f t="shared" si="22"/>
        <v>420230.89122756151</v>
      </c>
      <c r="K178" s="3">
        <f t="shared" si="23"/>
        <v>428047.18580439413</v>
      </c>
      <c r="L178" s="3">
        <f t="shared" si="24"/>
        <v>436008.86346035585</v>
      </c>
      <c r="M178" s="3">
        <f t="shared" si="25"/>
        <v>444118.62832071848</v>
      </c>
      <c r="N178" s="3">
        <f t="shared" si="26"/>
        <v>452379.23480748385</v>
      </c>
      <c r="O178" s="3">
        <f t="shared" si="27"/>
        <v>460793.48857490305</v>
      </c>
      <c r="P178" s="3">
        <f t="shared" si="28"/>
        <v>469364.24746239622</v>
      </c>
      <c r="Q178" s="3">
        <f t="shared" si="29"/>
        <v>478094.42246519681</v>
      </c>
      <c r="R178" s="3">
        <v>420230.89122756151</v>
      </c>
      <c r="S178" s="3">
        <v>478094.42246519681</v>
      </c>
      <c r="T178" s="1">
        <v>17</v>
      </c>
      <c r="U178" s="3">
        <v>22810</v>
      </c>
      <c r="V178" s="3">
        <v>1200</v>
      </c>
      <c r="W178" s="1">
        <v>2.2999999999999998</v>
      </c>
      <c r="X178" s="1">
        <v>25</v>
      </c>
      <c r="Y178" s="5">
        <v>0.46</v>
      </c>
      <c r="Z178" s="4">
        <v>1E-4</v>
      </c>
    </row>
    <row r="179" spans="1:26" x14ac:dyDescent="0.25">
      <c r="A179" s="1">
        <v>178</v>
      </c>
      <c r="B179" s="1" t="s">
        <v>190</v>
      </c>
      <c r="C179" s="1" t="s">
        <v>249</v>
      </c>
      <c r="D179" s="1" t="s">
        <v>259</v>
      </c>
      <c r="E179" s="3">
        <v>393244</v>
      </c>
      <c r="F179" s="4">
        <v>9.7000000000000003E-3</v>
      </c>
      <c r="G179" s="3">
        <v>3762</v>
      </c>
      <c r="H179" s="3">
        <f t="shared" si="20"/>
        <v>397058.46679999999</v>
      </c>
      <c r="I179" s="3">
        <f t="shared" si="21"/>
        <v>400909.93392796</v>
      </c>
      <c r="J179" s="3">
        <f t="shared" si="22"/>
        <v>404798.76028706122</v>
      </c>
      <c r="K179" s="3">
        <f t="shared" si="23"/>
        <v>408725.30826184573</v>
      </c>
      <c r="L179" s="3">
        <f t="shared" si="24"/>
        <v>412689.94375198561</v>
      </c>
      <c r="M179" s="3">
        <f t="shared" si="25"/>
        <v>416693.03620637988</v>
      </c>
      <c r="N179" s="3">
        <f t="shared" si="26"/>
        <v>420734.95865758177</v>
      </c>
      <c r="O179" s="3">
        <f t="shared" si="27"/>
        <v>424816.0877565603</v>
      </c>
      <c r="P179" s="3">
        <f t="shared" si="28"/>
        <v>428936.80380779895</v>
      </c>
      <c r="Q179" s="3">
        <f t="shared" si="29"/>
        <v>433097.49080473458</v>
      </c>
      <c r="R179" s="3">
        <v>404798.76028706122</v>
      </c>
      <c r="S179" s="3">
        <v>433097.49080473458</v>
      </c>
      <c r="T179" s="1">
        <v>39</v>
      </c>
      <c r="U179" s="3">
        <v>10010</v>
      </c>
      <c r="V179" s="3">
        <v>1000</v>
      </c>
      <c r="W179" s="1">
        <v>1.8</v>
      </c>
      <c r="X179" s="1">
        <v>32</v>
      </c>
      <c r="Y179" s="5">
        <v>0.86</v>
      </c>
      <c r="Z179" s="4">
        <v>1E-4</v>
      </c>
    </row>
    <row r="180" spans="1:26" x14ac:dyDescent="0.25">
      <c r="A180" s="1">
        <v>179</v>
      </c>
      <c r="B180" s="1" t="s">
        <v>188</v>
      </c>
      <c r="C180" s="1" t="s">
        <v>249</v>
      </c>
      <c r="D180" s="1" t="s">
        <v>254</v>
      </c>
      <c r="E180" s="3">
        <v>400124</v>
      </c>
      <c r="F180" s="4">
        <v>2.0000000000000001E-4</v>
      </c>
      <c r="G180" s="1">
        <v>68</v>
      </c>
      <c r="H180" s="3">
        <f t="shared" si="20"/>
        <v>400204.02480000001</v>
      </c>
      <c r="I180" s="3">
        <f t="shared" si="21"/>
        <v>400284.06560496002</v>
      </c>
      <c r="J180" s="3">
        <f t="shared" si="22"/>
        <v>400364.12241808104</v>
      </c>
      <c r="K180" s="3">
        <f t="shared" si="23"/>
        <v>400444.19524256466</v>
      </c>
      <c r="L180" s="3">
        <f t="shared" si="24"/>
        <v>400524.28408161318</v>
      </c>
      <c r="M180" s="3">
        <f t="shared" si="25"/>
        <v>400604.38893842947</v>
      </c>
      <c r="N180" s="3">
        <f t="shared" si="26"/>
        <v>400684.50981621718</v>
      </c>
      <c r="O180" s="3">
        <f t="shared" si="27"/>
        <v>400764.64671818045</v>
      </c>
      <c r="P180" s="3">
        <f t="shared" si="28"/>
        <v>400844.79964752408</v>
      </c>
      <c r="Q180" s="3">
        <f t="shared" si="29"/>
        <v>400924.96860745357</v>
      </c>
      <c r="R180" s="3">
        <v>400364.12241808104</v>
      </c>
      <c r="S180" s="3">
        <v>400924.96860745357</v>
      </c>
      <c r="T180" s="1">
        <v>237</v>
      </c>
      <c r="U180" s="3">
        <v>1690</v>
      </c>
      <c r="V180" s="3">
        <v>-1440</v>
      </c>
      <c r="W180" s="1">
        <v>2.2000000000000002</v>
      </c>
      <c r="X180" s="1">
        <v>44</v>
      </c>
      <c r="Y180" s="1" t="s">
        <v>61</v>
      </c>
      <c r="Z180" s="4">
        <v>1E-4</v>
      </c>
    </row>
    <row r="181" spans="1:26" x14ac:dyDescent="0.25">
      <c r="A181" s="1">
        <v>180</v>
      </c>
      <c r="B181" s="1" t="s">
        <v>191</v>
      </c>
      <c r="C181" s="1" t="s">
        <v>249</v>
      </c>
      <c r="D181" s="1" t="s">
        <v>259</v>
      </c>
      <c r="E181" s="3">
        <v>375265</v>
      </c>
      <c r="F181" s="4">
        <v>-8.0000000000000004E-4</v>
      </c>
      <c r="G181" s="1">
        <v>-289</v>
      </c>
      <c r="H181" s="3">
        <f t="shared" si="20"/>
        <v>374964.788</v>
      </c>
      <c r="I181" s="3">
        <f t="shared" si="21"/>
        <v>374664.8161696</v>
      </c>
      <c r="J181" s="3">
        <f t="shared" si="22"/>
        <v>374365.08431666432</v>
      </c>
      <c r="K181" s="3">
        <f t="shared" si="23"/>
        <v>374065.59224921098</v>
      </c>
      <c r="L181" s="3">
        <f t="shared" si="24"/>
        <v>373766.33977541159</v>
      </c>
      <c r="M181" s="3">
        <f t="shared" si="25"/>
        <v>373467.32670359127</v>
      </c>
      <c r="N181" s="3">
        <f t="shared" si="26"/>
        <v>373168.55284222838</v>
      </c>
      <c r="O181" s="3">
        <f t="shared" si="27"/>
        <v>372870.01799995458</v>
      </c>
      <c r="P181" s="3">
        <f t="shared" si="28"/>
        <v>372571.72198555461</v>
      </c>
      <c r="Q181" s="3">
        <f t="shared" si="29"/>
        <v>372273.66460796614</v>
      </c>
      <c r="R181" s="3">
        <v>374365.08431666432</v>
      </c>
      <c r="S181" s="3">
        <v>372273.66460796614</v>
      </c>
      <c r="T181" s="1">
        <v>354</v>
      </c>
      <c r="U181" s="3">
        <v>1060</v>
      </c>
      <c r="V181" s="1">
        <v>-960</v>
      </c>
      <c r="W181" s="1">
        <v>1.9</v>
      </c>
      <c r="X181" s="1">
        <v>47</v>
      </c>
      <c r="Y181" s="5">
        <v>0.92</v>
      </c>
      <c r="Z181" s="4">
        <v>0</v>
      </c>
    </row>
    <row r="182" spans="1:26" x14ac:dyDescent="0.25">
      <c r="A182" s="1">
        <v>181</v>
      </c>
      <c r="B182" s="1" t="s">
        <v>192</v>
      </c>
      <c r="C182" s="1" t="s">
        <v>252</v>
      </c>
      <c r="D182" s="1" t="s">
        <v>254</v>
      </c>
      <c r="E182" s="3">
        <v>341243</v>
      </c>
      <c r="F182" s="4">
        <v>6.4999999999999997E-3</v>
      </c>
      <c r="G182" s="3">
        <v>2212</v>
      </c>
      <c r="H182" s="3">
        <f t="shared" si="20"/>
        <v>343461.07949999999</v>
      </c>
      <c r="I182" s="3">
        <f t="shared" si="21"/>
        <v>345693.57651674998</v>
      </c>
      <c r="J182" s="3">
        <f t="shared" si="22"/>
        <v>347940.58476410888</v>
      </c>
      <c r="K182" s="3">
        <f t="shared" si="23"/>
        <v>350202.19856507558</v>
      </c>
      <c r="L182" s="3">
        <f t="shared" si="24"/>
        <v>352478.51285574859</v>
      </c>
      <c r="M182" s="3">
        <f t="shared" si="25"/>
        <v>354769.62318931095</v>
      </c>
      <c r="N182" s="3">
        <f t="shared" si="26"/>
        <v>357075.62574004149</v>
      </c>
      <c r="O182" s="3">
        <f t="shared" si="27"/>
        <v>359396.61730735179</v>
      </c>
      <c r="P182" s="3">
        <f t="shared" si="28"/>
        <v>361732.69531984959</v>
      </c>
      <c r="Q182" s="3">
        <f t="shared" si="29"/>
        <v>364083.95783942862</v>
      </c>
      <c r="R182" s="3">
        <v>347940.58476410888</v>
      </c>
      <c r="S182" s="3">
        <v>364083.95783942862</v>
      </c>
      <c r="T182" s="1">
        <v>3</v>
      </c>
      <c r="U182" s="3">
        <v>100250</v>
      </c>
      <c r="V182" s="1">
        <v>380</v>
      </c>
      <c r="W182" s="1">
        <v>1.8</v>
      </c>
      <c r="X182" s="1">
        <v>37</v>
      </c>
      <c r="Y182" s="5">
        <v>0.94</v>
      </c>
      <c r="Z182" s="4">
        <v>0</v>
      </c>
    </row>
    <row r="183" spans="1:26" x14ac:dyDescent="0.25">
      <c r="A183" s="1">
        <v>182</v>
      </c>
      <c r="B183" s="1" t="s">
        <v>193</v>
      </c>
      <c r="C183" s="1" t="s">
        <v>253</v>
      </c>
      <c r="D183" s="1" t="s">
        <v>256</v>
      </c>
      <c r="E183" s="3">
        <v>307145</v>
      </c>
      <c r="F183" s="4">
        <v>2.4199999999999999E-2</v>
      </c>
      <c r="G183" s="3">
        <v>7263</v>
      </c>
      <c r="H183" s="3">
        <f t="shared" si="20"/>
        <v>314577.90899999999</v>
      </c>
      <c r="I183" s="3">
        <f t="shared" si="21"/>
        <v>322190.69439779996</v>
      </c>
      <c r="J183" s="3">
        <f t="shared" si="22"/>
        <v>329987.70920222672</v>
      </c>
      <c r="K183" s="3">
        <f t="shared" si="23"/>
        <v>337973.41176492063</v>
      </c>
      <c r="L183" s="3">
        <f t="shared" si="24"/>
        <v>346152.36832963169</v>
      </c>
      <c r="M183" s="3">
        <f t="shared" si="25"/>
        <v>354529.2556432088</v>
      </c>
      <c r="N183" s="3">
        <f t="shared" si="26"/>
        <v>363108.86362977448</v>
      </c>
      <c r="O183" s="3">
        <f t="shared" si="27"/>
        <v>371896.09812961501</v>
      </c>
      <c r="P183" s="3">
        <f t="shared" si="28"/>
        <v>380895.9837043517</v>
      </c>
      <c r="Q183" s="3">
        <f t="shared" si="29"/>
        <v>390113.66650999704</v>
      </c>
      <c r="R183" s="3">
        <v>329987.70920222672</v>
      </c>
      <c r="S183" s="3">
        <v>390113.66650999704</v>
      </c>
      <c r="T183" s="1">
        <v>25</v>
      </c>
      <c r="U183" s="3">
        <v>12190</v>
      </c>
      <c r="V183" s="1">
        <v>120</v>
      </c>
      <c r="W183" s="1">
        <v>3.8</v>
      </c>
      <c r="X183" s="1">
        <v>21</v>
      </c>
      <c r="Y183" s="5">
        <v>0.24</v>
      </c>
      <c r="Z183" s="4">
        <v>0</v>
      </c>
    </row>
    <row r="184" spans="1:26" x14ac:dyDescent="0.25">
      <c r="A184" s="1">
        <v>183</v>
      </c>
      <c r="B184" s="1" t="s">
        <v>194</v>
      </c>
      <c r="C184" s="1" t="s">
        <v>250</v>
      </c>
      <c r="D184" s="1" t="s">
        <v>259</v>
      </c>
      <c r="E184" s="3">
        <v>298682</v>
      </c>
      <c r="F184" s="4">
        <v>2.7E-2</v>
      </c>
      <c r="G184" s="3">
        <v>7850</v>
      </c>
      <c r="H184" s="3">
        <f t="shared" si="20"/>
        <v>306746.41399999999</v>
      </c>
      <c r="I184" s="3">
        <f t="shared" si="21"/>
        <v>315028.567178</v>
      </c>
      <c r="J184" s="3">
        <f t="shared" si="22"/>
        <v>323534.338491806</v>
      </c>
      <c r="K184" s="3">
        <f t="shared" si="23"/>
        <v>332269.76563108474</v>
      </c>
      <c r="L184" s="3">
        <f t="shared" si="24"/>
        <v>341241.04930312402</v>
      </c>
      <c r="M184" s="3">
        <f t="shared" si="25"/>
        <v>350454.55763430835</v>
      </c>
      <c r="N184" s="3">
        <f t="shared" si="26"/>
        <v>359916.83069043467</v>
      </c>
      <c r="O184" s="3">
        <f t="shared" si="27"/>
        <v>369634.58511907642</v>
      </c>
      <c r="P184" s="3">
        <f t="shared" si="28"/>
        <v>379614.7189172915</v>
      </c>
      <c r="Q184" s="3">
        <f t="shared" si="29"/>
        <v>389864.31632805837</v>
      </c>
      <c r="R184" s="3">
        <v>323534.338491806</v>
      </c>
      <c r="S184" s="3">
        <v>389864.31632805837</v>
      </c>
      <c r="T184" s="1">
        <v>4</v>
      </c>
      <c r="U184" s="3">
        <v>82200</v>
      </c>
      <c r="V184" s="3">
        <v>1200</v>
      </c>
      <c r="W184" s="1">
        <v>3.4</v>
      </c>
      <c r="X184" s="1">
        <v>25</v>
      </c>
      <c r="Y184" s="5">
        <v>0.87</v>
      </c>
      <c r="Z184" s="4">
        <v>0</v>
      </c>
    </row>
    <row r="185" spans="1:26" x14ac:dyDescent="0.25">
      <c r="A185" s="1">
        <v>184</v>
      </c>
      <c r="B185" s="1" t="s">
        <v>196</v>
      </c>
      <c r="C185" s="1" t="s">
        <v>253</v>
      </c>
      <c r="D185" s="1" t="s">
        <v>256</v>
      </c>
      <c r="E185" s="3">
        <v>285498</v>
      </c>
      <c r="F185" s="4">
        <v>9.7000000000000003E-3</v>
      </c>
      <c r="G185" s="3">
        <v>2748</v>
      </c>
      <c r="H185" s="3">
        <f t="shared" si="20"/>
        <v>288267.33059999999</v>
      </c>
      <c r="I185" s="3">
        <f t="shared" si="21"/>
        <v>291063.52370681998</v>
      </c>
      <c r="J185" s="3">
        <f t="shared" si="22"/>
        <v>293886.83988677611</v>
      </c>
      <c r="K185" s="3">
        <f t="shared" si="23"/>
        <v>296737.54223367781</v>
      </c>
      <c r="L185" s="3">
        <f t="shared" si="24"/>
        <v>299615.8963933445</v>
      </c>
      <c r="M185" s="3">
        <f t="shared" si="25"/>
        <v>302522.17058835994</v>
      </c>
      <c r="N185" s="3">
        <f t="shared" si="26"/>
        <v>305456.63564306701</v>
      </c>
      <c r="O185" s="3">
        <f t="shared" si="27"/>
        <v>308419.56500880478</v>
      </c>
      <c r="P185" s="3">
        <f t="shared" si="28"/>
        <v>311411.23478939018</v>
      </c>
      <c r="Q185" s="3">
        <f t="shared" si="29"/>
        <v>314431.92376684723</v>
      </c>
      <c r="R185" s="3">
        <v>293886.83988677611</v>
      </c>
      <c r="S185" s="3">
        <v>314431.92376684723</v>
      </c>
      <c r="T185" s="1">
        <v>16</v>
      </c>
      <c r="U185" s="3">
        <v>18280</v>
      </c>
      <c r="V185" s="1">
        <v>502</v>
      </c>
      <c r="W185" s="1">
        <v>2</v>
      </c>
      <c r="X185" s="1">
        <v>34</v>
      </c>
      <c r="Y185" s="5">
        <v>0.72</v>
      </c>
      <c r="Z185" s="4">
        <v>0</v>
      </c>
    </row>
    <row r="186" spans="1:26" x14ac:dyDescent="0.25">
      <c r="A186" s="1">
        <v>185</v>
      </c>
      <c r="B186" s="1" t="s">
        <v>198</v>
      </c>
      <c r="C186" s="1" t="s">
        <v>251</v>
      </c>
      <c r="D186" s="1" t="s">
        <v>256</v>
      </c>
      <c r="E186" s="3">
        <v>272815</v>
      </c>
      <c r="F186" s="4">
        <v>2.5000000000000001E-2</v>
      </c>
      <c r="G186" s="3">
        <v>6665</v>
      </c>
      <c r="H186" s="3">
        <f t="shared" si="20"/>
        <v>279635.375</v>
      </c>
      <c r="I186" s="3">
        <f t="shared" si="21"/>
        <v>286626.25937500002</v>
      </c>
      <c r="J186" s="3">
        <f t="shared" si="22"/>
        <v>293791.91585937503</v>
      </c>
      <c r="K186" s="3">
        <f t="shared" si="23"/>
        <v>301136.71375585941</v>
      </c>
      <c r="L186" s="3">
        <f t="shared" si="24"/>
        <v>308665.1315997559</v>
      </c>
      <c r="M186" s="3">
        <f t="shared" si="25"/>
        <v>316381.75988974981</v>
      </c>
      <c r="N186" s="3">
        <f t="shared" si="26"/>
        <v>324291.30388699356</v>
      </c>
      <c r="O186" s="3">
        <f t="shared" si="27"/>
        <v>332398.58648416842</v>
      </c>
      <c r="P186" s="3">
        <f t="shared" si="28"/>
        <v>340708.55114627263</v>
      </c>
      <c r="Q186" s="3">
        <f t="shared" si="29"/>
        <v>349226.26492492942</v>
      </c>
      <c r="R186" s="3">
        <v>293791.91585937503</v>
      </c>
      <c r="S186" s="3">
        <v>349226.26492492942</v>
      </c>
      <c r="T186" s="1">
        <v>728</v>
      </c>
      <c r="U186" s="1">
        <v>375</v>
      </c>
      <c r="V186" s="1">
        <v>0</v>
      </c>
      <c r="W186" s="1">
        <v>3.7</v>
      </c>
      <c r="X186" s="1">
        <v>20</v>
      </c>
      <c r="Y186" s="5">
        <v>0.46</v>
      </c>
      <c r="Z186" s="4">
        <v>0</v>
      </c>
    </row>
    <row r="187" spans="1:26" x14ac:dyDescent="0.25">
      <c r="A187" s="1">
        <v>186</v>
      </c>
      <c r="B187" s="1" t="s">
        <v>195</v>
      </c>
      <c r="C187" s="1" t="s">
        <v>249</v>
      </c>
      <c r="D187" s="1" t="s">
        <v>259</v>
      </c>
      <c r="E187" s="3">
        <v>287375</v>
      </c>
      <c r="F187" s="4">
        <v>1.1999999999999999E-3</v>
      </c>
      <c r="G187" s="1">
        <v>350</v>
      </c>
      <c r="H187" s="3">
        <f t="shared" si="20"/>
        <v>287719.84999999998</v>
      </c>
      <c r="I187" s="3">
        <f t="shared" si="21"/>
        <v>288065.11381999997</v>
      </c>
      <c r="J187" s="3">
        <f t="shared" si="22"/>
        <v>288410.79195658397</v>
      </c>
      <c r="K187" s="3">
        <f t="shared" si="23"/>
        <v>288756.8849069319</v>
      </c>
      <c r="L187" s="3">
        <f t="shared" si="24"/>
        <v>289103.39316882024</v>
      </c>
      <c r="M187" s="3">
        <f t="shared" si="25"/>
        <v>289450.31724062283</v>
      </c>
      <c r="N187" s="3">
        <f t="shared" si="26"/>
        <v>289797.65762131155</v>
      </c>
      <c r="O187" s="3">
        <f t="shared" si="27"/>
        <v>290145.41481045715</v>
      </c>
      <c r="P187" s="3">
        <f t="shared" si="28"/>
        <v>290493.58930822968</v>
      </c>
      <c r="Q187" s="3">
        <f t="shared" si="29"/>
        <v>290842.18161539955</v>
      </c>
      <c r="R187" s="3">
        <v>288410.79195658397</v>
      </c>
      <c r="S187" s="3">
        <v>290842.18161539955</v>
      </c>
      <c r="T187" s="1">
        <v>668</v>
      </c>
      <c r="U187" s="1">
        <v>430</v>
      </c>
      <c r="V187" s="1">
        <v>-79</v>
      </c>
      <c r="W187" s="1">
        <v>1.6</v>
      </c>
      <c r="X187" s="1">
        <v>40</v>
      </c>
      <c r="Y187" s="5">
        <v>0.31</v>
      </c>
      <c r="Z187" s="4">
        <v>0</v>
      </c>
    </row>
    <row r="188" spans="1:26" x14ac:dyDescent="0.25">
      <c r="A188" s="1">
        <v>187</v>
      </c>
      <c r="B188" s="1" t="s">
        <v>197</v>
      </c>
      <c r="C188" s="1" t="s">
        <v>253</v>
      </c>
      <c r="D188" s="1" t="s">
        <v>256</v>
      </c>
      <c r="E188" s="3">
        <v>280908</v>
      </c>
      <c r="F188" s="4">
        <v>5.7999999999999996E-3</v>
      </c>
      <c r="G188" s="3">
        <v>1621</v>
      </c>
      <c r="H188" s="3">
        <f t="shared" si="20"/>
        <v>282537.26640000002</v>
      </c>
      <c r="I188" s="3">
        <f t="shared" si="21"/>
        <v>284175.98254512</v>
      </c>
      <c r="J188" s="3">
        <f t="shared" si="22"/>
        <v>285824.2032438817</v>
      </c>
      <c r="K188" s="3">
        <f t="shared" si="23"/>
        <v>287481.98362269619</v>
      </c>
      <c r="L188" s="3">
        <f t="shared" si="24"/>
        <v>289149.37912770786</v>
      </c>
      <c r="M188" s="3">
        <f t="shared" si="25"/>
        <v>290826.44552664855</v>
      </c>
      <c r="N188" s="3">
        <f t="shared" si="26"/>
        <v>292513.2389107031</v>
      </c>
      <c r="O188" s="3">
        <f t="shared" si="27"/>
        <v>294209.81569638517</v>
      </c>
      <c r="P188" s="3">
        <f t="shared" si="28"/>
        <v>295916.23262742418</v>
      </c>
      <c r="Q188" s="3">
        <f t="shared" si="29"/>
        <v>297632.54677666322</v>
      </c>
      <c r="R188" s="3">
        <v>285824.2032438817</v>
      </c>
      <c r="S188" s="3">
        <v>297632.54677666322</v>
      </c>
      <c r="T188" s="1">
        <v>77</v>
      </c>
      <c r="U188" s="3">
        <v>3660</v>
      </c>
      <c r="V188" s="3">
        <v>-1000</v>
      </c>
      <c r="W188" s="1">
        <v>2</v>
      </c>
      <c r="X188" s="1">
        <v>34</v>
      </c>
      <c r="Y188" s="5">
        <v>0.64</v>
      </c>
      <c r="Z188" s="4">
        <v>0</v>
      </c>
    </row>
    <row r="189" spans="1:26" x14ac:dyDescent="0.25">
      <c r="A189" s="1">
        <v>188</v>
      </c>
      <c r="B189" s="1" t="s">
        <v>199</v>
      </c>
      <c r="C189" s="1" t="s">
        <v>251</v>
      </c>
      <c r="D189" s="1" t="s">
        <v>259</v>
      </c>
      <c r="E189" s="3">
        <v>219159</v>
      </c>
      <c r="F189" s="4">
        <v>1.9099999999999999E-2</v>
      </c>
      <c r="G189" s="3">
        <v>4103</v>
      </c>
      <c r="H189" s="3">
        <f t="shared" si="20"/>
        <v>223344.9369</v>
      </c>
      <c r="I189" s="3">
        <f t="shared" si="21"/>
        <v>227610.82519479</v>
      </c>
      <c r="J189" s="3">
        <f t="shared" si="22"/>
        <v>231958.1919560105</v>
      </c>
      <c r="K189" s="3">
        <f t="shared" si="23"/>
        <v>236388.59342237029</v>
      </c>
      <c r="L189" s="3">
        <f t="shared" si="24"/>
        <v>240903.61555673755</v>
      </c>
      <c r="M189" s="3">
        <f t="shared" si="25"/>
        <v>245504.87461387124</v>
      </c>
      <c r="N189" s="3">
        <f t="shared" si="26"/>
        <v>250194.01771899618</v>
      </c>
      <c r="O189" s="3">
        <f t="shared" si="27"/>
        <v>254972.72345742901</v>
      </c>
      <c r="P189" s="3">
        <f t="shared" si="28"/>
        <v>259842.70247546589</v>
      </c>
      <c r="Q189" s="3">
        <f t="shared" si="29"/>
        <v>264805.69809274731</v>
      </c>
      <c r="R189" s="3">
        <v>231958.1919560105</v>
      </c>
      <c r="S189" s="3">
        <v>264805.69809274731</v>
      </c>
      <c r="T189" s="1">
        <v>228</v>
      </c>
      <c r="U189" s="1">
        <v>960</v>
      </c>
      <c r="V189" s="3">
        <v>-1680</v>
      </c>
      <c r="W189" s="1">
        <v>4.4000000000000004</v>
      </c>
      <c r="X189" s="1">
        <v>19</v>
      </c>
      <c r="Y189" s="5">
        <v>0.74</v>
      </c>
      <c r="Z189" s="4">
        <v>0</v>
      </c>
    </row>
    <row r="190" spans="1:26" x14ac:dyDescent="0.25">
      <c r="A190" s="1">
        <v>189</v>
      </c>
      <c r="B190" s="1" t="s">
        <v>200</v>
      </c>
      <c r="C190" s="1" t="s">
        <v>253</v>
      </c>
      <c r="D190" s="1" t="s">
        <v>256</v>
      </c>
      <c r="E190" s="3">
        <v>198414</v>
      </c>
      <c r="F190" s="4">
        <v>6.7000000000000002E-3</v>
      </c>
      <c r="G190" s="3">
        <v>1317</v>
      </c>
      <c r="H190" s="3">
        <f t="shared" si="20"/>
        <v>199743.3738</v>
      </c>
      <c r="I190" s="3">
        <f t="shared" si="21"/>
        <v>201081.65440445999</v>
      </c>
      <c r="J190" s="3">
        <f t="shared" si="22"/>
        <v>202428.90148896986</v>
      </c>
      <c r="K190" s="3">
        <f t="shared" si="23"/>
        <v>203785.17512894596</v>
      </c>
      <c r="L190" s="3">
        <f t="shared" si="24"/>
        <v>205150.5358023099</v>
      </c>
      <c r="M190" s="3">
        <f t="shared" si="25"/>
        <v>206525.04439218537</v>
      </c>
      <c r="N190" s="3">
        <f t="shared" si="26"/>
        <v>207908.76218961301</v>
      </c>
      <c r="O190" s="3">
        <f t="shared" si="27"/>
        <v>209301.75089628343</v>
      </c>
      <c r="P190" s="3">
        <f t="shared" si="28"/>
        <v>210704.07262728852</v>
      </c>
      <c r="Q190" s="3">
        <f t="shared" si="29"/>
        <v>212115.78991389135</v>
      </c>
      <c r="R190" s="3">
        <v>202428.90148896986</v>
      </c>
      <c r="S190" s="3">
        <v>212115.78991389135</v>
      </c>
      <c r="T190" s="1">
        <v>70</v>
      </c>
      <c r="U190" s="3">
        <v>2830</v>
      </c>
      <c r="V190" s="3">
        <v>-2803</v>
      </c>
      <c r="W190" s="1">
        <v>3.9</v>
      </c>
      <c r="X190" s="1">
        <v>22</v>
      </c>
      <c r="Y190" s="5">
        <v>0.18</v>
      </c>
      <c r="Z190" s="4">
        <v>0</v>
      </c>
    </row>
    <row r="191" spans="1:26" x14ac:dyDescent="0.25">
      <c r="A191" s="1">
        <v>190</v>
      </c>
      <c r="B191" s="1" t="s">
        <v>201</v>
      </c>
      <c r="C191" s="1" t="s">
        <v>249</v>
      </c>
      <c r="D191" s="1" t="s">
        <v>259</v>
      </c>
      <c r="E191" s="3">
        <v>183627</v>
      </c>
      <c r="F191" s="4">
        <v>4.5999999999999999E-3</v>
      </c>
      <c r="G191" s="1">
        <v>837</v>
      </c>
      <c r="H191" s="3">
        <f t="shared" si="20"/>
        <v>184471.68419999999</v>
      </c>
      <c r="I191" s="3">
        <f t="shared" si="21"/>
        <v>185320.25394731999</v>
      </c>
      <c r="J191" s="3">
        <f t="shared" si="22"/>
        <v>186172.72711547767</v>
      </c>
      <c r="K191" s="3">
        <f t="shared" si="23"/>
        <v>187029.12166020885</v>
      </c>
      <c r="L191" s="3">
        <f t="shared" si="24"/>
        <v>187889.4556198458</v>
      </c>
      <c r="M191" s="3">
        <f t="shared" si="25"/>
        <v>188753.7471156971</v>
      </c>
      <c r="N191" s="3">
        <f t="shared" si="26"/>
        <v>189622.01435242931</v>
      </c>
      <c r="O191" s="3">
        <f t="shared" si="27"/>
        <v>190494.27561845048</v>
      </c>
      <c r="P191" s="3">
        <f t="shared" si="28"/>
        <v>191370.54928629537</v>
      </c>
      <c r="Q191" s="3">
        <f t="shared" si="29"/>
        <v>192250.85381301233</v>
      </c>
      <c r="R191" s="3">
        <v>186172.72711547767</v>
      </c>
      <c r="S191" s="3">
        <v>192250.85381301233</v>
      </c>
      <c r="T191" s="1">
        <v>301</v>
      </c>
      <c r="U191" s="1">
        <v>610</v>
      </c>
      <c r="V191" s="1">
        <v>0</v>
      </c>
      <c r="W191" s="1">
        <v>1.4</v>
      </c>
      <c r="X191" s="1">
        <v>34</v>
      </c>
      <c r="Y191" s="5">
        <v>0.19</v>
      </c>
      <c r="Z191" s="4">
        <v>0</v>
      </c>
    </row>
    <row r="192" spans="1:26" x14ac:dyDescent="0.25">
      <c r="A192" s="1">
        <v>191</v>
      </c>
      <c r="B192" s="1" t="s">
        <v>202</v>
      </c>
      <c r="C192" s="1" t="s">
        <v>252</v>
      </c>
      <c r="D192" s="1" t="s">
        <v>259</v>
      </c>
      <c r="E192" s="3">
        <v>173863</v>
      </c>
      <c r="F192" s="4">
        <v>9.2999999999999992E-3</v>
      </c>
      <c r="G192" s="3">
        <v>1604</v>
      </c>
      <c r="H192" s="3">
        <f t="shared" si="20"/>
        <v>175479.9259</v>
      </c>
      <c r="I192" s="3">
        <f t="shared" si="21"/>
        <v>177111.88921086999</v>
      </c>
      <c r="J192" s="3">
        <f t="shared" si="22"/>
        <v>178759.0297805311</v>
      </c>
      <c r="K192" s="3">
        <f t="shared" si="23"/>
        <v>180421.48875749003</v>
      </c>
      <c r="L192" s="3">
        <f t="shared" si="24"/>
        <v>182099.40860293468</v>
      </c>
      <c r="M192" s="3">
        <f t="shared" si="25"/>
        <v>183792.93310294198</v>
      </c>
      <c r="N192" s="3">
        <f t="shared" si="26"/>
        <v>185502.20738079934</v>
      </c>
      <c r="O192" s="3">
        <f t="shared" si="27"/>
        <v>187227.37790944078</v>
      </c>
      <c r="P192" s="3">
        <f t="shared" si="28"/>
        <v>188968.59252399858</v>
      </c>
      <c r="Q192" s="3">
        <f t="shared" si="29"/>
        <v>190726.00043447176</v>
      </c>
      <c r="R192" s="3">
        <v>178759.0297805311</v>
      </c>
      <c r="S192" s="3">
        <v>190726.00043447176</v>
      </c>
      <c r="T192" s="1">
        <v>915</v>
      </c>
      <c r="U192" s="1">
        <v>190</v>
      </c>
      <c r="V192" s="3">
        <v>1351</v>
      </c>
      <c r="W192" s="1">
        <v>1.5</v>
      </c>
      <c r="X192" s="1">
        <v>43</v>
      </c>
      <c r="Y192" s="5">
        <v>0.3</v>
      </c>
      <c r="Z192" s="4">
        <v>0</v>
      </c>
    </row>
    <row r="193" spans="1:26" x14ac:dyDescent="0.25">
      <c r="A193" s="1">
        <v>192</v>
      </c>
      <c r="B193" s="1" t="s">
        <v>203</v>
      </c>
      <c r="C193" s="1" t="s">
        <v>253</v>
      </c>
      <c r="D193" s="1" t="s">
        <v>259</v>
      </c>
      <c r="E193" s="3">
        <v>168775</v>
      </c>
      <c r="F193" s="4">
        <v>8.8999999999999999E-3</v>
      </c>
      <c r="G193" s="3">
        <v>1481</v>
      </c>
      <c r="H193" s="3">
        <f t="shared" si="20"/>
        <v>170277.0975</v>
      </c>
      <c r="I193" s="3">
        <f t="shared" si="21"/>
        <v>171792.56366775002</v>
      </c>
      <c r="J193" s="3">
        <f t="shared" si="22"/>
        <v>173321.517484393</v>
      </c>
      <c r="K193" s="3">
        <f t="shared" si="23"/>
        <v>174864.07899000408</v>
      </c>
      <c r="L193" s="3">
        <f t="shared" si="24"/>
        <v>176420.36929301513</v>
      </c>
      <c r="M193" s="3">
        <f t="shared" si="25"/>
        <v>177990.51057972296</v>
      </c>
      <c r="N193" s="3">
        <f t="shared" si="26"/>
        <v>179574.62612388251</v>
      </c>
      <c r="O193" s="3">
        <f t="shared" si="27"/>
        <v>181172.84029638505</v>
      </c>
      <c r="P193" s="3">
        <f t="shared" si="28"/>
        <v>182785.27857502288</v>
      </c>
      <c r="Q193" s="3">
        <f t="shared" si="29"/>
        <v>184412.06755434058</v>
      </c>
      <c r="R193" s="3">
        <v>173321.517484393</v>
      </c>
      <c r="S193" s="3">
        <v>184412.06755434058</v>
      </c>
      <c r="T193" s="1">
        <v>313</v>
      </c>
      <c r="U193" s="1">
        <v>540</v>
      </c>
      <c r="V193" s="1">
        <v>-506</v>
      </c>
      <c r="W193" s="1">
        <v>2.2999999999999998</v>
      </c>
      <c r="X193" s="1">
        <v>31</v>
      </c>
      <c r="Y193" s="5">
        <v>0.95</v>
      </c>
      <c r="Z193" s="4">
        <v>0</v>
      </c>
    </row>
    <row r="194" spans="1:26" x14ac:dyDescent="0.25">
      <c r="A194" s="1">
        <v>193</v>
      </c>
      <c r="B194" s="1" t="s">
        <v>204</v>
      </c>
      <c r="C194" s="1" t="s">
        <v>250</v>
      </c>
      <c r="D194" s="1" t="s">
        <v>259</v>
      </c>
      <c r="E194" s="3">
        <v>164093</v>
      </c>
      <c r="F194" s="4">
        <v>4.1000000000000003E-3</v>
      </c>
      <c r="G194" s="1">
        <v>669</v>
      </c>
      <c r="H194" s="3">
        <f t="shared" ref="H194:H236" si="30">SUM(E194,(E194*F194))</f>
        <v>164765.7813</v>
      </c>
      <c r="I194" s="3">
        <f t="shared" ref="I194:I257" si="31">SUM(H194,(H194*F194))</f>
        <v>165441.32100333</v>
      </c>
      <c r="J194" s="3">
        <f t="shared" ref="J194:J257" si="32">SUM(I194,(I194*F194))</f>
        <v>166119.63041944365</v>
      </c>
      <c r="K194" s="3">
        <f t="shared" ref="K194:K257" si="33">SUM(J194,(J194*F194))</f>
        <v>166800.72090416338</v>
      </c>
      <c r="L194" s="3">
        <f t="shared" ref="L194:L257" si="34">SUM(K194,(K194*F194))</f>
        <v>167484.60385987043</v>
      </c>
      <c r="M194" s="3">
        <f t="shared" ref="M194:M257" si="35">SUM(L194,(L194*F194))</f>
        <v>168171.29073569589</v>
      </c>
      <c r="N194" s="3">
        <f t="shared" ref="N194:N257" si="36">SUM(M194,(M194*F194))</f>
        <v>168860.79302771224</v>
      </c>
      <c r="O194" s="3">
        <f t="shared" ref="O194:O257" si="37">SUM(N194,(N194*F194))</f>
        <v>169553.12227912585</v>
      </c>
      <c r="P194" s="3">
        <f t="shared" ref="P194:P257" si="38">SUM(O194,(O194*F194))</f>
        <v>170248.29008047027</v>
      </c>
      <c r="Q194" s="3">
        <f t="shared" ref="Q194:Q257" si="39">SUM(P194,(P194*F194))</f>
        <v>170946.3080698002</v>
      </c>
      <c r="R194" s="3">
        <v>166119.63041944365</v>
      </c>
      <c r="S194" s="3">
        <v>170946.3080698002</v>
      </c>
      <c r="T194" s="1">
        <v>370</v>
      </c>
      <c r="U194" s="1">
        <v>444</v>
      </c>
      <c r="V194" s="1">
        <v>515</v>
      </c>
      <c r="W194" s="1">
        <v>1.8</v>
      </c>
      <c r="X194" s="1">
        <v>42</v>
      </c>
      <c r="Y194" s="5">
        <v>0.89</v>
      </c>
      <c r="Z194" s="4">
        <v>0</v>
      </c>
    </row>
    <row r="195" spans="1:26" x14ac:dyDescent="0.25">
      <c r="A195" s="1">
        <v>194</v>
      </c>
      <c r="B195" s="1" t="s">
        <v>205</v>
      </c>
      <c r="C195" s="1" t="s">
        <v>253</v>
      </c>
      <c r="D195" s="1" t="s">
        <v>259</v>
      </c>
      <c r="E195" s="3">
        <v>119449</v>
      </c>
      <c r="F195" s="4">
        <v>1.5699999999999999E-2</v>
      </c>
      <c r="G195" s="3">
        <v>1843</v>
      </c>
      <c r="H195" s="3">
        <f t="shared" si="30"/>
        <v>121324.3493</v>
      </c>
      <c r="I195" s="3">
        <f t="shared" si="31"/>
        <v>123229.14158400999</v>
      </c>
      <c r="J195" s="3">
        <f t="shared" si="32"/>
        <v>125163.83910687895</v>
      </c>
      <c r="K195" s="3">
        <f t="shared" si="33"/>
        <v>127128.91138085695</v>
      </c>
      <c r="L195" s="3">
        <f t="shared" si="34"/>
        <v>129124.83528953641</v>
      </c>
      <c r="M195" s="3">
        <f t="shared" si="35"/>
        <v>131152.09520358214</v>
      </c>
      <c r="N195" s="3">
        <f t="shared" si="36"/>
        <v>133211.18309827839</v>
      </c>
      <c r="O195" s="3">
        <f t="shared" si="37"/>
        <v>135302.59867292136</v>
      </c>
      <c r="P195" s="3">
        <f t="shared" si="38"/>
        <v>137426.84947208624</v>
      </c>
      <c r="Q195" s="3">
        <f t="shared" si="39"/>
        <v>139584.451008798</v>
      </c>
      <c r="R195" s="3">
        <v>125163.83910687895</v>
      </c>
      <c r="S195" s="3">
        <v>139584.451008798</v>
      </c>
      <c r="T195" s="1">
        <v>147</v>
      </c>
      <c r="U195" s="1">
        <v>810</v>
      </c>
      <c r="V195" s="1">
        <v>-800</v>
      </c>
      <c r="W195" s="1">
        <v>3.6</v>
      </c>
      <c r="X195" s="1">
        <v>23</v>
      </c>
      <c r="Y195" s="5">
        <v>0.56999999999999995</v>
      </c>
      <c r="Z195" s="4">
        <v>0</v>
      </c>
    </row>
    <row r="196" spans="1:26" x14ac:dyDescent="0.25">
      <c r="A196" s="1">
        <v>195</v>
      </c>
      <c r="B196" s="1" t="s">
        <v>206</v>
      </c>
      <c r="C196" s="1" t="s">
        <v>249</v>
      </c>
      <c r="D196" s="1" t="s">
        <v>259</v>
      </c>
      <c r="E196" s="3">
        <v>112523</v>
      </c>
      <c r="F196" s="4">
        <v>4.5999999999999999E-3</v>
      </c>
      <c r="G196" s="1">
        <v>520</v>
      </c>
      <c r="H196" s="3">
        <f t="shared" si="30"/>
        <v>113040.6058</v>
      </c>
      <c r="I196" s="3">
        <f t="shared" si="31"/>
        <v>113560.59258668001</v>
      </c>
      <c r="J196" s="3">
        <f t="shared" si="32"/>
        <v>114082.97131257874</v>
      </c>
      <c r="K196" s="3">
        <f t="shared" si="33"/>
        <v>114607.7529806166</v>
      </c>
      <c r="L196" s="3">
        <f t="shared" si="34"/>
        <v>115134.94864432744</v>
      </c>
      <c r="M196" s="3">
        <f t="shared" si="35"/>
        <v>115664.56940809134</v>
      </c>
      <c r="N196" s="3">
        <f t="shared" si="36"/>
        <v>116196.62642736855</v>
      </c>
      <c r="O196" s="3">
        <f t="shared" si="37"/>
        <v>116731.13090893444</v>
      </c>
      <c r="P196" s="3">
        <f t="shared" si="38"/>
        <v>117268.09411111554</v>
      </c>
      <c r="Q196" s="3">
        <f t="shared" si="39"/>
        <v>117807.52734402668</v>
      </c>
      <c r="R196" s="3">
        <v>114082.97131257874</v>
      </c>
      <c r="S196" s="3">
        <v>117807.52734402668</v>
      </c>
      <c r="T196" s="1">
        <v>331</v>
      </c>
      <c r="U196" s="1">
        <v>340</v>
      </c>
      <c r="V196" s="1">
        <v>-200</v>
      </c>
      <c r="W196" s="1">
        <v>2.1</v>
      </c>
      <c r="X196" s="1">
        <v>32</v>
      </c>
      <c r="Y196" s="5">
        <v>0.35</v>
      </c>
      <c r="Z196" s="4">
        <v>0</v>
      </c>
    </row>
    <row r="197" spans="1:26" x14ac:dyDescent="0.25">
      <c r="A197" s="1">
        <v>196</v>
      </c>
      <c r="B197" s="1" t="s">
        <v>207</v>
      </c>
      <c r="C197" s="1" t="s">
        <v>249</v>
      </c>
      <c r="D197" s="1" t="s">
        <v>259</v>
      </c>
      <c r="E197" s="3">
        <v>110940</v>
      </c>
      <c r="F197" s="4">
        <v>3.2000000000000002E-3</v>
      </c>
      <c r="G197" s="1">
        <v>351</v>
      </c>
      <c r="H197" s="3">
        <f t="shared" si="30"/>
        <v>111295.008</v>
      </c>
      <c r="I197" s="3">
        <f t="shared" si="31"/>
        <v>111651.15202560001</v>
      </c>
      <c r="J197" s="3">
        <f t="shared" si="32"/>
        <v>112008.43571208193</v>
      </c>
      <c r="K197" s="3">
        <f t="shared" si="33"/>
        <v>112366.8627063606</v>
      </c>
      <c r="L197" s="3">
        <f t="shared" si="34"/>
        <v>112726.43666702096</v>
      </c>
      <c r="M197" s="3">
        <f t="shared" si="35"/>
        <v>113087.16126435543</v>
      </c>
      <c r="N197" s="3">
        <f t="shared" si="36"/>
        <v>113449.04018040137</v>
      </c>
      <c r="O197" s="3">
        <f t="shared" si="37"/>
        <v>113812.07710897866</v>
      </c>
      <c r="P197" s="3">
        <f t="shared" si="38"/>
        <v>114176.27575572739</v>
      </c>
      <c r="Q197" s="3">
        <f t="shared" si="39"/>
        <v>114541.63983814571</v>
      </c>
      <c r="R197" s="3">
        <v>112008.43571208193</v>
      </c>
      <c r="S197" s="3">
        <v>114541.63983814571</v>
      </c>
      <c r="T197" s="1">
        <v>284</v>
      </c>
      <c r="U197" s="1">
        <v>390</v>
      </c>
      <c r="V197" s="1">
        <v>-200</v>
      </c>
      <c r="W197" s="1">
        <v>1.9</v>
      </c>
      <c r="X197" s="1">
        <v>33</v>
      </c>
      <c r="Y197" s="5">
        <v>0.53</v>
      </c>
      <c r="Z197" s="4">
        <v>0</v>
      </c>
    </row>
    <row r="198" spans="1:26" x14ac:dyDescent="0.25">
      <c r="A198" s="1">
        <v>197</v>
      </c>
      <c r="B198" s="1" t="s">
        <v>209</v>
      </c>
      <c r="C198" s="1" t="s">
        <v>253</v>
      </c>
      <c r="D198" s="1" t="s">
        <v>256</v>
      </c>
      <c r="E198" s="3">
        <v>105695</v>
      </c>
      <c r="F198" s="4">
        <v>1.15E-2</v>
      </c>
      <c r="G198" s="3">
        <v>1201</v>
      </c>
      <c r="H198" s="3">
        <f t="shared" si="30"/>
        <v>106910.49249999999</v>
      </c>
      <c r="I198" s="3">
        <f t="shared" si="31"/>
        <v>108139.96316375</v>
      </c>
      <c r="J198" s="3">
        <f t="shared" si="32"/>
        <v>109383.57274013312</v>
      </c>
      <c r="K198" s="3">
        <f t="shared" si="33"/>
        <v>110641.48382664466</v>
      </c>
      <c r="L198" s="3">
        <f t="shared" si="34"/>
        <v>111913.86089065108</v>
      </c>
      <c r="M198" s="3">
        <f t="shared" si="35"/>
        <v>113200.87029089357</v>
      </c>
      <c r="N198" s="3">
        <f t="shared" si="36"/>
        <v>114502.68029923884</v>
      </c>
      <c r="O198" s="3">
        <f t="shared" si="37"/>
        <v>115819.46112268009</v>
      </c>
      <c r="P198" s="3">
        <f t="shared" si="38"/>
        <v>117151.38492559092</v>
      </c>
      <c r="Q198" s="3">
        <f t="shared" si="39"/>
        <v>118498.62585223521</v>
      </c>
      <c r="R198" s="3">
        <v>109383.57274013312</v>
      </c>
      <c r="S198" s="3">
        <v>118498.62585223521</v>
      </c>
      <c r="T198" s="1">
        <v>147</v>
      </c>
      <c r="U198" s="1">
        <v>720</v>
      </c>
      <c r="V198" s="1">
        <v>-800</v>
      </c>
      <c r="W198" s="1">
        <v>3.6</v>
      </c>
      <c r="X198" s="1">
        <v>22</v>
      </c>
      <c r="Y198" s="5">
        <v>0.24</v>
      </c>
      <c r="Z198" s="4">
        <v>0</v>
      </c>
    </row>
    <row r="199" spans="1:26" x14ac:dyDescent="0.25">
      <c r="A199" s="1">
        <v>198</v>
      </c>
      <c r="B199" s="1" t="s">
        <v>208</v>
      </c>
      <c r="C199" s="1" t="s">
        <v>250</v>
      </c>
      <c r="D199" s="1" t="s">
        <v>259</v>
      </c>
      <c r="E199" s="3">
        <v>106766</v>
      </c>
      <c r="F199" s="4">
        <v>4.3E-3</v>
      </c>
      <c r="G199" s="1">
        <v>452</v>
      </c>
      <c r="H199" s="3">
        <f t="shared" si="30"/>
        <v>107225.0938</v>
      </c>
      <c r="I199" s="3">
        <f t="shared" si="31"/>
        <v>107686.16170334</v>
      </c>
      <c r="J199" s="3">
        <f t="shared" si="32"/>
        <v>108149.21219866436</v>
      </c>
      <c r="K199" s="3">
        <f t="shared" si="33"/>
        <v>108614.25381111861</v>
      </c>
      <c r="L199" s="3">
        <f t="shared" si="34"/>
        <v>109081.29510250642</v>
      </c>
      <c r="M199" s="3">
        <f t="shared" si="35"/>
        <v>109550.34467144721</v>
      </c>
      <c r="N199" s="3">
        <f t="shared" si="36"/>
        <v>110021.41115353443</v>
      </c>
      <c r="O199" s="3">
        <f t="shared" si="37"/>
        <v>110494.50322149463</v>
      </c>
      <c r="P199" s="3">
        <f t="shared" si="38"/>
        <v>110969.62958534705</v>
      </c>
      <c r="Q199" s="3">
        <f t="shared" si="39"/>
        <v>111446.79899256404</v>
      </c>
      <c r="R199" s="3">
        <v>108149.21219866436</v>
      </c>
      <c r="S199" s="3">
        <v>111446.79899256404</v>
      </c>
      <c r="T199" s="1">
        <v>593</v>
      </c>
      <c r="U199" s="1">
        <v>180</v>
      </c>
      <c r="V199" s="1">
        <v>201</v>
      </c>
      <c r="W199" s="1">
        <v>1.9</v>
      </c>
      <c r="X199" s="1">
        <v>41</v>
      </c>
      <c r="Y199" s="5">
        <v>0.44</v>
      </c>
      <c r="Z199" s="4">
        <v>0</v>
      </c>
    </row>
    <row r="200" spans="1:26" x14ac:dyDescent="0.25">
      <c r="A200" s="1">
        <v>199</v>
      </c>
      <c r="B200" s="1" t="s">
        <v>210</v>
      </c>
      <c r="C200" s="1" t="s">
        <v>249</v>
      </c>
      <c r="D200" s="1" t="s">
        <v>259</v>
      </c>
      <c r="E200" s="3">
        <v>104425</v>
      </c>
      <c r="F200" s="4">
        <v>-1.5E-3</v>
      </c>
      <c r="G200" s="1">
        <v>-153</v>
      </c>
      <c r="H200" s="3">
        <f t="shared" si="30"/>
        <v>104268.3625</v>
      </c>
      <c r="I200" s="3">
        <f t="shared" si="31"/>
        <v>104111.95995625001</v>
      </c>
      <c r="J200" s="3">
        <f t="shared" si="32"/>
        <v>103955.79201631564</v>
      </c>
      <c r="K200" s="3">
        <f t="shared" si="33"/>
        <v>103799.85832829117</v>
      </c>
      <c r="L200" s="3">
        <f t="shared" si="34"/>
        <v>103644.15854079873</v>
      </c>
      <c r="M200" s="3">
        <f t="shared" si="35"/>
        <v>103488.69230298753</v>
      </c>
      <c r="N200" s="3">
        <f t="shared" si="36"/>
        <v>103333.45926453306</v>
      </c>
      <c r="O200" s="3">
        <f t="shared" si="37"/>
        <v>103178.45907563626</v>
      </c>
      <c r="P200" s="3">
        <f t="shared" si="38"/>
        <v>103023.6913870228</v>
      </c>
      <c r="Q200" s="3">
        <f t="shared" si="39"/>
        <v>102869.15584994227</v>
      </c>
      <c r="R200" s="3">
        <v>103955.79201631564</v>
      </c>
      <c r="S200" s="3">
        <v>102869.15584994227</v>
      </c>
      <c r="T200" s="1">
        <v>298</v>
      </c>
      <c r="U200" s="1">
        <v>350</v>
      </c>
      <c r="V200" s="1">
        <v>-451</v>
      </c>
      <c r="W200" s="1">
        <v>2</v>
      </c>
      <c r="X200" s="1">
        <v>43</v>
      </c>
      <c r="Y200" s="5">
        <v>0.96</v>
      </c>
      <c r="Z200" s="4">
        <v>0</v>
      </c>
    </row>
    <row r="201" spans="1:26" x14ac:dyDescent="0.25">
      <c r="A201" s="1">
        <v>200</v>
      </c>
      <c r="B201" s="1" t="s">
        <v>212</v>
      </c>
      <c r="C201" s="1" t="s">
        <v>249</v>
      </c>
      <c r="D201" s="1" t="s">
        <v>259</v>
      </c>
      <c r="E201" s="3">
        <v>97929</v>
      </c>
      <c r="F201" s="4">
        <v>8.3999999999999995E-3</v>
      </c>
      <c r="G201" s="1">
        <v>811</v>
      </c>
      <c r="H201" s="3">
        <f t="shared" si="30"/>
        <v>98751.603600000002</v>
      </c>
      <c r="I201" s="3">
        <f t="shared" si="31"/>
        <v>99581.117070239998</v>
      </c>
      <c r="J201" s="3">
        <f t="shared" si="32"/>
        <v>100417.59845363001</v>
      </c>
      <c r="K201" s="3">
        <f t="shared" si="33"/>
        <v>101261.1062806405</v>
      </c>
      <c r="L201" s="3">
        <f t="shared" si="34"/>
        <v>102111.69957339787</v>
      </c>
      <c r="M201" s="3">
        <f t="shared" si="35"/>
        <v>102969.43784981441</v>
      </c>
      <c r="N201" s="3">
        <f t="shared" si="36"/>
        <v>103834.38112775284</v>
      </c>
      <c r="O201" s="3">
        <f t="shared" si="37"/>
        <v>104706.58992922597</v>
      </c>
      <c r="P201" s="3">
        <f t="shared" si="38"/>
        <v>105586.12528463147</v>
      </c>
      <c r="Q201" s="3">
        <f t="shared" si="39"/>
        <v>106473.04873702239</v>
      </c>
      <c r="R201" s="3">
        <v>100417.59845363001</v>
      </c>
      <c r="S201" s="3">
        <v>106473.04873702239</v>
      </c>
      <c r="T201" s="1">
        <v>223</v>
      </c>
      <c r="U201" s="1">
        <v>440</v>
      </c>
      <c r="V201" s="1">
        <v>0</v>
      </c>
      <c r="W201" s="1">
        <v>2</v>
      </c>
      <c r="X201" s="1">
        <v>34</v>
      </c>
      <c r="Y201" s="5">
        <v>0.26</v>
      </c>
      <c r="Z201" s="4">
        <v>0</v>
      </c>
    </row>
    <row r="202" spans="1:26" x14ac:dyDescent="0.25">
      <c r="A202" s="1">
        <v>201</v>
      </c>
      <c r="B202" s="1" t="s">
        <v>211</v>
      </c>
      <c r="C202" s="1" t="s">
        <v>251</v>
      </c>
      <c r="D202" s="1" t="s">
        <v>256</v>
      </c>
      <c r="E202" s="3">
        <v>98347</v>
      </c>
      <c r="F202" s="4">
        <v>6.1999999999999998E-3</v>
      </c>
      <c r="G202" s="1">
        <v>608</v>
      </c>
      <c r="H202" s="3">
        <f t="shared" si="30"/>
        <v>98956.751399999994</v>
      </c>
      <c r="I202" s="3">
        <f t="shared" si="31"/>
        <v>99570.283258679992</v>
      </c>
      <c r="J202" s="3">
        <f t="shared" si="32"/>
        <v>100187.61901488381</v>
      </c>
      <c r="K202" s="3">
        <f t="shared" si="33"/>
        <v>100808.78225277609</v>
      </c>
      <c r="L202" s="3">
        <f t="shared" si="34"/>
        <v>101433.7967027433</v>
      </c>
      <c r="M202" s="3">
        <f t="shared" si="35"/>
        <v>102062.68624230032</v>
      </c>
      <c r="N202" s="3">
        <f t="shared" si="36"/>
        <v>102695.47489700258</v>
      </c>
      <c r="O202" s="3">
        <f t="shared" si="37"/>
        <v>103332.186841364</v>
      </c>
      <c r="P202" s="3">
        <f t="shared" si="38"/>
        <v>103972.84639978046</v>
      </c>
      <c r="Q202" s="3">
        <f t="shared" si="39"/>
        <v>104617.47804745911</v>
      </c>
      <c r="R202" s="3">
        <v>100187.61901488381</v>
      </c>
      <c r="S202" s="3">
        <v>104617.47804745911</v>
      </c>
      <c r="T202" s="1">
        <v>214</v>
      </c>
      <c r="U202" s="1">
        <v>460</v>
      </c>
      <c r="V202" s="1">
        <v>-200</v>
      </c>
      <c r="W202" s="1">
        <v>2.5</v>
      </c>
      <c r="X202" s="1">
        <v>34</v>
      </c>
      <c r="Y202" s="5">
        <v>0.56000000000000005</v>
      </c>
      <c r="Z202" s="4">
        <v>0</v>
      </c>
    </row>
    <row r="203" spans="1:26" x14ac:dyDescent="0.25">
      <c r="A203" s="1">
        <v>202</v>
      </c>
      <c r="B203" s="1" t="s">
        <v>213</v>
      </c>
      <c r="C203" s="1" t="s">
        <v>252</v>
      </c>
      <c r="D203" s="1" t="s">
        <v>254</v>
      </c>
      <c r="E203" s="3">
        <v>85033</v>
      </c>
      <c r="F203" s="4">
        <v>5.3E-3</v>
      </c>
      <c r="G203" s="1">
        <v>449</v>
      </c>
      <c r="H203" s="3">
        <f t="shared" si="30"/>
        <v>85483.674899999998</v>
      </c>
      <c r="I203" s="3">
        <f t="shared" si="31"/>
        <v>85936.738376969995</v>
      </c>
      <c r="J203" s="3">
        <f t="shared" si="32"/>
        <v>86392.203090367941</v>
      </c>
      <c r="K203" s="3">
        <f t="shared" si="33"/>
        <v>86850.081766746895</v>
      </c>
      <c r="L203" s="3">
        <f t="shared" si="34"/>
        <v>87310.38720011065</v>
      </c>
      <c r="M203" s="3">
        <f t="shared" si="35"/>
        <v>87773.132252271243</v>
      </c>
      <c r="N203" s="3">
        <f t="shared" si="36"/>
        <v>88238.329853208284</v>
      </c>
      <c r="O203" s="3">
        <f t="shared" si="37"/>
        <v>88705.993001430295</v>
      </c>
      <c r="P203" s="3">
        <f t="shared" si="38"/>
        <v>89176.134764337883</v>
      </c>
      <c r="Q203" s="3">
        <f t="shared" si="39"/>
        <v>89648.768278588876</v>
      </c>
      <c r="R203" s="3">
        <v>86392.203090367941</v>
      </c>
      <c r="S203" s="3">
        <v>89648.768278588876</v>
      </c>
      <c r="T203" s="1">
        <v>149</v>
      </c>
      <c r="U203" s="1">
        <v>570</v>
      </c>
      <c r="V203" s="1"/>
      <c r="W203" s="1" t="s">
        <v>61</v>
      </c>
      <c r="X203" s="1" t="s">
        <v>61</v>
      </c>
      <c r="Y203" s="5">
        <v>0.53</v>
      </c>
      <c r="Z203" s="4">
        <v>0</v>
      </c>
    </row>
    <row r="204" spans="1:26" x14ac:dyDescent="0.25">
      <c r="A204" s="1">
        <v>203</v>
      </c>
      <c r="B204" s="1" t="s">
        <v>214</v>
      </c>
      <c r="C204" s="1" t="s">
        <v>252</v>
      </c>
      <c r="D204" s="1" t="s">
        <v>254</v>
      </c>
      <c r="E204" s="3">
        <v>77265</v>
      </c>
      <c r="F204" s="4">
        <v>1.6000000000000001E-3</v>
      </c>
      <c r="G204" s="1">
        <v>123</v>
      </c>
      <c r="H204" s="3">
        <f t="shared" si="30"/>
        <v>77388.623999999996</v>
      </c>
      <c r="I204" s="3">
        <f t="shared" si="31"/>
        <v>77512.445798399989</v>
      </c>
      <c r="J204" s="3">
        <f t="shared" si="32"/>
        <v>77636.465711677432</v>
      </c>
      <c r="K204" s="3">
        <f t="shared" si="33"/>
        <v>77760.684056816113</v>
      </c>
      <c r="L204" s="3">
        <f t="shared" si="34"/>
        <v>77885.101151307026</v>
      </c>
      <c r="M204" s="3">
        <f t="shared" si="35"/>
        <v>78009.717313149114</v>
      </c>
      <c r="N204" s="3">
        <f t="shared" si="36"/>
        <v>78134.532860850159</v>
      </c>
      <c r="O204" s="3">
        <f t="shared" si="37"/>
        <v>78259.548113427518</v>
      </c>
      <c r="P204" s="3">
        <f t="shared" si="38"/>
        <v>78384.763390409003</v>
      </c>
      <c r="Q204" s="3">
        <f t="shared" si="39"/>
        <v>78510.179011833665</v>
      </c>
      <c r="R204" s="3">
        <v>77636.465711677432</v>
      </c>
      <c r="S204" s="3">
        <v>78510.179011833665</v>
      </c>
      <c r="T204" s="1">
        <v>164</v>
      </c>
      <c r="U204" s="1">
        <v>470</v>
      </c>
      <c r="V204" s="1"/>
      <c r="W204" s="1" t="s">
        <v>61</v>
      </c>
      <c r="X204" s="1" t="s">
        <v>61</v>
      </c>
      <c r="Y204" s="5">
        <v>0.88</v>
      </c>
      <c r="Z204" s="4">
        <v>0</v>
      </c>
    </row>
    <row r="205" spans="1:26" x14ac:dyDescent="0.25">
      <c r="A205" s="1">
        <v>204</v>
      </c>
      <c r="B205" s="1" t="s">
        <v>215</v>
      </c>
      <c r="C205" s="1" t="s">
        <v>249</v>
      </c>
      <c r="D205" s="1" t="s">
        <v>254</v>
      </c>
      <c r="E205" s="3">
        <v>71986</v>
      </c>
      <c r="F205" s="4">
        <v>2.5000000000000001E-3</v>
      </c>
      <c r="G205" s="1">
        <v>178</v>
      </c>
      <c r="H205" s="3">
        <f t="shared" si="30"/>
        <v>72165.964999999997</v>
      </c>
      <c r="I205" s="3">
        <f t="shared" si="31"/>
        <v>72346.379912499993</v>
      </c>
      <c r="J205" s="3">
        <f t="shared" si="32"/>
        <v>72527.245862281241</v>
      </c>
      <c r="K205" s="3">
        <f t="shared" si="33"/>
        <v>72708.563976936945</v>
      </c>
      <c r="L205" s="3">
        <f t="shared" si="34"/>
        <v>72890.335386879291</v>
      </c>
      <c r="M205" s="3">
        <f t="shared" si="35"/>
        <v>73072.561225346493</v>
      </c>
      <c r="N205" s="3">
        <f t="shared" si="36"/>
        <v>73255.242628409862</v>
      </c>
      <c r="O205" s="3">
        <f t="shared" si="37"/>
        <v>73438.380734980892</v>
      </c>
      <c r="P205" s="3">
        <f t="shared" si="38"/>
        <v>73621.976686818351</v>
      </c>
      <c r="Q205" s="3">
        <f t="shared" si="39"/>
        <v>73806.031628535391</v>
      </c>
      <c r="R205" s="3">
        <v>72527.245862281241</v>
      </c>
      <c r="S205" s="3">
        <v>73806.031628535391</v>
      </c>
      <c r="T205" s="1">
        <v>96</v>
      </c>
      <c r="U205" s="1">
        <v>750</v>
      </c>
      <c r="V205" s="1"/>
      <c r="W205" s="1" t="s">
        <v>61</v>
      </c>
      <c r="X205" s="1" t="s">
        <v>61</v>
      </c>
      <c r="Y205" s="5">
        <v>0.74</v>
      </c>
      <c r="Z205" s="4">
        <v>0</v>
      </c>
    </row>
    <row r="206" spans="1:26" x14ac:dyDescent="0.25">
      <c r="A206" s="1">
        <v>205</v>
      </c>
      <c r="B206" s="1" t="s">
        <v>216</v>
      </c>
      <c r="C206" s="1" t="s">
        <v>249</v>
      </c>
      <c r="D206" s="1" t="s">
        <v>254</v>
      </c>
      <c r="E206" s="3">
        <v>65722</v>
      </c>
      <c r="F206" s="4">
        <v>1.1900000000000001E-2</v>
      </c>
      <c r="G206" s="1">
        <v>774</v>
      </c>
      <c r="H206" s="3">
        <f t="shared" si="30"/>
        <v>66504.091799999995</v>
      </c>
      <c r="I206" s="3">
        <f t="shared" si="31"/>
        <v>67295.490492419995</v>
      </c>
      <c r="J206" s="3">
        <f t="shared" si="32"/>
        <v>68096.306829279798</v>
      </c>
      <c r="K206" s="3">
        <f t="shared" si="33"/>
        <v>68906.652880548223</v>
      </c>
      <c r="L206" s="3">
        <f t="shared" si="34"/>
        <v>69726.64204982674</v>
      </c>
      <c r="M206" s="3">
        <f t="shared" si="35"/>
        <v>70556.389090219673</v>
      </c>
      <c r="N206" s="3">
        <f t="shared" si="36"/>
        <v>71396.010120393286</v>
      </c>
      <c r="O206" s="3">
        <f t="shared" si="37"/>
        <v>72245.622640825968</v>
      </c>
      <c r="P206" s="3">
        <f t="shared" si="38"/>
        <v>73105.345550251805</v>
      </c>
      <c r="Q206" s="3">
        <f t="shared" si="39"/>
        <v>73975.299162299794</v>
      </c>
      <c r="R206" s="3">
        <v>68096.306829279798</v>
      </c>
      <c r="S206" s="3">
        <v>73975.299162299794</v>
      </c>
      <c r="T206" s="1">
        <v>274</v>
      </c>
      <c r="U206" s="1">
        <v>240</v>
      </c>
      <c r="V206" s="1"/>
      <c r="W206" s="1" t="s">
        <v>61</v>
      </c>
      <c r="X206" s="1" t="s">
        <v>61</v>
      </c>
      <c r="Y206" s="5">
        <v>0.97</v>
      </c>
      <c r="Z206" s="4">
        <v>0</v>
      </c>
    </row>
    <row r="207" spans="1:26" x14ac:dyDescent="0.25">
      <c r="A207" s="1">
        <v>206</v>
      </c>
      <c r="B207" s="1" t="s">
        <v>217</v>
      </c>
      <c r="C207" s="1" t="s">
        <v>249</v>
      </c>
      <c r="D207" s="1" t="s">
        <v>254</v>
      </c>
      <c r="E207" s="3">
        <v>62278</v>
      </c>
      <c r="F207" s="4">
        <v>-3.5999999999999999E-3</v>
      </c>
      <c r="G207" s="1">
        <v>-228</v>
      </c>
      <c r="H207" s="3">
        <f t="shared" si="30"/>
        <v>62053.799200000001</v>
      </c>
      <c r="I207" s="3">
        <f t="shared" si="31"/>
        <v>61830.405522879999</v>
      </c>
      <c r="J207" s="3">
        <f t="shared" si="32"/>
        <v>61607.816062997634</v>
      </c>
      <c r="K207" s="3">
        <f t="shared" si="33"/>
        <v>61386.027925170842</v>
      </c>
      <c r="L207" s="3">
        <f t="shared" si="34"/>
        <v>61165.03822464023</v>
      </c>
      <c r="M207" s="3">
        <f t="shared" si="35"/>
        <v>60944.844087031524</v>
      </c>
      <c r="N207" s="3">
        <f t="shared" si="36"/>
        <v>60725.442648318211</v>
      </c>
      <c r="O207" s="3">
        <f t="shared" si="37"/>
        <v>60506.831054784263</v>
      </c>
      <c r="P207" s="3">
        <f t="shared" si="38"/>
        <v>60289.006462987039</v>
      </c>
      <c r="Q207" s="3">
        <f t="shared" si="39"/>
        <v>60071.96603972029</v>
      </c>
      <c r="R207" s="3">
        <v>61607.816062997634</v>
      </c>
      <c r="S207" s="3">
        <v>60071.96603972029</v>
      </c>
      <c r="T207" s="3">
        <v>1246</v>
      </c>
      <c r="U207" s="1">
        <v>50</v>
      </c>
      <c r="V207" s="1"/>
      <c r="W207" s="1" t="s">
        <v>61</v>
      </c>
      <c r="X207" s="1" t="s">
        <v>61</v>
      </c>
      <c r="Y207" s="5">
        <v>0.97</v>
      </c>
      <c r="Z207" s="4">
        <v>0</v>
      </c>
    </row>
    <row r="208" spans="1:26" x14ac:dyDescent="0.25">
      <c r="A208" s="1">
        <v>207</v>
      </c>
      <c r="B208" s="1" t="s">
        <v>218</v>
      </c>
      <c r="C208" s="1" t="s">
        <v>253</v>
      </c>
      <c r="D208" s="1" t="s">
        <v>259</v>
      </c>
      <c r="E208" s="3">
        <v>59190</v>
      </c>
      <c r="F208" s="4">
        <v>6.7999999999999996E-3</v>
      </c>
      <c r="G208" s="1">
        <v>399</v>
      </c>
      <c r="H208" s="3">
        <f t="shared" si="30"/>
        <v>59592.491999999998</v>
      </c>
      <c r="I208" s="3">
        <f t="shared" si="31"/>
        <v>59997.720945599998</v>
      </c>
      <c r="J208" s="3">
        <f t="shared" si="32"/>
        <v>60405.705448030079</v>
      </c>
      <c r="K208" s="3">
        <f t="shared" si="33"/>
        <v>60816.464245076684</v>
      </c>
      <c r="L208" s="3">
        <f t="shared" si="34"/>
        <v>61230.016201943203</v>
      </c>
      <c r="M208" s="3">
        <f t="shared" si="35"/>
        <v>61646.380312116416</v>
      </c>
      <c r="N208" s="3">
        <f t="shared" si="36"/>
        <v>62065.575698238805</v>
      </c>
      <c r="O208" s="3">
        <f t="shared" si="37"/>
        <v>62487.621612986826</v>
      </c>
      <c r="P208" s="3">
        <f t="shared" si="38"/>
        <v>62912.537439955137</v>
      </c>
      <c r="Q208" s="3">
        <f t="shared" si="39"/>
        <v>63340.342694546831</v>
      </c>
      <c r="R208" s="3">
        <v>60405.705448030079</v>
      </c>
      <c r="S208" s="3">
        <v>63340.342694546831</v>
      </c>
      <c r="T208" s="1">
        <v>329</v>
      </c>
      <c r="U208" s="1">
        <v>180</v>
      </c>
      <c r="V208" s="1"/>
      <c r="W208" s="1" t="s">
        <v>61</v>
      </c>
      <c r="X208" s="1" t="s">
        <v>61</v>
      </c>
      <c r="Y208" s="5">
        <v>0.7</v>
      </c>
      <c r="Z208" s="4">
        <v>0</v>
      </c>
    </row>
    <row r="209" spans="1:26" x14ac:dyDescent="0.25">
      <c r="A209" s="1">
        <v>208</v>
      </c>
      <c r="B209" s="1" t="s">
        <v>219</v>
      </c>
      <c r="C209" s="1" t="s">
        <v>253</v>
      </c>
      <c r="D209" s="1" t="s">
        <v>259</v>
      </c>
      <c r="E209" s="3">
        <v>57559</v>
      </c>
      <c r="F209" s="4">
        <v>6.0000000000000001E-3</v>
      </c>
      <c r="G209" s="1">
        <v>343</v>
      </c>
      <c r="H209" s="3">
        <f t="shared" si="30"/>
        <v>57904.353999999999</v>
      </c>
      <c r="I209" s="3">
        <f t="shared" si="31"/>
        <v>58251.780123999997</v>
      </c>
      <c r="J209" s="3">
        <f t="shared" si="32"/>
        <v>58601.290804744</v>
      </c>
      <c r="K209" s="3">
        <f t="shared" si="33"/>
        <v>58952.898549572463</v>
      </c>
      <c r="L209" s="3">
        <f t="shared" si="34"/>
        <v>59306.615940869895</v>
      </c>
      <c r="M209" s="3">
        <f t="shared" si="35"/>
        <v>59662.455636515115</v>
      </c>
      <c r="N209" s="3">
        <f t="shared" si="36"/>
        <v>60020.430370334208</v>
      </c>
      <c r="O209" s="3">
        <f t="shared" si="37"/>
        <v>60380.552952556216</v>
      </c>
      <c r="P209" s="3">
        <f t="shared" si="38"/>
        <v>60742.836270271553</v>
      </c>
      <c r="Q209" s="3">
        <f t="shared" si="39"/>
        <v>61107.293287893182</v>
      </c>
      <c r="R209" s="3">
        <v>58601.290804744</v>
      </c>
      <c r="S209" s="3">
        <v>61107.293287893182</v>
      </c>
      <c r="T209" s="1">
        <v>125</v>
      </c>
      <c r="U209" s="1">
        <v>460</v>
      </c>
      <c r="V209" s="1"/>
      <c r="W209" s="1" t="s">
        <v>61</v>
      </c>
      <c r="X209" s="1" t="s">
        <v>61</v>
      </c>
      <c r="Y209" s="5">
        <v>0.88</v>
      </c>
      <c r="Z209" s="4">
        <v>0</v>
      </c>
    </row>
    <row r="210" spans="1:26" x14ac:dyDescent="0.25">
      <c r="A210" s="1">
        <v>209</v>
      </c>
      <c r="B210" s="1" t="s">
        <v>220</v>
      </c>
      <c r="C210" s="1" t="s">
        <v>249</v>
      </c>
      <c r="D210" s="1" t="s">
        <v>254</v>
      </c>
      <c r="E210" s="3">
        <v>56770</v>
      </c>
      <c r="F210" s="4">
        <v>1.6999999999999999E-3</v>
      </c>
      <c r="G210" s="1">
        <v>98</v>
      </c>
      <c r="H210" s="3">
        <f t="shared" si="30"/>
        <v>56866.508999999998</v>
      </c>
      <c r="I210" s="3">
        <f t="shared" si="31"/>
        <v>56963.182065299996</v>
      </c>
      <c r="J210" s="3">
        <f t="shared" si="32"/>
        <v>57060.019474811008</v>
      </c>
      <c r="K210" s="3">
        <f t="shared" si="33"/>
        <v>57157.021507918187</v>
      </c>
      <c r="L210" s="3">
        <f t="shared" si="34"/>
        <v>57254.188444481646</v>
      </c>
      <c r="M210" s="3">
        <f t="shared" si="35"/>
        <v>57351.520564837265</v>
      </c>
      <c r="N210" s="3">
        <f t="shared" si="36"/>
        <v>57449.018149797492</v>
      </c>
      <c r="O210" s="3">
        <f t="shared" si="37"/>
        <v>57546.681480652151</v>
      </c>
      <c r="P210" s="3">
        <f t="shared" si="38"/>
        <v>57644.510839169263</v>
      </c>
      <c r="Q210" s="3">
        <f t="shared" si="39"/>
        <v>57742.506507595848</v>
      </c>
      <c r="R210" s="3">
        <v>57060.019474811008</v>
      </c>
      <c r="S210" s="3">
        <v>57742.506507595848</v>
      </c>
      <c r="T210" s="1">
        <v>0</v>
      </c>
      <c r="U210" s="3">
        <v>410450</v>
      </c>
      <c r="V210" s="1"/>
      <c r="W210" s="1" t="s">
        <v>61</v>
      </c>
      <c r="X210" s="1" t="s">
        <v>61</v>
      </c>
      <c r="Y210" s="5">
        <v>0.87</v>
      </c>
      <c r="Z210" s="4">
        <v>0</v>
      </c>
    </row>
    <row r="211" spans="1:26" x14ac:dyDescent="0.25">
      <c r="A211" s="1">
        <v>210</v>
      </c>
      <c r="B211" s="1" t="s">
        <v>221</v>
      </c>
      <c r="C211" s="1" t="s">
        <v>253</v>
      </c>
      <c r="D211" s="1" t="s">
        <v>256</v>
      </c>
      <c r="E211" s="3">
        <v>55191</v>
      </c>
      <c r="F211" s="4">
        <v>-2.2000000000000001E-3</v>
      </c>
      <c r="G211" s="1">
        <v>-121</v>
      </c>
      <c r="H211" s="3">
        <f t="shared" si="30"/>
        <v>55069.5798</v>
      </c>
      <c r="I211" s="3">
        <f t="shared" si="31"/>
        <v>54948.426724439996</v>
      </c>
      <c r="J211" s="3">
        <f t="shared" si="32"/>
        <v>54827.540185646227</v>
      </c>
      <c r="K211" s="3">
        <f t="shared" si="33"/>
        <v>54706.919597237807</v>
      </c>
      <c r="L211" s="3">
        <f t="shared" si="34"/>
        <v>54586.564374123882</v>
      </c>
      <c r="M211" s="3">
        <f t="shared" si="35"/>
        <v>54466.473932500812</v>
      </c>
      <c r="N211" s="3">
        <f t="shared" si="36"/>
        <v>54346.647689849313</v>
      </c>
      <c r="O211" s="3">
        <f t="shared" si="37"/>
        <v>54227.085064931642</v>
      </c>
      <c r="P211" s="3">
        <f t="shared" si="38"/>
        <v>54107.785477788791</v>
      </c>
      <c r="Q211" s="3">
        <f t="shared" si="39"/>
        <v>53988.74834973766</v>
      </c>
      <c r="R211" s="3">
        <v>54827.540185646227</v>
      </c>
      <c r="S211" s="3">
        <v>53988.74834973766</v>
      </c>
      <c r="T211" s="1">
        <v>276</v>
      </c>
      <c r="U211" s="1">
        <v>200</v>
      </c>
      <c r="V211" s="1"/>
      <c r="W211" s="1" t="s">
        <v>61</v>
      </c>
      <c r="X211" s="1" t="s">
        <v>61</v>
      </c>
      <c r="Y211" s="5">
        <v>0.88</v>
      </c>
      <c r="Z211" s="4">
        <v>0</v>
      </c>
    </row>
    <row r="212" spans="1:26" x14ac:dyDescent="0.25">
      <c r="A212" s="1">
        <v>211</v>
      </c>
      <c r="B212" s="1" t="s">
        <v>222</v>
      </c>
      <c r="C212" s="1" t="s">
        <v>249</v>
      </c>
      <c r="D212" s="1" t="s">
        <v>254</v>
      </c>
      <c r="E212" s="3">
        <v>53199</v>
      </c>
      <c r="F212" s="4">
        <v>7.1000000000000004E-3</v>
      </c>
      <c r="G212" s="1">
        <v>376</v>
      </c>
      <c r="H212" s="3">
        <f t="shared" si="30"/>
        <v>53576.712899999999</v>
      </c>
      <c r="I212" s="3">
        <f t="shared" si="31"/>
        <v>53957.107561589997</v>
      </c>
      <c r="J212" s="3">
        <f t="shared" si="32"/>
        <v>54340.203025277289</v>
      </c>
      <c r="K212" s="3">
        <f t="shared" si="33"/>
        <v>54726.018466756759</v>
      </c>
      <c r="L212" s="3">
        <f t="shared" si="34"/>
        <v>55114.573197870734</v>
      </c>
      <c r="M212" s="3">
        <f t="shared" si="35"/>
        <v>55505.886667575614</v>
      </c>
      <c r="N212" s="3">
        <f t="shared" si="36"/>
        <v>55899.978462915402</v>
      </c>
      <c r="O212" s="3">
        <f t="shared" si="37"/>
        <v>56296.868310002101</v>
      </c>
      <c r="P212" s="3">
        <f t="shared" si="38"/>
        <v>56696.576075003119</v>
      </c>
      <c r="Q212" s="3">
        <f t="shared" si="39"/>
        <v>57099.121765135642</v>
      </c>
      <c r="R212" s="3">
        <v>54340.203025277289</v>
      </c>
      <c r="S212" s="3">
        <v>57099.121765135642</v>
      </c>
      <c r="T212" s="1">
        <v>205</v>
      </c>
      <c r="U212" s="1">
        <v>260</v>
      </c>
      <c r="V212" s="1"/>
      <c r="W212" s="1" t="s">
        <v>61</v>
      </c>
      <c r="X212" s="1" t="s">
        <v>61</v>
      </c>
      <c r="Y212" s="5">
        <v>0.33</v>
      </c>
      <c r="Z212" s="4">
        <v>0</v>
      </c>
    </row>
    <row r="213" spans="1:26" x14ac:dyDescent="0.25">
      <c r="A213" s="1">
        <v>212</v>
      </c>
      <c r="B213" s="1" t="s">
        <v>255</v>
      </c>
      <c r="C213" s="1" t="s">
        <v>252</v>
      </c>
      <c r="D213" s="1" t="s">
        <v>254</v>
      </c>
      <c r="E213" s="3">
        <v>48863</v>
      </c>
      <c r="F213" s="4">
        <v>3.8E-3</v>
      </c>
      <c r="G213" s="1">
        <v>185</v>
      </c>
      <c r="H213" s="3">
        <f t="shared" si="30"/>
        <v>49048.679400000001</v>
      </c>
      <c r="I213" s="3">
        <f t="shared" si="31"/>
        <v>49235.064381720003</v>
      </c>
      <c r="J213" s="3">
        <f t="shared" si="32"/>
        <v>49422.157626370543</v>
      </c>
      <c r="K213" s="3">
        <f t="shared" si="33"/>
        <v>49609.961825350751</v>
      </c>
      <c r="L213" s="3">
        <f t="shared" si="34"/>
        <v>49798.479680287084</v>
      </c>
      <c r="M213" s="3">
        <f t="shared" si="35"/>
        <v>49987.713903072174</v>
      </c>
      <c r="N213" s="3">
        <f t="shared" si="36"/>
        <v>50177.66721590385</v>
      </c>
      <c r="O213" s="3">
        <f t="shared" si="37"/>
        <v>50368.342351324281</v>
      </c>
      <c r="P213" s="3">
        <f t="shared" si="38"/>
        <v>50559.742052259317</v>
      </c>
      <c r="Q213" s="3">
        <f t="shared" si="39"/>
        <v>50751.869072057903</v>
      </c>
      <c r="R213" s="3">
        <v>49422.157626370543</v>
      </c>
      <c r="S213" s="3">
        <v>50751.869072057903</v>
      </c>
      <c r="T213" s="1">
        <v>35</v>
      </c>
      <c r="U213" s="3">
        <v>1396</v>
      </c>
      <c r="V213" s="1"/>
      <c r="W213" s="1" t="s">
        <v>61</v>
      </c>
      <c r="X213" s="1" t="s">
        <v>61</v>
      </c>
      <c r="Y213" s="5">
        <v>0.43</v>
      </c>
      <c r="Z213" s="4">
        <v>0</v>
      </c>
    </row>
    <row r="214" spans="1:26" x14ac:dyDescent="0.25">
      <c r="A214" s="1">
        <v>213</v>
      </c>
      <c r="B214" s="1" t="s">
        <v>223</v>
      </c>
      <c r="C214" s="1" t="s">
        <v>249</v>
      </c>
      <c r="D214" s="1" t="s">
        <v>254</v>
      </c>
      <c r="E214" s="3">
        <v>42876</v>
      </c>
      <c r="F214" s="4">
        <v>1.15E-2</v>
      </c>
      <c r="G214" s="1">
        <v>488</v>
      </c>
      <c r="H214" s="3">
        <f t="shared" si="30"/>
        <v>43369.074000000001</v>
      </c>
      <c r="I214" s="3">
        <f t="shared" si="31"/>
        <v>43867.818351000002</v>
      </c>
      <c r="J214" s="3">
        <f t="shared" si="32"/>
        <v>44372.2982620365</v>
      </c>
      <c r="K214" s="3">
        <f t="shared" si="33"/>
        <v>44882.57969204992</v>
      </c>
      <c r="L214" s="3">
        <f t="shared" si="34"/>
        <v>45398.729358508492</v>
      </c>
      <c r="M214" s="3">
        <f t="shared" si="35"/>
        <v>45920.814746131342</v>
      </c>
      <c r="N214" s="3">
        <f t="shared" si="36"/>
        <v>46448.904115711855</v>
      </c>
      <c r="O214" s="3">
        <f t="shared" si="37"/>
        <v>46983.06651304254</v>
      </c>
      <c r="P214" s="3">
        <f t="shared" si="38"/>
        <v>47523.371777942528</v>
      </c>
      <c r="Q214" s="3">
        <f t="shared" si="39"/>
        <v>48069.890553388868</v>
      </c>
      <c r="R214" s="3">
        <v>44372.2982620365</v>
      </c>
      <c r="S214" s="3">
        <v>48069.890553388868</v>
      </c>
      <c r="T214" s="3">
        <v>1261</v>
      </c>
      <c r="U214" s="1">
        <v>34</v>
      </c>
      <c r="V214" s="1"/>
      <c r="W214" s="1" t="s">
        <v>61</v>
      </c>
      <c r="X214" s="1" t="s">
        <v>61</v>
      </c>
      <c r="Y214" s="5">
        <v>0.96</v>
      </c>
      <c r="Z214" s="4">
        <v>0</v>
      </c>
    </row>
    <row r="215" spans="1:26" x14ac:dyDescent="0.25">
      <c r="A215" s="1">
        <v>214</v>
      </c>
      <c r="B215" s="1" t="s">
        <v>226</v>
      </c>
      <c r="C215" s="1" t="s">
        <v>249</v>
      </c>
      <c r="D215" s="1" t="s">
        <v>259</v>
      </c>
      <c r="E215" s="3">
        <v>38666</v>
      </c>
      <c r="F215" s="4">
        <v>1.7500000000000002E-2</v>
      </c>
      <c r="G215" s="1">
        <v>664</v>
      </c>
      <c r="H215" s="3">
        <f t="shared" si="30"/>
        <v>39342.654999999999</v>
      </c>
      <c r="I215" s="3">
        <f t="shared" si="31"/>
        <v>40031.151462499998</v>
      </c>
      <c r="J215" s="3">
        <f t="shared" si="32"/>
        <v>40731.696613093751</v>
      </c>
      <c r="K215" s="3">
        <f t="shared" si="33"/>
        <v>41444.501303822894</v>
      </c>
      <c r="L215" s="3">
        <f t="shared" si="34"/>
        <v>42169.780076639792</v>
      </c>
      <c r="M215" s="3">
        <f t="shared" si="35"/>
        <v>42907.751227980989</v>
      </c>
      <c r="N215" s="3">
        <f t="shared" si="36"/>
        <v>43658.636874470656</v>
      </c>
      <c r="O215" s="3">
        <f t="shared" si="37"/>
        <v>44422.663019773892</v>
      </c>
      <c r="P215" s="3">
        <f t="shared" si="38"/>
        <v>45200.059622619934</v>
      </c>
      <c r="Q215" s="3">
        <f t="shared" si="39"/>
        <v>45991.060666015786</v>
      </c>
      <c r="R215" s="3">
        <v>40731.696613093751</v>
      </c>
      <c r="S215" s="3">
        <v>45991.060666015786</v>
      </c>
      <c r="T215" s="1">
        <v>730</v>
      </c>
      <c r="U215" s="1">
        <v>53</v>
      </c>
      <c r="V215" s="1"/>
      <c r="W215" s="1" t="s">
        <v>61</v>
      </c>
      <c r="X215" s="1" t="s">
        <v>61</v>
      </c>
      <c r="Y215" s="5">
        <v>0</v>
      </c>
      <c r="Z215" s="4">
        <v>0</v>
      </c>
    </row>
    <row r="216" spans="1:26" x14ac:dyDescent="0.25">
      <c r="A216" s="1">
        <v>215</v>
      </c>
      <c r="B216" s="1" t="s">
        <v>225</v>
      </c>
      <c r="C216" s="1" t="s">
        <v>249</v>
      </c>
      <c r="D216" s="1" t="s">
        <v>259</v>
      </c>
      <c r="E216" s="3">
        <v>38717</v>
      </c>
      <c r="F216" s="4">
        <v>1.38E-2</v>
      </c>
      <c r="G216" s="1">
        <v>526</v>
      </c>
      <c r="H216" s="3">
        <f t="shared" si="30"/>
        <v>39251.294600000001</v>
      </c>
      <c r="I216" s="3">
        <f t="shared" si="31"/>
        <v>39792.962465479999</v>
      </c>
      <c r="J216" s="3">
        <f t="shared" si="32"/>
        <v>40342.105347503624</v>
      </c>
      <c r="K216" s="3">
        <f t="shared" si="33"/>
        <v>40898.826401299171</v>
      </c>
      <c r="L216" s="3">
        <f t="shared" si="34"/>
        <v>41463.230205637097</v>
      </c>
      <c r="M216" s="3">
        <f t="shared" si="35"/>
        <v>42035.422782474889</v>
      </c>
      <c r="N216" s="3">
        <f t="shared" si="36"/>
        <v>42615.511616873046</v>
      </c>
      <c r="O216" s="3">
        <f t="shared" si="37"/>
        <v>43203.605677185893</v>
      </c>
      <c r="P216" s="3">
        <f t="shared" si="38"/>
        <v>43799.815435531062</v>
      </c>
      <c r="Q216" s="3">
        <f t="shared" si="39"/>
        <v>44404.252888541392</v>
      </c>
      <c r="R216" s="3">
        <v>40342.105347503624</v>
      </c>
      <c r="S216" s="3">
        <v>44404.252888541392</v>
      </c>
      <c r="T216" s="1">
        <v>41</v>
      </c>
      <c r="U216" s="1">
        <v>950</v>
      </c>
      <c r="V216" s="1"/>
      <c r="W216" s="1" t="s">
        <v>61</v>
      </c>
      <c r="X216" s="1" t="s">
        <v>61</v>
      </c>
      <c r="Y216" s="5">
        <v>0.89</v>
      </c>
      <c r="Z216" s="4">
        <v>0</v>
      </c>
    </row>
    <row r="217" spans="1:26" x14ac:dyDescent="0.25">
      <c r="A217" s="1">
        <v>216</v>
      </c>
      <c r="B217" s="1" t="s">
        <v>224</v>
      </c>
      <c r="C217" s="1" t="s">
        <v>252</v>
      </c>
      <c r="D217" s="1" t="s">
        <v>254</v>
      </c>
      <c r="E217" s="3">
        <v>39242</v>
      </c>
      <c r="F217" s="4">
        <v>7.1000000000000004E-3</v>
      </c>
      <c r="G217" s="1">
        <v>278</v>
      </c>
      <c r="H217" s="3">
        <f t="shared" si="30"/>
        <v>39520.618199999997</v>
      </c>
      <c r="I217" s="3">
        <f t="shared" si="31"/>
        <v>39801.214589219999</v>
      </c>
      <c r="J217" s="3">
        <f t="shared" si="32"/>
        <v>40083.803212803461</v>
      </c>
      <c r="K217" s="3">
        <f t="shared" si="33"/>
        <v>40368.398215614368</v>
      </c>
      <c r="L217" s="3">
        <f t="shared" si="34"/>
        <v>40655.013842945227</v>
      </c>
      <c r="M217" s="3">
        <f t="shared" si="35"/>
        <v>40943.664441230139</v>
      </c>
      <c r="N217" s="3">
        <f t="shared" si="36"/>
        <v>41234.364458762873</v>
      </c>
      <c r="O217" s="3">
        <f t="shared" si="37"/>
        <v>41527.128446420087</v>
      </c>
      <c r="P217" s="3">
        <f t="shared" si="38"/>
        <v>41821.971058389667</v>
      </c>
      <c r="Q217" s="3">
        <f t="shared" si="39"/>
        <v>42118.907052904236</v>
      </c>
      <c r="R217" s="3">
        <v>40083.803212803461</v>
      </c>
      <c r="S217" s="3">
        <v>42118.907052904236</v>
      </c>
      <c r="T217" s="3">
        <v>26337</v>
      </c>
      <c r="U217" s="1">
        <v>1</v>
      </c>
      <c r="V217" s="1"/>
      <c r="W217" s="1" t="s">
        <v>61</v>
      </c>
      <c r="X217" s="1" t="s">
        <v>61</v>
      </c>
      <c r="Y217" s="1" t="s">
        <v>61</v>
      </c>
      <c r="Z217" s="4">
        <v>0</v>
      </c>
    </row>
    <row r="218" spans="1:26" x14ac:dyDescent="0.25">
      <c r="A218" s="1">
        <v>217</v>
      </c>
      <c r="B218" s="1" t="s">
        <v>227</v>
      </c>
      <c r="C218" s="1" t="s">
        <v>252</v>
      </c>
      <c r="D218" s="1" t="s">
        <v>254</v>
      </c>
      <c r="E218" s="3">
        <v>38128</v>
      </c>
      <c r="F218" s="4">
        <v>2.8999999999999998E-3</v>
      </c>
      <c r="G218" s="1">
        <v>109</v>
      </c>
      <c r="H218" s="3">
        <f t="shared" si="30"/>
        <v>38238.571199999998</v>
      </c>
      <c r="I218" s="3">
        <f t="shared" si="31"/>
        <v>38349.463056479995</v>
      </c>
      <c r="J218" s="3">
        <f t="shared" si="32"/>
        <v>38460.67649934379</v>
      </c>
      <c r="K218" s="3">
        <f t="shared" si="33"/>
        <v>38572.212461191884</v>
      </c>
      <c r="L218" s="3">
        <f t="shared" si="34"/>
        <v>38684.071877329341</v>
      </c>
      <c r="M218" s="3">
        <f t="shared" si="35"/>
        <v>38796.255685773598</v>
      </c>
      <c r="N218" s="3">
        <f t="shared" si="36"/>
        <v>38908.764827262341</v>
      </c>
      <c r="O218" s="3">
        <f t="shared" si="37"/>
        <v>39021.600245261405</v>
      </c>
      <c r="P218" s="3">
        <f t="shared" si="38"/>
        <v>39134.762885972661</v>
      </c>
      <c r="Q218" s="3">
        <f t="shared" si="39"/>
        <v>39248.253698341985</v>
      </c>
      <c r="R218" s="3">
        <v>38460.67649934379</v>
      </c>
      <c r="S218" s="3">
        <v>39248.253698341985</v>
      </c>
      <c r="T218" s="1">
        <v>238</v>
      </c>
      <c r="U218" s="1">
        <v>160</v>
      </c>
      <c r="V218" s="1"/>
      <c r="W218" s="1" t="s">
        <v>61</v>
      </c>
      <c r="X218" s="1" t="s">
        <v>61</v>
      </c>
      <c r="Y218" s="5">
        <v>0.15</v>
      </c>
      <c r="Z218" s="4">
        <v>0</v>
      </c>
    </row>
    <row r="219" spans="1:26" x14ac:dyDescent="0.25">
      <c r="A219" s="1">
        <v>218</v>
      </c>
      <c r="B219" s="1" t="s">
        <v>228</v>
      </c>
      <c r="C219" s="1" t="s">
        <v>252</v>
      </c>
      <c r="D219" s="1" t="s">
        <v>254</v>
      </c>
      <c r="E219" s="3">
        <v>33931</v>
      </c>
      <c r="F219" s="4">
        <v>2.0999999999999999E-3</v>
      </c>
      <c r="G219" s="1">
        <v>71</v>
      </c>
      <c r="H219" s="3">
        <f t="shared" si="30"/>
        <v>34002.255100000002</v>
      </c>
      <c r="I219" s="3">
        <f t="shared" si="31"/>
        <v>34073.659835710001</v>
      </c>
      <c r="J219" s="3">
        <f t="shared" si="32"/>
        <v>34145.214521364993</v>
      </c>
      <c r="K219" s="3">
        <f t="shared" si="33"/>
        <v>34216.919471859859</v>
      </c>
      <c r="L219" s="3">
        <f t="shared" si="34"/>
        <v>34288.775002750765</v>
      </c>
      <c r="M219" s="3">
        <f t="shared" si="35"/>
        <v>34360.781430256538</v>
      </c>
      <c r="N219" s="3">
        <f t="shared" si="36"/>
        <v>34432.93907126008</v>
      </c>
      <c r="O219" s="3">
        <f t="shared" si="37"/>
        <v>34505.248243309725</v>
      </c>
      <c r="P219" s="3">
        <f t="shared" si="38"/>
        <v>34577.709264620673</v>
      </c>
      <c r="Q219" s="3">
        <f t="shared" si="39"/>
        <v>34650.322454076377</v>
      </c>
      <c r="R219" s="3">
        <v>34145.214521364993</v>
      </c>
      <c r="S219" s="3">
        <v>34650.322454076377</v>
      </c>
      <c r="T219" s="1">
        <v>566</v>
      </c>
      <c r="U219" s="1">
        <v>60</v>
      </c>
      <c r="V219" s="1"/>
      <c r="W219" s="1" t="s">
        <v>61</v>
      </c>
      <c r="X219" s="1" t="s">
        <v>61</v>
      </c>
      <c r="Y219" s="5">
        <v>0.97</v>
      </c>
      <c r="Z219" s="4">
        <v>0</v>
      </c>
    </row>
    <row r="220" spans="1:26" x14ac:dyDescent="0.25">
      <c r="A220" s="1">
        <v>219</v>
      </c>
      <c r="B220" s="1" t="s">
        <v>229</v>
      </c>
      <c r="C220" s="1" t="s">
        <v>252</v>
      </c>
      <c r="D220" s="1" t="s">
        <v>254</v>
      </c>
      <c r="E220" s="3">
        <v>33691</v>
      </c>
      <c r="F220" s="4">
        <v>-2.9999999999999997E-4</v>
      </c>
      <c r="G220" s="1">
        <v>-10</v>
      </c>
      <c r="H220" s="3">
        <f t="shared" si="30"/>
        <v>33680.892699999997</v>
      </c>
      <c r="I220" s="3">
        <f t="shared" si="31"/>
        <v>33670.788432189998</v>
      </c>
      <c r="J220" s="3">
        <f t="shared" si="32"/>
        <v>33660.687195660343</v>
      </c>
      <c r="K220" s="3">
        <f t="shared" si="33"/>
        <v>33650.588989501644</v>
      </c>
      <c r="L220" s="3">
        <f t="shared" si="34"/>
        <v>33640.493812804794</v>
      </c>
      <c r="M220" s="3">
        <f t="shared" si="35"/>
        <v>33630.401664660953</v>
      </c>
      <c r="N220" s="3">
        <f t="shared" si="36"/>
        <v>33620.312544161556</v>
      </c>
      <c r="O220" s="3">
        <f t="shared" si="37"/>
        <v>33610.22645039831</v>
      </c>
      <c r="P220" s="3">
        <f t="shared" si="38"/>
        <v>33600.143382463189</v>
      </c>
      <c r="Q220" s="3">
        <f t="shared" si="39"/>
        <v>33590.063339448454</v>
      </c>
      <c r="R220" s="3">
        <v>33660.687195660343</v>
      </c>
      <c r="S220" s="3">
        <v>33590.063339448454</v>
      </c>
      <c r="T220" s="3">
        <v>3369</v>
      </c>
      <c r="U220" s="1">
        <v>10</v>
      </c>
      <c r="V220" s="1"/>
      <c r="W220" s="1" t="s">
        <v>61</v>
      </c>
      <c r="X220" s="1" t="s">
        <v>61</v>
      </c>
      <c r="Y220" s="1" t="s">
        <v>61</v>
      </c>
      <c r="Z220" s="4">
        <v>0</v>
      </c>
    </row>
    <row r="221" spans="1:26" x14ac:dyDescent="0.25">
      <c r="A221" s="1">
        <v>220</v>
      </c>
      <c r="B221" s="1" t="s">
        <v>230</v>
      </c>
      <c r="C221" s="1" t="s">
        <v>249</v>
      </c>
      <c r="D221" s="1" t="s">
        <v>259</v>
      </c>
      <c r="E221" s="3">
        <v>30231</v>
      </c>
      <c r="F221" s="4">
        <v>6.7000000000000002E-3</v>
      </c>
      <c r="G221" s="1">
        <v>201</v>
      </c>
      <c r="H221" s="3">
        <f t="shared" si="30"/>
        <v>30433.547699999999</v>
      </c>
      <c r="I221" s="3">
        <f t="shared" si="31"/>
        <v>30637.45246959</v>
      </c>
      <c r="J221" s="3">
        <f t="shared" si="32"/>
        <v>30842.723401136253</v>
      </c>
      <c r="K221" s="3">
        <f t="shared" si="33"/>
        <v>31049.369647923864</v>
      </c>
      <c r="L221" s="3">
        <f t="shared" si="34"/>
        <v>31257.400424564956</v>
      </c>
      <c r="M221" s="3">
        <f t="shared" si="35"/>
        <v>31466.825007409541</v>
      </c>
      <c r="N221" s="3">
        <f t="shared" si="36"/>
        <v>31677.652734959185</v>
      </c>
      <c r="O221" s="3">
        <f t="shared" si="37"/>
        <v>31889.893008283412</v>
      </c>
      <c r="P221" s="3">
        <f t="shared" si="38"/>
        <v>32103.555291438912</v>
      </c>
      <c r="Q221" s="3">
        <f t="shared" si="39"/>
        <v>32318.649111891551</v>
      </c>
      <c r="R221" s="3">
        <v>30842.723401136253</v>
      </c>
      <c r="S221" s="3">
        <v>32318.649111891551</v>
      </c>
      <c r="T221" s="1">
        <v>202</v>
      </c>
      <c r="U221" s="1">
        <v>150</v>
      </c>
      <c r="V221" s="1"/>
      <c r="W221" s="1" t="s">
        <v>61</v>
      </c>
      <c r="X221" s="1" t="s">
        <v>61</v>
      </c>
      <c r="Y221" s="5">
        <v>0.52</v>
      </c>
      <c r="Z221" s="4">
        <v>0</v>
      </c>
    </row>
    <row r="222" spans="1:26" x14ac:dyDescent="0.25">
      <c r="A222" s="1">
        <v>221</v>
      </c>
      <c r="B222" s="1" t="s">
        <v>231</v>
      </c>
      <c r="C222" s="1" t="s">
        <v>250</v>
      </c>
      <c r="D222" s="1" t="s">
        <v>259</v>
      </c>
      <c r="E222" s="3">
        <v>26223</v>
      </c>
      <c r="F222" s="4">
        <v>9.4000000000000004E-3</v>
      </c>
      <c r="G222" s="1">
        <v>244</v>
      </c>
      <c r="H222" s="3">
        <f t="shared" si="30"/>
        <v>26469.496200000001</v>
      </c>
      <c r="I222" s="3">
        <f t="shared" si="31"/>
        <v>26718.309464280002</v>
      </c>
      <c r="J222" s="3">
        <f t="shared" si="32"/>
        <v>26969.461573244236</v>
      </c>
      <c r="K222" s="3">
        <f t="shared" si="33"/>
        <v>27222.974512032732</v>
      </c>
      <c r="L222" s="3">
        <f t="shared" si="34"/>
        <v>27478.87047244584</v>
      </c>
      <c r="M222" s="3">
        <f t="shared" si="35"/>
        <v>27737.17185488683</v>
      </c>
      <c r="N222" s="3">
        <f t="shared" si="36"/>
        <v>27997.901270322767</v>
      </c>
      <c r="O222" s="3">
        <f t="shared" si="37"/>
        <v>28261.081542263801</v>
      </c>
      <c r="P222" s="3">
        <f t="shared" si="38"/>
        <v>28526.73570876108</v>
      </c>
      <c r="Q222" s="3">
        <f t="shared" si="39"/>
        <v>28794.887024423435</v>
      </c>
      <c r="R222" s="3">
        <v>26969.461573244236</v>
      </c>
      <c r="S222" s="3">
        <v>28794.887024423435</v>
      </c>
      <c r="T222" s="1">
        <v>80</v>
      </c>
      <c r="U222" s="1">
        <v>328</v>
      </c>
      <c r="V222" s="1"/>
      <c r="W222" s="1" t="s">
        <v>61</v>
      </c>
      <c r="X222" s="1" t="s">
        <v>61</v>
      </c>
      <c r="Y222" s="5">
        <v>0.75</v>
      </c>
      <c r="Z222" s="4">
        <v>0</v>
      </c>
    </row>
    <row r="223" spans="1:26" x14ac:dyDescent="0.25">
      <c r="A223" s="1">
        <v>222</v>
      </c>
      <c r="B223" s="1" t="s">
        <v>232</v>
      </c>
      <c r="C223" s="1" t="s">
        <v>253</v>
      </c>
      <c r="D223" s="1" t="s">
        <v>259</v>
      </c>
      <c r="E223" s="3">
        <v>18094</v>
      </c>
      <c r="F223" s="4">
        <v>4.7999999999999996E-3</v>
      </c>
      <c r="G223" s="1">
        <v>86</v>
      </c>
      <c r="H223" s="3">
        <f t="shared" si="30"/>
        <v>18180.851200000001</v>
      </c>
      <c r="I223" s="3">
        <f t="shared" si="31"/>
        <v>18268.11928576</v>
      </c>
      <c r="J223" s="3">
        <f t="shared" si="32"/>
        <v>18355.80625833165</v>
      </c>
      <c r="K223" s="3">
        <f t="shared" si="33"/>
        <v>18443.914128371642</v>
      </c>
      <c r="L223" s="3">
        <f t="shared" si="34"/>
        <v>18532.444916187826</v>
      </c>
      <c r="M223" s="3">
        <f t="shared" si="35"/>
        <v>18621.400651785527</v>
      </c>
      <c r="N223" s="3">
        <f t="shared" si="36"/>
        <v>18710.783374914099</v>
      </c>
      <c r="O223" s="3">
        <f t="shared" si="37"/>
        <v>18800.595135113686</v>
      </c>
      <c r="P223" s="3">
        <f t="shared" si="38"/>
        <v>18890.837991762233</v>
      </c>
      <c r="Q223" s="3">
        <f t="shared" si="39"/>
        <v>18981.514014122691</v>
      </c>
      <c r="R223" s="3">
        <v>18355.80625833165</v>
      </c>
      <c r="S223" s="3">
        <v>18981.514014122691</v>
      </c>
      <c r="T223" s="1">
        <v>39</v>
      </c>
      <c r="U223" s="1">
        <v>460</v>
      </c>
      <c r="V223" s="1"/>
      <c r="W223" s="1" t="s">
        <v>61</v>
      </c>
      <c r="X223" s="1" t="s">
        <v>61</v>
      </c>
      <c r="Y223" s="1" t="s">
        <v>61</v>
      </c>
      <c r="Z223" s="4">
        <v>0</v>
      </c>
    </row>
    <row r="224" spans="1:26" x14ac:dyDescent="0.25">
      <c r="A224" s="1">
        <v>223</v>
      </c>
      <c r="B224" s="1" t="s">
        <v>233</v>
      </c>
      <c r="C224" s="1" t="s">
        <v>253</v>
      </c>
      <c r="D224" s="1" t="s">
        <v>256</v>
      </c>
      <c r="E224" s="3">
        <v>17564</v>
      </c>
      <c r="F224" s="4">
        <v>8.9999999999999998E-4</v>
      </c>
      <c r="G224" s="1">
        <v>16</v>
      </c>
      <c r="H224" s="3">
        <f t="shared" si="30"/>
        <v>17579.8076</v>
      </c>
      <c r="I224" s="3">
        <f t="shared" si="31"/>
        <v>17595.629426840002</v>
      </c>
      <c r="J224" s="3">
        <f t="shared" si="32"/>
        <v>17611.465493324158</v>
      </c>
      <c r="K224" s="3">
        <f t="shared" si="33"/>
        <v>17627.315812268149</v>
      </c>
      <c r="L224" s="3">
        <f t="shared" si="34"/>
        <v>17643.180396499189</v>
      </c>
      <c r="M224" s="3">
        <f t="shared" si="35"/>
        <v>17659.059258856039</v>
      </c>
      <c r="N224" s="3">
        <f t="shared" si="36"/>
        <v>17674.95241218901</v>
      </c>
      <c r="O224" s="3">
        <f t="shared" si="37"/>
        <v>17690.859869359982</v>
      </c>
      <c r="P224" s="3">
        <f t="shared" si="38"/>
        <v>17706.781643242404</v>
      </c>
      <c r="Q224" s="3">
        <f t="shared" si="39"/>
        <v>17722.717746721322</v>
      </c>
      <c r="R224" s="3">
        <v>17611.465493324158</v>
      </c>
      <c r="S224" s="3">
        <v>17722.717746721322</v>
      </c>
      <c r="T224" s="1">
        <v>73</v>
      </c>
      <c r="U224" s="1">
        <v>240</v>
      </c>
      <c r="V224" s="1"/>
      <c r="W224" s="1" t="s">
        <v>61</v>
      </c>
      <c r="X224" s="1" t="s">
        <v>61</v>
      </c>
      <c r="Y224" s="5">
        <v>0.75</v>
      </c>
      <c r="Z224" s="4">
        <v>0</v>
      </c>
    </row>
    <row r="225" spans="1:26" x14ac:dyDescent="0.25">
      <c r="A225" s="1">
        <v>224</v>
      </c>
      <c r="B225" s="1" t="s">
        <v>234</v>
      </c>
      <c r="C225" s="1" t="s">
        <v>249</v>
      </c>
      <c r="D225" s="1" t="s">
        <v>259</v>
      </c>
      <c r="E225" s="3">
        <v>15003</v>
      </c>
      <c r="F225" s="4">
        <v>8.9999999999999993E-3</v>
      </c>
      <c r="G225" s="1">
        <v>134</v>
      </c>
      <c r="H225" s="3">
        <f t="shared" si="30"/>
        <v>15138.027</v>
      </c>
      <c r="I225" s="3">
        <f t="shared" si="31"/>
        <v>15274.269243000001</v>
      </c>
      <c r="J225" s="3">
        <f t="shared" si="32"/>
        <v>15411.737666187</v>
      </c>
      <c r="K225" s="3">
        <f t="shared" si="33"/>
        <v>15550.443305182684</v>
      </c>
      <c r="L225" s="3">
        <f t="shared" si="34"/>
        <v>15690.397294929327</v>
      </c>
      <c r="M225" s="3">
        <f t="shared" si="35"/>
        <v>15831.610870583692</v>
      </c>
      <c r="N225" s="3">
        <f t="shared" si="36"/>
        <v>15974.095368418946</v>
      </c>
      <c r="O225" s="3">
        <f t="shared" si="37"/>
        <v>16117.862226734716</v>
      </c>
      <c r="P225" s="3">
        <f t="shared" si="38"/>
        <v>16262.922986775329</v>
      </c>
      <c r="Q225" s="3">
        <f t="shared" si="39"/>
        <v>16409.289293656308</v>
      </c>
      <c r="R225" s="3">
        <v>15411.737666187</v>
      </c>
      <c r="S225" s="3">
        <v>16409.289293656308</v>
      </c>
      <c r="T225" s="1">
        <v>167</v>
      </c>
      <c r="U225" s="1">
        <v>90</v>
      </c>
      <c r="V225" s="1"/>
      <c r="W225" s="1" t="s">
        <v>61</v>
      </c>
      <c r="X225" s="1" t="s">
        <v>61</v>
      </c>
      <c r="Y225" s="1" t="s">
        <v>61</v>
      </c>
      <c r="Z225" s="4">
        <v>0</v>
      </c>
    </row>
    <row r="226" spans="1:26" x14ac:dyDescent="0.25">
      <c r="A226" s="1">
        <v>225</v>
      </c>
      <c r="B226" s="1" t="s">
        <v>235</v>
      </c>
      <c r="C226" s="1" t="s">
        <v>253</v>
      </c>
      <c r="D226" s="1" t="s">
        <v>256</v>
      </c>
      <c r="E226" s="3">
        <v>11792</v>
      </c>
      <c r="F226" s="4">
        <v>1.2500000000000001E-2</v>
      </c>
      <c r="G226" s="1">
        <v>146</v>
      </c>
      <c r="H226" s="3">
        <f t="shared" si="30"/>
        <v>11939.4</v>
      </c>
      <c r="I226" s="3">
        <f t="shared" si="31"/>
        <v>12088.6425</v>
      </c>
      <c r="J226" s="3">
        <f t="shared" si="32"/>
        <v>12239.75053125</v>
      </c>
      <c r="K226" s="3">
        <f t="shared" si="33"/>
        <v>12392.747412890625</v>
      </c>
      <c r="L226" s="3">
        <f t="shared" si="34"/>
        <v>12547.656755551758</v>
      </c>
      <c r="M226" s="3">
        <f t="shared" si="35"/>
        <v>12704.502464996154</v>
      </c>
      <c r="N226" s="3">
        <f t="shared" si="36"/>
        <v>12863.308745808607</v>
      </c>
      <c r="O226" s="3">
        <f t="shared" si="37"/>
        <v>13024.100105131214</v>
      </c>
      <c r="P226" s="3">
        <f t="shared" si="38"/>
        <v>13186.901356445354</v>
      </c>
      <c r="Q226" s="3">
        <f t="shared" si="39"/>
        <v>13351.737623400921</v>
      </c>
      <c r="R226" s="3">
        <v>12239.75053125</v>
      </c>
      <c r="S226" s="3">
        <v>13351.737623400921</v>
      </c>
      <c r="T226" s="1">
        <v>393</v>
      </c>
      <c r="U226" s="1">
        <v>30</v>
      </c>
      <c r="V226" s="1"/>
      <c r="W226" s="1" t="s">
        <v>61</v>
      </c>
      <c r="X226" s="1" t="s">
        <v>61</v>
      </c>
      <c r="Y226" s="5">
        <v>0.62</v>
      </c>
      <c r="Z226" s="4">
        <v>0</v>
      </c>
    </row>
    <row r="227" spans="1:26" x14ac:dyDescent="0.25">
      <c r="A227" s="1">
        <v>226</v>
      </c>
      <c r="B227" s="1" t="s">
        <v>237</v>
      </c>
      <c r="C227" s="1" t="s">
        <v>253</v>
      </c>
      <c r="D227" s="1" t="s">
        <v>256</v>
      </c>
      <c r="E227" s="3">
        <v>10824</v>
      </c>
      <c r="F227" s="4">
        <v>6.3E-3</v>
      </c>
      <c r="G227" s="1">
        <v>68</v>
      </c>
      <c r="H227" s="3">
        <f t="shared" si="30"/>
        <v>10892.191199999999</v>
      </c>
      <c r="I227" s="3">
        <f t="shared" si="31"/>
        <v>10960.812004559999</v>
      </c>
      <c r="J227" s="3">
        <f t="shared" si="32"/>
        <v>11029.865120188728</v>
      </c>
      <c r="K227" s="3">
        <f t="shared" si="33"/>
        <v>11099.353270445918</v>
      </c>
      <c r="L227" s="3">
        <f t="shared" si="34"/>
        <v>11169.279196049727</v>
      </c>
      <c r="M227" s="3">
        <f t="shared" si="35"/>
        <v>11239.645654984841</v>
      </c>
      <c r="N227" s="3">
        <f t="shared" si="36"/>
        <v>11310.455422611245</v>
      </c>
      <c r="O227" s="3">
        <f t="shared" si="37"/>
        <v>11381.711291773696</v>
      </c>
      <c r="P227" s="3">
        <f t="shared" si="38"/>
        <v>11453.41607291187</v>
      </c>
      <c r="Q227" s="3">
        <f t="shared" si="39"/>
        <v>11525.572594171215</v>
      </c>
      <c r="R227" s="3">
        <v>11029.865120188728</v>
      </c>
      <c r="S227" s="3">
        <v>11525.572594171215</v>
      </c>
      <c r="T227" s="1">
        <v>541</v>
      </c>
      <c r="U227" s="1">
        <v>20</v>
      </c>
      <c r="V227" s="1"/>
      <c r="W227" s="1" t="s">
        <v>61</v>
      </c>
      <c r="X227" s="1" t="s">
        <v>61</v>
      </c>
      <c r="Y227" s="1" t="s">
        <v>61</v>
      </c>
      <c r="Z227" s="4">
        <v>0</v>
      </c>
    </row>
    <row r="228" spans="1:26" x14ac:dyDescent="0.25">
      <c r="A228" s="1">
        <v>227</v>
      </c>
      <c r="B228" s="1" t="s">
        <v>236</v>
      </c>
      <c r="C228" s="1" t="s">
        <v>253</v>
      </c>
      <c r="D228" s="1" t="s">
        <v>256</v>
      </c>
      <c r="E228" s="3">
        <v>11239</v>
      </c>
      <c r="F228" s="4">
        <v>-1.6899999999999998E-2</v>
      </c>
      <c r="G228" s="1">
        <v>-193</v>
      </c>
      <c r="H228" s="3">
        <f t="shared" si="30"/>
        <v>11049.0609</v>
      </c>
      <c r="I228" s="3">
        <f t="shared" si="31"/>
        <v>10862.331770790001</v>
      </c>
      <c r="J228" s="3">
        <f t="shared" si="32"/>
        <v>10678.75836386365</v>
      </c>
      <c r="K228" s="3">
        <f t="shared" si="33"/>
        <v>10498.287347514353</v>
      </c>
      <c r="L228" s="3">
        <f t="shared" si="34"/>
        <v>10320.866291341361</v>
      </c>
      <c r="M228" s="3">
        <f t="shared" si="35"/>
        <v>10146.443651017691</v>
      </c>
      <c r="N228" s="3">
        <f t="shared" si="36"/>
        <v>9974.968753315492</v>
      </c>
      <c r="O228" s="3">
        <f t="shared" si="37"/>
        <v>9806.39178138446</v>
      </c>
      <c r="P228" s="3">
        <f t="shared" si="38"/>
        <v>9640.6637602790634</v>
      </c>
      <c r="Q228" s="3">
        <f t="shared" si="39"/>
        <v>9477.7365427303466</v>
      </c>
      <c r="R228" s="3">
        <v>10678.75836386365</v>
      </c>
      <c r="S228" s="3">
        <v>9477.7365427303466</v>
      </c>
      <c r="T228" s="1">
        <v>80</v>
      </c>
      <c r="U228" s="1">
        <v>140</v>
      </c>
      <c r="V228" s="1"/>
      <c r="W228" s="1" t="s">
        <v>61</v>
      </c>
      <c r="X228" s="1" t="s">
        <v>61</v>
      </c>
      <c r="Y228" s="5">
        <v>0</v>
      </c>
      <c r="Z228" s="4">
        <v>0</v>
      </c>
    </row>
    <row r="229" spans="1:26" x14ac:dyDescent="0.25">
      <c r="A229" s="1">
        <v>228</v>
      </c>
      <c r="B229" s="1" t="s">
        <v>238</v>
      </c>
      <c r="C229" s="1" t="s">
        <v>249</v>
      </c>
      <c r="D229" s="1" t="s">
        <v>259</v>
      </c>
      <c r="E229" s="3">
        <v>9877</v>
      </c>
      <c r="F229" s="4">
        <v>3.0000000000000001E-3</v>
      </c>
      <c r="G229" s="1">
        <v>30</v>
      </c>
      <c r="H229" s="3">
        <f t="shared" si="30"/>
        <v>9906.6309999999994</v>
      </c>
      <c r="I229" s="3">
        <f t="shared" si="31"/>
        <v>9936.3508929999989</v>
      </c>
      <c r="J229" s="3">
        <f t="shared" si="32"/>
        <v>9966.1599456789991</v>
      </c>
      <c r="K229" s="3">
        <f t="shared" si="33"/>
        <v>9996.0584255160356</v>
      </c>
      <c r="L229" s="3">
        <f t="shared" si="34"/>
        <v>10026.046600792584</v>
      </c>
      <c r="M229" s="3">
        <f t="shared" si="35"/>
        <v>10056.124740594962</v>
      </c>
      <c r="N229" s="3">
        <f t="shared" si="36"/>
        <v>10086.293114816746</v>
      </c>
      <c r="O229" s="3">
        <f t="shared" si="37"/>
        <v>10116.551994161196</v>
      </c>
      <c r="P229" s="3">
        <f t="shared" si="38"/>
        <v>10146.90165014368</v>
      </c>
      <c r="Q229" s="3">
        <f t="shared" si="39"/>
        <v>10177.342355094112</v>
      </c>
      <c r="R229" s="3">
        <v>9966.1599456789991</v>
      </c>
      <c r="S229" s="3">
        <v>10177.342355094112</v>
      </c>
      <c r="T229" s="1">
        <v>470</v>
      </c>
      <c r="U229" s="1">
        <v>21</v>
      </c>
      <c r="V229" s="1"/>
      <c r="W229" s="1" t="s">
        <v>61</v>
      </c>
      <c r="X229" s="1" t="s">
        <v>61</v>
      </c>
      <c r="Y229" s="5">
        <v>0</v>
      </c>
      <c r="Z229" s="4">
        <v>0</v>
      </c>
    </row>
    <row r="230" spans="1:26" x14ac:dyDescent="0.25">
      <c r="A230" s="1">
        <v>229</v>
      </c>
      <c r="B230" s="1" t="s">
        <v>239</v>
      </c>
      <c r="C230" s="1" t="s">
        <v>251</v>
      </c>
      <c r="D230" s="1" t="s">
        <v>256</v>
      </c>
      <c r="E230" s="3">
        <v>6077</v>
      </c>
      <c r="F230" s="4">
        <v>3.0000000000000001E-3</v>
      </c>
      <c r="G230" s="1">
        <v>18</v>
      </c>
      <c r="H230" s="3">
        <f t="shared" si="30"/>
        <v>6095.2309999999998</v>
      </c>
      <c r="I230" s="3">
        <f t="shared" si="31"/>
        <v>6113.5166929999996</v>
      </c>
      <c r="J230" s="3">
        <f t="shared" si="32"/>
        <v>6131.857243079</v>
      </c>
      <c r="K230" s="3">
        <f t="shared" si="33"/>
        <v>6150.2528148082374</v>
      </c>
      <c r="L230" s="3">
        <f t="shared" si="34"/>
        <v>6168.703573252662</v>
      </c>
      <c r="M230" s="3">
        <f t="shared" si="35"/>
        <v>6187.20968397242</v>
      </c>
      <c r="N230" s="3">
        <f t="shared" si="36"/>
        <v>6205.7713130243374</v>
      </c>
      <c r="O230" s="3">
        <f t="shared" si="37"/>
        <v>6224.3886269634104</v>
      </c>
      <c r="P230" s="3">
        <f t="shared" si="38"/>
        <v>6243.0617928443007</v>
      </c>
      <c r="Q230" s="3">
        <f t="shared" si="39"/>
        <v>6261.7909782228335</v>
      </c>
      <c r="R230" s="3">
        <v>6131.857243079</v>
      </c>
      <c r="S230" s="3">
        <v>6261.7909782228335</v>
      </c>
      <c r="T230" s="1">
        <v>16</v>
      </c>
      <c r="U230" s="1">
        <v>390</v>
      </c>
      <c r="V230" s="1"/>
      <c r="W230" s="1" t="s">
        <v>61</v>
      </c>
      <c r="X230" s="1" t="s">
        <v>61</v>
      </c>
      <c r="Y230" s="5">
        <v>0.27</v>
      </c>
      <c r="Z230" s="4">
        <v>0</v>
      </c>
    </row>
    <row r="231" spans="1:26" x14ac:dyDescent="0.25">
      <c r="A231" s="1">
        <v>230</v>
      </c>
      <c r="B231" s="1" t="s">
        <v>240</v>
      </c>
      <c r="C231" s="1" t="s">
        <v>249</v>
      </c>
      <c r="D231" s="1" t="s">
        <v>259</v>
      </c>
      <c r="E231" s="3">
        <v>5794</v>
      </c>
      <c r="F231" s="4">
        <v>-4.7999999999999996E-3</v>
      </c>
      <c r="G231" s="1">
        <v>-28</v>
      </c>
      <c r="H231" s="3">
        <f t="shared" si="30"/>
        <v>5766.1887999999999</v>
      </c>
      <c r="I231" s="3">
        <f t="shared" si="31"/>
        <v>5738.5110937600002</v>
      </c>
      <c r="J231" s="3">
        <f t="shared" si="32"/>
        <v>5710.9662405099525</v>
      </c>
      <c r="K231" s="3">
        <f t="shared" si="33"/>
        <v>5683.5536025555048</v>
      </c>
      <c r="L231" s="3">
        <f t="shared" si="34"/>
        <v>5656.2725452632385</v>
      </c>
      <c r="M231" s="3">
        <f t="shared" si="35"/>
        <v>5629.1224370459749</v>
      </c>
      <c r="N231" s="3">
        <f t="shared" si="36"/>
        <v>5602.102649348154</v>
      </c>
      <c r="O231" s="3">
        <f t="shared" si="37"/>
        <v>5575.2125566312825</v>
      </c>
      <c r="P231" s="3">
        <f t="shared" si="38"/>
        <v>5548.4515363594519</v>
      </c>
      <c r="Q231" s="3">
        <f t="shared" si="39"/>
        <v>5521.8189689849269</v>
      </c>
      <c r="R231" s="3">
        <v>5710.9662405099525</v>
      </c>
      <c r="S231" s="3">
        <v>5521.8189689849269</v>
      </c>
      <c r="T231" s="1">
        <v>25</v>
      </c>
      <c r="U231" s="1">
        <v>230</v>
      </c>
      <c r="V231" s="1"/>
      <c r="W231" s="1" t="s">
        <v>61</v>
      </c>
      <c r="X231" s="1" t="s">
        <v>61</v>
      </c>
      <c r="Y231" s="5">
        <v>1</v>
      </c>
      <c r="Z231" s="4">
        <v>0</v>
      </c>
    </row>
    <row r="232" spans="1:26" x14ac:dyDescent="0.25">
      <c r="A232" s="1">
        <v>231</v>
      </c>
      <c r="B232" s="1" t="s">
        <v>241</v>
      </c>
      <c r="C232" s="1" t="s">
        <v>249</v>
      </c>
      <c r="D232" s="1" t="s">
        <v>259</v>
      </c>
      <c r="E232" s="3">
        <v>4992</v>
      </c>
      <c r="F232" s="4">
        <v>5.9999999999999995E-4</v>
      </c>
      <c r="G232" s="1">
        <v>3</v>
      </c>
      <c r="H232" s="3">
        <f t="shared" si="30"/>
        <v>4994.9952000000003</v>
      </c>
      <c r="I232" s="3">
        <f t="shared" si="31"/>
        <v>4997.9921971200001</v>
      </c>
      <c r="J232" s="3">
        <f t="shared" si="32"/>
        <v>5000.9909924382719</v>
      </c>
      <c r="K232" s="3">
        <f t="shared" si="33"/>
        <v>5003.9915870337345</v>
      </c>
      <c r="L232" s="3">
        <f t="shared" si="34"/>
        <v>5006.9939819859546</v>
      </c>
      <c r="M232" s="3">
        <f t="shared" si="35"/>
        <v>5009.9981783751464</v>
      </c>
      <c r="N232" s="3">
        <f t="shared" si="36"/>
        <v>5013.0041772821714</v>
      </c>
      <c r="O232" s="3">
        <f t="shared" si="37"/>
        <v>5016.0119797885409</v>
      </c>
      <c r="P232" s="3">
        <f t="shared" si="38"/>
        <v>5019.0215869764143</v>
      </c>
      <c r="Q232" s="3">
        <f t="shared" si="39"/>
        <v>5022.0329999286005</v>
      </c>
      <c r="R232" s="3">
        <v>5000.9909924382719</v>
      </c>
      <c r="S232" s="3">
        <v>5022.0329999286005</v>
      </c>
      <c r="T232" s="1">
        <v>50</v>
      </c>
      <c r="U232" s="1">
        <v>100</v>
      </c>
      <c r="V232" s="1"/>
      <c r="W232" s="1" t="s">
        <v>61</v>
      </c>
      <c r="X232" s="1" t="s">
        <v>61</v>
      </c>
      <c r="Y232" s="5">
        <v>0.1</v>
      </c>
      <c r="Z232" s="4">
        <v>0</v>
      </c>
    </row>
    <row r="233" spans="1:26" x14ac:dyDescent="0.25">
      <c r="A233" s="1">
        <v>232</v>
      </c>
      <c r="B233" s="1" t="s">
        <v>242</v>
      </c>
      <c r="C233" s="1" t="s">
        <v>250</v>
      </c>
      <c r="D233" s="1" t="s">
        <v>256</v>
      </c>
      <c r="E233" s="3">
        <v>3480</v>
      </c>
      <c r="F233" s="4">
        <v>3.0499999999999999E-2</v>
      </c>
      <c r="G233" s="1">
        <v>103</v>
      </c>
      <c r="H233" s="3">
        <f t="shared" si="30"/>
        <v>3586.14</v>
      </c>
      <c r="I233" s="3">
        <f t="shared" si="31"/>
        <v>3695.5172699999998</v>
      </c>
      <c r="J233" s="3">
        <f t="shared" si="32"/>
        <v>3808.2305467349997</v>
      </c>
      <c r="K233" s="3">
        <f t="shared" si="33"/>
        <v>3924.3815784104172</v>
      </c>
      <c r="L233" s="3">
        <f t="shared" si="34"/>
        <v>4044.0752165519348</v>
      </c>
      <c r="M233" s="3">
        <f t="shared" si="35"/>
        <v>4167.4195106567686</v>
      </c>
      <c r="N233" s="3">
        <f t="shared" si="36"/>
        <v>4294.5258057317997</v>
      </c>
      <c r="O233" s="3">
        <f t="shared" si="37"/>
        <v>4425.5088428066192</v>
      </c>
      <c r="P233" s="3">
        <f t="shared" si="38"/>
        <v>4560.4868625122208</v>
      </c>
      <c r="Q233" s="3">
        <f t="shared" si="39"/>
        <v>4699.5817118188434</v>
      </c>
      <c r="R233" s="3">
        <v>3808.2305467349997</v>
      </c>
      <c r="S233" s="3">
        <v>4699.5817118188434</v>
      </c>
      <c r="T233" s="1">
        <v>0</v>
      </c>
      <c r="U233" s="3">
        <v>12170</v>
      </c>
      <c r="V233" s="1"/>
      <c r="W233" s="1" t="s">
        <v>61</v>
      </c>
      <c r="X233" s="1" t="s">
        <v>61</v>
      </c>
      <c r="Y233" s="5">
        <v>0.66</v>
      </c>
      <c r="Z233" s="4">
        <v>0</v>
      </c>
    </row>
    <row r="234" spans="1:26" x14ac:dyDescent="0.25">
      <c r="A234" s="1">
        <v>233</v>
      </c>
      <c r="B234" s="1" t="s">
        <v>243</v>
      </c>
      <c r="C234" s="1" t="s">
        <v>253</v>
      </c>
      <c r="D234" s="1" t="s">
        <v>256</v>
      </c>
      <c r="E234" s="3">
        <v>1626</v>
      </c>
      <c r="F234" s="4">
        <v>6.7999999999999996E-3</v>
      </c>
      <c r="G234" s="1">
        <v>11</v>
      </c>
      <c r="H234" s="3">
        <f t="shared" si="30"/>
        <v>1637.0568000000001</v>
      </c>
      <c r="I234" s="3">
        <f t="shared" si="31"/>
        <v>1648.1887862400001</v>
      </c>
      <c r="J234" s="3">
        <f t="shared" si="32"/>
        <v>1659.3964699864321</v>
      </c>
      <c r="K234" s="3">
        <f t="shared" si="33"/>
        <v>1670.6803659823397</v>
      </c>
      <c r="L234" s="3">
        <f t="shared" si="34"/>
        <v>1682.0409924710195</v>
      </c>
      <c r="M234" s="3">
        <f t="shared" si="35"/>
        <v>1693.4788712198224</v>
      </c>
      <c r="N234" s="3">
        <f t="shared" si="36"/>
        <v>1704.9945275441171</v>
      </c>
      <c r="O234" s="3">
        <f t="shared" si="37"/>
        <v>1716.588490331417</v>
      </c>
      <c r="P234" s="3">
        <f t="shared" si="38"/>
        <v>1728.2612920656707</v>
      </c>
      <c r="Q234" s="3">
        <f t="shared" si="39"/>
        <v>1740.0134688517171</v>
      </c>
      <c r="R234" s="3">
        <v>1659.3964699864321</v>
      </c>
      <c r="S234" s="3">
        <v>1740.0134688517171</v>
      </c>
      <c r="T234" s="1">
        <v>6</v>
      </c>
      <c r="U234" s="1">
        <v>260</v>
      </c>
      <c r="V234" s="1"/>
      <c r="W234" s="1" t="s">
        <v>61</v>
      </c>
      <c r="X234" s="1" t="s">
        <v>61</v>
      </c>
      <c r="Y234" s="5">
        <v>0.46</v>
      </c>
      <c r="Z234" s="4">
        <v>0</v>
      </c>
    </row>
    <row r="235" spans="1:26" x14ac:dyDescent="0.25">
      <c r="A235" s="1">
        <v>234</v>
      </c>
      <c r="B235" s="1" t="s">
        <v>244</v>
      </c>
      <c r="C235" s="1" t="s">
        <v>253</v>
      </c>
      <c r="D235" s="1" t="s">
        <v>256</v>
      </c>
      <c r="E235" s="3">
        <v>1357</v>
      </c>
      <c r="F235" s="4">
        <v>1.2699999999999999E-2</v>
      </c>
      <c r="G235" s="1">
        <v>17</v>
      </c>
      <c r="H235" s="3">
        <f t="shared" si="30"/>
        <v>1374.2338999999999</v>
      </c>
      <c r="I235" s="3">
        <f t="shared" si="31"/>
        <v>1391.6866705299999</v>
      </c>
      <c r="J235" s="3">
        <f t="shared" si="32"/>
        <v>1409.3610912457309</v>
      </c>
      <c r="K235" s="3">
        <f t="shared" si="33"/>
        <v>1427.2599771045516</v>
      </c>
      <c r="L235" s="3">
        <f t="shared" si="34"/>
        <v>1445.3861788137795</v>
      </c>
      <c r="M235" s="3">
        <f t="shared" si="35"/>
        <v>1463.7425832847146</v>
      </c>
      <c r="N235" s="3">
        <f t="shared" si="36"/>
        <v>1482.3321140924304</v>
      </c>
      <c r="O235" s="3">
        <f t="shared" si="37"/>
        <v>1501.1577319414043</v>
      </c>
      <c r="P235" s="3">
        <f t="shared" si="38"/>
        <v>1520.2224351370601</v>
      </c>
      <c r="Q235" s="3">
        <f t="shared" si="39"/>
        <v>1539.5292600633006</v>
      </c>
      <c r="R235" s="3">
        <v>1409.3610912457309</v>
      </c>
      <c r="S235" s="3">
        <v>1539.5292600633006</v>
      </c>
      <c r="T235" s="1">
        <v>136</v>
      </c>
      <c r="U235" s="1">
        <v>10</v>
      </c>
      <c r="V235" s="1"/>
      <c r="W235" s="1" t="s">
        <v>61</v>
      </c>
      <c r="X235" s="1" t="s">
        <v>61</v>
      </c>
      <c r="Y235" s="5">
        <v>0</v>
      </c>
      <c r="Z235" s="4">
        <v>0</v>
      </c>
    </row>
    <row r="236" spans="1:26" x14ac:dyDescent="0.25">
      <c r="A236" s="1">
        <v>235</v>
      </c>
      <c r="B236" s="1" t="s">
        <v>245</v>
      </c>
      <c r="C236" s="1" t="s">
        <v>252</v>
      </c>
      <c r="D236" s="1" t="s">
        <v>254</v>
      </c>
      <c r="E236" s="1">
        <v>801</v>
      </c>
      <c r="F236" s="4">
        <v>2.5000000000000001E-3</v>
      </c>
      <c r="G236" s="1">
        <v>2</v>
      </c>
      <c r="H236" s="3">
        <f t="shared" si="30"/>
        <v>803.00250000000005</v>
      </c>
      <c r="I236" s="3">
        <f t="shared" si="31"/>
        <v>805.01000625000006</v>
      </c>
      <c r="J236" s="3">
        <f t="shared" si="32"/>
        <v>807.02253126562505</v>
      </c>
      <c r="K236" s="3">
        <f t="shared" si="33"/>
        <v>809.04008759378917</v>
      </c>
      <c r="L236" s="3">
        <f t="shared" si="34"/>
        <v>811.06268781277367</v>
      </c>
      <c r="M236" s="3">
        <f t="shared" si="35"/>
        <v>813.09034453230561</v>
      </c>
      <c r="N236" s="3">
        <f t="shared" si="36"/>
        <v>815.12307039363634</v>
      </c>
      <c r="O236" s="3">
        <f t="shared" si="37"/>
        <v>817.16087806962048</v>
      </c>
      <c r="P236" s="3">
        <f t="shared" si="38"/>
        <v>819.20378026479455</v>
      </c>
      <c r="Q236" s="3">
        <f t="shared" si="39"/>
        <v>821.25178971545654</v>
      </c>
      <c r="R236" s="3">
        <v>807.02253126562505</v>
      </c>
      <c r="S236" s="3">
        <v>821.25178971545654</v>
      </c>
      <c r="T236" s="3">
        <v>2003</v>
      </c>
      <c r="U236" s="1">
        <v>0</v>
      </c>
      <c r="V236" s="1"/>
      <c r="W236" s="1" t="s">
        <v>61</v>
      </c>
      <c r="X236" s="1" t="s">
        <v>61</v>
      </c>
      <c r="Y236" s="1" t="s">
        <v>61</v>
      </c>
      <c r="Z236" s="4">
        <v>0</v>
      </c>
    </row>
  </sheetData>
  <sortState xmlns:xlrd2="http://schemas.microsoft.com/office/spreadsheetml/2017/richdata2" ref="B2:Z236">
    <sortCondition descending="1" ref="R2:R23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7"/>
  <sheetViews>
    <sheetView workbookViewId="0"/>
  </sheetViews>
  <sheetFormatPr defaultRowHeight="15" x14ac:dyDescent="0.25"/>
  <cols>
    <col min="1" max="1" width="4.42578125" customWidth="1"/>
    <col min="2" max="2" width="23" customWidth="1"/>
    <col min="3" max="3" width="26.140625" customWidth="1"/>
    <col min="4" max="4" width="23.42578125" customWidth="1"/>
    <col min="5" max="5" width="13.7109375" customWidth="1"/>
    <col min="6" max="6" width="12.140625" customWidth="1"/>
    <col min="7" max="7" width="13.28515625" customWidth="1"/>
  </cols>
  <sheetData>
    <row r="2" spans="2:6" ht="16.5" customHeight="1" x14ac:dyDescent="0.25">
      <c r="B2" s="2" t="s">
        <v>262</v>
      </c>
      <c r="C2" s="6" t="s">
        <v>263</v>
      </c>
      <c r="D2" s="6" t="s">
        <v>264</v>
      </c>
    </row>
    <row r="3" spans="2:6" x14ac:dyDescent="0.25">
      <c r="B3" s="1" t="s">
        <v>12</v>
      </c>
      <c r="C3" s="3">
        <v>1456229625.9023459</v>
      </c>
      <c r="D3" s="3">
        <v>1496452864.1860528</v>
      </c>
    </row>
    <row r="4" spans="2:6" x14ac:dyDescent="0.25">
      <c r="B4" s="1" t="s">
        <v>13</v>
      </c>
      <c r="C4" s="3">
        <v>1421397616.9406962</v>
      </c>
      <c r="D4" s="3">
        <v>1522874758.6420035</v>
      </c>
    </row>
    <row r="5" spans="2:6" x14ac:dyDescent="0.25">
      <c r="B5" s="1" t="s">
        <v>14</v>
      </c>
      <c r="C5" s="3">
        <v>336896032.51053739</v>
      </c>
      <c r="D5" s="3">
        <v>351058549.05860436</v>
      </c>
    </row>
    <row r="6" spans="2:6" x14ac:dyDescent="0.25">
      <c r="B6" s="1" t="s">
        <v>15</v>
      </c>
      <c r="C6" s="3">
        <v>282398005.27573395</v>
      </c>
      <c r="D6" s="3">
        <v>304240821.20337301</v>
      </c>
    </row>
    <row r="7" spans="2:6" x14ac:dyDescent="0.25">
      <c r="B7" s="1" t="s">
        <v>16</v>
      </c>
      <c r="C7" s="3">
        <v>234412718.34672001</v>
      </c>
      <c r="D7" s="3">
        <v>269266529.87958467</v>
      </c>
    </row>
    <row r="8" spans="2:6" x14ac:dyDescent="0.25">
      <c r="B8" s="1" t="s">
        <v>18</v>
      </c>
      <c r="C8" s="3">
        <v>222509977.59737122</v>
      </c>
      <c r="D8" s="3">
        <v>265942871.13506135</v>
      </c>
    </row>
    <row r="9" spans="2:6" x14ac:dyDescent="0.25">
      <c r="B9" s="1" t="s">
        <v>17</v>
      </c>
      <c r="C9" s="3">
        <v>217183836.98510909</v>
      </c>
      <c r="D9" s="3">
        <v>228369195.11804757</v>
      </c>
    </row>
    <row r="10" spans="2:6" x14ac:dyDescent="0.25">
      <c r="B10" s="1" t="s">
        <v>19</v>
      </c>
      <c r="C10" s="3">
        <v>169730040.87641549</v>
      </c>
      <c r="D10" s="3">
        <v>182099734.9068177</v>
      </c>
    </row>
    <row r="11" spans="2:6" x14ac:dyDescent="0.25">
      <c r="B11" s="1" t="s">
        <v>20</v>
      </c>
      <c r="C11" s="3">
        <v>146109653.41228154</v>
      </c>
      <c r="D11" s="3">
        <v>146519251.69768795</v>
      </c>
    </row>
    <row r="12" spans="2:6" x14ac:dyDescent="0.25">
      <c r="B12" s="1" t="s">
        <v>21</v>
      </c>
      <c r="C12" s="3">
        <v>133076428.75875297</v>
      </c>
      <c r="D12" s="3">
        <v>143270308.13372847</v>
      </c>
    </row>
    <row r="16" spans="2:6" x14ac:dyDescent="0.25">
      <c r="B16" s="2" t="s">
        <v>246</v>
      </c>
      <c r="C16" s="2" t="s">
        <v>261</v>
      </c>
      <c r="D16" s="2" t="s">
        <v>260</v>
      </c>
      <c r="E16" s="2" t="s">
        <v>9</v>
      </c>
      <c r="F16" s="2" t="s">
        <v>265</v>
      </c>
    </row>
    <row r="17" spans="2:6" x14ac:dyDescent="0.25">
      <c r="B17" s="1" t="s">
        <v>251</v>
      </c>
      <c r="C17" s="3">
        <v>1443439265.7928545</v>
      </c>
      <c r="D17" s="3">
        <v>1717216271.9437003</v>
      </c>
      <c r="E17" s="9">
        <v>21.456140350877192</v>
      </c>
      <c r="F17" s="8">
        <v>0.48896551724137927</v>
      </c>
    </row>
    <row r="18" spans="2:6" x14ac:dyDescent="0.25">
      <c r="B18" s="1" t="s">
        <v>248</v>
      </c>
      <c r="C18" s="3">
        <v>4757802584.6555367</v>
      </c>
      <c r="D18" s="3">
        <v>5060244341.2500734</v>
      </c>
      <c r="E18" s="9">
        <v>30.591836734693878</v>
      </c>
      <c r="F18" s="8">
        <v>0.58266666666666678</v>
      </c>
    </row>
    <row r="19" spans="2:6" x14ac:dyDescent="0.25">
      <c r="B19" s="1" t="s">
        <v>252</v>
      </c>
      <c r="C19" s="3">
        <v>754242830.23646748</v>
      </c>
      <c r="D19" s="3">
        <v>757899310.97254694</v>
      </c>
      <c r="E19" s="9">
        <v>41.904761904761905</v>
      </c>
      <c r="F19" s="8">
        <v>0.69595744680851046</v>
      </c>
    </row>
    <row r="20" spans="2:6" x14ac:dyDescent="0.25">
      <c r="B20" s="1" t="s">
        <v>249</v>
      </c>
      <c r="C20" s="3">
        <v>604284398.44647753</v>
      </c>
      <c r="D20" s="3">
        <v>638390204.82076561</v>
      </c>
      <c r="E20" s="9">
        <v>33.541666666666664</v>
      </c>
      <c r="F20" s="8">
        <v>0.62617647058823533</v>
      </c>
    </row>
    <row r="21" spans="2:6" x14ac:dyDescent="0.25">
      <c r="B21" s="1" t="s">
        <v>253</v>
      </c>
      <c r="C21" s="3">
        <v>44825171.425800748</v>
      </c>
      <c r="D21" s="3">
        <v>49122931.405569948</v>
      </c>
      <c r="E21" s="9">
        <v>27.692307692307693</v>
      </c>
      <c r="F21" s="8">
        <v>0.53285714285714292</v>
      </c>
    </row>
    <row r="22" spans="2:6" x14ac:dyDescent="0.25">
      <c r="B22" s="1" t="s">
        <v>250</v>
      </c>
      <c r="C22" s="3">
        <v>443414042.85232645</v>
      </c>
      <c r="D22" s="3">
        <v>470330092.91503209</v>
      </c>
      <c r="E22" s="3">
        <v>31.75</v>
      </c>
      <c r="F22" s="8">
        <v>0.71764705882352942</v>
      </c>
    </row>
    <row r="35" spans="2:4" x14ac:dyDescent="0.25">
      <c r="B35" s="2" t="s">
        <v>247</v>
      </c>
      <c r="C35" s="2" t="s">
        <v>8</v>
      </c>
      <c r="D35" s="2" t="s">
        <v>10</v>
      </c>
    </row>
    <row r="36" spans="2:4" x14ac:dyDescent="0.25">
      <c r="B36" s="1" t="s">
        <v>254</v>
      </c>
      <c r="C36" s="7">
        <v>2.5484848484848497</v>
      </c>
      <c r="D36" s="8">
        <v>0.62233576642335775</v>
      </c>
    </row>
    <row r="37" spans="2:4" x14ac:dyDescent="0.25">
      <c r="B37" s="1" t="s">
        <v>256</v>
      </c>
      <c r="C37" s="7">
        <v>3.257142857142858</v>
      </c>
      <c r="D37" s="8">
        <v>0.50232558139534877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Chart Data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Deii</dc:creator>
  <cp:lastModifiedBy>Deii</cp:lastModifiedBy>
  <dcterms:modified xsi:type="dcterms:W3CDTF">2023-02-23T00:25:30Z</dcterms:modified>
</cp:coreProperties>
</file>