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40" yWindow="675" windowWidth="20730" windowHeight="11760" tabRatio="500"/>
  </bookViews>
  <sheets>
    <sheet name="All" sheetId="1" r:id="rId1"/>
    <sheet name="Bio tested compounds" sheetId="2" r:id="rId2"/>
    <sheet name="Desired compound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3" l="1"/>
  <c r="R1" i="3"/>
  <c r="L1" i="3"/>
  <c r="J1" i="3"/>
  <c r="I1" i="3"/>
  <c r="H1" i="3"/>
  <c r="E1" i="3"/>
  <c r="A1" i="3"/>
  <c r="A41" i="2"/>
  <c r="A40" i="2"/>
  <c r="A39" i="2"/>
  <c r="A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B33" i="2"/>
  <c r="A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B32" i="2"/>
  <c r="A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B31" i="2"/>
  <c r="A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B30" i="2"/>
  <c r="A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B29" i="2"/>
  <c r="A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B28" i="2"/>
  <c r="A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B27" i="2"/>
  <c r="A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B26" i="2"/>
  <c r="A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C25" i="2"/>
  <c r="B25" i="2"/>
  <c r="A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B24" i="2"/>
  <c r="A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B23" i="2"/>
  <c r="A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22" i="2"/>
  <c r="B22" i="2"/>
  <c r="A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21" i="2"/>
  <c r="B21" i="2"/>
  <c r="A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C20" i="2"/>
  <c r="B20" i="2"/>
  <c r="A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C19" i="2"/>
  <c r="B19" i="2"/>
  <c r="A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C18" i="2"/>
  <c r="B18" i="2"/>
  <c r="A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C17" i="2"/>
  <c r="B17" i="2"/>
  <c r="A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C12" i="2"/>
  <c r="B12" i="2"/>
  <c r="A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C11" i="2"/>
  <c r="B11" i="2"/>
  <c r="A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C10" i="2"/>
  <c r="B10" i="2"/>
  <c r="A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8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A7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A6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C5" i="2"/>
  <c r="B5" i="2"/>
  <c r="A5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C4" i="2"/>
  <c r="B4" i="2"/>
  <c r="A4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B3" i="2"/>
  <c r="A3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B2" i="2"/>
  <c r="A2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<sst xmlns="http://schemas.openxmlformats.org/spreadsheetml/2006/main" count="1511" uniqueCount="1112">
  <si>
    <t>Compound Identifier</t>
  </si>
  <si>
    <t>Sample IDs</t>
  </si>
  <si>
    <t>Name</t>
  </si>
  <si>
    <t>image</t>
  </si>
  <si>
    <t>comment</t>
  </si>
  <si>
    <t>Experiment URI</t>
  </si>
  <si>
    <t>ChemSpiderID</t>
  </si>
  <si>
    <t>Available amount approx range</t>
  </si>
  <si>
    <t>Sent for testing?</t>
  </si>
  <si>
    <t>InChi</t>
  </si>
  <si>
    <t>SMILES (Open Babel)</t>
  </si>
  <si>
    <t>other potential structure</t>
  </si>
  <si>
    <t>Mol. Weight</t>
  </si>
  <si>
    <t>description</t>
  </si>
  <si>
    <t>mpt/deg C</t>
  </si>
  <si>
    <t>1H NMR</t>
  </si>
  <si>
    <t>13C NMR</t>
  </si>
  <si>
    <t>19F NMR</t>
  </si>
  <si>
    <t>Low Res MS</t>
  </si>
  <si>
    <t>High Res MS</t>
  </si>
  <si>
    <t>Microanalysis</t>
  </si>
  <si>
    <t>IR</t>
  </si>
  <si>
    <t>CAS</t>
  </si>
  <si>
    <t>Novel or data reference</t>
  </si>
  <si>
    <t>Synthesis Ref</t>
  </si>
  <si>
    <t>LogP (ChemDraw)</t>
  </si>
  <si>
    <t>3D7 IC50 nM (Avery)</t>
  </si>
  <si>
    <t>3D7 IC50 nM (Ralph)</t>
  </si>
  <si>
    <t>3D7 IC50 nM (GSK)</t>
  </si>
  <si>
    <t>K1 IC50 nM (Avery)</t>
  </si>
  <si>
    <t>HEK293/ % at 120 uM (Avery)</t>
  </si>
  <si>
    <t>Late stage gametocyte: http://malaria.ourexperiment.org/uri/e2 IC50 nM</t>
  </si>
  <si>
    <t>Kinetic solubility pH 2 0.01 M HCl ug/mL</t>
  </si>
  <si>
    <t>Kinetic solubility pH 6.5 isotonic phosphate buffer</t>
  </si>
  <si>
    <t>In vitro CLint (µL/min/mg protein)</t>
  </si>
  <si>
    <t>Degradation half life (min)</t>
  </si>
  <si>
    <t>Degradation rate classification</t>
  </si>
  <si>
    <t>hERG, IC50 uM</t>
  </si>
  <si>
    <t>In vivo mouse P. Berghei oral 50 mg/kg</t>
  </si>
  <si>
    <t>PMY 1-1, PMY 1-2, PMY 1-3, PMY 1-4, PMY 1-5, PMY 1-6</t>
  </si>
  <si>
    <t>4-F, pyrrole</t>
  </si>
  <si>
    <t>http://malaria.ourexperiment.org/uri/1</t>
  </si>
  <si>
    <t>https://www.chemspider.com/Chemical-Structure.2397725.html</t>
  </si>
  <si>
    <t>g</t>
  </si>
  <si>
    <t>InChI=1S/C12H12FN/c1-9-3-4-10(2)14(9)12-7-5-11(13)6-8-12/h3-8H,1-2H3</t>
  </si>
  <si>
    <t>Cc1ccc(C)n1c1ccc(cc1)F</t>
  </si>
  <si>
    <t>48-49</t>
  </si>
  <si>
    <t>APCI 190 M+H</t>
  </si>
  <si>
    <t>http://dx.doi.org/10.1002/cmdc.200600026</t>
  </si>
  <si>
    <t>PMY 2-4</t>
  </si>
  <si>
    <t>4-F, aldehyde</t>
  </si>
  <si>
    <t>http://malaria.ourexperiment.org/uri/14</t>
  </si>
  <si>
    <t>https://www.chemspider.com/Chemical-Structure.827223.html</t>
  </si>
  <si>
    <t>InChI=1S/C13H12FNO/c1-9-7-11(8-16)10(2)15(9)13-5-3-12(14)4-6-13/h3-8H,1-2H3</t>
  </si>
  <si>
    <t>Cc1cc(C=O)c(C)n1c1ccc(cc1)F</t>
  </si>
  <si>
    <t>117-118</t>
  </si>
  <si>
    <t>APCI 218 M+H</t>
  </si>
  <si>
    <t>60% at 120uM</t>
  </si>
  <si>
    <t>&gt;5000</t>
  </si>
  <si>
    <t>50% at 120uM</t>
  </si>
  <si>
    <t>PMY 6-1, JRC 1-1</t>
  </si>
  <si>
    <t>4-F, ethyl ester</t>
  </si>
  <si>
    <t>http://malaria.ourexperiment.org/uri/20</t>
  </si>
  <si>
    <t>https://www.chemspider.com/Chemical-Structure.26285324.html</t>
  </si>
  <si>
    <t>InChI=1S/C15H16FNO2/c1-4-19-15(18)14-9-10(2)17(11(14)3)13-7-5-12(16)6-8-13/h5-9H,4H2,1-3H3</t>
  </si>
  <si>
    <t>CCOC(=O)c1cc(C)n(c1C)c1ccc(cc1)F</t>
  </si>
  <si>
    <t>red brown solid</t>
  </si>
  <si>
    <t>63-66</t>
  </si>
  <si>
    <t>ESI 262 M+H</t>
  </si>
  <si>
    <t>req</t>
  </si>
  <si>
    <t>no data, intermediate: http://pubs.acs.org/doi/pdf/10.1021/jo00391a003</t>
  </si>
  <si>
    <t>http://dx.doi.org/10.1016/S0040-4020(01)81514-3</t>
  </si>
  <si>
    <t>PMY 8-2, JRC 2-1</t>
  </si>
  <si>
    <t>4-F, acid</t>
  </si>
  <si>
    <t>http://malaria.ourexperiment.org/uri/27</t>
  </si>
  <si>
    <t>https://www.chemspider.com/Chemical-Structure.4187801.html</t>
  </si>
  <si>
    <t>InChI=1S/C13H12FNO2/c1-8-7-12(13(16)17)9(2)15(8)11-5-3-10(14)4-6-11/h3-7H,1-2H3,(H,16,17)</t>
  </si>
  <si>
    <t>Cc1cc(c(C)n1c1ccc(cc1)F)C(=O)O</t>
  </si>
  <si>
    <t>off-white powder</t>
  </si>
  <si>
    <t>241-242 (decomposes)</t>
  </si>
  <si>
    <t>ESI 232 M-H</t>
  </si>
  <si>
    <t>519151-74-7</t>
  </si>
  <si>
    <t>no data</t>
  </si>
  <si>
    <t>75% at 120uM</t>
  </si>
  <si>
    <t>50% at 120um</t>
  </si>
  <si>
    <t>PMY 10-2</t>
  </si>
  <si>
    <t>TCMDC-123812</t>
  </si>
  <si>
    <t>http://malaria.ourexperiment.org/uri/2b</t>
  </si>
  <si>
    <t>https://www.chemspider.com/Chemical-Structure.1817204.html</t>
  </si>
  <si>
    <t>20 mg</t>
  </si>
  <si>
    <t>InChI=1S/C15H15FN2O3/c1-9-7-13(15(20)21-8-14(17)19)10(2)18(9)12-5-3-11(16)4-6-12/h3-7H,8H2,1-2H3,(H2,17,19)</t>
  </si>
  <si>
    <t>Cc1cc(c(C)n1c1ccc(cc1)F)C(=O)OCC(=N)O</t>
  </si>
  <si>
    <t>white powder</t>
  </si>
  <si>
    <t>177-178</t>
  </si>
  <si>
    <t>ESI 313 M+Na</t>
  </si>
  <si>
    <t>Found: %C 61.93; %H 5.17; %N 9.60</t>
  </si>
  <si>
    <t>733026-12-5</t>
  </si>
  <si>
    <t>50-100</t>
  </si>
  <si>
    <t>moderate</t>
  </si>
  <si>
    <t>&gt;33</t>
  </si>
  <si>
    <t>neg</t>
  </si>
  <si>
    <t>PMY 11-2</t>
  </si>
  <si>
    <t>TCMDC-123794</t>
  </si>
  <si>
    <t>http://malaria.ourexperiment.org/uri/2a</t>
  </si>
  <si>
    <t>https://www.chemspider.com/Chemical-Structure.1769782.html</t>
  </si>
  <si>
    <t>50 mg</t>
  </si>
  <si>
    <t>InChI=1S/C26H25FN4O4/c1-16-14-22(17(2)30(16)20-12-10-19(27)11-13-20)26(34)35-15-23(32)28-24-18(3)29(4)31(25(24)33)21-8-6-5-7-9-21/h5-14H,15H2,1-4H3,(H,28,32)</t>
  </si>
  <si>
    <t>Cc1cc(c(C)n1c1ccc(cc1)F)C(=O)OCC(=Nc1c(C)n(C)n(c2ccccc2)c1=O)O</t>
  </si>
  <si>
    <t>ESI 477 M+H</t>
  </si>
  <si>
    <t>737821-78-2</t>
  </si>
  <si>
    <t>12.5-25</t>
  </si>
  <si>
    <t>PMY 12-1</t>
  </si>
  <si>
    <t>4-F, acylurea</t>
  </si>
  <si>
    <t>http://malaria.ourexperiment.org/uri/30</t>
  </si>
  <si>
    <t>not found</t>
  </si>
  <si>
    <t>mg</t>
  </si>
  <si>
    <t>InChI=1S/C26H34FN3O2/c1-18-17-24(19(2)29(18)23-15-13-20(27)14-16-23)25(31)30(22-11-7-4-8-12-22)26(32)28-21-9-5-3-6-10-21/h13-17,21-22H,3-12H2,1-2H3,(H,28,32)</t>
  </si>
  <si>
    <t>Cc1cc(c(C)n1c1ccc(cc1)F)C(=O)N(C1CCCCC1)C(=NC1CCCCC1)O</t>
  </si>
  <si>
    <t>ESI 462 M+Na, 901 2M+Na</t>
  </si>
  <si>
    <t>&gt;1000</t>
  </si>
  <si>
    <t>PMY 12-5</t>
  </si>
  <si>
    <t>4-F, linkerless 123794 analogue</t>
  </si>
  <si>
    <t>http://malaria.ourexperiment.org/uri/65</t>
  </si>
  <si>
    <t>InChI=1S/C24H23FN4O2/c1-15-14-21(16(2)28(15)19-12-10-18(25)11-13-19)23(30)26-22-17(3)27(4)29(24(22)31)20-8-6-5-7-9-20/h5-14H,1-4H3,(H,26,30)</t>
  </si>
  <si>
    <t>Cc1cc(c(C)n1c1ccc(cc1)F)C(=Nc1c(C)n(C)n(c2ccccc2)c1=O)O</t>
  </si>
  <si>
    <t>brown gum</t>
  </si>
  <si>
    <t>ESI 441 M+Na</t>
  </si>
  <si>
    <t>1013239-15-0</t>
  </si>
  <si>
    <t>100% at 80 uM</t>
  </si>
  <si>
    <t>PMY 14-1, PMY 35-1</t>
  </si>
  <si>
    <t>4-F, near neighbour analogue acyl</t>
  </si>
  <si>
    <t>crystal structure</t>
  </si>
  <si>
    <t>http://malaria.ourexperiment.org/uri/33</t>
  </si>
  <si>
    <t>not found</t>
  </si>
  <si>
    <t>InChI=1S/C24H20FN3O2S/c1-15-13-18(16(2)27(15)21-11-9-19(25)10-12-21)14-22-23(30)26-24(31-22)28(17(3)29)20-7-5-4-6-8-20/h4-14H,1-3H3/b22-14-</t>
  </si>
  <si>
    <t>FC1=CC=C(N2C(C)=CC(/C=C3SC(N(C(C)=O)C4=CC=CC=C4)=NC\3=O)=C2C)C=C1</t>
  </si>
  <si>
    <t>Not defined isomer</t>
  </si>
  <si>
    <t>434 M+Na</t>
  </si>
  <si>
    <t>http://dx.doi.org/10.1016/j.bmc.2008.10.032</t>
  </si>
  <si>
    <t>0-1.6</t>
  </si>
  <si>
    <t>rapid non-NADPH acetamide hydrolysis to OSM-S-10</t>
  </si>
  <si>
    <t>OSM-S-10</t>
  </si>
  <si>
    <t>PMY 14-3-A, PMY 14-4, PMY 16-1</t>
  </si>
  <si>
    <t>4-F, near neighbour analogue</t>
  </si>
  <si>
    <t>http://malaria.ourexperiment.org/uri/41</t>
  </si>
  <si>
    <t>https://www.chemspider.com/Chemical-Structure.1033652.html</t>
  </si>
  <si>
    <t>100 mg</t>
  </si>
  <si>
    <t>InChI=1S/C22H18FN3OS/c1-14-12-16(15(2)26(14)19-10-8-17(23)9-11-19)13-20-21(27)25-22(28-20)24-18-6-4-3-5-7-18/h3-13H,1-2H3,(H,24,25,27)/b20-13-</t>
  </si>
  <si>
    <t>Cc1cc(/C=C\2/C(=NC(=Nc3ccccc3)S2)O)c(C)n1c1ccc(cc1)F</t>
  </si>
  <si>
    <t>277-278</t>
  </si>
  <si>
    <t>partial</t>
  </si>
  <si>
    <t>1 (PMY 16-1)</t>
  </si>
  <si>
    <t>392 M+H</t>
  </si>
  <si>
    <t>Found: %C 67.67; %H 4.63; %N 10.80</t>
  </si>
  <si>
    <t>347315-82-6</t>
  </si>
  <si>
    <t>http://dx.doi.org/10.1016/j.bmcl.2011.09.049</t>
  </si>
  <si>
    <t>15-19</t>
  </si>
  <si>
    <t>92-113</t>
  </si>
  <si>
    <t>OSM-S-11</t>
  </si>
  <si>
    <t>PMY 18-3, PMY 15-2</t>
  </si>
  <si>
    <t>4-F, arypyrrole alcohol</t>
  </si>
  <si>
    <t>http://malaria.ourexperiment.org/uri/38</t>
  </si>
  <si>
    <t>https://www.chemspider.com/Chemical-Structure.781885.html</t>
  </si>
  <si>
    <t>InChI=1S/C13H14FNO/c1-9-7-11(8-16)10(2)15(9)13-5-3-12(14)4-6-13/h3-7,16H,8H2,1-2H3</t>
  </si>
  <si>
    <t>Cc1cc(CO)c(C)n1c1ccc(cc1)F</t>
  </si>
  <si>
    <t>unstable esp. silica</t>
  </si>
  <si>
    <t>676339-59-6</t>
  </si>
  <si>
    <t>OSM-S-12</t>
  </si>
  <si>
    <t>PMY 20-1</t>
  </si>
  <si>
    <t>4-H, acid</t>
  </si>
  <si>
    <t>http://malaria.ourexperiment.org/uri/42</t>
  </si>
  <si>
    <t>https://www.chemspider.com/Chemical-Structure.258535.html</t>
  </si>
  <si>
    <t>200mg</t>
  </si>
  <si>
    <t>InChI=1S/C13H13NO2/c1-9-8-12(13(15)16)10(2)14(9)11-6-4-3-5-7-11/h3-8H,1-2H3,(H,15,16)</t>
  </si>
  <si>
    <t>Cc1cc(c(C)n1c1ccccc1)C(=O)O</t>
  </si>
  <si>
    <t>210-211 (decomposes)</t>
  </si>
  <si>
    <t>APCI 230 M+CH3 (methyl esterification in sample)</t>
  </si>
  <si>
    <t>3807-56-5</t>
  </si>
  <si>
    <t>Boiko, Igor I (2004). "Synthesis of pyrrolecarboxylic acids from acetonylacetone and acetonylacetoacetic ester". International Electronic Conferences on Synthetic Organic Chemistry, 5th, 6th, Sept. 1-30, 2001 and 2002 [and] 7th, 8th, Nov. 1-30, 2003 and 2004,  p. 228. &lt;Need to source&gt;</t>
  </si>
  <si>
    <t>70% at 120um</t>
  </si>
  <si>
    <t>OSM-S-13</t>
  </si>
  <si>
    <t>PMY 21-1</t>
  </si>
  <si>
    <t>4-Me, acid</t>
  </si>
  <si>
    <t>http://malaria.ourexperiment.org/uri/43</t>
  </si>
  <si>
    <t>https://www.chemspider.com/Chemical-Structure.662663.html</t>
  </si>
  <si>
    <t>InChI=1S/C14H15NO2/c1-9-4-6-12(7-5-9)15-10(2)8-13(11(15)3)14(16)17/h4-8H,1-3H3,(H,16,17)</t>
  </si>
  <si>
    <t>Cc1ccc(cc1)n1c(C)cc(c1C)C(=O)O</t>
  </si>
  <si>
    <t>238-240 (decomposes)</t>
  </si>
  <si>
    <t>ESI 228 M-H</t>
  </si>
  <si>
    <t>3807-57-6</t>
  </si>
  <si>
    <t>70% at 120uM</t>
  </si>
  <si>
    <t>OSM-S-14</t>
  </si>
  <si>
    <t>PMY 22-1</t>
  </si>
  <si>
    <t>4-CF3, acid</t>
  </si>
  <si>
    <t>http://malaria.ourexperiment.org/uri/44</t>
  </si>
  <si>
    <t>InChI=1S/C14H12F3NO2/c1-8-7-12(13(19)20)9(2)18(8)11-5-3-10(4-6-11)14(15,16)17/h3-7H,1-2H3,(H,19,20)</t>
  </si>
  <si>
    <t>Cc1cc(c(C)n1c1ccc(cc1)C(F)(F)F)C(=O)O</t>
  </si>
  <si>
    <t>APCI  298 M+CH3 (methyl esterification in sample)</t>
  </si>
  <si>
    <t>228087-13-6</t>
  </si>
  <si>
    <t>25% at 120uM</t>
  </si>
  <si>
    <t>OSM-S-15</t>
  </si>
  <si>
    <t>PMY 26-1</t>
  </si>
  <si>
    <t>hippuric acid</t>
  </si>
  <si>
    <t>http://malaria.ourexperiment.org/uri/5e</t>
  </si>
  <si>
    <t>https://www.chemspider.com/Chemical-Structure.451.html</t>
  </si>
  <si>
    <t>InChI=1S/C9H9NO3/c11-8(12)6-10-9(13)7-4-2-1-3-5-7/h1-5H,6H2,(H,10,13)(H,11,12)</t>
  </si>
  <si>
    <t>c1ccc(cc1)C(=NCC(=O)O)O</t>
  </si>
  <si>
    <t>495-69-2</t>
  </si>
  <si>
    <t>http://jocpr.com/vol2-iss4-2010/JCPR-2-4-410-414.pdf</t>
  </si>
  <si>
    <t>OSM-S-16</t>
  </si>
  <si>
    <t>PMY 27-2</t>
  </si>
  <si>
    <t>Benzoyl amide side chain</t>
  </si>
  <si>
    <t>http://malaria.ourexperiment.org/uri/75</t>
  </si>
  <si>
    <t>https://www.chemspider.com/Chemical-Structure.49411.html</t>
  </si>
  <si>
    <t>600 mg</t>
  </si>
  <si>
    <t>InChI=1S/C20H20N4O3/c1-14-18(20(27)24(23(14)2)16-11-7-4-8-12-16)22-17(25)13-21-19(26)15-9-5-3-6-10-15/h3-12H,13H2,1-2H3,(H,21,26)(H,22,25)</t>
  </si>
  <si>
    <t>Cc1c(c(=O)n(c2ccccc2)n1C)N=C(CN=C(c1ccccc1)O)O</t>
  </si>
  <si>
    <t>81216-96-8</t>
  </si>
  <si>
    <t>http://www.ncbi.nlm.nih.gov/pubmed/8267666</t>
  </si>
  <si>
    <t>inactive at 80 uM</t>
  </si>
  <si>
    <t>OSM-S-17</t>
  </si>
  <si>
    <t>PMY 29-1, PMY 29-2</t>
  </si>
  <si>
    <t>Boc-Gly-4-aminoantipyrine</t>
  </si>
  <si>
    <t>http://malaria.ourexperiment.org/uri/6c</t>
  </si>
  <si>
    <t>InChI=1S/C18H24N4O4/c1-12-15(20-14(23)11-19-17(25)26-18(2,3)4)16(24)22(21(12)5)13-9-7-6-8-10-13/h6-10H,11H2,1-5H3,(H,19,25)(H,20,23)</t>
  </si>
  <si>
    <t>Cc1c(c(=O)n(c2ccccc2)n1C)N=C(CN=C(O)OC(C)(C)C)O</t>
  </si>
  <si>
    <t>1138160-61-8</t>
  </si>
  <si>
    <t>http://dx.doi.org/10.1007/s00726-008-0074-1</t>
  </si>
  <si>
    <t>OSM-S-18</t>
  </si>
  <si>
    <t>PMY 30-3</t>
  </si>
  <si>
    <t>N-(1,5-Dimethyl-3-oxo-2-phenyl-2,3-dihydro-1H-pyrazol-4-yl)glycinamide</t>
  </si>
  <si>
    <t>http://malaria.ourexperiment.org/uri/8d</t>
  </si>
  <si>
    <t>https://www.chemspider.com/Chemical-Structure.2332829.html</t>
  </si>
  <si>
    <t>InChI=1S/C13H16N4O2/c1-9-12(15-11(18)8-14)13(19)17(16(9)2)10-6-4-3-5-7-10/h3-7H,8,14H2,1-2H3,(H,15,18)</t>
  </si>
  <si>
    <t>Cc1c(c(=O)n(c2ccccc2)n1C)N=C(CN)O</t>
  </si>
  <si>
    <t>white solid, used crude</t>
  </si>
  <si>
    <t>151921-21-0</t>
  </si>
  <si>
    <t>OSM-S-19</t>
  </si>
  <si>
    <t>PMY 31-5</t>
  </si>
  <si>
    <t>amide analogue of TCMDC-123812</t>
  </si>
  <si>
    <t>http://malaria.ourexperiment.org/uri/8e</t>
  </si>
  <si>
    <t>InChI=1S/C15H16FN3O2/c1-9-7-13(15(21)18-8-14(17)20)10(2)19(9)12-5-3-11(16)4-6-12/h3-7H,8H2,1-2H3,(H2,17,20)(H,18,21)</t>
  </si>
  <si>
    <t>Cc1cc(c(C)n1c1ccc(cc1)F)C(=NCC(=N)O)O</t>
  </si>
  <si>
    <t>193-195</t>
  </si>
  <si>
    <t>ESI 311 M+Na</t>
  </si>
  <si>
    <t>25-80% at 80 uM</t>
  </si>
  <si>
    <t>OSM-S-20</t>
  </si>
  <si>
    <t>PMY 32-3</t>
  </si>
  <si>
    <t>4-F acid chloride</t>
  </si>
  <si>
    <t>http://malaria.ourexperiment.org/uri/bd</t>
  </si>
  <si>
    <t>InChI=1S/C13H11ClFNO/c1-8-7-12(13(14)17)9(2)16(8)11-5-3-10(15)4-6-11/h3-7H,1-2H3</t>
  </si>
  <si>
    <t>Cc1cc(c(C)n1c1ccc(cc1)F)C(=O)Cl</t>
  </si>
  <si>
    <t>yellow solid, used crude</t>
  </si>
  <si>
    <t>http://www.wipo.int/patentscope/search/en/WO2006076202</t>
  </si>
  <si>
    <t>OSM-S-21</t>
  </si>
  <si>
    <t>PMY 34-1</t>
  </si>
  <si>
    <t>amide analogue of TCMDC-123794</t>
  </si>
  <si>
    <t>http://malaria.ourexperiment.org/uri/8f</t>
  </si>
  <si>
    <t>140 mg</t>
  </si>
  <si>
    <t>InChI=1S/C26H26FN5O3/c1-16-14-22(17(2)31(16)20-12-10-19(27)11-13-20)25(34)28-15-23(33)29-24-18(3)30(4)32(26(24)35)21-8-6-5-7-9-21/h5-14H,15H2,1-4H3,(H,28,34)(H,29,33)</t>
  </si>
  <si>
    <t>Cc1cc(c(C)n1c1ccc(cc1)F)C(=NCC(=Nc1c(C)n(C)n(c2ccccc2)c1=O)O)O</t>
  </si>
  <si>
    <t>yellow powder</t>
  </si>
  <si>
    <t>ESI 498 M+Na</t>
  </si>
  <si>
    <t>31000 to 100% 80 uM</t>
  </si>
  <si>
    <t>OSM-S-22</t>
  </si>
  <si>
    <t>PMY 42-1</t>
  </si>
  <si>
    <t>4-F, amide</t>
  </si>
  <si>
    <t>http://malaria.ourexperiment.org/uri/bf</t>
  </si>
  <si>
    <t>10 mg</t>
  </si>
  <si>
    <t>1286018-26-5</t>
  </si>
  <si>
    <t>OSM-S-23</t>
  </si>
  <si>
    <t>PMY 43-1</t>
  </si>
  <si>
    <t>4-H pyrazole ester</t>
  </si>
  <si>
    <t>http://malaria.ourexperiment.org/uri/c0</t>
  </si>
  <si>
    <t>https://www.chemspider.com/Chemical-Structure.87287.html</t>
  </si>
  <si>
    <t>InChI=1S/C13H14N2O2/c1-3-17-13(16)12-9-14-15(10(12)2)11-7-5-4-6-8-11/h4-9H,3H2,1-2H3</t>
  </si>
  <si>
    <t>CCOC(=O)c1cnn(c1C)c1ccccc1</t>
  </si>
  <si>
    <t>off-white plates</t>
  </si>
  <si>
    <t>89193-16-8</t>
  </si>
  <si>
    <t>http://dx.doi.org/10.1002/jhet.5570240634</t>
  </si>
  <si>
    <t>OSM-S-24</t>
  </si>
  <si>
    <t>PMY 44-1</t>
  </si>
  <si>
    <t>4-H pyrazole, acid</t>
  </si>
  <si>
    <t>http://malaria.ourexperiment.org/uri/c4</t>
  </si>
  <si>
    <t>https://www.chemspider.com/Chemical-Structure.128103.html</t>
  </si>
  <si>
    <t>InChI=1S/C11H10N2O2/c1-8-10(11(14)15)7-12-13(8)9-5-3-2-4-6-9/h2-7H,1H3,(H,14,15)</t>
  </si>
  <si>
    <t>Cc1c(cnn1c1ccccc1)C(=O)O</t>
  </si>
  <si>
    <t>167-168</t>
  </si>
  <si>
    <t>91138-00-0</t>
  </si>
  <si>
    <t>OSM-S-25</t>
  </si>
  <si>
    <t>LMW 1-1</t>
  </si>
  <si>
    <t>4-H, pyrrole</t>
  </si>
  <si>
    <t>http://malaria.ourexperiment.org/uri/4c</t>
  </si>
  <si>
    <t>https://www.chemspider.com/Chemical-Structure.59889.html</t>
  </si>
  <si>
    <t>InChI=1S/C12H13N/c1-10-8-9-11(2)13(10)12-6-4-3-5-7-12/h3-9H,1-2H3</t>
  </si>
  <si>
    <t>Cc1ccc(C)n1c1ccccc1</t>
  </si>
  <si>
    <t>red/brown solid</t>
  </si>
  <si>
    <t>49-50</t>
  </si>
  <si>
    <t>NA</t>
  </si>
  <si>
    <t>APCI 173 M+H</t>
  </si>
  <si>
    <t>OSM-S-26</t>
  </si>
  <si>
    <t>LMW 2-1</t>
  </si>
  <si>
    <t>4-Me, pyrrole</t>
  </si>
  <si>
    <t>http://malaria.ourexperiment.org/uri/4b</t>
  </si>
  <si>
    <t>https://www.chemspider.com/Chemical-Structure.1468275.html</t>
  </si>
  <si>
    <t>InChI=1S/C13H15N/c1-10-4-8-13(9-5-10)14-11(2)6-7-12(14)3/h4-9H,1-3H3</t>
  </si>
  <si>
    <t>Cc1ccc(cc1)n1c(C)ccc1C</t>
  </si>
  <si>
    <t>45-46</t>
  </si>
  <si>
    <t>OSM-S-27</t>
  </si>
  <si>
    <t>LMW 3-1</t>
  </si>
  <si>
    <t>4-CF3, pyrrole</t>
  </si>
  <si>
    <t>http://malaria.ourexperiment.org/uri/4a</t>
  </si>
  <si>
    <t>https://www.chemspider.com/Chemical-Structure.2018770.html</t>
  </si>
  <si>
    <t>InChI=1S/C13H12F3N/c1-9-3-4-10(2)17(9)12-7-5-11(6-8-12)13(14,15)16/h3-8H,1-2H3</t>
  </si>
  <si>
    <t>Cc1ccc(C)n1c1ccc(cc1)C(F)(F)F</t>
  </si>
  <si>
    <t>70-73</t>
  </si>
  <si>
    <t>OSM-S-28</t>
  </si>
  <si>
    <t>LMW 4-1</t>
  </si>
  <si>
    <t>4-H, aldehyde</t>
  </si>
  <si>
    <t>http://malaria.ourexperiment.org/uri/4d</t>
  </si>
  <si>
    <t>https://www.chemspider.com/Chemical-Structure.59886.html</t>
  </si>
  <si>
    <t>InChI=1S/C13H13NO/c1-10-8-12(9-15)11(2)14(10)13-6-4-3-5-7-13/h3-9H,1-2H3</t>
  </si>
  <si>
    <t>Cc1cc(C=O)c(C)n1c1ccccc1</t>
  </si>
  <si>
    <t>88-89</t>
  </si>
  <si>
    <t>ESI 200 M+H</t>
  </si>
  <si>
    <t>83-18-1</t>
  </si>
  <si>
    <t>55% at 120um</t>
  </si>
  <si>
    <t>80% at 120um</t>
  </si>
  <si>
    <t>OSM-S-29</t>
  </si>
  <si>
    <t>LMW 5-1</t>
  </si>
  <si>
    <t>4-Me, aldehyde</t>
  </si>
  <si>
    <t>http://malaria.ourexperiment.org/uri/4e</t>
  </si>
  <si>
    <t>https://www.chemspider.com/Chemical-Structure.714789.html</t>
  </si>
  <si>
    <t>InChI=1S/C14H15NO/c1-10-4-6-14(7-5-10)15-11(2)8-13(9-16)12(15)3/h4-9H,1-3H3</t>
  </si>
  <si>
    <t>Cc1ccc(cc1)n1c(C)cc(C=O)c1C</t>
  </si>
  <si>
    <t>109-110</t>
  </si>
  <si>
    <t>ESI 214 M+H</t>
  </si>
  <si>
    <t>327060-71-9</t>
  </si>
  <si>
    <t>Hook over - question of solubility/crystals</t>
  </si>
  <si>
    <t>OSM-S-30</t>
  </si>
  <si>
    <t>LMW 6-1</t>
  </si>
  <si>
    <t>4-Me, ethyl ester</t>
  </si>
  <si>
    <t>http://malaria.ourexperiment.org/uri/4f</t>
  </si>
  <si>
    <t>https://www.chemspider.com/Chemical-Structure.27420182.html</t>
  </si>
  <si>
    <t>InChI=1S/C16H19NO2/c1-5-19-16(18)15-10-12(3)17(13(15)4)14-8-6-11(2)7-9-14/h6-10H,5H2,1-4H3</t>
  </si>
  <si>
    <t>CCOC(=O)c1cc(C)n(c1C)c1ccc(C)cc1</t>
  </si>
  <si>
    <t>60-62</t>
  </si>
  <si>
    <t>APCI 258 M+H</t>
  </si>
  <si>
    <t>861582-97-0</t>
  </si>
  <si>
    <t>Some new pyrrole-aldehydes substituted on the nitrogen, and on oxindole-aldehydes. Berichte der Deutschen Chemischen Gesellschaft [Abteilung] B: Abhandlungen (1923), 56B, 2368-78.</t>
  </si>
  <si>
    <t>85% at 120uM</t>
  </si>
  <si>
    <t>OSM-S-31</t>
  </si>
  <si>
    <t>LMW 8-1</t>
  </si>
  <si>
    <t>4-H, ethyl ester</t>
  </si>
  <si>
    <t>http://malaria.ourexperiment.org/uri/50</t>
  </si>
  <si>
    <t>https://www.chemspider.com/Chemical-Structure.2023706.html</t>
  </si>
  <si>
    <t>InChI=1S/C15H17NO2/c1-4-18-15(17)14-10-11(2)16(12(14)3)13-8-6-5-7-9-13/h5-10H,4H2,1-3H3</t>
  </si>
  <si>
    <t>CCOC(=O)c1cc(C)n(c1C)c1ccccc1</t>
  </si>
  <si>
    <t>low melting solid</t>
  </si>
  <si>
    <t>-</t>
  </si>
  <si>
    <t>APCI 244 M+H</t>
  </si>
  <si>
    <t>76546-68-4</t>
  </si>
  <si>
    <t>http://dx.doi.org/10.1016/0040-4020(80)80102-5</t>
  </si>
  <si>
    <t>80% at 120uM</t>
  </si>
  <si>
    <t>OSM-S-32</t>
  </si>
  <si>
    <t>LMW 9-1</t>
  </si>
  <si>
    <t>4-CF3, ethyl ester</t>
  </si>
  <si>
    <t>http://malaria.ourexperiment.org/uri/51</t>
  </si>
  <si>
    <t>https://www.chemspider.com/Chemical-Structure.26282671.html</t>
  </si>
  <si>
    <t>InChI=1S/C16H16F3NO2/c1-4-22-15(21)14-9-10(2)20(11(14)3)13-7-5-12(6-8-13)16(17,18)19/h5-9H,4H2,1-3H3</t>
  </si>
  <si>
    <t>CCOC(=O)c1cc(C)n(c1C)c1ccc(cc1)C(F)(F)F</t>
  </si>
  <si>
    <t>67-68</t>
  </si>
  <si>
    <t>APCI 312 M+H</t>
  </si>
  <si>
    <t>773136-98-4</t>
  </si>
  <si>
    <t>20% at 120um</t>
  </si>
  <si>
    <t>OSM-S-33</t>
  </si>
  <si>
    <t>ZYH 1-1</t>
  </si>
  <si>
    <t>3,5-CF3, arylpyrrole</t>
  </si>
  <si>
    <t>http://malaria.ourexperiment.org/uri/52</t>
  </si>
  <si>
    <t>https://www.chemspider.com/Chemical-Structure.1409714.html</t>
  </si>
  <si>
    <t>800 mg</t>
  </si>
  <si>
    <t>InChI=1S/C14H11F6N/c1-8-3-4-9(2)21(8)12-6-10(13(15,16)17)5-11(7-12)14(18,19)20/h3-7H,1-2H3</t>
  </si>
  <si>
    <t>Cc1ccc(C)n1c1cc(cc(c1)C(F)(F)F)C(F)(F)F</t>
  </si>
  <si>
    <t>oil</t>
  </si>
  <si>
    <t>liquid at room temp</t>
  </si>
  <si>
    <t>APCI 306.07050 M+H (M-H? PY)</t>
  </si>
  <si>
    <t>175205-51-3</t>
  </si>
  <si>
    <t>OSM-S-34</t>
  </si>
  <si>
    <t>ZYH 2-2</t>
  </si>
  <si>
    <t>4-CF3 aldehyde</t>
  </si>
  <si>
    <t>http://malaria.ourexperiment.org/uri/58</t>
  </si>
  <si>
    <t>https://www.chemspider.com/Chemical-Structure.2061700.html</t>
  </si>
  <si>
    <t>InChI=1S/C14H12F3NO/c1-9-7-11(8-19)10(2)18(9)13-5-3-12(4-6-13)14(15,16)17/h3-8H,1-2H3</t>
  </si>
  <si>
    <t>Cc1cc(C=O)c(C)n1c1ccc(cc1)C(F)(F)F</t>
  </si>
  <si>
    <t>brown powder</t>
  </si>
  <si>
    <t>85-87</t>
  </si>
  <si>
    <t>1 (wet)</t>
  </si>
  <si>
    <t>ESI 268 M+H</t>
  </si>
  <si>
    <t>ESI 290.07619 M+Na</t>
  </si>
  <si>
    <t>256529-25-6</t>
  </si>
  <si>
    <t>OSM-S-35</t>
  </si>
  <si>
    <t>ZYH 3-1, PMY 47-1</t>
  </si>
  <si>
    <t>4-H, aryl near neighbour</t>
  </si>
  <si>
    <t>http://malaria.ourexperiment.org/uri/54</t>
  </si>
  <si>
    <t>https://www.chemspider.com/Chemical-Structure.4780684.html</t>
  </si>
  <si>
    <t>150 mg</t>
  </si>
  <si>
    <t>InChI=1S/C22H19N3OS/c1-15-13-17(16(2)25(15)19-11-7-4-8-12-19)14-20-21(26)24-22(27-20)23-18-9-5-3-6-10-18/h3-14H,1-2H3,(H,23,24,26)/b20-14-</t>
  </si>
  <si>
    <t>Cc1cc(/C=C\2/C(=NC(=Nc3ccccc3)S2)O)c(C)n1c1ccccc1</t>
  </si>
  <si>
    <t>273 (decomposes?)</t>
  </si>
  <si>
    <t>ESI 374 M+H</t>
  </si>
  <si>
    <t>ESI 374.13105 M+H</t>
  </si>
  <si>
    <t>Found: %C 70.63; %H 5.30; %N 11.08; %S 8.64</t>
  </si>
  <si>
    <t>1321816-74-3</t>
  </si>
  <si>
    <t>OSM-S-36</t>
  </si>
  <si>
    <t>ZYH 4-2/4-3</t>
  </si>
  <si>
    <t>3,5-CF3 aldehyde</t>
  </si>
  <si>
    <t>http://malaria.ourexperiment.org/near_neighbours/1140/Preparation_of_25dimethyl135bistrifluoromethylphenyl1Hpyrrole3carbaldehyde_ZYH_42.html</t>
  </si>
  <si>
    <t>1 g</t>
  </si>
  <si>
    <t>InChI=1S/C15H11F6NO/c1-8-3-10(7-23)9(2)22(8)13-5-11(14(16,17)18)4-12(6-13)15(19,20)21/h3-7H,1-2H3</t>
  </si>
  <si>
    <t>Cc1cc(C=O)c(C)n1c1cc(cc(c1)C(F)(F)F)C(F)(F)F</t>
  </si>
  <si>
    <t>95-96</t>
  </si>
  <si>
    <t>ESI 305 M-COH ?</t>
  </si>
  <si>
    <t>ESI 336.08190 M+H</t>
  </si>
  <si>
    <t>OSM-S-37</t>
  </si>
  <si>
    <t>ZYH 5-1</t>
  </si>
  <si>
    <t>4-Me, aryl near neighbour</t>
  </si>
  <si>
    <t>http://malaria.ourexperiment.org/uri/56</t>
  </si>
  <si>
    <t>InChI=1S/C23H21N3OS/c1-15-9-11-20(12-10-15)26-16(2)13-18(17(26)3)14-21-22(27)25-23(28-21)24-19-7-5-4-6-8-19/h4-14H,1-3H3,(H,24,25,27)/b21-14-</t>
  </si>
  <si>
    <t>Cc1ccc(cc1)n1c(C)cc(/C=C\2/C(=NC(=Nc3ccccc3)S2)O)c1C</t>
  </si>
  <si>
    <t>279 (decomposes?)</t>
  </si>
  <si>
    <t>ESI 388 M+H</t>
  </si>
  <si>
    <t>ESI 388.14765 M+H</t>
  </si>
  <si>
    <t>low</t>
  </si>
  <si>
    <t>OSM-S-38</t>
  </si>
  <si>
    <t>ZYH 6-1/6-2</t>
  </si>
  <si>
    <t>4-CF3, aryl near neighbour</t>
  </si>
  <si>
    <t>http://malaria.ourexperiment.org/near_neighbours/1167/Synthesis_of_ptrifluoromethyl_arylpyrrole_based_nearneighbour_analogue__ZYH_61.html</t>
  </si>
  <si>
    <t>400 mg</t>
  </si>
  <si>
    <t>InChI=1S/C23H18F3N3OS/c1-14-12-16(15(2)29(14)19-10-8-17(9-11-19)23(24,25)26)13-20-21(30)28-22(31-20)27-18-6-4-3-5-7-18/h3-13H,1-2H3,(H,27,28,30)/b20-13-</t>
  </si>
  <si>
    <t>Cc1cc(/C=C\2/C(=NC(=Nc3ccccc3)S2)O)c(C)n1c1ccc(cc1)C(F)(F)F</t>
  </si>
  <si>
    <t>307 (decomposes?)</t>
  </si>
  <si>
    <t>ESI 442 M+H</t>
  </si>
  <si>
    <t>ESI 464.10145 M+H</t>
  </si>
  <si>
    <t>Found: %C 62.68; %H 4.16; %N 9.49</t>
  </si>
  <si>
    <t>&lt;7</t>
  </si>
  <si>
    <t>&gt;250</t>
  </si>
  <si>
    <t>OSM-S-39</t>
  </si>
  <si>
    <t>ZYH 7-2</t>
  </si>
  <si>
    <t>3,5-CF3, aryl near neighbour</t>
  </si>
  <si>
    <t>http://malaria.ourexperiment.org/uri/64</t>
  </si>
  <si>
    <t>InChI=1S/C24H17F6N3OS/c1-13-8-15(9-20-21(34)32-22(35-20)31-18-6-4-3-5-7-18)14(2)33(13)19-11-16(23(25,26)27)10-17(12-19)24(28,29)30/h3-12H,1-2H3,(H,31,32,34)/b20-9-</t>
  </si>
  <si>
    <t>Cc1cc(/C=C\2/C(=NC(=Nc3ccccc3)S2)O)c(C)n1c1cc(cc(c1)C(F)(F)F)C(F)(F)F</t>
  </si>
  <si>
    <t>yellow-brown powder</t>
  </si>
  <si>
    <t>255 (decomposes?)</t>
  </si>
  <si>
    <t>ESI 510.10796 M+H</t>
  </si>
  <si>
    <t>Found: %C 56.56; %H 3.47; %N 8.38; %F 22.25</t>
  </si>
  <si>
    <t>OSM-S-40</t>
  </si>
  <si>
    <t>ZYH 8-1</t>
  </si>
  <si>
    <t>benzocaine arylpyrrole</t>
  </si>
  <si>
    <t>http://malaria.ourexperiment.org/uri/5f</t>
  </si>
  <si>
    <t>http://www.chemspider.com/Chemical-Structure.611947.html</t>
  </si>
  <si>
    <t>4 g</t>
  </si>
  <si>
    <t>InChI=1S/C15H17NO2/c1-4-18-15(17)13-7-9-14(10-8-13)16-11(2)5-6-12(16)3/h5-10H,4H2,1-3H3</t>
  </si>
  <si>
    <t>CCOC(=O)c1ccc(cc1)n1c(C)ccc1C</t>
  </si>
  <si>
    <t>yellow-brown crystals</t>
  </si>
  <si>
    <t>60-61</t>
  </si>
  <si>
    <t>5159-70-6</t>
  </si>
  <si>
    <t>OSM-S-41</t>
  </si>
  <si>
    <t>ZYH 9-1</t>
  </si>
  <si>
    <t>aminopyridine arylpyrrole</t>
  </si>
  <si>
    <t>http://malaria.ourexperiment.org/uri/60</t>
  </si>
  <si>
    <t>http://www.chemspider.com/Chemical-Structure.4481626.html</t>
  </si>
  <si>
    <t>InChI=1S/C11H12N2/c1-9-6-7-10(2)13(9)11-5-3-4-8-12-11/h3-8H,1-2H3</t>
  </si>
  <si>
    <t>Cc1ccc(C)n1c1ccccn1</t>
  </si>
  <si>
    <t>yellow/brownish oil</t>
  </si>
  <si>
    <t>http://dx.doi.org/10.1590/S0103-50532008000500011</t>
  </si>
  <si>
    <t>OSM-S-42</t>
  </si>
  <si>
    <t>ZYH 10-1 A</t>
  </si>
  <si>
    <t>acetonitrile substituted near neighbour</t>
  </si>
  <si>
    <t>isomer of below</t>
  </si>
  <si>
    <t>http://malaria.ourexperiment.org/uri/61</t>
  </si>
  <si>
    <t>30 mg</t>
  </si>
  <si>
    <t>InChI=1S/C25H19F3N4OS/c1-16-14-18(17(2)32(16)21-10-8-19(9-11-21)25(26,27)28)15-22-23(33)30-24(34-22)31(13-12-29)20-6-4-3-5-7-20/h3-11,14-15H,13H2,1-2H3/b22-15-</t>
  </si>
  <si>
    <t>Cc1cc(/C=C\2/C(=O)N=C(N(CC#N)c3ccccc3)S2)c(C)n1c1ccc(cc1)C(F)(F)F</t>
  </si>
  <si>
    <t>182-183</t>
  </si>
  <si>
    <t>ESI 982 2M+Na</t>
  </si>
  <si>
    <t>ESI 503.11264 M+Na</t>
  </si>
  <si>
    <t>assay unsuccessful due to fluorescence</t>
  </si>
  <si>
    <t>OSM-S-43</t>
  </si>
  <si>
    <t>ZYH 10-1 B</t>
  </si>
  <si>
    <t>InChI=1S/C25H19F3N4OS/c1-16-14-18(17(2)32(16)21-10-8-19(9-11-21)25(26,27)28)15-22-23(33)31(13-12-29)24(34-22)30-20-6-4-3-5-7-20/h3-11,14-15H,13H2,1-2H3/b22-15-,30-24-</t>
  </si>
  <si>
    <t>Cc1cc(/C=C\2/C(=O)N(CC#N)/C(=N/c3ccccc3)/S2)c(C)n1c1ccc(cc1)C(F)(F)F</t>
  </si>
  <si>
    <t>72-74</t>
  </si>
  <si>
    <t>ESI 503 M+Na</t>
  </si>
  <si>
    <t>ESI 503.11295 M+Na</t>
  </si>
  <si>
    <t>OSM-S-44</t>
  </si>
  <si>
    <t>ZYH 11-1</t>
  </si>
  <si>
    <t>aldehyde from aminopyridine arylpyrrole</t>
  </si>
  <si>
    <t>http://malaria.ourexperiment.org/uri/67</t>
  </si>
  <si>
    <t>http://www.chemspider.com/Chemical-Structure.846831.html</t>
  </si>
  <si>
    <t>InChI=1S/C12H12N2O/c1-9-7-11(8-15)10(2)14(9)12-5-3-4-6-13-12/h3-8H,1-2H3</t>
  </si>
  <si>
    <t>Cc1cc(C=O)c(C)n1c1ccccn1</t>
  </si>
  <si>
    <t>61-64</t>
  </si>
  <si>
    <t>APCI 201.10165 M+H</t>
  </si>
  <si>
    <t>32570-90-4</t>
  </si>
  <si>
    <t>OSM-S-45</t>
  </si>
  <si>
    <t>ZYH 12-1/12-2</t>
  </si>
  <si>
    <t>4-CF3, acetyl near neighbour</t>
  </si>
  <si>
    <t>http://malaria.ourexperiment.org/uri/74</t>
  </si>
  <si>
    <t>InChI=1S/C25H20F3N3O2S/c1-15-13-18(16(2)30(15)21-11-9-19(10-12-21)25(26,27)28)14-22-23(33)29-24(34-22)31(17(3)32)20-7-5-4-6-8-20/h4-14H,1-3H3/b22-14-</t>
  </si>
  <si>
    <t>O=C1N=C(N(C(C)=O)C2=CC=CC=C2)S/C1=C\C3=C(C)N(C(C)=C3)C4=CC=C(C(F)(F)F)C=C4</t>
  </si>
  <si>
    <t>309-311 (turns brown ~230)</t>
  </si>
  <si>
    <t>ESI 506.11167 M+Na</t>
  </si>
  <si>
    <t>OSM-S-46</t>
  </si>
  <si>
    <t>ZYH 13-1</t>
  </si>
  <si>
    <t>aldehyde from benzocaine arylpyrrole</t>
  </si>
  <si>
    <t>http://malaria.ourexperiment.org/uri/69</t>
  </si>
  <si>
    <t>http://www.chemspider.com/Chemical-Structure.523156.html</t>
  </si>
  <si>
    <t>InChI=1S/C16H17NO3/c1-4-20-16(19)13-5-7-15(8-6-13)17-11(2)9-14(10-18)12(17)3/h5-10H,4H2,1-3H3</t>
  </si>
  <si>
    <t>CCOC(=O)c1ccc(cc1)n1c(C)cc(C=O)c1C</t>
  </si>
  <si>
    <t>112-114</t>
  </si>
  <si>
    <t>APCI 272 M+H</t>
  </si>
  <si>
    <t>52034-37-4</t>
  </si>
  <si>
    <t>OSM-S-47</t>
  </si>
  <si>
    <t>ZYH 14-1</t>
  </si>
  <si>
    <t>diphenyl thiazolidinone</t>
  </si>
  <si>
    <t>http://malaria.ourexperiment.org/uri/70</t>
  </si>
  <si>
    <t>http://www.chemspider.com/Chemical-Structure.1065422.html</t>
  </si>
  <si>
    <t>8 g</t>
  </si>
  <si>
    <t>InChI=1S/C15H12N2OS/c18-14-11-19-15(16-12-7-3-1-4-8-12)17(14)13-9-5-2-6-10-13/h1-10H,11H2/b16-15-</t>
  </si>
  <si>
    <t>c1ccc(cc1)/N=C\1/N(c2ccccc2)C(=O)CS1</t>
  </si>
  <si>
    <t>175-176</t>
  </si>
  <si>
    <t>APCI 269 M+H</t>
  </si>
  <si>
    <t>790-04-5</t>
  </si>
  <si>
    <t>no data/really?!</t>
  </si>
  <si>
    <t>OSM-S-48</t>
  </si>
  <si>
    <t>ZYH 15-1</t>
  </si>
  <si>
    <t>benzocaine near neighbour</t>
  </si>
  <si>
    <t>http://malaria.ourexperiment.org/uri/71</t>
  </si>
  <si>
    <t>http://www.chemspider.com/Chemical-Structure.13013200.html</t>
  </si>
  <si>
    <t>700 mg</t>
  </si>
  <si>
    <t>InChI=1S/C25H23N3O3S/c1-4-31-24(30)18-10-12-21(13-11-18)28-16(2)14-19(17(28)3)15-22-23(29)27-25(32-22)26-20-8-6-5-7-9-20/h5-15H,4H2,1-3H3,(H,26,27,29)/b22-15-</t>
  </si>
  <si>
    <t>CCOC(=O)c1ccc(cc1)n1c(C)cc(/C=C\2/C(=NC(=Nc3ccccc3)S2)O)c1C</t>
  </si>
  <si>
    <t>248 (decomposes?)</t>
  </si>
  <si>
    <t>ESI 913 2M+Na</t>
  </si>
  <si>
    <t>ESI 468.13527 M+Na</t>
  </si>
  <si>
    <t>330633-32-4</t>
  </si>
  <si>
    <t>OSM-S-49</t>
  </si>
  <si>
    <t>ZYH 16-1</t>
  </si>
  <si>
    <t>acetylated near neighbour (unsubstituted arylpyrrole)</t>
  </si>
  <si>
    <t>http://malaria.ourexperiment.org/uri/77</t>
  </si>
  <si>
    <t>InChI=1S/C24H21N3O2S/c1-16-14-19(17(2)26(16)20-10-6-4-7-11-20)15-22-23(29)25-24(30-22)27(18(3)28)21-12-8-5-9-13-21/h4-15H,1-3H3/b22-15-</t>
  </si>
  <si>
    <t>O=C1N=C(N(C(C)=O)C2=CC=CC=C2)S/C1=C\C3=C(C)N(C(C)=C3)C4=CC=CC=C4</t>
  </si>
  <si>
    <t>237-238 (turns brown ~210)</t>
  </si>
  <si>
    <t>ESI 416.14285 M+H</t>
  </si>
  <si>
    <t>OSM-S-50</t>
  </si>
  <si>
    <t>ZYH 17-1</t>
  </si>
  <si>
    <t>acetylated near neighbour (p-methyl arylpyrrole)</t>
  </si>
  <si>
    <t>http://malaria.ourexperiment.org/uri/78</t>
  </si>
  <si>
    <t>InChI=1S/C25H23N3O2S/c1-16-10-12-22(13-11-16)27-17(2)14-20(18(27)3)15-23-24(30)26-25(31-23)28(19(4)29)21-8-6-5-7-9-21/h5-15H,1-4H3/b23-15-</t>
  </si>
  <si>
    <t>O=C1N=C(N(C(C)=O)C2=CC=CC=C2)S/C1=C\C3=C(C)N(C(C)=C3)C4=CC=C(C)C=C4</t>
  </si>
  <si>
    <t>256-258</t>
  </si>
  <si>
    <t>ESI 388.14793 M-C2H3O +H</t>
  </si>
  <si>
    <t>OSM-S-51</t>
  </si>
  <si>
    <t>ZYH 18-1</t>
  </si>
  <si>
    <t>aminopyridine near neighbour</t>
  </si>
  <si>
    <t>http://malaria.ourexperiment.org/uri/79</t>
  </si>
  <si>
    <t>500 mg</t>
  </si>
  <si>
    <t>InChI=1S/C21H18N4OS/c1-14-12-16(15(2)25(14)19-10-6-7-11-22-19)13-18-20(26)24-21(27-18)23-17-8-4-3-5-9-17/h3-13H,1-2H3,(H,23,24,26)/b18-13-</t>
  </si>
  <si>
    <t>Cc1cc(/C=C\2/C(=NC(=Nc3ccccc3)S2)O)c(C)n1c1ccccn1</t>
  </si>
  <si>
    <t>276-278</t>
  </si>
  <si>
    <t>ESI 397 M+Na</t>
  </si>
  <si>
    <t>ESI 375.12680 M+H</t>
  </si>
  <si>
    <t>OSM-S-52</t>
  </si>
  <si>
    <t>ZYH 19-1</t>
  </si>
  <si>
    <t>diphenyl near neighbour</t>
  </si>
  <si>
    <t>http://malaria.ourexperiment.org/uri/7a</t>
  </si>
  <si>
    <t>InChI=1S/C29H22F3N3OS/c1-19-17-21(20(2)34(19)25-15-13-22(14-16-25)29(30,31)32)18-26-27(36)35(24-11-7-4-8-12-24)28(37-26)33-23-9-5-3-6-10-23/h3-18H,1-2H3/b26-18-,33-28-</t>
  </si>
  <si>
    <t>Cc1cc(/C=C\2/C(=O)N(c3ccccc3)/C(=N/c3ccccc3)/S2)c(C)n1c1ccc(cc1)C(F)(F)F</t>
  </si>
  <si>
    <t>226-227</t>
  </si>
  <si>
    <t>ESI 540 M+Na</t>
  </si>
  <si>
    <t>ESI 540.13240 M+Na</t>
  </si>
  <si>
    <t>OSM-S-53</t>
  </si>
  <si>
    <t>ZYH 20-1</t>
  </si>
  <si>
    <t>N-acetyl phenylthiourea</t>
  </si>
  <si>
    <t>http://malaria.ourexperiment.org/uri/7b</t>
  </si>
  <si>
    <t>http://www.chemspider.com/Chemical-Structure.746274.html</t>
  </si>
  <si>
    <t>InChI=1S/C9H10N2OS/c1-7(12)10-9(13)11-8-5-3-2-4-6-8/h2-6H,1H3,(H2,10,11,12,13)</t>
  </si>
  <si>
    <t>CC(=NC(=Nc1ccccc1)S)O</t>
  </si>
  <si>
    <t>166-167</t>
  </si>
  <si>
    <t>1132-44-1</t>
  </si>
  <si>
    <t>http://dx.doi.org/10.1080/03086647708079937</t>
  </si>
  <si>
    <t>OSM-S-54</t>
  </si>
  <si>
    <t>ZYH 22-3</t>
  </si>
  <si>
    <t>cyclopentane substituted near neighbour</t>
  </si>
  <si>
    <t>http://malaria.ourexperiment.org/uri/83</t>
  </si>
  <si>
    <t>InChI=1S/C28H26F3N3OS/c1-18-16-20(19(2)33(18)24-14-12-21(13-15-24)28(29,30)31)17-25-26(35)34(23-10-6-7-11-23)27(36-25)32-22-8-4-3-5-9-22/h3-5,8-9,12-17,23H,6-7,10-11H2,1-2H3/b25-17-,32-27-</t>
  </si>
  <si>
    <t>Cc1cc(/C=C\2/C(=O)N(C3CCCC3)/C(=N/c3ccccc3)/S2)c(C)n1c1ccc(cc1)C(F)(F)F</t>
  </si>
  <si>
    <t>71-72</t>
  </si>
  <si>
    <t>ESI 510.18203 M+H</t>
  </si>
  <si>
    <t>OSM-S-55</t>
  </si>
  <si>
    <t>ZYH 23-1</t>
  </si>
  <si>
    <t>phenyl substituted thiazolidinone</t>
  </si>
  <si>
    <t>http://malaria.ourexperiment.org/uri/85</t>
  </si>
  <si>
    <t>https://www.chemspider.com/Chemical-Structure.1069675.html</t>
  </si>
  <si>
    <t>InChI=1S/C16H12N2OS/c19-15-14(11-12-7-3-1-4-8-12)20-16(18-15)17-13-9-5-2-6-10-13/h1-11H,(H,17,18,19)/b14-11-</t>
  </si>
  <si>
    <t>c1ccc(cc1)/C=C\1/C(=NC(=Nc2ccccc2)S1)O</t>
  </si>
  <si>
    <t>260-261</t>
  </si>
  <si>
    <t>ESI 303 M+Na; 583 2M+Na</t>
  </si>
  <si>
    <t>38771-64-1</t>
  </si>
  <si>
    <t>100% at 40-100 uM</t>
  </si>
  <si>
    <t>OSM-S-56</t>
  </si>
  <si>
    <t>JRC 12-4(a)</t>
  </si>
  <si>
    <t>Triazolourea singleton</t>
  </si>
  <si>
    <t/>
  </si>
  <si>
    <t>http://malaria.ourexperiment.org/tasing/3284/Investigation_on_whether_benzylamine_or_4chloroNmethylaniline_can_couple_with_3chlorosulfonyl1dimethylcarbamoyl1H124triazole_JRC_124.html</t>
  </si>
  <si>
    <t>https://www.chemspider.com/Chemical-Structure.15995932.html?rid=a2f27a0f-8ab2-45dc-b772-76c0ac9d564e</t>
  </si>
  <si>
    <t>34 mg</t>
  </si>
  <si>
    <t>InChI=1S/C12H14ClN5O3S/c1-16(2)12(19)18-8-14-11(15-18)22(20,21)17(3)10-6-4-9(13)5-7-10/h4-8H,1-3H3</t>
  </si>
  <si>
    <t>CN(C)C(=O)n1cnc(n1)S(=O)(=O)N(C)c2ccc(Cl)cc2</t>
  </si>
  <si>
    <t>EI 363 M+Na</t>
  </si>
  <si>
    <t>http://worldwide.espacenet.com/publicationDetails/biblio?FT=D&amp;date=20040923&amp;DB=EPODOC&amp;locale=en_EP&amp;CC=US&amp;NR=2004186153A1&amp;KC=A1&amp;ND=4</t>
  </si>
  <si>
    <t>1.89422 (CLogP)</t>
  </si>
  <si>
    <t>OSM-S-57</t>
  </si>
  <si>
    <t>PMY 50-1</t>
  </si>
  <si>
    <t>pyrazole TCMDC-123812 analogue</t>
  </si>
  <si>
    <t>http://malaria.ourexperiment.org/uri/106</t>
  </si>
  <si>
    <t>InChI=1S/C13H13N3O3/c1-9-11(13(18)19-8-12(14)17)7-15-16(9)10-5-3-2-4-6-10/h2-7H,8H2,1H3,(H2,14,17)</t>
  </si>
  <si>
    <t>O=C(OCC(N)=O)C1=C(C)N(N=C1)C2=CC=CC=C2</t>
  </si>
  <si>
    <t>153-155</t>
  </si>
  <si>
    <t>ESI 282.08456</t>
  </si>
  <si>
    <t>OSM-S-58</t>
  </si>
  <si>
    <t>PMY 38-5-B</t>
  </si>
  <si>
    <t>NH amine linker</t>
  </si>
  <si>
    <t>OSM-S-59</t>
  </si>
  <si>
    <t>PMY 55-1</t>
  </si>
  <si>
    <t>NMe amide linker</t>
  </si>
  <si>
    <t>OSM-S-60</t>
  </si>
  <si>
    <t>PMY 56-1</t>
  </si>
  <si>
    <t>NMe amine linker</t>
  </si>
  <si>
    <t>OSM-S-61</t>
  </si>
  <si>
    <t>PMY 57-1</t>
  </si>
  <si>
    <t>serine methyl ester side-chain</t>
  </si>
  <si>
    <t>OSM-S-62</t>
  </si>
  <si>
    <t>PMY 58-1-A</t>
  </si>
  <si>
    <t>pyrrole oxazole methyl ester</t>
  </si>
  <si>
    <t>OSM-S-63</t>
  </si>
  <si>
    <t>pyrrole oxazoline methyl ester</t>
  </si>
  <si>
    <t>OSM-S-64</t>
  </si>
  <si>
    <t>JRC 17-1</t>
  </si>
  <si>
    <t>Thienopyrimidine (Morpholine derivative)</t>
  </si>
  <si>
    <t>OSM-L-1</t>
  </si>
  <si>
    <t>CC1=CC(/C=C2C(N(C3=CC=CC=C3)/C(S/2)=N/C4=CC=CC=C4)=O)=C(C)N1C5=CC(F)=CC=C5</t>
  </si>
  <si>
    <t>OSM-S-65</t>
  </si>
  <si>
    <t>JRC 20-3</t>
  </si>
  <si>
    <t>Iodonated Thienopyrimidine</t>
  </si>
  <si>
    <t>OSM-S-66</t>
  </si>
  <si>
    <t>JRC 6-5</t>
  </si>
  <si>
    <t>Benzylated mercaptotriazole</t>
  </si>
  <si>
    <t>OSM-S-67</t>
  </si>
  <si>
    <t>JRC 10-5</t>
  </si>
  <si>
    <t>6-5 with urea added</t>
  </si>
  <si>
    <t>OSM-S-68</t>
  </si>
  <si>
    <t>MD 5-1</t>
  </si>
  <si>
    <t>Gem-dimethyl analogue of TCMDC 123812</t>
  </si>
  <si>
    <t>http://malaria.ourexperiment.org/matind/4131/Synthesis_of_1amino2methyl1oxopropan2yl_14fluorophenyl25dimethyl1Hpyrrole3carboxylate_MD_51.html</t>
  </si>
  <si>
    <t>60 mg</t>
  </si>
  <si>
    <t>OSM-S-69</t>
  </si>
  <si>
    <t>JRC15-3</t>
  </si>
  <si>
    <t>OSM-S-70</t>
  </si>
  <si>
    <t>JRC13-3</t>
  </si>
  <si>
    <t>OSM-S-71</t>
  </si>
  <si>
    <t>JRC 14-5</t>
  </si>
  <si>
    <t>OSM-S-72</t>
  </si>
  <si>
    <t>Z31210525</t>
  </si>
  <si>
    <t>O=S(=O)(Nc1ncnc2sc(cc12)c1ccccc1)c1ccccc1</t>
  </si>
  <si>
    <t>OSM-S-73</t>
  </si>
  <si>
    <t>Z196131886</t>
  </si>
  <si>
    <t>Cc1ccc(Nc2ncnc3ccsc23)cc1S(=O)(=O)N(C)C</t>
  </si>
  <si>
    <t>OSM-S-74</t>
  </si>
  <si>
    <t>Z217709300</t>
  </si>
  <si>
    <t>COc1ccc(cc1)c1sc2c(ncnc2c1)NCc1ccc(s1)S(=O)(=O)NC</t>
  </si>
  <si>
    <t>OSM-S-75</t>
  </si>
  <si>
    <t>Z229496652</t>
  </si>
  <si>
    <t>COc1ccc(cc1)S(=O)(=O)N1CCC(CC1)Nc1ncnc2ccsc12</t>
  </si>
  <si>
    <t>OSM-S-76</t>
  </si>
  <si>
    <t>Z196139376</t>
  </si>
  <si>
    <t>CC(Nc1ncnc2ccsc12)c1cccc(c1)S(=O)(=O)N</t>
  </si>
  <si>
    <t>OSM-S-77</t>
  </si>
  <si>
    <t>Z196139364</t>
  </si>
  <si>
    <t>CCOc1ccc(Nc2ncnc3ccsc23)cc1S(=O)(=O)N(C)C</t>
  </si>
  <si>
    <t>OSM-S-78</t>
  </si>
  <si>
    <t>Z86248675</t>
  </si>
  <si>
    <t>NS(=O)(=O)c1ccc(CNc2nc(nc3ccccc23)c2cscc2)cc1</t>
  </si>
  <si>
    <t>OSM-S-79</t>
  </si>
  <si>
    <t>Z367550756</t>
  </si>
  <si>
    <t>NS(=O)(=O)c1cccc(CNc2ncnc3ccsc23)c1</t>
  </si>
  <si>
    <t>OSM-S-80</t>
  </si>
  <si>
    <t>Z127173570</t>
  </si>
  <si>
    <t>COc1ccc(cc1)c1cc2ncnc(Oc3ccc(cc3)S(=O)(=O)N3CCOCC3)c2s1</t>
  </si>
  <si>
    <t>OSM-S-81</t>
  </si>
  <si>
    <t>Z102381252</t>
  </si>
  <si>
    <t>c1(c(n(c(c1)C)c1ccccc1)C)C(=O)NCC(=O)N(C)C</t>
  </si>
  <si>
    <t>OSM-S-82</t>
  </si>
  <si>
    <t>Z18964039</t>
  </si>
  <si>
    <t>c1(c(n(c(c1)C)c1ccc(cc1)F)C)C(=O)OCC(=O)NC</t>
  </si>
  <si>
    <t>OSM-S-83</t>
  </si>
  <si>
    <t>Z31603451</t>
  </si>
  <si>
    <t>c1(c(n(c(c1)C)c1ccccc1)C)C(=O)N1CC(=O)NCC1</t>
  </si>
  <si>
    <t>OSM-S-84</t>
  </si>
  <si>
    <t>Z322133338</t>
  </si>
  <si>
    <t>c1(c(n(c(c1)C)c1ccc(cc1)Br)C)C(=O)N(CC(=O)NC)C</t>
  </si>
  <si>
    <t>OSM-S-85</t>
  </si>
  <si>
    <t>Z56895831</t>
  </si>
  <si>
    <t>c1(c(n(c(c1)C)c1ccccc1)C)c1oc(nn1)SCC(=O)Nc1cc(OC)ccc1</t>
  </si>
  <si>
    <t>OSM-S-86</t>
  </si>
  <si>
    <t>Z252425684</t>
  </si>
  <si>
    <t>c1(c(n(c(c1)C)c1ccc(cc1)F)C)C(=O)N(CC(=O)Nc1c(F)cccc1F)CC</t>
  </si>
  <si>
    <t>OSM-S-87</t>
  </si>
  <si>
    <t>Z168527658</t>
  </si>
  <si>
    <t>c1(c(n(c(c1)C)c1cc(ccc1)C)C)C(=O)N(CC(=O)Nc1noc(c1)C)C</t>
  </si>
  <si>
    <t>OSM-S-88</t>
  </si>
  <si>
    <t>Z401944072</t>
  </si>
  <si>
    <t>n1(c(cc(c1C)CNC1CCN(CC(=O)NC)CC1)C)c1ccc(cc1)Cl</t>
  </si>
  <si>
    <t>OSM-S-89</t>
  </si>
  <si>
    <t>n1(c(cc(c1C)CN1[C@H](C(=O)NCC)C[C@H](C1)N)C)c1c(Cl)cccc1</t>
  </si>
  <si>
    <t>OSM-S-90</t>
  </si>
  <si>
    <t>C799-0833</t>
  </si>
  <si>
    <t>c1(c(n(c(c1)C)c1ccc(cc1)CC)C)CN1CCC(C(=O)O)CC1</t>
  </si>
  <si>
    <t>OSM-S-91</t>
  </si>
  <si>
    <t>Z18963831</t>
  </si>
  <si>
    <t>c1(c(n(c(c1)C)c1ccc(cc1)F)C)C(=O)OCC(=O)N(C)C</t>
  </si>
  <si>
    <t>OSM-S-92</t>
  </si>
  <si>
    <t>PMY 66-1</t>
  </si>
  <si>
    <t>2-amino-2-oxoethyl 1-(4-fluorophenyl)-1H-pyrazole-4-carboxylate</t>
  </si>
  <si>
    <t>http://malaria.ourexperiment.org/uri/197</t>
  </si>
  <si>
    <t>11 mg</t>
  </si>
  <si>
    <t>InChI=1S/C12H10FN3O3/c13-9-1-3-10(4-2-9)16-6-8(5-15-16)12(18)19-7-11(14)17/h1-6H,7H2,(H2,14,17)</t>
  </si>
  <si>
    <t>FC1=CC=C(N2C=C(C(OCC(N)=O)=O)C=N2)C=C1</t>
  </si>
  <si>
    <t>OSM-S-93</t>
  </si>
  <si>
    <t>AEW 16-1</t>
  </si>
  <si>
    <t>1-(4-fluorophenyl)-N,N,2,5-tetramethyl-1H-pyrrole-3-carboxamide</t>
  </si>
  <si>
    <t>http://malaria.ourexperiment.org/uri/1a2</t>
  </si>
  <si>
    <t>InChI=1S/C15H17FN2O/c1-10-9-14(15(19)17(3)4)11(2)18(10)13-7-5-12(16)6-8-13/h5-9H,1-4H3</t>
  </si>
  <si>
    <t>CC(N1C2=CC=C(F)C=C2)=CC(C(N(C)C)=O)=C1C</t>
  </si>
  <si>
    <t>OSM-S-94</t>
  </si>
  <si>
    <t>AEW 12-1</t>
  </si>
  <si>
    <t>1-(4-fluorophenyl)-2,5-dimethyl-3-(pyrrolidin-1-ylmethyl)-1H-pyrrole</t>
  </si>
  <si>
    <t>http://malaria.ourexperiment.org/tcmdc_ap/4685/Synthesis_of_aminelinked_analogue_of_TCMDC123812_via_reductive_amination_using_sodium_cyanoborohydride_in_acidic_conditions_AEW_121.html</t>
  </si>
  <si>
    <t>5 mg</t>
  </si>
  <si>
    <t>InChI=1S/C17H21FN2/c1-13-11-15(12-19-9-3-4-10-19)14(2)20(13)17-7-5-16(18)6-8-17/h5-8,11H,3-4,9-10,12H2,1-2H3</t>
  </si>
  <si>
    <t>Cc1cc(CN2CCCC2)c(C)n1c1ccc(cc1)F</t>
  </si>
  <si>
    <t>OSM-S-95</t>
  </si>
  <si>
    <t>AEW 9-2</t>
  </si>
  <si>
    <t>1-benzyl-N-((1-(4-fluorophenyl)-2,5-dimethyl-1H-pyrrol-3-yl)methyl)piperidin-4-amine</t>
  </si>
  <si>
    <t>http://malaria.ourexperiment.org/tcmdc_ap/4606</t>
  </si>
  <si>
    <t>InChI=1S/C25H30FN3/c1-19-16-22(20(2)29(19)25-10-8-23(26)9-11-25)17-27-24-12-14-28(15-13-24)18-21-6-4-3-5-7-21/h3-11,16,24,27H,12-15,17-18H2,1-2H3</t>
  </si>
  <si>
    <t>Cc1cc(CNC2CCN(CC2)Cc2ccccc2)c(C)n1c1ccc(cc1)F</t>
  </si>
  <si>
    <t>Status [1 = desired, 2 = synthesis in progress, 3 = commercial sourcing.</t>
  </si>
  <si>
    <t>Image</t>
  </si>
  <si>
    <t>Series</t>
  </si>
  <si>
    <t>InChiKey</t>
  </si>
  <si>
    <t>SMILES</t>
  </si>
  <si>
    <t>ChEMBLID</t>
  </si>
  <si>
    <t>Known Suppliers</t>
  </si>
  <si>
    <t>Supplier ID</t>
  </si>
  <si>
    <t>Amount required</t>
  </si>
  <si>
    <t>Supplier contacted</t>
  </si>
  <si>
    <t>3D7 IC50</t>
  </si>
  <si>
    <t>image URL</t>
  </si>
  <si>
    <t>Aryl pyrrole TCMDC-123*</t>
  </si>
  <si>
    <t>InChI=1S/C13H12FN3O3/c1-8-11(13(19)20-7-12(15)18)6-16-17(8)10-4-2-9(14)3-5-10/h2-6H,7H2,1H3,(H2,15,18)</t>
  </si>
  <si>
    <t>VKTDKCZHXNEWRN-UHFFFAOYSA-N</t>
  </si>
  <si>
    <t>FC1=CC=C(N2N=CC(C(OCC(N)=O)=O)=C2C)C=C1</t>
  </si>
  <si>
    <t>http://www.daylight.com/daycgi/smi2gif?4643313d43433d43284e324e3d43432843284f4343284e293d4f293d4f293d43324329433d4331</t>
  </si>
  <si>
    <t>InChI=1S/C15H18FN3O/c1-10-7-12(8-18-9-15(17)20)11(2)19(10)14-5-3-13(16)4-6-14/h3-7,18H,8-9H2,1-2H3,(H2,17,20)</t>
  </si>
  <si>
    <t>WMIDAZMYWJQDQN-UHFFFAOYSA-N</t>
  </si>
  <si>
    <t>FC1=CC=C(N2C(C)=CC(CNCC(N)=O)=C2C)C=C1</t>
  </si>
  <si>
    <t>http://www.daylight.com/daycgi/smi2gif?4643313d43433d43284e32432843293d434328434e4343284e293d4f293d43324329433d4331</t>
  </si>
  <si>
    <t>InChI=1S/C16H20FN3O/c1-11-8-13(9-19(3)10-16(18)21)12(2)20(11)15-6-4-14(17)5-7-15/h4-8H,9-10H2,1-3H3,(H2,18,21)</t>
  </si>
  <si>
    <t>GTOBCWQFLJRCDF-UHFFFAOYSA-N</t>
  </si>
  <si>
    <t>FC1=CC=C(N2C(C)=CC(CN(C)CC(N)=O)=C2C)C=C1</t>
  </si>
  <si>
    <t>http://www.daylight.com/daycgi/smi2gif?4643313d43433d43284e32432843293d434328434e2843294343284e293d4f293d43324329433d4331</t>
  </si>
  <si>
    <t>InChI=1S/C16H18FN3O2/c1-10-8-14(16(22)19(3)9-15(18)21)11(2)20(10)13-6-4-12(17)5-7-13/h4-8H,9H2,1-3H3,(H2,18,21)</t>
  </si>
  <si>
    <t>HJRHAMSFPNSXOR-UHFFFAOYSA-N</t>
  </si>
  <si>
    <t>FC1=CC=C(N2C(C)=CC(C(N(C)CC(N)=O)=O)=C2C)C=C1</t>
  </si>
  <si>
    <t>http://www.daylight.com/daycgi/smi2gif?4643313d43433d43284e32432843293d43432843284e2843294343284e293d4f293d4f293d43324329433d4331</t>
  </si>
  <si>
    <t>InChI=1S/C15H17FN2O2/c1-10-7-12(8-20-9-15(17)19)11(2)18(10)14-5-3-13(16)4-6-14/h3-7H,8-9H2,1-2H3,(H2,17,19)</t>
  </si>
  <si>
    <t>UFAJOCCDASJXPL-UHFFFAOYSA-N</t>
  </si>
  <si>
    <t>FC1=CC=C(N2C(C)=CC(COCC(N)=O)=C2C)C=C1</t>
  </si>
  <si>
    <t>http://www.daylight.com/daycgi/smi2gif?4643313d43433d43284e32432843293d434328434f4343284e293d4f293d43324329433d4331</t>
  </si>
  <si>
    <t>InChI=1S/C13H11FN2O3/c14-10-1-3-11(4-2-10)16-6-5-9(7-16)13(18)19-8-12(15)17/h1-7H,8H2,(H2,15,17)</t>
  </si>
  <si>
    <t>JPLYNESHVCBOAU-UHFFFAOYSA-N</t>
  </si>
  <si>
    <t>FC1=CC=C(N2C=CC(C(OCC(N)=O)=O)=C2)C=C1</t>
  </si>
  <si>
    <t>http://www.daylight.com/daycgi/smi2gif?4643313d43433d43284e32433d43432843284f4343284e293d4f293d4f293d433229433d4331</t>
  </si>
  <si>
    <t>InChI=1S/C15H15FN2O3/c1-9-7-18(12-5-3-11(16)4-6-12)10(2)14(9)15(20)21-8-13(17)19/h3-7H,8H2,1-2H3,(H2,17,19)</t>
  </si>
  <si>
    <t>ZSBDNUGNAPJVOM-UHFFFAOYSA-N</t>
  </si>
  <si>
    <t>FC1=CC=C(N2C=C(C)C(C(OCC(N)=O)=O)=C2C)C=C1</t>
  </si>
  <si>
    <t>http://www.daylight.com/daycgi/smi2gif?4643313d43433d43284e32433d43284329432843284f4343284e293d4f293d4f293d43324329433d4331</t>
  </si>
  <si>
    <t>InChI=1S/C14H13FN2O3/c1-9-6-10(14(19)20-8-13(16)18)7-17(9)12-4-2-11(15)3-5-12/h2-7H,8H2,1H3,(H2,16,18)</t>
  </si>
  <si>
    <t>FUYZYPRJDOZRNJ-UHFFFAOYSA-N</t>
  </si>
  <si>
    <t>FC1=CC=C(N2C(C)=CC(C(OCC(N)=O)=O)=C2)C=C1</t>
  </si>
  <si>
    <t>http://www.daylight.com/daycgi/smi2gif?4643313d43433d43284e32432843293d43432843284f4343284e293d4f293d4f293d433229433d4331</t>
  </si>
  <si>
    <t>InChI=1S/C14H13FN2O3/c1-9-12(14(19)20-8-13(16)18)6-7-17(9)11-4-2-10(15)3-5-11/h2-7H,8H2,1H3,(H2,16,18)</t>
  </si>
  <si>
    <t>KLNZSICESBTUDW-UHFFFAOYSA-N</t>
  </si>
  <si>
    <t>FC1=CC=C(N2C=CC(C(OCC(N)=O)=O)=C2C)C=C1</t>
  </si>
  <si>
    <t>http://www.daylight.com/daycgi/smi2gif?4643313d43433d43284e32433d43432843284f4343284e293d4f293d4f293d43324329433d4331</t>
  </si>
  <si>
    <t>InChI=1S/C14H11FN4O2/c1-8-11(14-18-12(7-21-14)13(16)20)6-17-19(8)10-4-2-9(15)3-5-10/h2-7H,1H3,(H2,16,20)</t>
  </si>
  <si>
    <t>JODCOGVLCRBBMU-UHFFFAOYSA-N</t>
  </si>
  <si>
    <t>FC1=CC=C(N2N=CC(C3=NC(C(N)=O)=CO3)=C2C)C=C1</t>
  </si>
  <si>
    <t>http://www.daylight.com/daycgi/smi2gif?4643313d43433d43284e324e3d43432843333d4e432843284e293d4f293d434f33293d43324329433d4331</t>
  </si>
  <si>
    <t>InChI=1S/C16H14FN3O2/c1-9-7-13(16-19-14(8-22-16)15(18)21)10(2)20(9)12-5-3-11(17)4-6-12/h3-8H,1-2H3,(H2,18,21)</t>
  </si>
  <si>
    <t>WNDROPYDFOUQKN-UHFFFAOYSA-N</t>
  </si>
  <si>
    <t>FC1=CC=C(N2C(C)=CC(C3=NC(C(N)=O)=CO3)=C2C)C=C1</t>
  </si>
  <si>
    <t>http://www.daylight.com/daycgi/smi2gif?4643313d43433d43284e32432843293d43432843333d4e432843284e293d4f293d434f33293d43324329433d4331</t>
  </si>
  <si>
    <t>InChI=1S/C13H9FN4O2/c14-9-1-3-10(4-2-9)18-6-8(5-16-18)13-17-11(7-20-13)12(15)19/h1-7H,(H2,15,19)</t>
  </si>
  <si>
    <t>WECMUSAKIJQGKM-UHFFFAOYSA-N</t>
  </si>
  <si>
    <t>FC1=CC=C(N2N=CC(C3=NC(C(N)=O)=CO3)=C2)C=C1</t>
  </si>
  <si>
    <t>http://www.daylight.com/daycgi/smi2gif?4643313d43433d43284e324e3d43432843333d4e432843284e293d4f293d434f33293d433229433d4331</t>
  </si>
  <si>
    <t>Near Neighbour</t>
  </si>
  <si>
    <t>InChI=1S/C18H18FN3O2S/c1-11-9-13(10-16-17(24)21-18(25-16)20-7-8-23)12(2)22(11)15-5-3-14(19)4-6-15/h3-6,9-10,23H,7-8H2,1-2H3,(H,20,21,24)/b16-10-</t>
  </si>
  <si>
    <t>GBWDUZRFAQZTAS-YBEGLDIGSA-N</t>
  </si>
  <si>
    <t>FC1=CC=C(N2C(C)=CC(/C=C3S/C(NC\3=O)=N/CCO)=C2C)C=C1</t>
  </si>
  <si>
    <t>http://www.daylight.com/daycgi/smi2gif?4643313d43433d43284e32432843293d4343282f433d4333532f43284e435c333d4f293d4e2f43434f293d43324329433d4331</t>
  </si>
  <si>
    <t>InChI=1S/C19H20FN3O2S/c1-12-10-14(13(2)23(12)16-6-4-15(20)5-7-16)11-17-18(24)22-19(26-17)21-8-9-25-3/h4-7,10-11H,8-9H2,1-3H3,(H,21,22,24)/b17-11-</t>
  </si>
  <si>
    <t>JFXFETJDLCXKEO-BOPFTXTBSA-N</t>
  </si>
  <si>
    <t>FC1=CC=C(N2C(C)=CC(/C=C3S/C(NC\3=O)=N/CCOC)=C2C)C=C1</t>
  </si>
  <si>
    <t>http://www.daylight.com/daycgi/smi2gif?4643313d43433d43284e32432843293d4343282f433d4333532f43284e435c333d4f293d4e2f43434f43293d43324329433d4331</t>
  </si>
  <si>
    <t>InChI=1S/C20H20FN3O2S/c1-13-11-15(14(2)24(13)17-5-3-16(21)4-6-17)12-18-19(25)22-20(27-18)23-7-9-26-10-8-23/h3-6,11-12H,7-10H2,1-2H3/b18-12-</t>
  </si>
  <si>
    <t>BAVOJMPRBDDGDW-PDGQHHTCSA-N</t>
  </si>
  <si>
    <t>FC1=CC=C(N2C(C)=CC(/C=C3SC(N4CCOCC4)=NC\3=O)=C2C)C=C1</t>
  </si>
  <si>
    <t>http://www.daylight.com/daycgi/smi2gif?4643313d43433d43284e32432843293d4343282f433d43335343284e3443434f434334293d4e435c333d4f293d43324329433d4331</t>
  </si>
  <si>
    <t>InChI=1S/C21H17FN4OS/c1-13-11-15(14(2)26(13)17-8-6-16(22)7-9-17)12-18-20(27)25-21(28-18)24-19-5-3-4-10-23-19/h3-12H,1-2H3,(H,23,24,25,27)/b18-12-</t>
  </si>
  <si>
    <t>LYFZJMTVXSFLOA-PDGQHHTCSA-N</t>
  </si>
  <si>
    <t>FC1=CC=C(N2C(C)=CC(/C=C3S/C(NC\3=O)=N/C4=NC=CC=C4)=C2C)C=C1</t>
  </si>
  <si>
    <t>http://www.daylight.com/daycgi/smi2gif?4643313d43433d43284e32432843293d4343282f433d4333532f43284e435c333d4f293d4e2f43343d4e433d43433d4334293d43324329433d4331</t>
  </si>
  <si>
    <t>InChI=1S/C17H14N2O3S/c1-22-14-5-3-2-4-11(14)10-15-16(21)19-17(23-15)18-12-6-8-13(20)9-7-12/h2-10,20H,1H3,(H,18,19,21)/b15-10-</t>
  </si>
  <si>
    <t>SBIIRJICIDGHGE-GDNBJRDFSA-N</t>
  </si>
  <si>
    <t>COc1ccccc1/C=C/1\S/C(=N/c2ccc(O)cc2)/N=C1O</t>
  </si>
  <si>
    <t>https://www.chemspider.com/Chemical-Structure.815428.html</t>
  </si>
  <si>
    <t>Vitas M Labs</t>
  </si>
  <si>
    <t>STL148590</t>
  </si>
  <si>
    <t>http://www.daylight.com/daycgi/smi2gif?434f63316363636363312f433d432f315c532f43283d4e2f6332636363284f29636332292f4e3d43314f</t>
  </si>
  <si>
    <t>InChI=1S/C18H16N2O3S/c1-22-14-8-9-15(23-2)12(10-14)11-16-17(21)20-18(24-16)19-13-6-4-3-5-7-13/h3-11H,1-2H3,(H,19,20,21)/b16-11-</t>
  </si>
  <si>
    <t>PKRVZBCYVMQLMA-WJDWOHSUSA-N</t>
  </si>
  <si>
    <t>COc1ccc(OC)c(c1)/C=C/1\S/C(=N/c2ccccc2)/N=C1O</t>
  </si>
  <si>
    <t>https://www.chemspider.com/Chemical-Structure.811199.html</t>
  </si>
  <si>
    <t>STL147994</t>
  </si>
  <si>
    <t>http://www.daylight.com/daycgi/smi2gif?434f6331636363284f432963286331292f433d432f315c532f43283d4e2f6332636363636332292f4e3d43314f</t>
  </si>
  <si>
    <t>InChI=1S/C16H15N3OS/c1-10-8-12(9-14-15(20)18-16(17)21-14)11(2)19(10)13-6-4-3-5-7-13/h3-9H,1-2H3,(H2,17,18,20)/b14-9-</t>
  </si>
  <si>
    <t>JZQOEGKHCXONAV-ZROIWOOFSA-N</t>
  </si>
  <si>
    <t>N=C1NC(=O)/C(=C/c2cc(C)n(c3ccccc3)c2C)/S1</t>
  </si>
  <si>
    <t>https://www.chemspider.com/Chemical-Structure.1051328.html</t>
  </si>
  <si>
    <t>ChemDiv, ChemBridge, Vitas M Labs</t>
  </si>
  <si>
    <t>8009-0263, 5732217, STK698326</t>
  </si>
  <si>
    <t>http://www.daylight.com/daycgi/smi2gif?4e3d43314e43283d4f292f43283d432f633263632843296e28633363636363633329633243292f5331</t>
  </si>
  <si>
    <t>InChI=1S/C19H14FN3OS/c1-23-11-12(15-4-2-3-5-16(15)23)10-17-18(24)22-19(25-17)21-14-8-6-13(20)7-9-14/h2-11H,1H3,(H,21,22,24)/b17-10-</t>
  </si>
  <si>
    <t>OALOBTQWRROUIS-YVLHZVERSA-N</t>
  </si>
  <si>
    <t>Fc1ccc(cc1)/N=C\1/S/C(=C\c2cn(C)c3ccccc23)/C(=N1)O</t>
  </si>
  <si>
    <t>https://www.chemspider.com/Chemical-Structure.1518787.html</t>
  </si>
  <si>
    <t>STK578116</t>
  </si>
  <si>
    <t>http://www.daylight.com/daycgi/smi2gif?46633163636328636331292f4e3d435c312f532f43283d435c6332636e284329633363636363633233292f43283d4e31294f</t>
  </si>
  <si>
    <t>InChI=1S/C19H18N2O4S/c1-23-14-9-12(10-15(24-2)17(14)25-3)11-16-18(22)21-19(26-16)20-13-7-5-4-6-8-13/h4-11H,1-3H3,(H,20,21,22)/b16-11-</t>
  </si>
  <si>
    <t>JUNUZQZFMFVYDC-WJDWOHSUSA-N</t>
  </si>
  <si>
    <t>COc1cc(/C=C/2\S/C(=N/c3ccccc3)/N=C2O)cc(OC)c1OC</t>
  </si>
  <si>
    <t>https://www.chemspider.com/Chemical-Structure.1041836.html</t>
  </si>
  <si>
    <t>STL047628</t>
  </si>
  <si>
    <t>http://www.daylight.com/daycgi/smi2gif?434f63316363282f433d432f325c532f43283d4e2f6333636363636333292f4e3d43324f296363284f432963314f43</t>
  </si>
  <si>
    <t>InChI=1S/C15H13N3O2S/c1-9-7-11(8-13-14(19)17-15(20)21-13)10(2)18(9)12-3-5-16-6-4-12/h3-8H,1-2H3,(H,17,19,20)/b13-8-</t>
  </si>
  <si>
    <t>PAOWMUJXGOUFQL-JYRVWZFOSA-N</t>
  </si>
  <si>
    <t>O=C1N=C(O)/C(=C/c2cc(C)n(c3ccncc3)c2C)/S1</t>
  </si>
  <si>
    <t>https://www.chemspider.com/Chemical-Structure.1033791.html</t>
  </si>
  <si>
    <t>STK594248</t>
  </si>
  <si>
    <t>http://www.daylight.com/daycgi/smi2gif?4f3d43314e3d43284f292f43283d432f633263632843296e28633363636e63633329633243292f5331</t>
  </si>
  <si>
    <t>InChI=1S/C18H16N4O4S/c1-10-7-13(8-16-17(24)20-18(27-16)19-12(3)23)11(2)21(10)14-5-4-6-15(9-14)22(25)26/h4-9H,1-3H3,(H,19,20,23,24)/b16-8-</t>
  </si>
  <si>
    <t>BYZBGJFSUFDUTA-PXNMLYILSA-N</t>
  </si>
  <si>
    <t>CC(=O)/N=C\1/N=C(O)/C(=C/c2cc(C)n(c3cccc(c3)[N+](=O)[O-])c2C)/S1</t>
  </si>
  <si>
    <t>https://www.chemspider.com/Chemical-Structure.1139033.html</t>
  </si>
  <si>
    <t>STL038550</t>
  </si>
  <si>
    <t>http://www.daylight.com/daycgi/smi2gif?4343283d4f292f4e3d435c312f4e3d43284f292f43283d432f633263632843296e28633363636363286333295b4e2b5d283d4f295b4f2d5d29633243292f5331</t>
  </si>
  <si>
    <t>InChI=1S/C15H13N3O2S/c1-9-6-11(7-13-14(19)17-15(20)21-13)10(2)18(9)12-4-3-5-16-8-12/h3-8H,1-2H3,(H,17,19,20)/b13-7-</t>
  </si>
  <si>
    <t>DWPKXQFOGUNIMX-QPEQYQDCSA-N</t>
  </si>
  <si>
    <t>O=C1N=C(O)/C(=C/c2cc(C)n(c3cccnc3)c2C)/S1</t>
  </si>
  <si>
    <t>https://www.chemspider.com/Chemical-Structure.1148521.html</t>
  </si>
  <si>
    <t>STK629521</t>
  </si>
  <si>
    <t>http://www.daylight.com/daycgi/smi2gif?4f3d43314e3d43284f292f43283d432f633263632843296e2863336363636e633329633243292f5331</t>
  </si>
  <si>
    <t>InChI=1S/C18H16N4O4S/c1-10-8-13(9-16-17(24)20-18(27-16)19-12(3)23)11(2)21(10)14-4-6-15(7-5-14)22(25)26/h4-9H,1-3H3,(H,19,20,23,24)/b16-9-</t>
  </si>
  <si>
    <t>UUWKHRONTNSFDH-SXGWCWSVSA-N</t>
  </si>
  <si>
    <t>CC(=O)/N=C\1/N=C(O)/C(=C/c2cc(C)n(c3ccc(cc3)[N+](=O)[O-])c2C)/S1</t>
  </si>
  <si>
    <t>https://www.chemspider.com/Chemical-Structure.1450470.html</t>
  </si>
  <si>
    <t>STK596611</t>
  </si>
  <si>
    <t>http://www.daylight.com/daycgi/smi2gif?4343283d4f292f4e3d435c312f4e3d43284f292f43283d432f633263632843296e28633363636328636333295b4e2b5d283d4f295b4f2d5d29633243292f5331</t>
  </si>
  <si>
    <t>InChI=1S/C21H16N2O2S/c1-14-16(13-19-20(24)22-21(25)26-19)12-18(15-8-4-2-5-9-15)23(14)17-10-6-3-7-11-17/h2-13H,1H3,(H,22,24,25)/b19-13-</t>
  </si>
  <si>
    <t>QWNAQKLDILSDII-UYRXBGFRSA-N</t>
  </si>
  <si>
    <t>O=C1S/C(=C\c2cc(c3ccccc3)n(c3ccccc3)c2C)/C(=N1)O</t>
  </si>
  <si>
    <t>https://www.chemspider.com/Chemical-Structure.1476868.html</t>
  </si>
  <si>
    <t>STK621580</t>
  </si>
  <si>
    <t>http://www.daylight.com/daycgi/smi2gif?4f3d4331532f43283d435c63326363286333636363636333296e28633363636363633329633243292f43283d4e31294f</t>
  </si>
  <si>
    <t>Thienopyrimidine</t>
  </si>
  <si>
    <t>InChI=1S/C14H14N4O2S2/c1-9(10-3-2-4-11(7-10)22(15,19)20)18-14-13-12(5-6-21-13)16-8-17-14/h2-9H,1H3,(H2,15,19,20)(H,16,17,18)</t>
  </si>
  <si>
    <t>BTENSVAFLZSYCS-UHFFFAOYSA-N</t>
  </si>
  <si>
    <t>Enamine</t>
  </si>
  <si>
    <t>http://www.daylight.com/daycgi/smi2gif?4343284e63316e636e6332636373633132296331636363632863312953283d4f29283d4f294e</t>
  </si>
  <si>
    <t>InChI=1S/C16H17FN4O2S2/c1-25(22,23)21-8-2-7-18-16-15-13(19-10-20-16)9-14(24-15)11-3-5-12(17)6-4-11/h3-6,9-10,21H,2,7-8H2,1H3,(H,18,19,20)</t>
  </si>
  <si>
    <t>CKSYBZRUZXSUKZ-UHFFFAOYSA-N</t>
  </si>
  <si>
    <t>Fc1ccc(cc1)c1sc2c(NCCCNS(=O)(=O)C)ncnc2c1</t>
  </si>
  <si>
    <t>Z373297698</t>
  </si>
  <si>
    <t>http://www.daylight.com/daycgi/smi2gif?4663316363632863633129633173633263284e4343434e53283d4f29283d4f2943296e636e63326331</t>
  </si>
  <si>
    <t>InChI=1S/C18H13N3O2S2/c22-25(23,14-9-5-2-6-10-14)21-17-15-11-16(13-7-3-1-4-8-13)24-18(15)20-12-19-17/h1-12H,(H,19,20,21)</t>
  </si>
  <si>
    <t>RVVYQPLURRLHLR-UHFFFAOYSA-N</t>
  </si>
  <si>
    <t>http://www.daylight.com/daycgi/smi2gif?4f3d53283d4f29284e63316e636e633273632863633132296331636363636331296331636363636331</t>
  </si>
  <si>
    <t>InChI=1S/C13H12N4O2S2/c14-21(18,19)10-3-1-2-9(6-10)7-15-13-12-11(4-5-20-12)16-8-17-13/h1-6,8H,7H2,(H2,14,18,19)(H,15,16,17)</t>
  </si>
  <si>
    <t>MONLYHVADJHNFV-UHFFFAOYSA-N</t>
  </si>
  <si>
    <t>http://www.daylight.com/daycgi/smi2gif?4e53283d4f29283d4f2963316363636328434e63326e636e6333636373633233296331</t>
  </si>
  <si>
    <t>InChI=1S/C15H15ClN4O2S2/c1-24(21,22)20-7-6-17-15-14-12(18-9-19-15)8-13(23-14)10-2-4-11(16)5-3-10/h2-5,8-9,20H,6-7H2,1H3,(H,17,18,19)</t>
  </si>
  <si>
    <t>QARJWSDGDCPPIO-UHFFFAOYSA-N</t>
  </si>
  <si>
    <t>Clc1ccc(cc1)c1cc2ncnc(NCCNS(=O)(=O)C)c2s1</t>
  </si>
  <si>
    <t>Z303234738</t>
  </si>
  <si>
    <t>http://www.daylight.com/daycgi/smi2gif?436c6331636363286363312963316363326e636e63284e43434e53283d4f29283d4f29432963327331</t>
  </si>
  <si>
    <t>Triazolourea</t>
  </si>
  <si>
    <t>InChI=1S/C17H15ClN4O3S2/c1-11(23)19-14-7-9-15(10-8-14)27(24,25)22-17(26-2)20-16(21-22)12-3-5-13(18)6-4-12/h3-10H,1-2H3,(H,19,23)</t>
  </si>
  <si>
    <t>GWZHELRBKCSPFK-UHFFFAOYSA-N</t>
  </si>
  <si>
    <t>CSc1nc(nn1S(=O)(=O)c1ccc(cc1)NC(=O)C)c1ccc(Cl)cc1</t>
  </si>
  <si>
    <t>ASINEX</t>
  </si>
  <si>
    <t>BAS 06344405</t>
  </si>
  <si>
    <t>http://www.daylight.com/daycgi/smi2gif?435363316e63286e6e3153283d4f29283d4f29633163636328636331294e43283d4f294329633163636328436c29636331</t>
  </si>
  <si>
    <t>Specs</t>
  </si>
  <si>
    <t>AE-848/42278388</t>
  </si>
  <si>
    <t>InChI=1S/C13H17N3O4S2/c1-10-13(11(2)16(14-10)21(4,17)18)22(19,20)15(3)12-8-6-5-7-9-12/h5-9H,1-4H3</t>
  </si>
  <si>
    <t>LGPGRCZBEKAPOW-UHFFFAOYSA-N</t>
  </si>
  <si>
    <t>Cc1nn(c(C)c1S(=O)(=O)N(C)c1ccccc1)S(=O)(=O)C</t>
  </si>
  <si>
    <t>ChemDiv</t>
  </si>
  <si>
    <t>G680-0512</t>
  </si>
  <si>
    <t>http://www.daylight.com/daycgi/smi2gif?4363316e6e2863284329633153283d4f29283d4f294e28432963316363636363312953283d4f29283d4f2943</t>
  </si>
  <si>
    <t>Z237523284</t>
  </si>
  <si>
    <t>Life Chemicals</t>
  </si>
  <si>
    <t>F2066-0009</t>
  </si>
  <si>
    <t>InChI=1S/C13H15ClN4O3S2/c1-8(2)11(19)15-12-16-17-13(22-12)23(20,21)18(3)10-6-4-9(14)5-7-10/h4-8H,1-3H3,(H,15,16,19)</t>
  </si>
  <si>
    <t>WNFQBLFGULFRST-UHFFFAOYSA-N</t>
  </si>
  <si>
    <t>Clc1ccc(cc1)N(C)S(=O)(=O)c1nnc(NC(=O)C(C)C)s1</t>
  </si>
  <si>
    <t>E157-8439</t>
  </si>
  <si>
    <t>http://www.daylight.com/daycgi/smi2gif?436c633163636328636331294e28432953283d4f29283d4f2963316e6e63284e43283d4f294328432943297331</t>
  </si>
  <si>
    <t>Princeton BioMolecular Research</t>
  </si>
  <si>
    <t>OSSL_285214</t>
  </si>
  <si>
    <t>InChI=1S/C18H15ClN4O3S2/c1-23(15-10-8-14(19)9-11-15)28(25,26)18-22-21-17(27-18)20-16(24)12-7-13-5-3-2-4-6-13/h2-12H,1H3,(H,20,21,24)/b12-7+</t>
  </si>
  <si>
    <t>IVEGUZXTYRTUOP-KPKJPENVSA-N</t>
  </si>
  <si>
    <t>Clc1ccc(cc1)N(C)S(=O)(=O)c1nnc(NC(=O)/C=C/c2ccccc2)s1</t>
  </si>
  <si>
    <t>E157-8431</t>
  </si>
  <si>
    <t>http://www.daylight.com/daycgi/smi2gif?436c633163636328636331294e28432953283d4f29283d4f2963316e6e63284e43283d4f292f433d432f6332636363636332297331</t>
  </si>
  <si>
    <t>OSSL_285212</t>
  </si>
  <si>
    <t>InChI=1S/C14H17ClN4O3S2/c1-9(2)8-12(20)16-13-17-18-14(23-13)24(21,22)19(3)11-6-4-10(15)5-7-11/h4-7,9H,8H2,1-3H3,(H,16,17,20)</t>
  </si>
  <si>
    <t>MBTFWYYQZIIKMD-UHFFFAOYSA-N</t>
  </si>
  <si>
    <t>CC(C)CC(=O)Nc1nnc(s1)S(=O)(=O)N(C)c1ccc(Cl)cc1</t>
  </si>
  <si>
    <t>E157-8441</t>
  </si>
  <si>
    <t>http://www.daylight.com/daycgi/smi2gif?43432843294343283d4f294e63316e6e632873312953283d4f29283d4f294e284329633163636328436c29636331</t>
  </si>
  <si>
    <t>OSSL_285215</t>
  </si>
  <si>
    <t>InChI=1S/C16H19ClN4O3S2/c1-21(13-9-7-12(17)8-10-13)26(23,24)16-20-19-15(25-16)18-14(22)11-5-3-2-4-6-11/h7-11H,2-6H2,1H3,(H,18,19,22)</t>
  </si>
  <si>
    <t>ZFZCCUUPWSLNPG-UHFFFAOYSA-N</t>
  </si>
  <si>
    <t>Clc1ccc(cc1)N(C)S(=O)(=O)c1nnc(NC(=O)C2CCCCC2)s1</t>
  </si>
  <si>
    <t>E157-8446</t>
  </si>
  <si>
    <t>http://www.daylight.com/daycgi/smi2gif?436c633163636328636331294e28432953283d4f29283d4f2963316e6e63284e43283d4f294332434343434332297331</t>
  </si>
  <si>
    <t>InChI=1S/C16H13ClN4O3S2/c1-21(13-5-3-2-4-6-13)26(23,24)16-20-19-15(25-16)18-14(22)11-7-9-12(17)10-8-11/h2-10H,1H3,(H,18,19,22)</t>
  </si>
  <si>
    <t>VWHXKLVQUWQIFY-UHFFFAOYSA-N</t>
  </si>
  <si>
    <t>Clc1ccc(cc1)C(=O)Nc1nnc(s1)S(=O)(=O)N(C)c1ccccc1</t>
  </si>
  <si>
    <t>E157-5439</t>
  </si>
  <si>
    <t>http://www.daylight.com/daycgi/smi2gif?436c6331636363286363312943283d4f294e63316e6e632873312953283d4f29283d4f294e2843296331636363636331</t>
  </si>
  <si>
    <t>OSSL_285012</t>
  </si>
  <si>
    <t>InChI=1S/C17H15ClN4O3S2/c1-11-3-5-12(6-4-11)15(23)19-16-20-21-17(26-16)27(24,25)22(2)14-9-7-13(18)8-10-14/h3-10H,1-2H3,(H,19,20,23)</t>
  </si>
  <si>
    <t>ZRUGAMDBGFYOIU-UHFFFAOYSA-N</t>
  </si>
  <si>
    <t>Cc1ccc(cc1)C(=O)Nc1nnc(s1)S(=O)(=O)N(C)c1ccc(Cl)cc1</t>
  </si>
  <si>
    <t>E157-8413</t>
  </si>
  <si>
    <t>http://www.daylight.com/daycgi/smi2gif?436331636363286363312943283d4f294e63316e6e632873312953283d4f29283d4f294e284329633163636328436c29636331</t>
  </si>
  <si>
    <t>OSSL_285206</t>
  </si>
  <si>
    <t>InChI=1S/C17H15ClN4O3S2/c1-11-4-3-5-12(10-11)15(23)19-16-20-21-17(26-16)27(24,25)22(2)14-8-6-13(18)7-9-14/h3-10H,1-2H3,(H,19,20,23)</t>
  </si>
  <si>
    <t>HRBAWDWNUGWCOW-UHFFFAOYSA-N</t>
  </si>
  <si>
    <t>Clc1ccc(cc1)N(C)S(=O)(=O)c1nnc(NC(=O)c2cccc(C)c2)s1</t>
  </si>
  <si>
    <t>E157-8416</t>
  </si>
  <si>
    <t>http://www.daylight.com/daycgi/smi2gif?436c633163636328636331294e28432953283d4f29283d4f2963316e6e63284e43283d4f296332636363632843296332297331</t>
  </si>
  <si>
    <t>OSSL_285209</t>
  </si>
  <si>
    <t>InChI=1S/C18H17ClN4O5S2/c1-23(13-7-5-12(19)6-8-13)30(25,26)18-22-21-17(29-18)20-16(24)11-4-9-14(27-2)15(10-11)28-3/h4-10H,1-3H3,(H,20,21,24)</t>
  </si>
  <si>
    <t>FHIKHSSJAMWJLE-UHFFFAOYSA-N</t>
  </si>
  <si>
    <t>COc1cc(ccc1OC)C(=O)Nc1nnc(s1)S(=O)(=O)N(C)c1ccc(Cl)cc1</t>
  </si>
  <si>
    <t>E157-8423</t>
  </si>
  <si>
    <t>http://www.daylight.com/daycgi/smi2gif?434f6331636328636363314f432943283d4f294e63316e6e632873312953283d4f29283d4f294e284329633163636328436c29636331</t>
  </si>
  <si>
    <t>OSSL_285211</t>
  </si>
  <si>
    <t>InChI=1S/C13H17N3O3S/c1-4-19-12-7-5-11(6-8-12)16(3)20(17,18)13-9-15(2)10-14-13/h5-10H,4H2,1-3H3</t>
  </si>
  <si>
    <t>OPSBSYKSHDXEKT-UHFFFAOYSA-N</t>
  </si>
  <si>
    <t>CCOc1ccc(cc1)N(C)S(=O)(=O)c1ncn(C)c1</t>
  </si>
  <si>
    <t>G404-0645</t>
  </si>
  <si>
    <t>http://www.daylight.com/daycgi/smi2gif?43434f633163636328636331294e28432953283d4f29283d4f2963316e636e2843296331</t>
  </si>
  <si>
    <t>InChI=1S/C14H17ClN4O3S2/c1-14(2,3)11(20)16-12-17-18-13(23-12)24(21,22)19(4)10-7-5-9(15)6-8-10/h5-8H,1-4H3,(H,16,17,20)</t>
  </si>
  <si>
    <t>RWCKJVFANKZIGZ-UHFFFAOYSA-N</t>
  </si>
  <si>
    <t>Clc1ccc(cc1)N(C)S(=O)(=O)c1nnc(NC(=O)C(C)(C)C)s1</t>
  </si>
  <si>
    <t>E157-8442</t>
  </si>
  <si>
    <t>http://www.daylight.com/daycgi/smi2gif?436c633163636328636331294e28432953283d4f29283d4f2963316e6e63284e43283d4f294328432928432943297331</t>
  </si>
  <si>
    <t>OSSL_285216</t>
  </si>
  <si>
    <t>InChI=1S/C17H15ClN4O4S2/c1-22(12-9-7-11(18)8-10-12)28(24,25)17-21-20-16(27-17)19-15(23)13-5-3-4-6-14(13)26-2/h3-10H,1-2H3,(H,19,20,23)</t>
  </si>
  <si>
    <t>LEANCGUAFJOZOX-UHFFFAOYSA-N</t>
  </si>
  <si>
    <t>COc1ccccc1C(=O)Nc1nnc(s1)S(=O)(=O)N(C)c1ccc(Cl)cc1</t>
  </si>
  <si>
    <t>E157-8420</t>
  </si>
  <si>
    <t>http://www.daylight.com/daycgi/smi2gif?434f633163636363633143283d4f294e63316e6e632873312953283d4f29283d4f294e284329633163636328436c29636331</t>
  </si>
  <si>
    <t>OSSL_285210</t>
  </si>
  <si>
    <t>InChI=1S/C16H13ClN4O3S2/c1-21(13-9-7-12(17)8-10-13)26(23,24)16-20-19-15(25-16)18-14(22)11-5-3-2-4-6-11/h2-10H,1H3,(H,18,19,22)</t>
  </si>
  <si>
    <t>ZOOYNDJXDQHQAU-UHFFFAOYSA-N</t>
  </si>
  <si>
    <t>Clc1ccc(cc1)N(C)S(=O)(=O)c1nnc(NC(=O)c2ccccc2)s1</t>
  </si>
  <si>
    <t>E157-8408</t>
  </si>
  <si>
    <t>http://www.daylight.com/daycgi/smi2gif?436c633163636328636331294e28432953283d4f29283d4f2963316e6e63284e43283d4f296332636363636332297331</t>
  </si>
  <si>
    <t>OSSL_285207</t>
  </si>
  <si>
    <t>InChI=1S/C14H11ClN4O4S2/c1-19(10-6-4-9(15)5-7-10)25(21,22)14-18-17-13(24-14)16-12(20)11-3-2-8-23-11/h2-8H,1H3,(H,16,17,20)</t>
  </si>
  <si>
    <t>AYRIXCOTBQJLJL-UHFFFAOYSA-N</t>
  </si>
  <si>
    <t>Clc1ccc(cc1)N(C)S(=O)(=O)c1nnc(NC(=O)c2ccco2)s1</t>
  </si>
  <si>
    <t>E157-8412</t>
  </si>
  <si>
    <t>http://www.daylight.com/daycgi/smi2gif?436c633163636328636331294e28432953283d4f29283d4f2963316e6e63284e43283d4f2963326363636f32297331</t>
  </si>
  <si>
    <t>OSSL_285213</t>
  </si>
  <si>
    <t>InChI=1S/C17H15ClN4O3S2/c1-11-5-3-4-6-14(11)15(23)19-16-20-21-17(26-16)27(24,25)22(2)13-9-7-12(18)8-10-13/h3-10H,1-2H3,(H,19,20,23)</t>
  </si>
  <si>
    <t>WLXBACGVBNWEFO-UHFFFAOYSA-N</t>
  </si>
  <si>
    <t>Clc1ccc(cc1)N(C)S(=O)(=O)c1nnc(NC(=O)c2ccccc2C)s1</t>
  </si>
  <si>
    <t>E157-8415</t>
  </si>
  <si>
    <t>http://www.daylight.com/daycgi/smi2gif?436c633163636328636331294e28432953283d4f29283d4f2963316e6e63284e43283d4f29633263636363633243297331</t>
  </si>
  <si>
    <t>OSSL_285208</t>
  </si>
  <si>
    <t>InChI=1S/C17H17N3O3S/c1-19-12-17(18-13-19)24(21,22)20(2)14-8-10-16(11-9-14)23-15-6-4-3-5-7-15/h3-13H,1-2H3</t>
  </si>
  <si>
    <t>SNGYDVAZHIXBQX-UHFFFAOYSA-N</t>
  </si>
  <si>
    <t>Cn1cnc(c1)S(=O)(=O)N(C)c1ccc(cc1)Oc1ccccc1</t>
  </si>
  <si>
    <t>Z997820084</t>
  </si>
  <si>
    <t>http://www.daylight.com/daycgi/smi2gif?436e31636e632863312953283d4f29283d4f294e284329633163636328636331294f6331636363636331</t>
  </si>
  <si>
    <t>InChI=1S/C12H15Cl2N5O2S/c1-17(2)11-15-12(18(3)4)19(16-11)22(20,21)10-6-5-8(13)7-9(10)14/h5-7H,1-4H3</t>
  </si>
  <si>
    <t>ZOENIZOEIOJERY-UHFFFAOYSA-N</t>
  </si>
  <si>
    <t>Clc1ccc(c(Cl)c1)S(=O)(=O)n1nc(nc1N(C)C)N(C)C</t>
  </si>
  <si>
    <t>Key Organics</t>
  </si>
  <si>
    <t>3M-731</t>
  </si>
  <si>
    <t>http://www.daylight.com/daycgi/smi2gif?436c6331636363286328436c2963312953283d4f29283d4f296e316e63286e63314e28432943294e28432943</t>
  </si>
  <si>
    <t>InChI=1S/C12H15Cl2N5O2S/c1-17(2)11-15-12(18(3)4)19(16-11)22(20,21)10-7-8(13)5-6-9(10)14/h5-7H,1-4H3</t>
  </si>
  <si>
    <t>RDINLJGAFXGDIW-UHFFFAOYSA-N</t>
  </si>
  <si>
    <t>Clc1ccc(Cl)c(c1)S(=O)(=O)n1nc(nc1N(C)C)N(C)C</t>
  </si>
  <si>
    <t>3M-733</t>
  </si>
  <si>
    <t>http://www.daylight.com/daycgi/smi2gif?436c633163636328436c29632863312953283d4f29283d4f296e316e63286e63314e28432943294e28432943</t>
  </si>
  <si>
    <t>InChI=1S/C12H16ClN5O2S/c1-16(2)11-14-12(17(3)4)18(15-11)21(19,20)10-7-5-9(13)6-8-10/h5-8H,1-4H3</t>
  </si>
  <si>
    <t>CGKUPUWKVNVRST-UHFFFAOYSA-N</t>
  </si>
  <si>
    <t>Clc1ccc(cc1)S(=O)(=O)n1nc(nc1N(C)C)N(C)C</t>
  </si>
  <si>
    <t>2J-060</t>
  </si>
  <si>
    <t>http://www.daylight.com/daycgi/smi2gif?436c6331636363286363312953283d4f29283d4f296e316e63286e63314e28432943294e28432943</t>
  </si>
  <si>
    <t>InChI=1S/C19H18ClN3O4S/c1-22(16-6-4-3-5-7-16)28(25,26)18-17(19(24)27-2)13-23(21-18)12-14-8-10-15(20)11-9-14/h3-11,13H,12H2,1-2H3</t>
  </si>
  <si>
    <t>JOMOZPKWHCLHTI-UHFFFAOYSA-N</t>
  </si>
  <si>
    <t>COC(=O)c1cn(Cc2ccc(Cl)cc2)nc1S(=O)(=O)N(C)c1ccccc1</t>
  </si>
  <si>
    <t>F3406-6548</t>
  </si>
  <si>
    <t>http://www.daylight.com/daycgi/smi2gif?434f43283d4f296331636e2843633263636328436c29636332296e633153283d4f29283d4f294e2843296331636363636331</t>
  </si>
  <si>
    <t>InChI=1S/C7H13N5O3S/c1-3-11(4-2)7(13)12-5-9-6(10-12)16(8,14)15/h5H,3-4H2,1-2H3,(H2,8,14,15)</t>
  </si>
  <si>
    <t>LOEJWHLUXDAXBF-UHFFFAOYSA-N</t>
  </si>
  <si>
    <t>CCN(CC)C(=O)n1cnc(n1)S(=O)(=O)N</t>
  </si>
  <si>
    <t>Sigma Aldrich</t>
  </si>
  <si>
    <t>CCA005025</t>
  </si>
  <si>
    <t>http://www.daylight.com/daycgi/smi2gif?43434e2843432943283d4f296e31636e63286e312953283d4f29283d4f294e</t>
  </si>
  <si>
    <t>InChI=1S/C16H22N4O3S/c1-6-19(7-2)16(21)20-10-17-15(18-20)24(22,23)14-12(4)8-11(3)9-13(14)5/h8-10H,6-7H2,1-5H3</t>
  </si>
  <si>
    <t>HFEJHAAIJZXXRE-UHFFFAOYSA-N</t>
  </si>
  <si>
    <t>CCN(CC)C(=O)n1cnc(n1)S(=O)(=O)c1c(C)cc(C)cc1C</t>
  </si>
  <si>
    <t>http://www.daylight.com/daycgi/smi2gif?43434e2843432943283d4f296e31636e63286e312953283d4f29283d4f29633163284329636328432963633143</t>
  </si>
  <si>
    <t>InChI=1S/C10H18N4O3S/c1-5-13(6-2)10(15)14-7-11-9(12-14)18(16,17)8(3)4/h7-8H,5-6H2,1-4H3</t>
  </si>
  <si>
    <t>YNJRLUJNSWDVQG-UHFFFAOYSA-N</t>
  </si>
  <si>
    <t>CCN(CC)C(=O)n1cnc(n1)S(=O)(=O)C(C)C</t>
  </si>
  <si>
    <t>CCA007369</t>
  </si>
  <si>
    <t>http://www.daylight.com/daycgi/smi2gif?43434e2843432943283d4f296e31636e63286e312953283d4f29283d4f294328432943</t>
  </si>
  <si>
    <t>InChI=1S/C17H23N3O4S/c1-12(2)10-20-11-15(17(21)24-5)16(18-20)25(22,23)19(4)14-8-6-13(3)7-9-14/h6-9,11-12H,10H2,1-5H3</t>
  </si>
  <si>
    <t>JRCHLNOVSOFDOK-UHFFFAOYSA-N</t>
  </si>
  <si>
    <t>COC(=O)c1cn(CC(C)C)nc1S(=O)(=O)N(C)c1ccc(C)cc1</t>
  </si>
  <si>
    <t>STL104767</t>
  </si>
  <si>
    <t>http://www.daylight.com/daycgi/smi2gif?434f43283d4f296331636e28434328432943296e633153283d4f29283d4f294e2843296331636363284329636331</t>
  </si>
  <si>
    <t>#N/A:imageNoImageFound:http://www.daylight.com/daycgi/smi2gif?</t>
  </si>
  <si>
    <t>#N/A:imageNoImageFound:</t>
  </si>
  <si>
    <t>OSM-S-1</t>
  </si>
  <si>
    <t>OSM-S-2</t>
  </si>
  <si>
    <t>OSM-S-3</t>
  </si>
  <si>
    <t>OSM-S-4</t>
  </si>
  <si>
    <t>OSM-S-5</t>
  </si>
  <si>
    <t>OSM-S-6</t>
  </si>
  <si>
    <t>OSM-S-7</t>
  </si>
  <si>
    <t>OSM-S-8</t>
  </si>
  <si>
    <t>OSM-S-9</t>
  </si>
  <si>
    <t>OSM-S-96</t>
  </si>
  <si>
    <t>OSM-S-97</t>
  </si>
  <si>
    <t>OSM-S-98</t>
  </si>
  <si>
    <t>OSM-S-99</t>
  </si>
  <si>
    <t>OSM-S-100</t>
  </si>
  <si>
    <t>OSM-S-101</t>
  </si>
  <si>
    <t>OSM-S-102</t>
  </si>
  <si>
    <t>OSM-S-103</t>
  </si>
  <si>
    <t>OSM-S-104</t>
  </si>
  <si>
    <t>OSM-S-105</t>
  </si>
  <si>
    <t>MJT6-1</t>
  </si>
  <si>
    <t>MNR51-1</t>
  </si>
  <si>
    <t>MNR52-1</t>
  </si>
  <si>
    <t>MD17-1</t>
  </si>
  <si>
    <t>MD18-1</t>
  </si>
  <si>
    <t>PMY59-3</t>
  </si>
  <si>
    <t>MNR53-1</t>
  </si>
  <si>
    <t>MNR54-1</t>
  </si>
  <si>
    <t>MNR55-1</t>
  </si>
  <si>
    <t>MNR56-1</t>
  </si>
  <si>
    <t>http://malaria.ourexperiment.org/pyrazole/5099/Cyclodehydration_of_coupled_pyrazole_core_MJT51_and_subsequent_oxidation_to_oxazole_MJT_61.html</t>
  </si>
  <si>
    <t>http://malaria.ourexperiment.org/tcmdc_ap/5189/FriedelsCraft_Acylation_of_AEW11_to_give_MNR511.html</t>
  </si>
  <si>
    <t>http://malaria.ourexperiment.org/tcmdc_ap/5247/EDC_Coupling_of_MNR51_with_Dimethylamine_to_give_MNR521.html</t>
  </si>
  <si>
    <t>http://malaria.ourexperiment.org/tcmdc_ap/5393/EDC_Coupling_of_MNR51_with_methylamine_to_give_MNR531.html</t>
  </si>
  <si>
    <t>http://malaria.ourexperiment.org/tcmdc_ap/5431/EDC_Coupling_of_MNR51_with_Ammonium_Hydroxide_to_give_MNR541.html</t>
  </si>
  <si>
    <t>http://malaria.ourexperiment.org/pyrazole/5445/Hydrolysis_of_MJT61_to_give_MNR551.html</t>
  </si>
  <si>
    <t>http://malaria.ourexperiment.org/pyrazole/5530/EDC_Coupling_of_MNR55_with_Ammonium_Hydroxide_to_give_MNR561.html</t>
  </si>
  <si>
    <t>http://malaria.ourexperiment.org/matind/5671/Synthesis_of_1ethoxy1oxopropan2yl_14fluorophenyl25dimethyl1Hpyrrole3carboxylate_through_ester_synthesis_MD_171.html</t>
  </si>
  <si>
    <t>http://malaria.ourexperiment.org/matind/5746/Hydrolysis_of_MD_171_to_give_214fluorophenyl25dimethyl1Hpyrrole3carbonyloxypropanoic_acid_MD_181.html</t>
  </si>
  <si>
    <t>http://malaria.ourexperiment.org/tcmdc_ap/5097/Hydrolysis_of_PMY_583_methyl_ester_PMY_593.html</t>
  </si>
  <si>
    <t>&gt;100000</t>
  </si>
  <si>
    <t>80% @ 40uM</t>
  </si>
  <si>
    <t>70% @ 40 uM</t>
  </si>
  <si>
    <t>85% @ 40 uM</t>
  </si>
  <si>
    <t>96% @ 40uM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</si>
</sst>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</fonts>
  <fills count="30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4" fontId="0" fillId="0" borderId="0" xfId="0" applyNumberFormat="1"/>
    <xf numFmtId="3" fontId="0" fillId="7" borderId="0" xfId="0" applyNumberFormat="1" applyFill="1" applyAlignment="1">
      <alignment wrapText="1"/>
    </xf>
    <xf numFmtId="0" fontId="0" fillId="8" borderId="0" xfId="0" applyFill="1"/>
    <xf numFmtId="0" fontId="0" fillId="0" borderId="0" xfId="0"/>
    <xf numFmtId="0" fontId="0" fillId="9" borderId="0" xfId="0" applyFill="1" applyAlignment="1">
      <alignment wrapText="1"/>
    </xf>
    <xf numFmtId="0" fontId="2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5" fillId="13" borderId="0" xfId="0" applyFont="1" applyFill="1" applyAlignment="1">
      <alignment wrapText="1"/>
    </xf>
    <xf numFmtId="0" fontId="6" fillId="14" borderId="0" xfId="0" applyFont="1" applyFill="1"/>
    <xf numFmtId="9" fontId="0" fillId="15" borderId="0" xfId="0" applyNumberFormat="1" applyFill="1"/>
    <xf numFmtId="0" fontId="7" fillId="16" borderId="0" xfId="0" applyFont="1" applyFill="1" applyAlignment="1">
      <alignment wrapText="1"/>
    </xf>
    <xf numFmtId="0" fontId="8" fillId="17" borderId="0" xfId="0" applyFont="1" applyFill="1" applyAlignment="1">
      <alignment wrapText="1"/>
    </xf>
    <xf numFmtId="0" fontId="0" fillId="18" borderId="0" xfId="0" applyFill="1"/>
    <xf numFmtId="9" fontId="0" fillId="19" borderId="0" xfId="0" applyNumberFormat="1" applyFill="1" applyAlignment="1">
      <alignment wrapText="1"/>
    </xf>
    <xf numFmtId="49" fontId="0" fillId="20" borderId="0" xfId="0" applyNumberFormat="1" applyFill="1" applyAlignment="1">
      <alignment wrapText="1"/>
    </xf>
    <xf numFmtId="4" fontId="9" fillId="21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3" fontId="0" fillId="22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24" borderId="0" xfId="0" applyFill="1" applyAlignment="1">
      <alignment wrapText="1"/>
    </xf>
    <xf numFmtId="3" fontId="0" fillId="0" borderId="0" xfId="0" applyNumberFormat="1" applyAlignment="1">
      <alignment wrapText="1"/>
    </xf>
    <xf numFmtId="0" fontId="10" fillId="25" borderId="0" xfId="0" applyFont="1" applyFill="1" applyAlignment="1">
      <alignment wrapText="1"/>
    </xf>
    <xf numFmtId="0" fontId="11" fillId="26" borderId="0" xfId="0" applyFont="1" applyFill="1"/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49" fontId="0" fillId="29" borderId="0" xfId="0" applyNumberFormat="1" applyFill="1" applyAlignment="1">
      <alignment wrapText="1"/>
    </xf>
    <xf numFmtId="0" fontId="12" fillId="0" borderId="0" xfId="1" applyAlignment="1">
      <alignment wrapText="1"/>
    </xf>
    <xf numFmtId="3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laria.ourexperiment.org/tcmdc_ap/5189/FriedelsCraft_Acylation_of_AEW11_to_give_MNR5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8"/>
  <sheetViews>
    <sheetView tabSelected="1" workbookViewId="0">
      <pane xSplit="4" ySplit="1" topLeftCell="AA104" activePane="bottomRight" state="frozen"/>
      <selection pane="topRight" activeCell="E1" sqref="E1"/>
      <selection pane="bottomLeft" activeCell="A2" sqref="A2"/>
      <selection pane="bottomRight" activeCell="AA101" sqref="AA101"/>
    </sheetView>
  </sheetViews>
  <sheetFormatPr defaultColWidth="17.140625" defaultRowHeight="12.75" customHeight="1" x14ac:dyDescent="0.2"/>
  <cols>
    <col min="1" max="1" width="12.85546875" customWidth="1"/>
    <col min="2" max="2" width="11.42578125" customWidth="1"/>
    <col min="3" max="3" width="28.7109375" customWidth="1"/>
    <col min="4" max="4" width="14" customWidth="1"/>
    <col min="6" max="6" width="14" customWidth="1"/>
  </cols>
  <sheetData>
    <row r="1" spans="1:39" ht="63.75" x14ac:dyDescent="0.2">
      <c r="A1" t="s">
        <v>0</v>
      </c>
      <c r="B1" s="9" t="s">
        <v>1</v>
      </c>
      <c r="C1" s="9" t="s">
        <v>2</v>
      </c>
      <c r="D1" t="s">
        <v>3</v>
      </c>
      <c r="E1" t="s">
        <v>4</v>
      </c>
      <c r="F1" t="s">
        <v>5</v>
      </c>
      <c r="G1" s="9" t="s">
        <v>6</v>
      </c>
      <c r="H1" s="28" t="s">
        <v>7</v>
      </c>
      <c r="I1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t="s">
        <v>20</v>
      </c>
      <c r="V1" t="s">
        <v>21</v>
      </c>
      <c r="W1" s="26" t="s">
        <v>22</v>
      </c>
      <c r="X1" s="9" t="s">
        <v>23</v>
      </c>
      <c r="Y1" s="9" t="s">
        <v>24</v>
      </c>
      <c r="Z1" t="s">
        <v>25</v>
      </c>
      <c r="AA1" s="5" t="s">
        <v>26</v>
      </c>
      <c r="AB1" s="31" t="s">
        <v>27</v>
      </c>
      <c r="AC1" s="32" t="s">
        <v>28</v>
      </c>
      <c r="AD1" s="4" t="s">
        <v>29</v>
      </c>
      <c r="AE1" s="20" t="s">
        <v>30</v>
      </c>
      <c r="AF1" s="4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t="s">
        <v>37</v>
      </c>
      <c r="AM1" t="s">
        <v>38</v>
      </c>
    </row>
    <row r="2" spans="1:39" ht="41.25" customHeight="1" x14ac:dyDescent="0.2">
      <c r="A2" t="s">
        <v>1068</v>
      </c>
      <c r="B2" s="9" t="s">
        <v>39</v>
      </c>
      <c r="C2" s="9" t="s">
        <v>40</v>
      </c>
      <c r="D2" s="10"/>
      <c r="F2" t="s">
        <v>41</v>
      </c>
      <c r="G2" s="9" t="s">
        <v>42</v>
      </c>
      <c r="H2" s="28" t="s">
        <v>43</v>
      </c>
      <c r="I2">
        <v>0</v>
      </c>
      <c r="J2" s="9" t="s">
        <v>44</v>
      </c>
      <c r="K2" s="9" t="s">
        <v>45</v>
      </c>
      <c r="L2" s="9"/>
      <c r="M2" s="9">
        <v>189.23</v>
      </c>
      <c r="N2" s="9"/>
      <c r="O2" s="9" t="s">
        <v>46</v>
      </c>
      <c r="P2" s="9">
        <v>1</v>
      </c>
      <c r="Q2" s="9">
        <v>1</v>
      </c>
      <c r="R2" s="9">
        <v>1</v>
      </c>
      <c r="S2" s="9" t="s">
        <v>47</v>
      </c>
      <c r="T2" s="9"/>
      <c r="W2" s="26"/>
      <c r="X2" s="9" t="s">
        <v>48</v>
      </c>
      <c r="Y2" s="9" t="s">
        <v>48</v>
      </c>
      <c r="AA2" s="5"/>
      <c r="AB2" s="31"/>
      <c r="AC2" s="32"/>
      <c r="AD2" s="4"/>
      <c r="AE2" s="20"/>
      <c r="AF2" s="4"/>
      <c r="AG2" s="27"/>
      <c r="AH2" s="27"/>
      <c r="AI2" s="27"/>
      <c r="AJ2" s="27"/>
      <c r="AK2" s="27"/>
    </row>
    <row r="3" spans="1:39" ht="41.25" customHeight="1" x14ac:dyDescent="0.2">
      <c r="A3" t="s">
        <v>1069</v>
      </c>
      <c r="B3" s="9" t="s">
        <v>49</v>
      </c>
      <c r="C3" s="9" t="s">
        <v>50</v>
      </c>
      <c r="D3" s="10"/>
      <c r="F3" t="s">
        <v>51</v>
      </c>
      <c r="G3" s="9" t="s">
        <v>52</v>
      </c>
      <c r="H3" s="28" t="s">
        <v>43</v>
      </c>
      <c r="I3">
        <v>1</v>
      </c>
      <c r="J3" s="9" t="s">
        <v>53</v>
      </c>
      <c r="K3" s="9" t="s">
        <v>54</v>
      </c>
      <c r="L3" s="9"/>
      <c r="M3" s="9">
        <v>217.24</v>
      </c>
      <c r="N3" s="9"/>
      <c r="O3" s="9" t="s">
        <v>55</v>
      </c>
      <c r="P3" s="9">
        <v>1</v>
      </c>
      <c r="Q3" s="9">
        <v>1</v>
      </c>
      <c r="R3" s="9">
        <v>1</v>
      </c>
      <c r="S3" s="9" t="s">
        <v>56</v>
      </c>
      <c r="T3" s="9"/>
      <c r="V3">
        <v>1</v>
      </c>
      <c r="W3" s="26"/>
      <c r="X3" s="9" t="s">
        <v>48</v>
      </c>
      <c r="Y3" s="9" t="s">
        <v>48</v>
      </c>
      <c r="AA3" s="5" t="s">
        <v>57</v>
      </c>
      <c r="AB3" s="31"/>
      <c r="AC3" s="32" t="s">
        <v>58</v>
      </c>
      <c r="AD3" s="4" t="s">
        <v>59</v>
      </c>
      <c r="AE3" s="20">
        <v>0.25</v>
      </c>
      <c r="AF3" s="4"/>
      <c r="AG3" s="27"/>
      <c r="AH3" s="27"/>
      <c r="AI3" s="27"/>
      <c r="AJ3" s="27"/>
      <c r="AK3" s="27"/>
    </row>
    <row r="4" spans="1:39" ht="41.25" customHeight="1" x14ac:dyDescent="0.2">
      <c r="A4" s="25" t="s">
        <v>1070</v>
      </c>
      <c r="B4" s="8" t="s">
        <v>60</v>
      </c>
      <c r="C4" s="8" t="s">
        <v>61</v>
      </c>
      <c r="D4" s="10"/>
      <c r="E4" s="25"/>
      <c r="F4" s="25" t="s">
        <v>62</v>
      </c>
      <c r="G4" s="8" t="s">
        <v>63</v>
      </c>
      <c r="H4" s="7" t="s">
        <v>43</v>
      </c>
      <c r="I4" s="25">
        <v>1</v>
      </c>
      <c r="J4" s="8" t="s">
        <v>64</v>
      </c>
      <c r="K4" s="8" t="s">
        <v>65</v>
      </c>
      <c r="L4" s="8"/>
      <c r="M4" s="8">
        <v>261.29000000000002</v>
      </c>
      <c r="N4" s="8" t="s">
        <v>66</v>
      </c>
      <c r="O4" s="8" t="s">
        <v>67</v>
      </c>
      <c r="P4" s="8">
        <v>1</v>
      </c>
      <c r="Q4" s="8">
        <v>1</v>
      </c>
      <c r="R4" s="8">
        <v>1</v>
      </c>
      <c r="S4" s="8" t="s">
        <v>68</v>
      </c>
      <c r="T4" s="8" t="s">
        <v>69</v>
      </c>
      <c r="U4" s="25"/>
      <c r="V4" s="25">
        <v>1</v>
      </c>
      <c r="W4" s="21"/>
      <c r="X4" s="8" t="s">
        <v>70</v>
      </c>
      <c r="Y4" s="8" t="s">
        <v>71</v>
      </c>
      <c r="Z4" s="25"/>
      <c r="AA4" s="5">
        <v>11960</v>
      </c>
      <c r="AB4" s="31"/>
      <c r="AC4" s="32" t="s">
        <v>58</v>
      </c>
      <c r="AD4" s="4">
        <v>12400</v>
      </c>
      <c r="AE4" s="20">
        <v>0.25</v>
      </c>
      <c r="AF4" s="4"/>
      <c r="AG4" s="27"/>
      <c r="AH4" s="27"/>
      <c r="AI4" s="27"/>
      <c r="AJ4" s="27"/>
      <c r="AK4" s="27"/>
    </row>
    <row r="5" spans="1:39" ht="41.25" customHeight="1" x14ac:dyDescent="0.2">
      <c r="A5" s="25" t="s">
        <v>1071</v>
      </c>
      <c r="B5" s="8" t="s">
        <v>72</v>
      </c>
      <c r="C5" s="8" t="s">
        <v>73</v>
      </c>
      <c r="D5" s="10"/>
      <c r="E5" s="25"/>
      <c r="F5" s="25" t="s">
        <v>74</v>
      </c>
      <c r="G5" s="8" t="s">
        <v>75</v>
      </c>
      <c r="H5" s="7" t="s">
        <v>43</v>
      </c>
      <c r="I5" s="25">
        <v>1</v>
      </c>
      <c r="J5" s="8" t="s">
        <v>76</v>
      </c>
      <c r="K5" s="8" t="s">
        <v>77</v>
      </c>
      <c r="L5" s="8"/>
      <c r="M5" s="8">
        <v>233.24</v>
      </c>
      <c r="N5" s="8" t="s">
        <v>78</v>
      </c>
      <c r="O5" s="8" t="s">
        <v>79</v>
      </c>
      <c r="P5" s="8">
        <v>1</v>
      </c>
      <c r="Q5" s="8">
        <v>1</v>
      </c>
      <c r="R5" s="8"/>
      <c r="S5" s="8" t="s">
        <v>80</v>
      </c>
      <c r="T5" s="8" t="s">
        <v>69</v>
      </c>
      <c r="U5" s="25"/>
      <c r="V5" s="25">
        <v>1</v>
      </c>
      <c r="W5" s="21" t="s">
        <v>81</v>
      </c>
      <c r="X5" s="8" t="s">
        <v>82</v>
      </c>
      <c r="Y5" s="8"/>
      <c r="Z5" s="25"/>
      <c r="AA5" s="5" t="s">
        <v>83</v>
      </c>
      <c r="AB5" s="31"/>
      <c r="AC5" s="32" t="s">
        <v>58</v>
      </c>
      <c r="AD5" s="4" t="s">
        <v>84</v>
      </c>
      <c r="AE5" s="20">
        <v>0.2</v>
      </c>
      <c r="AF5" s="4"/>
      <c r="AG5" s="27"/>
      <c r="AH5" s="27"/>
      <c r="AI5" s="27"/>
      <c r="AJ5" s="27"/>
      <c r="AK5" s="27"/>
    </row>
    <row r="6" spans="1:39" ht="41.25" customHeight="1" x14ac:dyDescent="0.2">
      <c r="A6" s="25" t="s">
        <v>1072</v>
      </c>
      <c r="B6" s="8" t="s">
        <v>85</v>
      </c>
      <c r="C6" s="8" t="s">
        <v>86</v>
      </c>
      <c r="D6" s="10"/>
      <c r="E6" s="25"/>
      <c r="F6" s="25" t="s">
        <v>87</v>
      </c>
      <c r="G6" s="8" t="s">
        <v>88</v>
      </c>
      <c r="H6" s="7" t="s">
        <v>89</v>
      </c>
      <c r="I6" s="25">
        <v>1</v>
      </c>
      <c r="J6" s="8" t="s">
        <v>90</v>
      </c>
      <c r="K6" s="8" t="s">
        <v>91</v>
      </c>
      <c r="L6" s="8"/>
      <c r="M6" s="8">
        <v>290.29000000000002</v>
      </c>
      <c r="N6" s="8" t="s">
        <v>92</v>
      </c>
      <c r="O6" s="8" t="s">
        <v>93</v>
      </c>
      <c r="P6" s="8">
        <v>1</v>
      </c>
      <c r="Q6" s="8">
        <v>1</v>
      </c>
      <c r="R6" s="8">
        <v>1</v>
      </c>
      <c r="S6" s="8" t="s">
        <v>94</v>
      </c>
      <c r="T6" s="8" t="s">
        <v>69</v>
      </c>
      <c r="U6" s="25" t="s">
        <v>95</v>
      </c>
      <c r="V6" s="25">
        <v>1</v>
      </c>
      <c r="W6" s="21" t="s">
        <v>96</v>
      </c>
      <c r="X6" s="8" t="s">
        <v>82</v>
      </c>
      <c r="Y6" s="8"/>
      <c r="Z6" s="25">
        <v>1.69</v>
      </c>
      <c r="AA6" s="5">
        <v>404</v>
      </c>
      <c r="AB6" s="31"/>
      <c r="AC6" s="32">
        <v>818</v>
      </c>
      <c r="AD6" s="4">
        <v>375</v>
      </c>
      <c r="AE6" s="20">
        <v>0.2</v>
      </c>
      <c r="AF6" s="4">
        <v>598</v>
      </c>
      <c r="AG6" s="27" t="s">
        <v>97</v>
      </c>
      <c r="AH6" s="27" t="s">
        <v>97</v>
      </c>
      <c r="AI6" s="27">
        <v>29</v>
      </c>
      <c r="AJ6" s="27">
        <v>59</v>
      </c>
      <c r="AK6" s="27" t="s">
        <v>98</v>
      </c>
      <c r="AL6" t="s">
        <v>99</v>
      </c>
      <c r="AM6" t="s">
        <v>100</v>
      </c>
    </row>
    <row r="7" spans="1:39" ht="41.25" customHeight="1" x14ac:dyDescent="0.2">
      <c r="A7" s="25" t="s">
        <v>1073</v>
      </c>
      <c r="B7" s="8" t="s">
        <v>101</v>
      </c>
      <c r="C7" s="8" t="s">
        <v>102</v>
      </c>
      <c r="D7" s="10"/>
      <c r="E7" s="25"/>
      <c r="F7" s="25" t="s">
        <v>103</v>
      </c>
      <c r="G7" s="8" t="s">
        <v>104</v>
      </c>
      <c r="H7" s="7" t="s">
        <v>105</v>
      </c>
      <c r="I7" s="25">
        <v>1</v>
      </c>
      <c r="J7" s="8" t="s">
        <v>106</v>
      </c>
      <c r="K7" s="8" t="s">
        <v>107</v>
      </c>
      <c r="L7" s="8"/>
      <c r="M7" s="8">
        <v>476.5</v>
      </c>
      <c r="N7" s="8" t="s">
        <v>92</v>
      </c>
      <c r="O7" s="8"/>
      <c r="P7" s="8">
        <v>1</v>
      </c>
      <c r="Q7" s="8">
        <v>1</v>
      </c>
      <c r="R7" s="8">
        <v>1</v>
      </c>
      <c r="S7" s="8" t="s">
        <v>108</v>
      </c>
      <c r="T7" s="8" t="s">
        <v>69</v>
      </c>
      <c r="U7" s="25"/>
      <c r="V7" s="25">
        <v>1</v>
      </c>
      <c r="W7" s="21" t="s">
        <v>109</v>
      </c>
      <c r="X7" s="8" t="s">
        <v>82</v>
      </c>
      <c r="Y7" s="8"/>
      <c r="Z7" s="25">
        <v>2.04</v>
      </c>
      <c r="AA7" s="5">
        <v>345</v>
      </c>
      <c r="AB7" s="31"/>
      <c r="AC7" s="32">
        <v>245</v>
      </c>
      <c r="AD7" s="4">
        <v>152</v>
      </c>
      <c r="AE7" s="20">
        <v>0.2</v>
      </c>
      <c r="AF7" s="4"/>
      <c r="AG7" s="27" t="s">
        <v>110</v>
      </c>
      <c r="AH7" s="27" t="s">
        <v>110</v>
      </c>
      <c r="AI7" s="27">
        <v>60</v>
      </c>
      <c r="AJ7" s="27">
        <v>29</v>
      </c>
      <c r="AK7" s="27" t="s">
        <v>98</v>
      </c>
      <c r="AM7" t="s">
        <v>100</v>
      </c>
    </row>
    <row r="8" spans="1:39" ht="41.25" customHeight="1" x14ac:dyDescent="0.2">
      <c r="A8" t="s">
        <v>1074</v>
      </c>
      <c r="B8" s="9" t="s">
        <v>111</v>
      </c>
      <c r="C8" s="9" t="s">
        <v>112</v>
      </c>
      <c r="D8" s="10"/>
      <c r="F8" t="s">
        <v>113</v>
      </c>
      <c r="G8" s="9" t="s">
        <v>114</v>
      </c>
      <c r="H8" s="28" t="s">
        <v>115</v>
      </c>
      <c r="I8">
        <v>1</v>
      </c>
      <c r="J8" s="9" t="s">
        <v>116</v>
      </c>
      <c r="K8" s="9" t="s">
        <v>117</v>
      </c>
      <c r="L8" s="9"/>
      <c r="M8" s="9">
        <v>439.57</v>
      </c>
      <c r="N8" s="9"/>
      <c r="O8" s="9"/>
      <c r="P8" s="9">
        <v>1</v>
      </c>
      <c r="Q8" s="9">
        <v>1</v>
      </c>
      <c r="R8" s="9">
        <v>1</v>
      </c>
      <c r="S8" s="9" t="s">
        <v>118</v>
      </c>
      <c r="T8" s="9" t="s">
        <v>69</v>
      </c>
      <c r="V8">
        <v>1</v>
      </c>
      <c r="W8" s="26"/>
      <c r="X8" s="9">
        <v>1</v>
      </c>
      <c r="Y8" s="9"/>
      <c r="Z8">
        <v>5.35</v>
      </c>
      <c r="AA8" s="5">
        <v>7800</v>
      </c>
      <c r="AB8" s="31" t="s">
        <v>119</v>
      </c>
      <c r="AC8" s="32" t="s">
        <v>58</v>
      </c>
      <c r="AD8" s="4">
        <v>4550</v>
      </c>
      <c r="AE8" s="20">
        <v>0.75</v>
      </c>
      <c r="AF8" s="4"/>
      <c r="AG8" s="27"/>
      <c r="AH8" s="27"/>
      <c r="AI8" s="27"/>
      <c r="AJ8" s="27"/>
      <c r="AK8" s="27"/>
    </row>
    <row r="9" spans="1:39" ht="41.25" customHeight="1" x14ac:dyDescent="0.2">
      <c r="A9" t="s">
        <v>1075</v>
      </c>
      <c r="B9" s="9" t="s">
        <v>120</v>
      </c>
      <c r="C9" s="9" t="s">
        <v>121</v>
      </c>
      <c r="D9" s="10"/>
      <c r="F9" t="s">
        <v>122</v>
      </c>
      <c r="G9" s="9" t="s">
        <v>114</v>
      </c>
      <c r="H9" s="28" t="s">
        <v>89</v>
      </c>
      <c r="I9">
        <v>1</v>
      </c>
      <c r="J9" s="9" t="s">
        <v>123</v>
      </c>
      <c r="K9" s="9" t="s">
        <v>124</v>
      </c>
      <c r="L9" s="9"/>
      <c r="M9" s="9">
        <v>418.46</v>
      </c>
      <c r="N9" s="9" t="s">
        <v>125</v>
      </c>
      <c r="O9" s="9"/>
      <c r="P9" s="9">
        <v>1</v>
      </c>
      <c r="Q9" s="9"/>
      <c r="R9" s="9"/>
      <c r="S9" s="9" t="s">
        <v>126</v>
      </c>
      <c r="T9" s="9" t="s">
        <v>69</v>
      </c>
      <c r="W9" s="26" t="s">
        <v>127</v>
      </c>
      <c r="X9" s="9" t="s">
        <v>82</v>
      </c>
      <c r="Y9" s="9"/>
      <c r="Z9">
        <v>2.5099999999999998</v>
      </c>
      <c r="AA9" s="5" t="s">
        <v>128</v>
      </c>
      <c r="AB9" s="31" t="s">
        <v>119</v>
      </c>
      <c r="AC9" s="32" t="s">
        <v>58</v>
      </c>
      <c r="AD9" s="4"/>
      <c r="AE9" s="20"/>
      <c r="AF9" s="4"/>
      <c r="AG9" s="27"/>
      <c r="AH9" s="27"/>
      <c r="AI9" s="27"/>
      <c r="AJ9" s="27"/>
      <c r="AK9" s="27"/>
    </row>
    <row r="10" spans="1:39" ht="41.25" customHeight="1" x14ac:dyDescent="0.2">
      <c r="A10" s="25" t="s">
        <v>1076</v>
      </c>
      <c r="B10" s="8" t="s">
        <v>129</v>
      </c>
      <c r="C10" s="8" t="s">
        <v>130</v>
      </c>
      <c r="D10" s="10"/>
      <c r="E10" s="25" t="s">
        <v>131</v>
      </c>
      <c r="F10" s="25" t="s">
        <v>132</v>
      </c>
      <c r="G10" s="8" t="s">
        <v>133</v>
      </c>
      <c r="H10" s="7" t="s">
        <v>89</v>
      </c>
      <c r="I10" s="25">
        <v>1</v>
      </c>
      <c r="J10" s="8" t="s">
        <v>134</v>
      </c>
      <c r="K10" s="25" t="s">
        <v>135</v>
      </c>
      <c r="L10" s="25"/>
      <c r="M10" s="8">
        <v>433.5</v>
      </c>
      <c r="N10" s="8" t="s">
        <v>136</v>
      </c>
      <c r="O10" s="8"/>
      <c r="P10" s="8">
        <v>1</v>
      </c>
      <c r="Q10" s="8">
        <v>1</v>
      </c>
      <c r="R10" s="8">
        <v>1</v>
      </c>
      <c r="S10" s="8" t="s">
        <v>137</v>
      </c>
      <c r="T10" s="8" t="s">
        <v>69</v>
      </c>
      <c r="U10" s="25"/>
      <c r="V10" s="25">
        <v>1</v>
      </c>
      <c r="W10" s="21"/>
      <c r="X10" s="8">
        <v>1</v>
      </c>
      <c r="Y10" s="8" t="s">
        <v>138</v>
      </c>
      <c r="Z10" s="25">
        <v>5.13</v>
      </c>
      <c r="AA10" s="5">
        <v>47.4</v>
      </c>
      <c r="AB10" s="31"/>
      <c r="AC10" s="32">
        <v>46.5</v>
      </c>
      <c r="AD10" s="4">
        <v>66.2</v>
      </c>
      <c r="AE10" s="20">
        <v>0.75</v>
      </c>
      <c r="AF10" s="4">
        <v>53</v>
      </c>
      <c r="AG10" s="27" t="s">
        <v>139</v>
      </c>
      <c r="AH10" s="27" t="s">
        <v>139</v>
      </c>
      <c r="AI10" s="27"/>
      <c r="AJ10" s="27"/>
      <c r="AK10" s="27" t="s">
        <v>140</v>
      </c>
    </row>
    <row r="11" spans="1:39" ht="41.25" customHeight="1" x14ac:dyDescent="0.2">
      <c r="A11" s="25" t="s">
        <v>141</v>
      </c>
      <c r="B11" s="8" t="s">
        <v>142</v>
      </c>
      <c r="C11" s="8" t="s">
        <v>143</v>
      </c>
      <c r="D11" s="10"/>
      <c r="E11" s="25"/>
      <c r="F11" s="25" t="s">
        <v>144</v>
      </c>
      <c r="G11" s="8" t="s">
        <v>145</v>
      </c>
      <c r="H11" s="7" t="s">
        <v>146</v>
      </c>
      <c r="I11" s="25">
        <v>1</v>
      </c>
      <c r="J11" s="8" t="s">
        <v>147</v>
      </c>
      <c r="K11" s="8" t="s">
        <v>148</v>
      </c>
      <c r="L11" s="8"/>
      <c r="M11" s="8">
        <v>391.46</v>
      </c>
      <c r="N11" s="8" t="s">
        <v>136</v>
      </c>
      <c r="O11" s="8" t="s">
        <v>149</v>
      </c>
      <c r="P11" s="8">
        <v>1</v>
      </c>
      <c r="Q11" s="8" t="s">
        <v>150</v>
      </c>
      <c r="R11" s="8" t="s">
        <v>151</v>
      </c>
      <c r="S11" s="8" t="s">
        <v>152</v>
      </c>
      <c r="T11" s="8" t="s">
        <v>69</v>
      </c>
      <c r="U11" s="25" t="s">
        <v>153</v>
      </c>
      <c r="V11" s="25"/>
      <c r="W11" s="21" t="s">
        <v>154</v>
      </c>
      <c r="X11" s="8" t="s">
        <v>82</v>
      </c>
      <c r="Y11" s="9" t="s">
        <v>155</v>
      </c>
      <c r="Z11" s="25">
        <v>4.78</v>
      </c>
      <c r="AA11" s="5">
        <v>176</v>
      </c>
      <c r="AB11" s="31"/>
      <c r="AC11" s="32"/>
      <c r="AD11" s="4">
        <v>360.8</v>
      </c>
      <c r="AE11" s="20">
        <v>0.25</v>
      </c>
      <c r="AF11" s="4"/>
      <c r="AG11" s="27" t="s">
        <v>139</v>
      </c>
      <c r="AH11" s="27" t="s">
        <v>139</v>
      </c>
      <c r="AI11" s="27" t="s">
        <v>156</v>
      </c>
      <c r="AJ11" s="27" t="s">
        <v>157</v>
      </c>
      <c r="AK11" s="27" t="s">
        <v>98</v>
      </c>
    </row>
    <row r="12" spans="1:39" ht="41.25" customHeight="1" x14ac:dyDescent="0.2">
      <c r="A12" t="s">
        <v>158</v>
      </c>
      <c r="B12" s="9" t="s">
        <v>159</v>
      </c>
      <c r="C12" t="s">
        <v>160</v>
      </c>
      <c r="D12" s="10"/>
      <c r="F12" t="s">
        <v>161</v>
      </c>
      <c r="G12" s="9" t="s">
        <v>162</v>
      </c>
      <c r="H12" s="28">
        <v>0</v>
      </c>
      <c r="I12">
        <v>0</v>
      </c>
      <c r="J12" s="9" t="s">
        <v>163</v>
      </c>
      <c r="K12" s="9" t="s">
        <v>164</v>
      </c>
      <c r="L12" s="9"/>
      <c r="M12" s="9"/>
      <c r="N12" s="9" t="s">
        <v>165</v>
      </c>
      <c r="O12" s="9"/>
      <c r="P12" s="9">
        <v>1</v>
      </c>
      <c r="Q12" s="9">
        <v>1</v>
      </c>
      <c r="R12" s="9">
        <v>1</v>
      </c>
      <c r="S12" s="9"/>
      <c r="T12" s="9" t="s">
        <v>69</v>
      </c>
      <c r="W12" s="26" t="s">
        <v>166</v>
      </c>
      <c r="X12" s="9" t="s">
        <v>82</v>
      </c>
      <c r="Y12" s="9"/>
      <c r="AA12" s="5"/>
      <c r="AB12" s="31"/>
      <c r="AC12" s="32"/>
      <c r="AD12" s="4"/>
      <c r="AE12" s="20"/>
      <c r="AF12" s="4"/>
      <c r="AG12" s="27"/>
      <c r="AH12" s="27"/>
      <c r="AI12" s="27"/>
      <c r="AJ12" s="27"/>
      <c r="AK12" s="27"/>
    </row>
    <row r="13" spans="1:39" ht="41.25" customHeight="1" x14ac:dyDescent="0.2">
      <c r="A13" t="s">
        <v>167</v>
      </c>
      <c r="B13" s="9" t="s">
        <v>168</v>
      </c>
      <c r="C13" t="s">
        <v>169</v>
      </c>
      <c r="D13" s="10"/>
      <c r="F13" t="s">
        <v>170</v>
      </c>
      <c r="G13" s="9" t="s">
        <v>171</v>
      </c>
      <c r="H13" s="28" t="s">
        <v>172</v>
      </c>
      <c r="I13">
        <v>1</v>
      </c>
      <c r="J13" s="9" t="s">
        <v>173</v>
      </c>
      <c r="K13" s="9" t="s">
        <v>174</v>
      </c>
      <c r="L13" s="9"/>
      <c r="M13" s="9">
        <v>215.25</v>
      </c>
      <c r="N13" s="9"/>
      <c r="O13" s="9" t="s">
        <v>175</v>
      </c>
      <c r="P13" s="9">
        <v>1</v>
      </c>
      <c r="Q13" s="9"/>
      <c r="R13" s="9"/>
      <c r="S13" s="9" t="s">
        <v>176</v>
      </c>
      <c r="T13" s="9" t="s">
        <v>69</v>
      </c>
      <c r="W13" s="26" t="s">
        <v>177</v>
      </c>
      <c r="X13" s="9" t="s">
        <v>82</v>
      </c>
      <c r="Y13" s="9" t="s">
        <v>178</v>
      </c>
      <c r="AA13" s="5" t="s">
        <v>179</v>
      </c>
      <c r="AB13" s="31"/>
      <c r="AC13" s="32"/>
      <c r="AD13" s="4" t="s">
        <v>59</v>
      </c>
      <c r="AE13" s="20">
        <v>0</v>
      </c>
      <c r="AF13" s="4"/>
      <c r="AG13" s="27"/>
      <c r="AH13" s="27"/>
      <c r="AI13" s="27"/>
      <c r="AJ13" s="27"/>
      <c r="AK13" s="27"/>
    </row>
    <row r="14" spans="1:39" ht="41.25" customHeight="1" x14ac:dyDescent="0.2">
      <c r="A14" t="s">
        <v>180</v>
      </c>
      <c r="B14" s="9" t="s">
        <v>181</v>
      </c>
      <c r="C14" s="9" t="s">
        <v>182</v>
      </c>
      <c r="D14" s="10"/>
      <c r="F14" t="s">
        <v>183</v>
      </c>
      <c r="G14" s="9" t="s">
        <v>184</v>
      </c>
      <c r="H14" s="28" t="s">
        <v>172</v>
      </c>
      <c r="I14">
        <v>1</v>
      </c>
      <c r="J14" s="9" t="s">
        <v>185</v>
      </c>
      <c r="K14" s="9" t="s">
        <v>186</v>
      </c>
      <c r="L14" s="9"/>
      <c r="M14" s="9">
        <v>227.27</v>
      </c>
      <c r="N14" s="9"/>
      <c r="O14" s="9" t="s">
        <v>187</v>
      </c>
      <c r="P14" s="9">
        <v>1</v>
      </c>
      <c r="Q14" s="9"/>
      <c r="R14" s="9"/>
      <c r="S14" s="9" t="s">
        <v>188</v>
      </c>
      <c r="T14" s="9" t="s">
        <v>69</v>
      </c>
      <c r="W14" s="26" t="s">
        <v>189</v>
      </c>
      <c r="X14" s="9" t="s">
        <v>82</v>
      </c>
      <c r="Y14" s="9"/>
      <c r="AA14" s="5" t="s">
        <v>190</v>
      </c>
      <c r="AB14" s="31"/>
      <c r="AC14" s="32"/>
      <c r="AD14" s="4">
        <v>0</v>
      </c>
      <c r="AE14" s="20">
        <v>0</v>
      </c>
      <c r="AF14" s="4"/>
      <c r="AG14" s="27"/>
      <c r="AH14" s="27"/>
      <c r="AI14" s="27"/>
      <c r="AJ14" s="27"/>
      <c r="AK14" s="27"/>
    </row>
    <row r="15" spans="1:39" ht="41.25" customHeight="1" x14ac:dyDescent="0.2">
      <c r="A15" t="s">
        <v>191</v>
      </c>
      <c r="B15" s="9" t="s">
        <v>192</v>
      </c>
      <c r="C15" s="9" t="s">
        <v>193</v>
      </c>
      <c r="D15" s="10"/>
      <c r="F15" t="s">
        <v>194</v>
      </c>
      <c r="G15" s="9" t="s">
        <v>114</v>
      </c>
      <c r="H15" s="28" t="s">
        <v>172</v>
      </c>
      <c r="I15">
        <v>1</v>
      </c>
      <c r="J15" s="9" t="s">
        <v>195</v>
      </c>
      <c r="K15" s="9" t="s">
        <v>196</v>
      </c>
      <c r="L15" s="9"/>
      <c r="M15" s="9">
        <v>283.25</v>
      </c>
      <c r="N15" s="9"/>
      <c r="O15" s="9" t="s">
        <v>79</v>
      </c>
      <c r="P15" s="9">
        <v>1</v>
      </c>
      <c r="Q15" s="9"/>
      <c r="R15" s="9"/>
      <c r="S15" s="9" t="s">
        <v>197</v>
      </c>
      <c r="T15" s="9" t="s">
        <v>69</v>
      </c>
      <c r="W15" s="26" t="s">
        <v>198</v>
      </c>
      <c r="X15" s="9" t="s">
        <v>82</v>
      </c>
      <c r="Y15" s="9"/>
      <c r="AA15" s="5" t="s">
        <v>199</v>
      </c>
      <c r="AB15" s="31"/>
      <c r="AC15" s="32"/>
      <c r="AD15" s="4">
        <v>0</v>
      </c>
      <c r="AE15" s="20">
        <v>0</v>
      </c>
      <c r="AF15" s="4"/>
      <c r="AG15" s="27"/>
      <c r="AH15" s="27"/>
      <c r="AI15" s="27"/>
      <c r="AJ15" s="27"/>
      <c r="AK15" s="27"/>
    </row>
    <row r="16" spans="1:39" ht="41.25" customHeight="1" x14ac:dyDescent="0.2">
      <c r="A16" t="s">
        <v>200</v>
      </c>
      <c r="B16" s="9" t="s">
        <v>201</v>
      </c>
      <c r="C16" s="9" t="s">
        <v>202</v>
      </c>
      <c r="D16" s="10"/>
      <c r="F16" t="s">
        <v>203</v>
      </c>
      <c r="G16" s="9" t="s">
        <v>204</v>
      </c>
      <c r="H16" s="28" t="s">
        <v>43</v>
      </c>
      <c r="I16">
        <v>0</v>
      </c>
      <c r="J16" s="9" t="s">
        <v>205</v>
      </c>
      <c r="K16" s="9" t="s">
        <v>206</v>
      </c>
      <c r="L16" s="9"/>
      <c r="M16" s="9">
        <v>179.17</v>
      </c>
      <c r="N16" s="9"/>
      <c r="O16" s="9"/>
      <c r="P16" s="9">
        <v>1</v>
      </c>
      <c r="Q16" s="9">
        <v>1</v>
      </c>
      <c r="R16" s="9"/>
      <c r="S16" s="9"/>
      <c r="T16" s="9"/>
      <c r="W16" s="26" t="s">
        <v>207</v>
      </c>
      <c r="X16" s="9" t="s">
        <v>208</v>
      </c>
      <c r="Y16" s="9"/>
      <c r="AA16" s="5"/>
      <c r="AB16" s="31"/>
      <c r="AC16" s="32"/>
      <c r="AD16" s="4"/>
      <c r="AE16" s="20"/>
      <c r="AF16" s="4"/>
      <c r="AG16" s="27"/>
      <c r="AH16" s="27"/>
      <c r="AI16" s="27"/>
      <c r="AJ16" s="27"/>
      <c r="AK16" s="27"/>
    </row>
    <row r="17" spans="1:37" ht="41.25" customHeight="1" x14ac:dyDescent="0.2">
      <c r="A17" s="25" t="s">
        <v>209</v>
      </c>
      <c r="B17" s="8" t="s">
        <v>210</v>
      </c>
      <c r="C17" s="8" t="s">
        <v>211</v>
      </c>
      <c r="D17" s="10"/>
      <c r="E17" s="25"/>
      <c r="F17" s="25" t="s">
        <v>212</v>
      </c>
      <c r="G17" s="8" t="s">
        <v>213</v>
      </c>
      <c r="H17" s="7" t="s">
        <v>214</v>
      </c>
      <c r="I17" s="25">
        <v>1</v>
      </c>
      <c r="J17" s="8" t="s">
        <v>215</v>
      </c>
      <c r="K17" s="8" t="s">
        <v>216</v>
      </c>
      <c r="L17" s="8"/>
      <c r="M17" s="8">
        <v>364.4</v>
      </c>
      <c r="N17" s="8" t="s">
        <v>92</v>
      </c>
      <c r="O17" s="8"/>
      <c r="P17" s="8">
        <v>1</v>
      </c>
      <c r="Q17" s="8">
        <v>1</v>
      </c>
      <c r="R17" s="8"/>
      <c r="S17" s="8"/>
      <c r="T17" s="8"/>
      <c r="U17" s="25"/>
      <c r="V17" s="25"/>
      <c r="W17" s="21" t="s">
        <v>217</v>
      </c>
      <c r="X17" s="8" t="s">
        <v>218</v>
      </c>
      <c r="Y17" s="8" t="s">
        <v>218</v>
      </c>
      <c r="Z17" s="25">
        <v>0.15</v>
      </c>
      <c r="AA17" s="5" t="s">
        <v>219</v>
      </c>
      <c r="AB17" s="31"/>
      <c r="AC17" s="32" t="s">
        <v>58</v>
      </c>
      <c r="AD17" s="4"/>
      <c r="AE17" s="20"/>
      <c r="AF17" s="4"/>
      <c r="AG17" s="27"/>
      <c r="AH17" s="27"/>
      <c r="AI17" s="27"/>
      <c r="AJ17" s="27"/>
      <c r="AK17" s="27"/>
    </row>
    <row r="18" spans="1:37" ht="41.25" customHeight="1" x14ac:dyDescent="0.2">
      <c r="A18" t="s">
        <v>220</v>
      </c>
      <c r="B18" s="9" t="s">
        <v>221</v>
      </c>
      <c r="C18" s="9" t="s">
        <v>222</v>
      </c>
      <c r="D18" s="10"/>
      <c r="F18" t="s">
        <v>223</v>
      </c>
      <c r="G18" s="9" t="s">
        <v>114</v>
      </c>
      <c r="H18" s="28" t="s">
        <v>146</v>
      </c>
      <c r="I18">
        <v>0</v>
      </c>
      <c r="J18" s="9" t="s">
        <v>224</v>
      </c>
      <c r="K18" s="9" t="s">
        <v>225</v>
      </c>
      <c r="L18" s="9"/>
      <c r="M18" s="9">
        <v>360.41</v>
      </c>
      <c r="N18" s="9"/>
      <c r="O18" s="9"/>
      <c r="P18" s="9">
        <v>1</v>
      </c>
      <c r="Q18" s="9">
        <v>1</v>
      </c>
      <c r="R18" s="9"/>
      <c r="S18" s="9"/>
      <c r="T18" s="9"/>
      <c r="W18" s="26" t="s">
        <v>226</v>
      </c>
      <c r="X18" s="9" t="s">
        <v>227</v>
      </c>
      <c r="Y18" s="9"/>
      <c r="AA18" s="5"/>
      <c r="AB18" s="31"/>
      <c r="AC18" s="32"/>
      <c r="AD18" s="4"/>
      <c r="AE18" s="20"/>
      <c r="AF18" s="4"/>
      <c r="AG18" s="27"/>
      <c r="AH18" s="27"/>
      <c r="AI18" s="27"/>
      <c r="AJ18" s="27"/>
      <c r="AK18" s="27"/>
    </row>
    <row r="19" spans="1:37" ht="41.25" customHeight="1" x14ac:dyDescent="0.2">
      <c r="A19" t="s">
        <v>228</v>
      </c>
      <c r="B19" s="9" t="s">
        <v>229</v>
      </c>
      <c r="C19" s="9" t="s">
        <v>230</v>
      </c>
      <c r="D19" s="10"/>
      <c r="F19" t="s">
        <v>231</v>
      </c>
      <c r="G19" s="9" t="s">
        <v>232</v>
      </c>
      <c r="H19" s="28" t="s">
        <v>115</v>
      </c>
      <c r="I19">
        <v>0</v>
      </c>
      <c r="J19" s="9" t="s">
        <v>233</v>
      </c>
      <c r="K19" s="9" t="s">
        <v>234</v>
      </c>
      <c r="L19" s="9"/>
      <c r="M19" s="9">
        <v>260.29000000000002</v>
      </c>
      <c r="N19" s="9" t="s">
        <v>235</v>
      </c>
      <c r="O19" s="9"/>
      <c r="P19" s="9"/>
      <c r="Q19" s="9"/>
      <c r="R19" s="9"/>
      <c r="S19" s="9"/>
      <c r="T19" s="9"/>
      <c r="W19" s="26" t="s">
        <v>236</v>
      </c>
      <c r="X19" s="2" t="s">
        <v>218</v>
      </c>
      <c r="Y19" s="9"/>
      <c r="AA19" s="5"/>
      <c r="AB19" s="31"/>
      <c r="AC19" s="32"/>
      <c r="AD19" s="4"/>
      <c r="AE19" s="20"/>
      <c r="AF19" s="4"/>
      <c r="AG19" s="27"/>
      <c r="AH19" s="27"/>
      <c r="AI19" s="27"/>
      <c r="AJ19" s="27"/>
      <c r="AK19" s="27"/>
    </row>
    <row r="20" spans="1:37" ht="41.25" customHeight="1" x14ac:dyDescent="0.2">
      <c r="A20" s="25" t="s">
        <v>237</v>
      </c>
      <c r="B20" s="8" t="s">
        <v>238</v>
      </c>
      <c r="C20" s="8" t="s">
        <v>239</v>
      </c>
      <c r="D20" s="10"/>
      <c r="E20" s="25"/>
      <c r="F20" s="25" t="s">
        <v>240</v>
      </c>
      <c r="G20" s="8" t="s">
        <v>114</v>
      </c>
      <c r="H20" s="7" t="s">
        <v>89</v>
      </c>
      <c r="I20" s="25">
        <v>1</v>
      </c>
      <c r="J20" s="8" t="s">
        <v>241</v>
      </c>
      <c r="K20" s="8" t="s">
        <v>242</v>
      </c>
      <c r="L20" s="8"/>
      <c r="M20" s="8">
        <v>289.3</v>
      </c>
      <c r="N20" s="8" t="s">
        <v>92</v>
      </c>
      <c r="O20" s="8" t="s">
        <v>243</v>
      </c>
      <c r="P20" s="8">
        <v>1</v>
      </c>
      <c r="Q20" s="8"/>
      <c r="R20" s="8"/>
      <c r="S20" s="8" t="s">
        <v>244</v>
      </c>
      <c r="T20" s="8" t="s">
        <v>69</v>
      </c>
      <c r="U20" s="25"/>
      <c r="V20" s="25"/>
      <c r="W20" s="21"/>
      <c r="X20" s="8">
        <v>1</v>
      </c>
      <c r="Y20" s="8"/>
      <c r="Z20" s="25">
        <v>1.01</v>
      </c>
      <c r="AA20" s="5" t="s">
        <v>245</v>
      </c>
      <c r="AB20" s="31" t="s">
        <v>119</v>
      </c>
      <c r="AC20" s="32" t="s">
        <v>58</v>
      </c>
      <c r="AD20" s="4"/>
      <c r="AE20" s="20"/>
      <c r="AF20" s="4"/>
      <c r="AG20" s="27"/>
      <c r="AH20" s="27"/>
      <c r="AI20" s="27"/>
      <c r="AJ20" s="27"/>
      <c r="AK20" s="27"/>
    </row>
    <row r="21" spans="1:37" ht="41.25" customHeight="1" x14ac:dyDescent="0.2">
      <c r="A21" t="s">
        <v>246</v>
      </c>
      <c r="B21" s="9" t="s">
        <v>247</v>
      </c>
      <c r="C21" s="9" t="s">
        <v>248</v>
      </c>
      <c r="D21" s="10"/>
      <c r="F21" t="s">
        <v>249</v>
      </c>
      <c r="G21" s="9" t="s">
        <v>114</v>
      </c>
      <c r="H21" s="28"/>
      <c r="I21">
        <v>0</v>
      </c>
      <c r="J21" s="9" t="s">
        <v>250</v>
      </c>
      <c r="K21" s="9" t="s">
        <v>251</v>
      </c>
      <c r="L21" s="9"/>
      <c r="M21" s="9">
        <v>251.68</v>
      </c>
      <c r="N21" s="9" t="s">
        <v>252</v>
      </c>
      <c r="O21" s="9"/>
      <c r="P21" s="9"/>
      <c r="Q21" s="9"/>
      <c r="R21" s="9"/>
      <c r="S21" s="9"/>
      <c r="T21" s="9" t="s">
        <v>69</v>
      </c>
      <c r="W21" s="26"/>
      <c r="X21" s="9">
        <v>1</v>
      </c>
      <c r="Y21" s="9" t="s">
        <v>253</v>
      </c>
      <c r="AA21" s="5"/>
      <c r="AB21" s="31"/>
      <c r="AC21" s="32"/>
      <c r="AD21" s="4"/>
      <c r="AE21" s="20"/>
      <c r="AF21" s="4"/>
      <c r="AG21" s="27"/>
      <c r="AH21" s="27"/>
      <c r="AI21" s="27"/>
      <c r="AJ21" s="27"/>
      <c r="AK21" s="27"/>
    </row>
    <row r="22" spans="1:37" ht="41.25" customHeight="1" x14ac:dyDescent="0.2">
      <c r="A22" t="s">
        <v>254</v>
      </c>
      <c r="B22" s="9" t="s">
        <v>255</v>
      </c>
      <c r="C22" s="9" t="s">
        <v>256</v>
      </c>
      <c r="D22" s="10"/>
      <c r="F22" t="s">
        <v>257</v>
      </c>
      <c r="G22" s="9" t="s">
        <v>114</v>
      </c>
      <c r="H22" s="28" t="s">
        <v>258</v>
      </c>
      <c r="I22">
        <v>1</v>
      </c>
      <c r="J22" s="9" t="s">
        <v>259</v>
      </c>
      <c r="K22" s="9" t="s">
        <v>260</v>
      </c>
      <c r="L22" s="9"/>
      <c r="M22" s="9">
        <v>475.51</v>
      </c>
      <c r="N22" s="9" t="s">
        <v>261</v>
      </c>
      <c r="O22" s="9"/>
      <c r="P22" s="9">
        <v>1</v>
      </c>
      <c r="Q22" s="9"/>
      <c r="R22" s="9"/>
      <c r="S22" s="9" t="s">
        <v>262</v>
      </c>
      <c r="T22" s="9" t="s">
        <v>69</v>
      </c>
      <c r="W22" s="26"/>
      <c r="X22" s="9">
        <v>1</v>
      </c>
      <c r="Y22" s="9"/>
      <c r="Z22">
        <v>1.36</v>
      </c>
      <c r="AA22" s="5" t="s">
        <v>263</v>
      </c>
      <c r="AB22" s="31" t="s">
        <v>119</v>
      </c>
      <c r="AC22" s="32" t="s">
        <v>58</v>
      </c>
      <c r="AD22" s="4"/>
      <c r="AE22" s="20"/>
      <c r="AF22" s="4"/>
      <c r="AG22" s="27"/>
      <c r="AH22" s="27"/>
      <c r="AI22" s="27"/>
      <c r="AJ22" s="27"/>
      <c r="AK22" s="27"/>
    </row>
    <row r="23" spans="1:37" ht="41.25" customHeight="1" x14ac:dyDescent="0.2">
      <c r="A23" t="s">
        <v>264</v>
      </c>
      <c r="B23" s="9" t="s">
        <v>265</v>
      </c>
      <c r="C23" t="s">
        <v>266</v>
      </c>
      <c r="D23" s="10"/>
      <c r="F23" t="s">
        <v>267</v>
      </c>
      <c r="G23" s="9" t="s">
        <v>114</v>
      </c>
      <c r="H23" s="28" t="s">
        <v>268</v>
      </c>
      <c r="I23">
        <v>0</v>
      </c>
      <c r="J23" s="9" t="s">
        <v>250</v>
      </c>
      <c r="K23" s="9" t="s">
        <v>251</v>
      </c>
      <c r="L23" s="9"/>
      <c r="M23" s="9"/>
      <c r="N23" s="9" t="s">
        <v>252</v>
      </c>
      <c r="O23" s="9"/>
      <c r="P23" s="9"/>
      <c r="Q23" s="9"/>
      <c r="R23" s="9"/>
      <c r="S23" s="9"/>
      <c r="T23" s="9" t="s">
        <v>69</v>
      </c>
      <c r="W23" s="26" t="s">
        <v>269</v>
      </c>
      <c r="X23" s="9" t="s">
        <v>82</v>
      </c>
      <c r="Y23" s="9"/>
      <c r="AA23" s="5"/>
      <c r="AB23" s="31"/>
      <c r="AC23" s="32"/>
      <c r="AD23" s="4"/>
      <c r="AE23" s="20"/>
      <c r="AF23" s="4"/>
      <c r="AG23" s="27"/>
      <c r="AH23" s="27"/>
      <c r="AI23" s="27"/>
      <c r="AJ23" s="27"/>
      <c r="AK23" s="27"/>
    </row>
    <row r="24" spans="1:37" ht="41.25" customHeight="1" x14ac:dyDescent="0.2">
      <c r="A24" t="s">
        <v>270</v>
      </c>
      <c r="B24" s="9" t="s">
        <v>271</v>
      </c>
      <c r="C24" s="9" t="s">
        <v>272</v>
      </c>
      <c r="D24" s="10"/>
      <c r="F24" t="s">
        <v>273</v>
      </c>
      <c r="G24" s="9" t="s">
        <v>274</v>
      </c>
      <c r="H24" s="28" t="s">
        <v>43</v>
      </c>
      <c r="I24">
        <v>0</v>
      </c>
      <c r="J24" s="9" t="s">
        <v>275</v>
      </c>
      <c r="K24" s="9" t="s">
        <v>276</v>
      </c>
      <c r="L24" s="9"/>
      <c r="M24" s="9">
        <v>230.26</v>
      </c>
      <c r="N24" s="9" t="s">
        <v>277</v>
      </c>
      <c r="O24" s="9"/>
      <c r="P24" s="9">
        <v>1</v>
      </c>
      <c r="Q24" s="9"/>
      <c r="R24" s="9"/>
      <c r="S24" s="9"/>
      <c r="T24" s="9"/>
      <c r="W24" s="26" t="s">
        <v>278</v>
      </c>
      <c r="X24" s="9" t="s">
        <v>279</v>
      </c>
      <c r="Y24" s="9" t="s">
        <v>279</v>
      </c>
      <c r="AA24" s="5"/>
      <c r="AB24" s="31"/>
      <c r="AC24" s="32"/>
      <c r="AD24" s="4"/>
      <c r="AE24" s="20"/>
      <c r="AF24" s="4"/>
      <c r="AG24" s="27"/>
      <c r="AH24" s="27"/>
      <c r="AI24" s="27"/>
      <c r="AJ24" s="27"/>
      <c r="AK24" s="27"/>
    </row>
    <row r="25" spans="1:37" ht="41.25" customHeight="1" x14ac:dyDescent="0.2">
      <c r="A25" t="s">
        <v>280</v>
      </c>
      <c r="B25" s="9" t="s">
        <v>281</v>
      </c>
      <c r="C25" s="9" t="s">
        <v>282</v>
      </c>
      <c r="D25" s="10"/>
      <c r="F25" t="s">
        <v>283</v>
      </c>
      <c r="G25" s="9" t="s">
        <v>284</v>
      </c>
      <c r="H25" s="28" t="s">
        <v>43</v>
      </c>
      <c r="I25">
        <v>0</v>
      </c>
      <c r="J25" s="9" t="s">
        <v>285</v>
      </c>
      <c r="K25" s="9" t="s">
        <v>286</v>
      </c>
      <c r="L25" s="9"/>
      <c r="M25" s="9">
        <v>202.21</v>
      </c>
      <c r="N25" s="9" t="s">
        <v>277</v>
      </c>
      <c r="O25" s="9" t="s">
        <v>287</v>
      </c>
      <c r="P25" s="9">
        <v>1</v>
      </c>
      <c r="Q25" s="9">
        <v>1</v>
      </c>
      <c r="R25" s="9"/>
      <c r="S25" s="9"/>
      <c r="T25" s="9"/>
      <c r="W25" s="9" t="s">
        <v>288</v>
      </c>
      <c r="X25" s="9" t="s">
        <v>279</v>
      </c>
      <c r="Y25" s="9" t="s">
        <v>279</v>
      </c>
      <c r="AA25" s="5"/>
      <c r="AB25" s="31"/>
      <c r="AC25" s="32"/>
      <c r="AD25" s="4"/>
      <c r="AE25" s="20"/>
      <c r="AF25" s="4"/>
      <c r="AG25" s="27"/>
      <c r="AH25" s="27"/>
      <c r="AI25" s="27"/>
      <c r="AJ25" s="27"/>
      <c r="AK25" s="27"/>
    </row>
    <row r="26" spans="1:37" ht="41.25" customHeight="1" x14ac:dyDescent="0.2">
      <c r="A26" t="s">
        <v>289</v>
      </c>
      <c r="B26" s="9" t="s">
        <v>290</v>
      </c>
      <c r="C26" s="9" t="s">
        <v>291</v>
      </c>
      <c r="D26" s="10"/>
      <c r="F26" t="s">
        <v>292</v>
      </c>
      <c r="G26" s="9" t="s">
        <v>293</v>
      </c>
      <c r="H26" s="28"/>
      <c r="I26">
        <v>0</v>
      </c>
      <c r="J26" s="9" t="s">
        <v>294</v>
      </c>
      <c r="K26" s="9" t="s">
        <v>295</v>
      </c>
      <c r="L26" s="9"/>
      <c r="M26" s="9">
        <v>171.24</v>
      </c>
      <c r="N26" s="9" t="s">
        <v>296</v>
      </c>
      <c r="O26" s="9" t="s">
        <v>297</v>
      </c>
      <c r="P26" s="9">
        <v>1</v>
      </c>
      <c r="Q26" s="9">
        <v>1</v>
      </c>
      <c r="R26" s="9" t="s">
        <v>298</v>
      </c>
      <c r="S26" s="9" t="s">
        <v>299</v>
      </c>
      <c r="T26" s="9"/>
      <c r="V26">
        <v>1</v>
      </c>
      <c r="X26" s="9" t="s">
        <v>48</v>
      </c>
      <c r="Y26" s="9"/>
      <c r="AA26" s="5"/>
      <c r="AB26" s="31"/>
      <c r="AC26" s="32"/>
      <c r="AD26" s="4"/>
      <c r="AE26" s="20"/>
      <c r="AF26" s="4"/>
      <c r="AG26" s="27"/>
      <c r="AH26" s="27"/>
      <c r="AI26" s="27"/>
      <c r="AJ26" s="27"/>
      <c r="AK26" s="27"/>
    </row>
    <row r="27" spans="1:37" ht="41.25" customHeight="1" x14ac:dyDescent="0.2">
      <c r="A27" t="s">
        <v>300</v>
      </c>
      <c r="B27" s="9" t="s">
        <v>301</v>
      </c>
      <c r="C27" s="9" t="s">
        <v>302</v>
      </c>
      <c r="D27" s="10"/>
      <c r="F27" t="s">
        <v>303</v>
      </c>
      <c r="G27" s="9" t="s">
        <v>304</v>
      </c>
      <c r="H27" s="28"/>
      <c r="I27">
        <v>0</v>
      </c>
      <c r="J27" s="9" t="s">
        <v>305</v>
      </c>
      <c r="K27" s="9" t="s">
        <v>306</v>
      </c>
      <c r="L27" s="9"/>
      <c r="M27" s="9">
        <v>185.26</v>
      </c>
      <c r="N27" s="9" t="s">
        <v>296</v>
      </c>
      <c r="O27" s="9" t="s">
        <v>307</v>
      </c>
      <c r="P27" s="9">
        <v>1</v>
      </c>
      <c r="Q27" s="9">
        <v>1</v>
      </c>
      <c r="R27" s="9" t="s">
        <v>298</v>
      </c>
      <c r="S27" s="9"/>
      <c r="T27" s="9"/>
      <c r="V27">
        <v>1</v>
      </c>
      <c r="X27" s="9" t="s">
        <v>48</v>
      </c>
      <c r="Y27" s="9"/>
      <c r="AA27" s="5"/>
      <c r="AB27" s="31"/>
      <c r="AC27" s="32"/>
      <c r="AD27" s="4"/>
      <c r="AE27" s="20"/>
      <c r="AF27" s="4"/>
      <c r="AG27" s="27"/>
      <c r="AH27" s="27"/>
      <c r="AI27" s="27"/>
      <c r="AJ27" s="27"/>
      <c r="AK27" s="27"/>
    </row>
    <row r="28" spans="1:37" ht="41.25" customHeight="1" x14ac:dyDescent="0.2">
      <c r="A28" t="s">
        <v>308</v>
      </c>
      <c r="B28" s="9" t="s">
        <v>309</v>
      </c>
      <c r="C28" s="9" t="s">
        <v>310</v>
      </c>
      <c r="D28" s="10"/>
      <c r="F28" t="s">
        <v>311</v>
      </c>
      <c r="G28" s="9" t="s">
        <v>312</v>
      </c>
      <c r="H28" s="28"/>
      <c r="I28">
        <v>0</v>
      </c>
      <c r="J28" s="9" t="s">
        <v>313</v>
      </c>
      <c r="K28" s="9" t="s">
        <v>314</v>
      </c>
      <c r="L28" s="9"/>
      <c r="M28" s="9">
        <v>239.24</v>
      </c>
      <c r="N28" s="9" t="s">
        <v>296</v>
      </c>
      <c r="O28" s="9" t="s">
        <v>315</v>
      </c>
      <c r="P28" s="9">
        <v>1</v>
      </c>
      <c r="Q28" s="9">
        <v>1</v>
      </c>
      <c r="R28" s="9"/>
      <c r="S28" s="9"/>
      <c r="T28" s="9"/>
      <c r="X28" s="9" t="s">
        <v>48</v>
      </c>
      <c r="Y28" s="9"/>
      <c r="AA28" s="5"/>
      <c r="AB28" s="31"/>
      <c r="AC28" s="32"/>
      <c r="AD28" s="4"/>
      <c r="AE28" s="20"/>
      <c r="AF28" s="4"/>
      <c r="AG28" s="27"/>
      <c r="AH28" s="27"/>
      <c r="AI28" s="27"/>
      <c r="AJ28" s="27"/>
      <c r="AK28" s="27"/>
    </row>
    <row r="29" spans="1:37" ht="41.25" customHeight="1" x14ac:dyDescent="0.2">
      <c r="A29" t="s">
        <v>316</v>
      </c>
      <c r="B29" s="9" t="s">
        <v>317</v>
      </c>
      <c r="C29" s="9" t="s">
        <v>318</v>
      </c>
      <c r="D29" s="10"/>
      <c r="F29" t="s">
        <v>319</v>
      </c>
      <c r="G29" s="9" t="s">
        <v>320</v>
      </c>
      <c r="H29" s="28" t="s">
        <v>43</v>
      </c>
      <c r="I29">
        <v>1</v>
      </c>
      <c r="J29" s="9" t="s">
        <v>321</v>
      </c>
      <c r="K29" s="9" t="s">
        <v>322</v>
      </c>
      <c r="L29" s="9"/>
      <c r="M29" s="9">
        <v>199.24</v>
      </c>
      <c r="N29" s="9"/>
      <c r="O29" s="9" t="s">
        <v>323</v>
      </c>
      <c r="P29" s="9">
        <v>1</v>
      </c>
      <c r="Q29" s="9">
        <v>1</v>
      </c>
      <c r="R29" s="9"/>
      <c r="S29" s="9" t="s">
        <v>324</v>
      </c>
      <c r="T29" s="9"/>
      <c r="V29">
        <v>1</v>
      </c>
      <c r="W29" s="26" t="s">
        <v>325</v>
      </c>
      <c r="X29" s="9" t="s">
        <v>48</v>
      </c>
      <c r="Y29" s="9"/>
      <c r="AA29" s="5" t="s">
        <v>326</v>
      </c>
      <c r="AB29" s="31"/>
      <c r="AC29" s="32"/>
      <c r="AD29" s="4" t="s">
        <v>327</v>
      </c>
      <c r="AE29" s="20">
        <v>0.25</v>
      </c>
      <c r="AF29" s="4"/>
      <c r="AG29" s="27"/>
      <c r="AH29" s="27"/>
      <c r="AI29" s="27"/>
      <c r="AJ29" s="27"/>
      <c r="AK29" s="27"/>
    </row>
    <row r="30" spans="1:37" ht="41.25" customHeight="1" x14ac:dyDescent="0.2">
      <c r="A30" t="s">
        <v>328</v>
      </c>
      <c r="B30" s="9" t="s">
        <v>329</v>
      </c>
      <c r="C30" s="9" t="s">
        <v>330</v>
      </c>
      <c r="D30" s="10"/>
      <c r="F30" t="s">
        <v>331</v>
      </c>
      <c r="G30" s="9" t="s">
        <v>332</v>
      </c>
      <c r="H30" s="28" t="s">
        <v>43</v>
      </c>
      <c r="I30">
        <v>1</v>
      </c>
      <c r="J30" s="9" t="s">
        <v>333</v>
      </c>
      <c r="K30" s="9" t="s">
        <v>334</v>
      </c>
      <c r="L30" s="9"/>
      <c r="M30" s="9">
        <v>213.28</v>
      </c>
      <c r="N30" s="9"/>
      <c r="O30" s="9" t="s">
        <v>335</v>
      </c>
      <c r="P30" s="9">
        <v>1</v>
      </c>
      <c r="Q30" s="9">
        <v>1</v>
      </c>
      <c r="R30" s="9"/>
      <c r="S30" s="9" t="s">
        <v>336</v>
      </c>
      <c r="T30" s="9"/>
      <c r="V30">
        <v>1</v>
      </c>
      <c r="W30" s="26" t="s">
        <v>337</v>
      </c>
      <c r="X30" s="9" t="s">
        <v>48</v>
      </c>
      <c r="Y30" s="9"/>
      <c r="AA30" s="5" t="s">
        <v>338</v>
      </c>
      <c r="AB30" s="1"/>
      <c r="AC30" s="19"/>
      <c r="AD30" s="5" t="s">
        <v>338</v>
      </c>
      <c r="AE30" s="16" t="s">
        <v>338</v>
      </c>
      <c r="AF30" s="5"/>
      <c r="AG30" s="27"/>
      <c r="AH30" s="27"/>
      <c r="AI30" s="27"/>
      <c r="AJ30" s="27"/>
      <c r="AK30" s="27"/>
    </row>
    <row r="31" spans="1:37" ht="41.25" customHeight="1" x14ac:dyDescent="0.2">
      <c r="A31" t="s">
        <v>339</v>
      </c>
      <c r="B31" s="9" t="s">
        <v>340</v>
      </c>
      <c r="C31" s="9" t="s">
        <v>341</v>
      </c>
      <c r="D31" s="10"/>
      <c r="F31" t="s">
        <v>342</v>
      </c>
      <c r="G31" s="9" t="s">
        <v>343</v>
      </c>
      <c r="H31" s="28" t="s">
        <v>43</v>
      </c>
      <c r="I31">
        <v>1</v>
      </c>
      <c r="J31" s="9" t="s">
        <v>344</v>
      </c>
      <c r="K31" s="9" t="s">
        <v>345</v>
      </c>
      <c r="L31" s="9"/>
      <c r="M31" s="9">
        <v>257.32</v>
      </c>
      <c r="N31" s="9"/>
      <c r="O31" s="9" t="s">
        <v>346</v>
      </c>
      <c r="P31" s="9">
        <v>1</v>
      </c>
      <c r="Q31" s="9">
        <v>1</v>
      </c>
      <c r="R31" s="9"/>
      <c r="S31" s="9" t="s">
        <v>347</v>
      </c>
      <c r="T31" s="9" t="s">
        <v>69</v>
      </c>
      <c r="V31">
        <v>1</v>
      </c>
      <c r="W31" s="26" t="s">
        <v>348</v>
      </c>
      <c r="X31" s="9" t="s">
        <v>349</v>
      </c>
      <c r="Y31" s="9"/>
      <c r="AA31" s="5" t="s">
        <v>350</v>
      </c>
      <c r="AB31" s="31"/>
      <c r="AC31" s="32"/>
      <c r="AD31" s="4" t="s">
        <v>59</v>
      </c>
      <c r="AE31" s="20">
        <v>0</v>
      </c>
      <c r="AF31" s="4"/>
      <c r="AG31" s="27"/>
      <c r="AH31" s="27"/>
      <c r="AI31" s="27"/>
      <c r="AJ31" s="27"/>
      <c r="AK31" s="27"/>
    </row>
    <row r="32" spans="1:37" ht="41.25" customHeight="1" x14ac:dyDescent="0.2">
      <c r="A32" t="s">
        <v>351</v>
      </c>
      <c r="B32" s="9" t="s">
        <v>352</v>
      </c>
      <c r="C32" s="9" t="s">
        <v>353</v>
      </c>
      <c r="D32" s="10"/>
      <c r="F32" t="s">
        <v>354</v>
      </c>
      <c r="G32" s="9" t="s">
        <v>355</v>
      </c>
      <c r="H32" s="28" t="s">
        <v>43</v>
      </c>
      <c r="I32">
        <v>1</v>
      </c>
      <c r="J32" s="9" t="s">
        <v>356</v>
      </c>
      <c r="K32" s="9" t="s">
        <v>357</v>
      </c>
      <c r="L32" s="9"/>
      <c r="M32" s="9">
        <v>243.3</v>
      </c>
      <c r="N32" s="9" t="s">
        <v>358</v>
      </c>
      <c r="O32" s="9" t="s">
        <v>359</v>
      </c>
      <c r="P32" s="9">
        <v>1</v>
      </c>
      <c r="Q32" s="9">
        <v>1</v>
      </c>
      <c r="R32" s="9"/>
      <c r="S32" s="9" t="s">
        <v>360</v>
      </c>
      <c r="T32" s="9"/>
      <c r="V32">
        <v>1</v>
      </c>
      <c r="W32" s="26" t="s">
        <v>361</v>
      </c>
      <c r="X32" s="9" t="s">
        <v>362</v>
      </c>
      <c r="Y32" s="9"/>
      <c r="AA32" s="5" t="s">
        <v>363</v>
      </c>
      <c r="AB32" s="31"/>
      <c r="AC32" s="32"/>
      <c r="AD32" s="4">
        <v>0</v>
      </c>
      <c r="AE32" s="20">
        <v>0</v>
      </c>
      <c r="AF32" s="4"/>
      <c r="AG32" s="27"/>
      <c r="AH32" s="27"/>
      <c r="AI32" s="27"/>
      <c r="AJ32" s="27"/>
      <c r="AK32" s="27"/>
    </row>
    <row r="33" spans="1:39" ht="41.25" customHeight="1" x14ac:dyDescent="0.2">
      <c r="A33" t="s">
        <v>364</v>
      </c>
      <c r="B33" s="9" t="s">
        <v>365</v>
      </c>
      <c r="C33" s="9" t="s">
        <v>366</v>
      </c>
      <c r="D33" s="10"/>
      <c r="F33" t="s">
        <v>367</v>
      </c>
      <c r="G33" s="9" t="s">
        <v>368</v>
      </c>
      <c r="H33" s="28" t="s">
        <v>43</v>
      </c>
      <c r="I33">
        <v>1</v>
      </c>
      <c r="J33" s="9" t="s">
        <v>369</v>
      </c>
      <c r="K33" s="9" t="s">
        <v>370</v>
      </c>
      <c r="L33" s="9"/>
      <c r="M33" s="9">
        <v>311.3</v>
      </c>
      <c r="N33" s="9"/>
      <c r="O33" s="9" t="s">
        <v>371</v>
      </c>
      <c r="P33" s="9">
        <v>1</v>
      </c>
      <c r="Q33" s="9">
        <v>1</v>
      </c>
      <c r="R33" s="9"/>
      <c r="S33" s="9" t="s">
        <v>372</v>
      </c>
      <c r="T33" s="9"/>
      <c r="V33">
        <v>1</v>
      </c>
      <c r="W33" s="26" t="s">
        <v>373</v>
      </c>
      <c r="X33" s="9" t="s">
        <v>82</v>
      </c>
      <c r="Y33" s="9"/>
      <c r="AA33" s="5" t="s">
        <v>350</v>
      </c>
      <c r="AB33" s="31"/>
      <c r="AC33" s="32"/>
      <c r="AD33" s="4" t="s">
        <v>374</v>
      </c>
      <c r="AE33" s="20">
        <v>0.75</v>
      </c>
      <c r="AF33" s="4"/>
      <c r="AG33" s="27"/>
      <c r="AH33" s="27"/>
      <c r="AI33" s="27"/>
      <c r="AJ33" s="27"/>
      <c r="AK33" s="27"/>
    </row>
    <row r="34" spans="1:39" ht="41.25" customHeight="1" x14ac:dyDescent="0.2">
      <c r="A34" s="25" t="s">
        <v>375</v>
      </c>
      <c r="B34" s="8" t="s">
        <v>376</v>
      </c>
      <c r="C34" s="8" t="s">
        <v>377</v>
      </c>
      <c r="D34" s="10"/>
      <c r="E34" s="25"/>
      <c r="F34" s="25" t="s">
        <v>378</v>
      </c>
      <c r="G34" s="8" t="s">
        <v>379</v>
      </c>
      <c r="H34" s="7" t="s">
        <v>380</v>
      </c>
      <c r="I34" s="25">
        <v>0</v>
      </c>
      <c r="J34" s="8" t="s">
        <v>381</v>
      </c>
      <c r="K34" s="8" t="s">
        <v>382</v>
      </c>
      <c r="L34" s="8"/>
      <c r="M34" s="25">
        <v>307.23</v>
      </c>
      <c r="N34" s="8" t="s">
        <v>383</v>
      </c>
      <c r="O34" s="8" t="s">
        <v>384</v>
      </c>
      <c r="P34" s="8">
        <v>1</v>
      </c>
      <c r="Q34" s="8">
        <v>1</v>
      </c>
      <c r="R34" s="8">
        <v>1</v>
      </c>
      <c r="S34" s="8"/>
      <c r="T34" s="8" t="s">
        <v>385</v>
      </c>
      <c r="U34" s="25"/>
      <c r="V34" s="25">
        <v>1</v>
      </c>
      <c r="W34" s="21" t="s">
        <v>386</v>
      </c>
      <c r="X34" s="8" t="s">
        <v>82</v>
      </c>
      <c r="Y34" s="8"/>
      <c r="Z34" s="25"/>
      <c r="AA34" s="5"/>
      <c r="AB34" s="31"/>
      <c r="AC34" s="32"/>
      <c r="AD34" s="4"/>
      <c r="AE34" s="20"/>
      <c r="AF34" s="4"/>
      <c r="AG34" s="27"/>
      <c r="AH34" s="27"/>
      <c r="AI34" s="27"/>
      <c r="AJ34" s="27"/>
      <c r="AK34" s="27"/>
    </row>
    <row r="35" spans="1:39" ht="41.25" customHeight="1" x14ac:dyDescent="0.2">
      <c r="A35" t="s">
        <v>387</v>
      </c>
      <c r="B35" s="9" t="s">
        <v>388</v>
      </c>
      <c r="C35" s="9" t="s">
        <v>389</v>
      </c>
      <c r="D35" s="10"/>
      <c r="F35" t="s">
        <v>390</v>
      </c>
      <c r="G35" s="9" t="s">
        <v>391</v>
      </c>
      <c r="H35" s="28" t="s">
        <v>43</v>
      </c>
      <c r="I35">
        <v>0</v>
      </c>
      <c r="J35" s="9" t="s">
        <v>392</v>
      </c>
      <c r="K35" s="9" t="s">
        <v>393</v>
      </c>
      <c r="L35" s="9"/>
      <c r="M35" s="2">
        <v>267.25</v>
      </c>
      <c r="N35" s="9" t="s">
        <v>394</v>
      </c>
      <c r="O35" s="9" t="s">
        <v>395</v>
      </c>
      <c r="P35" s="9" t="s">
        <v>396</v>
      </c>
      <c r="Q35" s="9">
        <v>1</v>
      </c>
      <c r="R35" s="9">
        <v>1</v>
      </c>
      <c r="S35" t="s">
        <v>397</v>
      </c>
      <c r="T35" s="9" t="s">
        <v>398</v>
      </c>
      <c r="V35">
        <v>1</v>
      </c>
      <c r="W35" s="26" t="s">
        <v>399</v>
      </c>
      <c r="X35" s="9" t="s">
        <v>82</v>
      </c>
      <c r="Y35" s="9"/>
      <c r="AA35" s="5"/>
      <c r="AB35" s="31"/>
      <c r="AC35" s="32"/>
      <c r="AD35" s="4"/>
      <c r="AE35" s="20"/>
      <c r="AF35" s="4"/>
      <c r="AG35" s="27"/>
      <c r="AH35" s="27"/>
      <c r="AI35" s="27"/>
      <c r="AJ35" s="27"/>
      <c r="AK35" s="27"/>
    </row>
    <row r="36" spans="1:39" ht="41.25" customHeight="1" x14ac:dyDescent="0.2">
      <c r="A36" t="s">
        <v>400</v>
      </c>
      <c r="B36" s="2" t="s">
        <v>401</v>
      </c>
      <c r="C36" s="9" t="s">
        <v>402</v>
      </c>
      <c r="D36" s="10"/>
      <c r="E36" t="s">
        <v>131</v>
      </c>
      <c r="F36" t="s">
        <v>403</v>
      </c>
      <c r="G36" s="9" t="s">
        <v>404</v>
      </c>
      <c r="H36" s="28" t="s">
        <v>405</v>
      </c>
      <c r="I36">
        <v>0</v>
      </c>
      <c r="J36" s="9" t="s">
        <v>406</v>
      </c>
      <c r="K36" s="9" t="s">
        <v>407</v>
      </c>
      <c r="L36" s="9"/>
      <c r="M36" s="10">
        <v>373.48</v>
      </c>
      <c r="N36" s="9" t="s">
        <v>261</v>
      </c>
      <c r="O36" s="9" t="s">
        <v>408</v>
      </c>
      <c r="P36" s="9">
        <v>1</v>
      </c>
      <c r="Q36" s="9"/>
      <c r="R36" s="9" t="s">
        <v>298</v>
      </c>
      <c r="S36" s="9" t="s">
        <v>409</v>
      </c>
      <c r="T36" s="9" t="s">
        <v>410</v>
      </c>
      <c r="U36" s="10" t="s">
        <v>411</v>
      </c>
      <c r="V36">
        <v>1</v>
      </c>
      <c r="W36" s="26" t="s">
        <v>412</v>
      </c>
      <c r="X36" s="9" t="s">
        <v>82</v>
      </c>
      <c r="Y36" s="9" t="s">
        <v>155</v>
      </c>
      <c r="Z36">
        <v>4.97</v>
      </c>
      <c r="AA36" s="5">
        <v>26</v>
      </c>
      <c r="AB36" s="31">
        <v>10.9</v>
      </c>
      <c r="AC36" s="32">
        <v>36</v>
      </c>
      <c r="AD36" s="4"/>
      <c r="AE36" s="20"/>
      <c r="AF36" s="4"/>
      <c r="AG36" s="27"/>
      <c r="AH36" s="27"/>
      <c r="AI36" s="27"/>
      <c r="AJ36" s="27"/>
      <c r="AK36" s="27"/>
      <c r="AL36" t="s">
        <v>99</v>
      </c>
      <c r="AM36" t="s">
        <v>100</v>
      </c>
    </row>
    <row r="37" spans="1:39" ht="41.25" customHeight="1" x14ac:dyDescent="0.2">
      <c r="A37" s="25" t="s">
        <v>413</v>
      </c>
      <c r="B37" s="8" t="s">
        <v>414</v>
      </c>
      <c r="C37" s="8" t="s">
        <v>415</v>
      </c>
      <c r="D37" s="10"/>
      <c r="E37" s="25"/>
      <c r="F37" s="25" t="s">
        <v>416</v>
      </c>
      <c r="G37" s="8" t="s">
        <v>114</v>
      </c>
      <c r="H37" s="7" t="s">
        <v>417</v>
      </c>
      <c r="I37" s="25">
        <v>0</v>
      </c>
      <c r="J37" s="8" t="s">
        <v>418</v>
      </c>
      <c r="K37" s="8" t="s">
        <v>419</v>
      </c>
      <c r="L37" s="8"/>
      <c r="M37" s="25">
        <v>335.24</v>
      </c>
      <c r="N37" s="8" t="s">
        <v>394</v>
      </c>
      <c r="O37" s="8" t="s">
        <v>420</v>
      </c>
      <c r="P37" s="8">
        <v>1</v>
      </c>
      <c r="Q37" s="8">
        <v>1</v>
      </c>
      <c r="R37" s="8">
        <v>1</v>
      </c>
      <c r="S37" s="8" t="s">
        <v>421</v>
      </c>
      <c r="T37" s="8" t="s">
        <v>422</v>
      </c>
      <c r="U37" s="25"/>
      <c r="V37" s="25">
        <v>1</v>
      </c>
      <c r="W37" s="21"/>
      <c r="X37" s="8">
        <v>1</v>
      </c>
      <c r="Y37" s="8"/>
      <c r="Z37" s="25"/>
      <c r="AA37" s="5"/>
      <c r="AB37" s="31"/>
      <c r="AC37" s="32"/>
      <c r="AD37" s="4"/>
      <c r="AE37" s="20"/>
      <c r="AF37" s="4"/>
      <c r="AG37" s="27"/>
      <c r="AH37" s="27"/>
      <c r="AI37" s="27"/>
      <c r="AJ37" s="27"/>
      <c r="AK37" s="27"/>
    </row>
    <row r="38" spans="1:39" ht="41.25" customHeight="1" x14ac:dyDescent="0.2">
      <c r="A38" t="s">
        <v>423</v>
      </c>
      <c r="B38" s="2" t="s">
        <v>424</v>
      </c>
      <c r="C38" s="2" t="s">
        <v>425</v>
      </c>
      <c r="D38" s="10"/>
      <c r="E38" s="10"/>
      <c r="F38" s="10" t="s">
        <v>426</v>
      </c>
      <c r="G38" s="2" t="s">
        <v>114</v>
      </c>
      <c r="H38" s="24" t="s">
        <v>146</v>
      </c>
      <c r="I38" s="10">
        <v>1</v>
      </c>
      <c r="J38" s="2" t="s">
        <v>427</v>
      </c>
      <c r="K38" s="2" t="s">
        <v>428</v>
      </c>
      <c r="L38" s="2"/>
      <c r="M38" s="10">
        <v>387.51</v>
      </c>
      <c r="N38" s="2" t="s">
        <v>261</v>
      </c>
      <c r="O38" s="2" t="s">
        <v>429</v>
      </c>
      <c r="P38" s="2">
        <v>1</v>
      </c>
      <c r="Q38" s="2"/>
      <c r="R38" s="2" t="s">
        <v>298</v>
      </c>
      <c r="S38" s="2" t="s">
        <v>430</v>
      </c>
      <c r="T38" s="2" t="s">
        <v>431</v>
      </c>
      <c r="U38" s="10"/>
      <c r="V38" s="10">
        <v>1</v>
      </c>
      <c r="W38" s="33"/>
      <c r="X38" s="2">
        <v>1</v>
      </c>
      <c r="Y38" s="2"/>
      <c r="Z38" s="10">
        <v>5.46</v>
      </c>
      <c r="AA38" s="5">
        <v>15</v>
      </c>
      <c r="AB38" s="31">
        <v>9.1999999999999993</v>
      </c>
      <c r="AC38" s="32">
        <v>28</v>
      </c>
      <c r="AD38" s="4"/>
      <c r="AE38" s="20"/>
      <c r="AF38" s="4"/>
      <c r="AG38" s="27" t="s">
        <v>139</v>
      </c>
      <c r="AH38" s="27" t="s">
        <v>139</v>
      </c>
      <c r="AI38" s="27">
        <v>7</v>
      </c>
      <c r="AJ38" s="27">
        <v>245</v>
      </c>
      <c r="AK38" s="27" t="s">
        <v>432</v>
      </c>
    </row>
    <row r="39" spans="1:39" ht="41.25" customHeight="1" x14ac:dyDescent="0.2">
      <c r="A39" s="25" t="s">
        <v>433</v>
      </c>
      <c r="B39" s="8" t="s">
        <v>434</v>
      </c>
      <c r="C39" s="8" t="s">
        <v>435</v>
      </c>
      <c r="D39" s="10"/>
      <c r="E39" s="25"/>
      <c r="F39" s="25" t="s">
        <v>436</v>
      </c>
      <c r="G39" s="8" t="s">
        <v>114</v>
      </c>
      <c r="H39" s="7" t="s">
        <v>437</v>
      </c>
      <c r="I39" s="25">
        <v>1</v>
      </c>
      <c r="J39" s="8" t="s">
        <v>438</v>
      </c>
      <c r="K39" s="8" t="s">
        <v>439</v>
      </c>
      <c r="L39" s="8"/>
      <c r="M39" s="25">
        <v>441.48</v>
      </c>
      <c r="N39" s="8" t="s">
        <v>261</v>
      </c>
      <c r="O39" s="8" t="s">
        <v>440</v>
      </c>
      <c r="P39" s="8" t="s">
        <v>396</v>
      </c>
      <c r="Q39" s="8"/>
      <c r="R39" s="8"/>
      <c r="S39" s="8" t="s">
        <v>441</v>
      </c>
      <c r="T39" s="8" t="s">
        <v>442</v>
      </c>
      <c r="U39" s="25" t="s">
        <v>443</v>
      </c>
      <c r="V39" s="25">
        <v>1</v>
      </c>
      <c r="W39" s="21"/>
      <c r="X39" s="8">
        <v>1</v>
      </c>
      <c r="Y39" s="8"/>
      <c r="Z39" s="25">
        <v>5.89</v>
      </c>
      <c r="AA39" s="5">
        <v>2.15</v>
      </c>
      <c r="AB39" s="31">
        <v>205</v>
      </c>
      <c r="AC39" s="32">
        <v>29</v>
      </c>
      <c r="AD39" s="4"/>
      <c r="AE39" s="20"/>
      <c r="AF39" s="4">
        <v>2.2000000000000002</v>
      </c>
      <c r="AG39" s="27" t="s">
        <v>139</v>
      </c>
      <c r="AH39" s="27" t="s">
        <v>139</v>
      </c>
      <c r="AI39" s="27" t="s">
        <v>444</v>
      </c>
      <c r="AJ39" s="27" t="s">
        <v>445</v>
      </c>
      <c r="AK39" s="27" t="s">
        <v>432</v>
      </c>
    </row>
    <row r="40" spans="1:39" ht="41.25" customHeight="1" x14ac:dyDescent="0.2">
      <c r="A40" t="s">
        <v>446</v>
      </c>
      <c r="B40" s="2" t="s">
        <v>447</v>
      </c>
      <c r="C40" s="2" t="s">
        <v>448</v>
      </c>
      <c r="D40" s="10"/>
      <c r="E40" s="10"/>
      <c r="F40" s="10" t="s">
        <v>449</v>
      </c>
      <c r="G40" s="2" t="s">
        <v>114</v>
      </c>
      <c r="H40" s="24" t="s">
        <v>146</v>
      </c>
      <c r="I40" s="10">
        <v>1</v>
      </c>
      <c r="J40" s="2" t="s">
        <v>450</v>
      </c>
      <c r="K40" s="2" t="s">
        <v>451</v>
      </c>
      <c r="L40" s="2"/>
      <c r="M40" s="10">
        <v>509.47500000000002</v>
      </c>
      <c r="N40" s="2" t="s">
        <v>452</v>
      </c>
      <c r="O40" s="2" t="s">
        <v>453</v>
      </c>
      <c r="P40" s="2">
        <v>1</v>
      </c>
      <c r="Q40" s="2"/>
      <c r="R40" s="2"/>
      <c r="S40" s="2"/>
      <c r="T40" s="2" t="s">
        <v>454</v>
      </c>
      <c r="U40" s="10" t="s">
        <v>455</v>
      </c>
      <c r="V40" s="10">
        <v>1</v>
      </c>
      <c r="W40" s="33"/>
      <c r="X40" s="2">
        <v>1</v>
      </c>
      <c r="Y40" s="2"/>
      <c r="Z40" s="10">
        <v>6.82</v>
      </c>
      <c r="AA40" s="5">
        <v>0.78</v>
      </c>
      <c r="AB40" s="31">
        <v>4.7</v>
      </c>
      <c r="AC40" s="32">
        <v>7</v>
      </c>
      <c r="AD40" s="4"/>
      <c r="AE40" s="20"/>
      <c r="AF40" s="4">
        <v>0.78</v>
      </c>
      <c r="AG40" s="27" t="s">
        <v>139</v>
      </c>
      <c r="AH40" s="27" t="s">
        <v>139</v>
      </c>
      <c r="AI40" s="27" t="s">
        <v>444</v>
      </c>
      <c r="AJ40" s="27" t="s">
        <v>445</v>
      </c>
      <c r="AK40" s="27" t="s">
        <v>432</v>
      </c>
    </row>
    <row r="41" spans="1:39" ht="41.25" customHeight="1" x14ac:dyDescent="0.2">
      <c r="A41" t="s">
        <v>456</v>
      </c>
      <c r="B41" s="9" t="s">
        <v>457</v>
      </c>
      <c r="C41" s="9" t="s">
        <v>458</v>
      </c>
      <c r="D41" s="10"/>
      <c r="F41" s="9" t="s">
        <v>459</v>
      </c>
      <c r="G41" s="9" t="s">
        <v>460</v>
      </c>
      <c r="H41" s="28" t="s">
        <v>461</v>
      </c>
      <c r="I41">
        <v>0</v>
      </c>
      <c r="J41" s="9" t="s">
        <v>462</v>
      </c>
      <c r="K41" s="9" t="s">
        <v>463</v>
      </c>
      <c r="L41" s="9"/>
      <c r="M41" s="9">
        <v>243.3</v>
      </c>
      <c r="N41" s="9" t="s">
        <v>464</v>
      </c>
      <c r="O41" s="9" t="s">
        <v>465</v>
      </c>
      <c r="P41" s="9">
        <v>1</v>
      </c>
      <c r="Q41" s="9">
        <v>1</v>
      </c>
      <c r="R41" s="9" t="s">
        <v>298</v>
      </c>
      <c r="S41" s="9" t="s">
        <v>360</v>
      </c>
      <c r="T41" s="9" t="s">
        <v>69</v>
      </c>
      <c r="V41">
        <v>1</v>
      </c>
      <c r="W41" s="26" t="s">
        <v>466</v>
      </c>
      <c r="X41" s="9" t="s">
        <v>82</v>
      </c>
      <c r="Y41" s="9"/>
      <c r="AA41" s="5"/>
      <c r="AB41" s="31"/>
      <c r="AC41" s="32"/>
      <c r="AD41" s="4"/>
      <c r="AE41" s="20"/>
      <c r="AF41" s="4"/>
      <c r="AG41" s="27"/>
      <c r="AH41" s="27"/>
      <c r="AI41" s="27"/>
      <c r="AJ41" s="27"/>
      <c r="AK41" s="27"/>
    </row>
    <row r="42" spans="1:39" ht="41.25" customHeight="1" x14ac:dyDescent="0.2">
      <c r="A42" t="s">
        <v>467</v>
      </c>
      <c r="B42" s="9" t="s">
        <v>468</v>
      </c>
      <c r="C42" s="9" t="s">
        <v>469</v>
      </c>
      <c r="D42" s="10"/>
      <c r="F42" t="s">
        <v>470</v>
      </c>
      <c r="G42" s="9" t="s">
        <v>471</v>
      </c>
      <c r="H42" s="28">
        <v>0</v>
      </c>
      <c r="I42">
        <v>0</v>
      </c>
      <c r="J42" s="9" t="s">
        <v>472</v>
      </c>
      <c r="K42" s="9" t="s">
        <v>473</v>
      </c>
      <c r="L42" s="9"/>
      <c r="M42" s="10">
        <v>172.226</v>
      </c>
      <c r="N42" s="9" t="s">
        <v>474</v>
      </c>
      <c r="O42" s="9" t="s">
        <v>384</v>
      </c>
      <c r="P42" s="9">
        <v>1</v>
      </c>
      <c r="Q42" s="9"/>
      <c r="R42" s="9" t="s">
        <v>298</v>
      </c>
      <c r="S42" s="9" t="s">
        <v>299</v>
      </c>
      <c r="T42" s="9"/>
      <c r="V42">
        <v>1</v>
      </c>
      <c r="W42" s="26"/>
      <c r="X42" s="9" t="s">
        <v>475</v>
      </c>
      <c r="Y42" s="9"/>
      <c r="AA42" s="5"/>
      <c r="AB42" s="31"/>
      <c r="AC42" s="32"/>
      <c r="AD42" s="4"/>
      <c r="AE42" s="20">
        <v>0.4</v>
      </c>
      <c r="AF42" s="4"/>
      <c r="AG42" s="27"/>
      <c r="AH42" s="27"/>
      <c r="AI42" s="27"/>
      <c r="AJ42" s="27"/>
      <c r="AK42" s="27"/>
    </row>
    <row r="43" spans="1:39" ht="41.25" customHeight="1" x14ac:dyDescent="0.2">
      <c r="A43" t="s">
        <v>476</v>
      </c>
      <c r="B43" s="2" t="s">
        <v>477</v>
      </c>
      <c r="C43" s="9" t="s">
        <v>478</v>
      </c>
      <c r="D43" s="10"/>
      <c r="E43" t="s">
        <v>479</v>
      </c>
      <c r="F43" t="s">
        <v>480</v>
      </c>
      <c r="G43" s="9" t="s">
        <v>114</v>
      </c>
      <c r="H43" s="28" t="s">
        <v>481</v>
      </c>
      <c r="I43">
        <v>1</v>
      </c>
      <c r="J43" s="9" t="s">
        <v>482</v>
      </c>
      <c r="K43" s="9" t="s">
        <v>483</v>
      </c>
      <c r="L43" s="9"/>
      <c r="M43" s="10">
        <v>480.50400000000002</v>
      </c>
      <c r="N43" s="9"/>
      <c r="O43" s="9" t="s">
        <v>484</v>
      </c>
      <c r="P43" s="9">
        <v>1</v>
      </c>
      <c r="Q43" s="9"/>
      <c r="R43" s="9">
        <v>1</v>
      </c>
      <c r="S43" s="9" t="s">
        <v>485</v>
      </c>
      <c r="T43" s="9" t="s">
        <v>486</v>
      </c>
      <c r="V43">
        <v>1</v>
      </c>
      <c r="W43" s="26"/>
      <c r="X43" s="9">
        <v>1</v>
      </c>
      <c r="Y43" s="9"/>
      <c r="Z43">
        <v>5.57</v>
      </c>
      <c r="AA43" s="5" t="s">
        <v>487</v>
      </c>
      <c r="AB43" s="31" t="s">
        <v>119</v>
      </c>
      <c r="AC43" s="32" t="s">
        <v>58</v>
      </c>
      <c r="AD43" s="4"/>
      <c r="AE43" s="20"/>
      <c r="AF43" s="4"/>
      <c r="AG43" s="27"/>
      <c r="AH43" s="27"/>
      <c r="AI43" s="27"/>
      <c r="AJ43" s="27"/>
      <c r="AK43" s="27"/>
    </row>
    <row r="44" spans="1:39" ht="41.25" customHeight="1" x14ac:dyDescent="0.2">
      <c r="A44" t="s">
        <v>488</v>
      </c>
      <c r="B44" s="2" t="s">
        <v>489</v>
      </c>
      <c r="C44" s="9" t="s">
        <v>478</v>
      </c>
      <c r="D44" s="10"/>
      <c r="E44" t="s">
        <v>131</v>
      </c>
      <c r="F44" t="s">
        <v>480</v>
      </c>
      <c r="G44" s="9" t="s">
        <v>114</v>
      </c>
      <c r="H44" s="28" t="s">
        <v>268</v>
      </c>
      <c r="I44">
        <v>1</v>
      </c>
      <c r="J44" s="9" t="s">
        <v>490</v>
      </c>
      <c r="K44" s="9" t="s">
        <v>491</v>
      </c>
      <c r="L44" s="9"/>
      <c r="M44" s="10">
        <v>480.50400000000002</v>
      </c>
      <c r="N44" s="9"/>
      <c r="O44" s="9" t="s">
        <v>492</v>
      </c>
      <c r="P44" s="9">
        <v>1</v>
      </c>
      <c r="Q44" s="9"/>
      <c r="R44" s="9"/>
      <c r="S44" s="9" t="s">
        <v>493</v>
      </c>
      <c r="T44" s="9" t="s">
        <v>494</v>
      </c>
      <c r="V44">
        <v>1</v>
      </c>
      <c r="W44" s="26"/>
      <c r="X44" s="9">
        <v>1</v>
      </c>
      <c r="Y44" s="9"/>
      <c r="Z44">
        <v>6.18</v>
      </c>
      <c r="AA44" s="5">
        <v>3120</v>
      </c>
      <c r="AB44" s="31" t="s">
        <v>119</v>
      </c>
      <c r="AC44" s="32" t="s">
        <v>58</v>
      </c>
      <c r="AD44" s="4"/>
      <c r="AE44" s="20"/>
      <c r="AF44" s="4"/>
      <c r="AG44" s="27"/>
      <c r="AH44" s="27"/>
      <c r="AI44" s="27"/>
      <c r="AJ44" s="27"/>
      <c r="AK44" s="27"/>
    </row>
    <row r="45" spans="1:39" ht="41.25" customHeight="1" x14ac:dyDescent="0.2">
      <c r="A45" t="s">
        <v>495</v>
      </c>
      <c r="B45" s="9" t="s">
        <v>496</v>
      </c>
      <c r="C45" s="9" t="s">
        <v>497</v>
      </c>
      <c r="D45" s="10"/>
      <c r="F45" t="s">
        <v>498</v>
      </c>
      <c r="G45" s="9" t="s">
        <v>499</v>
      </c>
      <c r="H45" s="28" t="s">
        <v>417</v>
      </c>
      <c r="I45">
        <v>0</v>
      </c>
      <c r="J45" s="9" t="s">
        <v>500</v>
      </c>
      <c r="K45" s="9" t="s">
        <v>501</v>
      </c>
      <c r="L45" s="9"/>
      <c r="M45" s="10">
        <v>200.23599999999999</v>
      </c>
      <c r="N45" s="9"/>
      <c r="O45" s="9" t="s">
        <v>502</v>
      </c>
      <c r="P45" s="9">
        <v>1</v>
      </c>
      <c r="Q45" s="9">
        <v>1</v>
      </c>
      <c r="R45" s="9" t="s">
        <v>298</v>
      </c>
      <c r="S45" s="9"/>
      <c r="T45" s="9" t="s">
        <v>503</v>
      </c>
      <c r="V45">
        <v>1</v>
      </c>
      <c r="W45" s="26" t="s">
        <v>504</v>
      </c>
      <c r="X45" s="9" t="s">
        <v>82</v>
      </c>
      <c r="Y45" s="9"/>
      <c r="AA45" s="5"/>
      <c r="AB45" s="31"/>
      <c r="AC45" s="32"/>
      <c r="AD45" s="4"/>
      <c r="AE45" s="20"/>
      <c r="AF45" s="4"/>
      <c r="AG45" s="27"/>
      <c r="AH45" s="27"/>
      <c r="AI45" s="27"/>
      <c r="AJ45" s="27"/>
      <c r="AK45" s="27"/>
    </row>
    <row r="46" spans="1:39" ht="41.25" customHeight="1" x14ac:dyDescent="0.2">
      <c r="A46" s="25" t="s">
        <v>505</v>
      </c>
      <c r="B46" s="8" t="s">
        <v>506</v>
      </c>
      <c r="C46" s="8" t="s">
        <v>507</v>
      </c>
      <c r="D46" s="10"/>
      <c r="E46" s="25"/>
      <c r="F46" s="25" t="s">
        <v>508</v>
      </c>
      <c r="G46" s="8"/>
      <c r="H46" s="7" t="s">
        <v>105</v>
      </c>
      <c r="I46" s="25">
        <v>1</v>
      </c>
      <c r="J46" s="8" t="s">
        <v>509</v>
      </c>
      <c r="K46" s="8" t="s">
        <v>510</v>
      </c>
      <c r="L46" s="8"/>
      <c r="M46" s="25">
        <v>483.505</v>
      </c>
      <c r="N46" s="8"/>
      <c r="O46" s="8" t="s">
        <v>511</v>
      </c>
      <c r="P46" s="8">
        <v>1</v>
      </c>
      <c r="Q46" s="8">
        <v>1</v>
      </c>
      <c r="R46" s="8"/>
      <c r="S46" s="8"/>
      <c r="T46" s="8" t="s">
        <v>512</v>
      </c>
      <c r="U46" s="25"/>
      <c r="V46" s="25">
        <v>1</v>
      </c>
      <c r="W46" s="21"/>
      <c r="X46" s="8">
        <v>1</v>
      </c>
      <c r="Y46" s="8"/>
      <c r="Z46" s="25">
        <v>5.54</v>
      </c>
      <c r="AA46" s="5">
        <v>12</v>
      </c>
      <c r="AB46" s="31">
        <v>7.7</v>
      </c>
      <c r="AC46" s="32">
        <v>26</v>
      </c>
      <c r="AD46" s="4"/>
      <c r="AE46" s="20"/>
      <c r="AF46" s="4"/>
      <c r="AG46" s="27"/>
      <c r="AH46" s="27"/>
      <c r="AI46" s="27"/>
      <c r="AJ46" s="27"/>
      <c r="AK46" s="27"/>
    </row>
    <row r="47" spans="1:39" ht="41.25" customHeight="1" x14ac:dyDescent="0.2">
      <c r="A47" t="s">
        <v>513</v>
      </c>
      <c r="B47" s="9" t="s">
        <v>514</v>
      </c>
      <c r="C47" s="9" t="s">
        <v>515</v>
      </c>
      <c r="D47" s="10"/>
      <c r="F47" t="s">
        <v>516</v>
      </c>
      <c r="G47" s="9" t="s">
        <v>517</v>
      </c>
      <c r="H47" s="28" t="s">
        <v>417</v>
      </c>
      <c r="I47">
        <v>0</v>
      </c>
      <c r="J47" s="9" t="s">
        <v>518</v>
      </c>
      <c r="K47" s="9" t="s">
        <v>519</v>
      </c>
      <c r="L47" s="9"/>
      <c r="M47" s="10">
        <v>271.31</v>
      </c>
      <c r="N47" s="9"/>
      <c r="O47" s="9" t="s">
        <v>520</v>
      </c>
      <c r="P47" s="9">
        <v>1</v>
      </c>
      <c r="Q47" s="9">
        <v>1</v>
      </c>
      <c r="R47" s="9" t="s">
        <v>298</v>
      </c>
      <c r="S47" s="9" t="s">
        <v>521</v>
      </c>
      <c r="T47" s="9" t="s">
        <v>69</v>
      </c>
      <c r="V47">
        <v>1</v>
      </c>
      <c r="W47" s="26" t="s">
        <v>522</v>
      </c>
      <c r="X47" s="9" t="s">
        <v>82</v>
      </c>
      <c r="Y47" s="9"/>
      <c r="AA47" s="5"/>
      <c r="AB47" s="31"/>
      <c r="AC47" s="32"/>
      <c r="AD47" s="4"/>
      <c r="AE47" s="20"/>
      <c r="AF47" s="4"/>
      <c r="AG47" s="27"/>
      <c r="AH47" s="27"/>
      <c r="AI47" s="27"/>
      <c r="AJ47" s="27"/>
      <c r="AK47" s="27"/>
    </row>
    <row r="48" spans="1:39" ht="41.25" customHeight="1" x14ac:dyDescent="0.2">
      <c r="A48" t="s">
        <v>523</v>
      </c>
      <c r="B48" s="9" t="s">
        <v>524</v>
      </c>
      <c r="C48" s="9" t="s">
        <v>525</v>
      </c>
      <c r="D48" s="10"/>
      <c r="F48" t="s">
        <v>526</v>
      </c>
      <c r="G48" s="9" t="s">
        <v>527</v>
      </c>
      <c r="H48" s="28" t="s">
        <v>528</v>
      </c>
      <c r="I48">
        <v>0</v>
      </c>
      <c r="J48" s="9" t="s">
        <v>529</v>
      </c>
      <c r="K48" s="9" t="s">
        <v>530</v>
      </c>
      <c r="L48" s="9"/>
      <c r="M48" s="10">
        <v>268.33300000000003</v>
      </c>
      <c r="N48" s="9"/>
      <c r="O48" s="9" t="s">
        <v>531</v>
      </c>
      <c r="P48" s="9">
        <v>1</v>
      </c>
      <c r="Q48" s="9">
        <v>1</v>
      </c>
      <c r="R48" s="9" t="s">
        <v>298</v>
      </c>
      <c r="S48" s="9" t="s">
        <v>532</v>
      </c>
      <c r="T48" s="9" t="s">
        <v>69</v>
      </c>
      <c r="V48">
        <v>1</v>
      </c>
      <c r="W48" s="26" t="s">
        <v>533</v>
      </c>
      <c r="X48" s="9" t="s">
        <v>534</v>
      </c>
      <c r="Y48" s="9"/>
      <c r="AA48" s="5"/>
      <c r="AB48" s="31"/>
      <c r="AC48" s="32"/>
      <c r="AD48" s="4"/>
      <c r="AE48" s="20"/>
      <c r="AF48" s="4"/>
      <c r="AG48" s="27"/>
      <c r="AH48" s="27"/>
      <c r="AI48" s="27"/>
      <c r="AJ48" s="27"/>
      <c r="AK48" s="27"/>
    </row>
    <row r="49" spans="1:37" ht="41.25" customHeight="1" x14ac:dyDescent="0.2">
      <c r="A49" t="s">
        <v>535</v>
      </c>
      <c r="B49" s="2" t="s">
        <v>536</v>
      </c>
      <c r="C49" s="9" t="s">
        <v>537</v>
      </c>
      <c r="D49" s="10"/>
      <c r="F49" t="s">
        <v>538</v>
      </c>
      <c r="G49" s="9" t="s">
        <v>539</v>
      </c>
      <c r="H49" s="28" t="s">
        <v>540</v>
      </c>
      <c r="I49">
        <v>1</v>
      </c>
      <c r="J49" s="9" t="s">
        <v>541</v>
      </c>
      <c r="K49" s="9" t="s">
        <v>542</v>
      </c>
      <c r="L49" s="9"/>
      <c r="M49" s="10">
        <v>445.53199999999998</v>
      </c>
      <c r="N49" s="9"/>
      <c r="O49" s="9" t="s">
        <v>543</v>
      </c>
      <c r="P49" s="9">
        <v>1</v>
      </c>
      <c r="Q49" s="9">
        <v>1</v>
      </c>
      <c r="R49" s="9" t="s">
        <v>298</v>
      </c>
      <c r="S49" s="9" t="s">
        <v>544</v>
      </c>
      <c r="T49" s="9" t="s">
        <v>545</v>
      </c>
      <c r="V49">
        <v>1</v>
      </c>
      <c r="W49" s="26" t="s">
        <v>546</v>
      </c>
      <c r="X49" s="9" t="s">
        <v>82</v>
      </c>
      <c r="Y49" s="9"/>
      <c r="Z49">
        <v>5.13</v>
      </c>
      <c r="AA49" s="5">
        <v>169</v>
      </c>
      <c r="AB49" s="31">
        <v>338.9</v>
      </c>
      <c r="AC49" s="32">
        <v>267</v>
      </c>
      <c r="AD49" s="4"/>
      <c r="AE49" s="20"/>
      <c r="AF49" s="4"/>
      <c r="AG49" s="27"/>
      <c r="AH49" s="27"/>
      <c r="AI49" s="27"/>
      <c r="AJ49" s="27"/>
      <c r="AK49" s="27"/>
    </row>
    <row r="50" spans="1:37" ht="41.25" customHeight="1" x14ac:dyDescent="0.2">
      <c r="A50" t="s">
        <v>547</v>
      </c>
      <c r="B50" s="2" t="s">
        <v>548</v>
      </c>
      <c r="C50" s="9" t="s">
        <v>549</v>
      </c>
      <c r="D50" s="10"/>
      <c r="F50" t="s">
        <v>550</v>
      </c>
      <c r="G50" s="9" t="s">
        <v>114</v>
      </c>
      <c r="H50" s="28" t="s">
        <v>268</v>
      </c>
      <c r="I50">
        <v>1</v>
      </c>
      <c r="J50" s="9" t="s">
        <v>551</v>
      </c>
      <c r="K50" s="9" t="s">
        <v>552</v>
      </c>
      <c r="L50" s="9"/>
      <c r="M50" s="10">
        <v>415.50700000000001</v>
      </c>
      <c r="N50" s="9"/>
      <c r="O50" s="9" t="s">
        <v>553</v>
      </c>
      <c r="P50" s="9">
        <v>1</v>
      </c>
      <c r="Q50" s="9">
        <v>1</v>
      </c>
      <c r="R50" s="9" t="s">
        <v>298</v>
      </c>
      <c r="S50" s="9"/>
      <c r="T50" s="9" t="s">
        <v>554</v>
      </c>
      <c r="V50">
        <v>1</v>
      </c>
      <c r="W50" s="26"/>
      <c r="X50" s="9">
        <v>1</v>
      </c>
      <c r="Y50" s="9"/>
      <c r="Z50">
        <v>4.62</v>
      </c>
      <c r="AA50" s="5">
        <v>63</v>
      </c>
      <c r="AB50" s="31">
        <v>27.6</v>
      </c>
      <c r="AC50" s="32">
        <v>85</v>
      </c>
      <c r="AD50" s="4"/>
      <c r="AE50" s="20"/>
      <c r="AF50" s="4"/>
      <c r="AG50" s="27"/>
      <c r="AH50" s="27"/>
      <c r="AI50" s="27"/>
      <c r="AJ50" s="27"/>
      <c r="AK50" s="27"/>
    </row>
    <row r="51" spans="1:37" ht="41.25" customHeight="1" x14ac:dyDescent="0.2">
      <c r="A51" t="s">
        <v>555</v>
      </c>
      <c r="B51" s="2" t="s">
        <v>556</v>
      </c>
      <c r="C51" s="9" t="s">
        <v>557</v>
      </c>
      <c r="D51" s="10"/>
      <c r="F51" t="s">
        <v>558</v>
      </c>
      <c r="G51" s="9" t="s">
        <v>114</v>
      </c>
      <c r="H51" s="28" t="s">
        <v>115</v>
      </c>
      <c r="I51">
        <v>1</v>
      </c>
      <c r="J51" s="9" t="s">
        <v>559</v>
      </c>
      <c r="K51" s="9" t="s">
        <v>560</v>
      </c>
      <c r="L51" s="9"/>
      <c r="M51" s="10">
        <v>429.53300000000002</v>
      </c>
      <c r="N51" s="9"/>
      <c r="O51" s="9" t="s">
        <v>561</v>
      </c>
      <c r="P51" s="9">
        <v>1</v>
      </c>
      <c r="Q51" s="9"/>
      <c r="R51" s="9" t="s">
        <v>298</v>
      </c>
      <c r="S51" s="9"/>
      <c r="T51" s="9" t="s">
        <v>562</v>
      </c>
      <c r="V51">
        <v>1</v>
      </c>
      <c r="W51" s="26"/>
      <c r="X51" s="9">
        <v>1</v>
      </c>
      <c r="Y51" s="9"/>
      <c r="Z51">
        <v>5.1100000000000003</v>
      </c>
      <c r="AA51" s="5">
        <v>326</v>
      </c>
      <c r="AB51" s="31">
        <v>156</v>
      </c>
      <c r="AC51" s="32">
        <v>25</v>
      </c>
      <c r="AD51" s="4"/>
      <c r="AE51" s="20"/>
      <c r="AF51" s="4"/>
      <c r="AG51" s="27"/>
      <c r="AH51" s="27"/>
      <c r="AI51" s="27"/>
      <c r="AJ51" s="27"/>
      <c r="AK51" s="27"/>
    </row>
    <row r="52" spans="1:37" ht="41.25" customHeight="1" x14ac:dyDescent="0.2">
      <c r="A52" t="s">
        <v>563</v>
      </c>
      <c r="B52" s="2" t="s">
        <v>564</v>
      </c>
      <c r="C52" s="9" t="s">
        <v>565</v>
      </c>
      <c r="D52" s="10"/>
      <c r="F52" t="s">
        <v>566</v>
      </c>
      <c r="G52" s="9" t="s">
        <v>114</v>
      </c>
      <c r="H52" s="28" t="s">
        <v>567</v>
      </c>
      <c r="I52">
        <v>1</v>
      </c>
      <c r="J52" s="9" t="s">
        <v>568</v>
      </c>
      <c r="K52" s="9" t="s">
        <v>569</v>
      </c>
      <c r="L52" s="9"/>
      <c r="M52" s="10">
        <v>374.45800000000003</v>
      </c>
      <c r="N52" s="9"/>
      <c r="O52" s="9" t="s">
        <v>570</v>
      </c>
      <c r="P52" s="9">
        <v>1</v>
      </c>
      <c r="Q52" s="9"/>
      <c r="R52" s="9" t="s">
        <v>298</v>
      </c>
      <c r="S52" s="9" t="s">
        <v>571</v>
      </c>
      <c r="T52" s="9" t="s">
        <v>572</v>
      </c>
      <c r="V52">
        <v>1</v>
      </c>
      <c r="W52" s="26"/>
      <c r="X52" s="9">
        <v>1</v>
      </c>
      <c r="Y52" s="9"/>
      <c r="Z52">
        <v>4.3499999999999996</v>
      </c>
      <c r="AA52" s="5">
        <v>307</v>
      </c>
      <c r="AB52" s="31">
        <v>442.4</v>
      </c>
      <c r="AC52" s="32">
        <v>309</v>
      </c>
      <c r="AD52" s="4"/>
      <c r="AE52" s="20"/>
      <c r="AF52" s="4"/>
      <c r="AG52" s="27"/>
      <c r="AH52" s="27"/>
      <c r="AI52" s="27"/>
      <c r="AJ52" s="27"/>
      <c r="AK52" s="27"/>
    </row>
    <row r="53" spans="1:37" ht="41.25" customHeight="1" x14ac:dyDescent="0.2">
      <c r="A53" t="s">
        <v>573</v>
      </c>
      <c r="B53" s="2" t="s">
        <v>574</v>
      </c>
      <c r="C53" s="9" t="s">
        <v>575</v>
      </c>
      <c r="D53" s="10"/>
      <c r="F53" t="s">
        <v>576</v>
      </c>
      <c r="G53" s="9" t="s">
        <v>114</v>
      </c>
      <c r="H53" s="28" t="s">
        <v>567</v>
      </c>
      <c r="I53">
        <v>1</v>
      </c>
      <c r="J53" s="9" t="s">
        <v>577</v>
      </c>
      <c r="K53" s="9" t="s">
        <v>578</v>
      </c>
      <c r="L53" s="9"/>
      <c r="M53" s="10">
        <v>517.56399999999996</v>
      </c>
      <c r="N53" s="9"/>
      <c r="O53" s="9" t="s">
        <v>579</v>
      </c>
      <c r="P53" s="9">
        <v>1</v>
      </c>
      <c r="Q53" s="9">
        <v>1</v>
      </c>
      <c r="R53" s="9">
        <v>1</v>
      </c>
      <c r="S53" s="9" t="s">
        <v>580</v>
      </c>
      <c r="T53" s="9" t="s">
        <v>581</v>
      </c>
      <c r="V53">
        <v>1</v>
      </c>
      <c r="W53" s="26"/>
      <c r="X53" s="9">
        <v>1</v>
      </c>
      <c r="Y53" s="9"/>
      <c r="Z53">
        <v>7.49</v>
      </c>
      <c r="AA53" s="5">
        <v>54</v>
      </c>
      <c r="AB53" s="31">
        <v>484.7</v>
      </c>
      <c r="AC53" s="32">
        <v>372</v>
      </c>
      <c r="AD53" s="4"/>
      <c r="AE53" s="20"/>
      <c r="AF53" s="4"/>
      <c r="AG53" s="27"/>
      <c r="AH53" s="27"/>
      <c r="AI53" s="27"/>
      <c r="AJ53" s="27"/>
      <c r="AK53" s="27"/>
    </row>
    <row r="54" spans="1:37" ht="41.25" customHeight="1" x14ac:dyDescent="0.2">
      <c r="A54" t="s">
        <v>582</v>
      </c>
      <c r="B54" s="9" t="s">
        <v>583</v>
      </c>
      <c r="C54" s="9" t="s">
        <v>584</v>
      </c>
      <c r="D54" s="10"/>
      <c r="F54" t="s">
        <v>585</v>
      </c>
      <c r="G54" s="9" t="s">
        <v>586</v>
      </c>
      <c r="H54" s="28" t="s">
        <v>417</v>
      </c>
      <c r="I54">
        <v>0</v>
      </c>
      <c r="J54" s="9" t="s">
        <v>587</v>
      </c>
      <c r="K54" s="9" t="s">
        <v>588</v>
      </c>
      <c r="L54" s="9"/>
      <c r="M54" s="10">
        <v>194.25299999999999</v>
      </c>
      <c r="N54" s="9"/>
      <c r="O54" s="9" t="s">
        <v>589</v>
      </c>
      <c r="P54" s="9">
        <v>1</v>
      </c>
      <c r="Q54" s="9">
        <v>1</v>
      </c>
      <c r="R54" s="9" t="s">
        <v>298</v>
      </c>
      <c r="S54" s="9"/>
      <c r="T54" s="9"/>
      <c r="V54">
        <v>1</v>
      </c>
      <c r="W54" s="26" t="s">
        <v>590</v>
      </c>
      <c r="X54" s="9" t="s">
        <v>591</v>
      </c>
      <c r="Y54" s="9"/>
      <c r="AA54" s="5"/>
      <c r="AB54" s="31"/>
      <c r="AC54" s="32"/>
      <c r="AD54" s="4"/>
      <c r="AE54" s="20"/>
      <c r="AF54" s="4"/>
      <c r="AG54" s="27"/>
      <c r="AH54" s="27"/>
      <c r="AI54" s="27"/>
      <c r="AJ54" s="27"/>
      <c r="AK54" s="27"/>
    </row>
    <row r="55" spans="1:37" ht="41.25" customHeight="1" x14ac:dyDescent="0.2">
      <c r="A55" t="s">
        <v>592</v>
      </c>
      <c r="B55" s="2" t="s">
        <v>593</v>
      </c>
      <c r="C55" s="2" t="s">
        <v>594</v>
      </c>
      <c r="D55" s="10"/>
      <c r="E55" s="10" t="s">
        <v>131</v>
      </c>
      <c r="F55" s="10" t="s">
        <v>595</v>
      </c>
      <c r="G55" s="2" t="s">
        <v>114</v>
      </c>
      <c r="H55" s="24" t="s">
        <v>146</v>
      </c>
      <c r="I55" s="10">
        <v>1</v>
      </c>
      <c r="J55" s="2" t="s">
        <v>596</v>
      </c>
      <c r="K55" s="2" t="s">
        <v>597</v>
      </c>
      <c r="L55" s="2"/>
      <c r="M55" s="10">
        <v>509.58499999999998</v>
      </c>
      <c r="N55" s="2"/>
      <c r="O55" s="2" t="s">
        <v>598</v>
      </c>
      <c r="P55" s="2">
        <v>1</v>
      </c>
      <c r="Q55" s="2">
        <v>1</v>
      </c>
      <c r="R55" s="2">
        <v>1</v>
      </c>
      <c r="S55" s="2"/>
      <c r="T55" s="2" t="s">
        <v>599</v>
      </c>
      <c r="U55" s="10"/>
      <c r="V55" s="10">
        <v>1</v>
      </c>
      <c r="W55" s="33"/>
      <c r="X55" s="2">
        <v>1</v>
      </c>
      <c r="Y55" s="2"/>
      <c r="Z55" s="10">
        <v>6.93</v>
      </c>
      <c r="AA55" s="5">
        <v>34</v>
      </c>
      <c r="AB55" s="31">
        <v>520.1</v>
      </c>
      <c r="AC55" s="32">
        <v>276</v>
      </c>
      <c r="AD55" s="4"/>
      <c r="AE55" s="20"/>
      <c r="AF55" s="4"/>
      <c r="AG55" s="27" t="s">
        <v>139</v>
      </c>
      <c r="AH55" s="27" t="s">
        <v>139</v>
      </c>
      <c r="AI55" s="27">
        <v>14</v>
      </c>
      <c r="AJ55" s="27">
        <v>121</v>
      </c>
      <c r="AK55" s="27" t="s">
        <v>98</v>
      </c>
    </row>
    <row r="56" spans="1:37" ht="41.25" customHeight="1" x14ac:dyDescent="0.2">
      <c r="A56" s="25" t="s">
        <v>600</v>
      </c>
      <c r="B56" s="8" t="s">
        <v>601</v>
      </c>
      <c r="C56" s="8" t="s">
        <v>602</v>
      </c>
      <c r="D56" s="25"/>
      <c r="E56" s="25"/>
      <c r="F56" s="25" t="s">
        <v>603</v>
      </c>
      <c r="G56" s="8" t="s">
        <v>604</v>
      </c>
      <c r="H56" s="7" t="s">
        <v>146</v>
      </c>
      <c r="I56" s="25">
        <v>1</v>
      </c>
      <c r="J56" s="8" t="s">
        <v>605</v>
      </c>
      <c r="K56" s="8" t="s">
        <v>606</v>
      </c>
      <c r="L56" s="8"/>
      <c r="M56" s="25">
        <v>280.34399999999999</v>
      </c>
      <c r="N56" s="8"/>
      <c r="O56" s="8" t="s">
        <v>607</v>
      </c>
      <c r="P56" s="8">
        <v>1</v>
      </c>
      <c r="Q56" s="8"/>
      <c r="R56" s="8"/>
      <c r="S56" s="8" t="s">
        <v>608</v>
      </c>
      <c r="T56" s="8"/>
      <c r="U56" s="25"/>
      <c r="V56" s="25">
        <v>1</v>
      </c>
      <c r="W56" s="21" t="s">
        <v>609</v>
      </c>
      <c r="X56" s="8" t="s">
        <v>138</v>
      </c>
      <c r="Y56" s="8" t="s">
        <v>138</v>
      </c>
      <c r="Z56" s="25"/>
      <c r="AA56" s="5" t="s">
        <v>610</v>
      </c>
      <c r="AB56" s="31" t="s">
        <v>119</v>
      </c>
      <c r="AC56" s="32" t="s">
        <v>58</v>
      </c>
      <c r="AD56" s="4"/>
      <c r="AE56" s="20"/>
      <c r="AF56" s="4"/>
      <c r="AG56" s="27"/>
      <c r="AH56" s="27"/>
      <c r="AI56" s="27"/>
      <c r="AJ56" s="27"/>
      <c r="AK56" s="27"/>
    </row>
    <row r="57" spans="1:37" ht="41.25" customHeight="1" x14ac:dyDescent="0.2">
      <c r="A57" t="s">
        <v>611</v>
      </c>
      <c r="B57" s="9" t="s">
        <v>612</v>
      </c>
      <c r="C57" s="9" t="s">
        <v>613</v>
      </c>
      <c r="D57" t="s">
        <v>614</v>
      </c>
      <c r="F57" t="s">
        <v>615</v>
      </c>
      <c r="G57" s="9" t="s">
        <v>616</v>
      </c>
      <c r="H57" s="28" t="s">
        <v>617</v>
      </c>
      <c r="I57">
        <v>1</v>
      </c>
      <c r="J57" s="9" t="s">
        <v>618</v>
      </c>
      <c r="K57" s="9" t="s">
        <v>619</v>
      </c>
      <c r="L57" s="9"/>
      <c r="M57" s="9">
        <v>343.79</v>
      </c>
      <c r="N57" s="9"/>
      <c r="O57" s="9"/>
      <c r="P57" s="9">
        <v>1</v>
      </c>
      <c r="Q57" s="9">
        <v>0</v>
      </c>
      <c r="R57" s="9" t="s">
        <v>298</v>
      </c>
      <c r="S57" s="9" t="s">
        <v>620</v>
      </c>
      <c r="T57" s="9"/>
      <c r="V57">
        <v>0</v>
      </c>
      <c r="W57" s="26"/>
      <c r="X57" s="9" t="s">
        <v>621</v>
      </c>
      <c r="Y57" s="9" t="s">
        <v>621</v>
      </c>
      <c r="Z57" t="s">
        <v>622</v>
      </c>
      <c r="AA57" s="5">
        <v>333</v>
      </c>
      <c r="AB57" s="31"/>
      <c r="AC57" s="32"/>
      <c r="AD57" s="4"/>
      <c r="AE57" s="20"/>
      <c r="AF57" s="4"/>
      <c r="AG57" s="27"/>
      <c r="AH57" s="27"/>
      <c r="AI57" s="27"/>
      <c r="AJ57" s="27"/>
      <c r="AK57" s="27"/>
    </row>
    <row r="58" spans="1:37" ht="41.25" customHeight="1" x14ac:dyDescent="0.2">
      <c r="A58" t="s">
        <v>623</v>
      </c>
      <c r="B58" s="9" t="s">
        <v>624</v>
      </c>
      <c r="C58" s="9" t="s">
        <v>625</v>
      </c>
      <c r="F58" t="s">
        <v>626</v>
      </c>
      <c r="G58" s="9"/>
      <c r="H58" s="28" t="s">
        <v>146</v>
      </c>
      <c r="J58" s="9" t="s">
        <v>627</v>
      </c>
      <c r="K58" s="9" t="s">
        <v>628</v>
      </c>
      <c r="L58" s="9"/>
      <c r="M58" s="9">
        <v>259.26</v>
      </c>
      <c r="N58" s="9"/>
      <c r="O58" s="9" t="s">
        <v>629</v>
      </c>
      <c r="P58" s="9">
        <v>1</v>
      </c>
      <c r="Q58" s="9">
        <v>1</v>
      </c>
      <c r="R58" s="9" t="s">
        <v>298</v>
      </c>
      <c r="S58" s="9"/>
      <c r="T58" s="9" t="s">
        <v>630</v>
      </c>
      <c r="W58" s="26"/>
      <c r="X58" s="9"/>
      <c r="Y58" s="9"/>
      <c r="Z58">
        <v>0.81</v>
      </c>
      <c r="AA58" s="5" t="s">
        <v>1107</v>
      </c>
      <c r="AB58" s="31"/>
      <c r="AC58" s="32"/>
      <c r="AD58" s="4"/>
      <c r="AE58" s="20"/>
      <c r="AF58" s="4"/>
      <c r="AG58" s="27"/>
      <c r="AH58" s="27"/>
      <c r="AI58" s="27"/>
      <c r="AJ58" s="27"/>
      <c r="AK58" s="27"/>
    </row>
    <row r="59" spans="1:37" ht="41.25" customHeight="1" x14ac:dyDescent="0.2">
      <c r="A59" t="s">
        <v>631</v>
      </c>
      <c r="B59" s="9" t="s">
        <v>632</v>
      </c>
      <c r="C59" s="9" t="s">
        <v>633</v>
      </c>
      <c r="G59" s="9"/>
      <c r="H59" s="2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W59" s="26"/>
      <c r="X59" s="9"/>
      <c r="Y59" s="9"/>
      <c r="AA59" s="5" t="s">
        <v>1107</v>
      </c>
      <c r="AB59" s="31"/>
      <c r="AC59" s="32"/>
      <c r="AD59" s="4"/>
      <c r="AE59" s="20"/>
      <c r="AF59" s="4"/>
      <c r="AG59" s="27"/>
      <c r="AH59" s="27"/>
      <c r="AI59" s="27"/>
      <c r="AJ59" s="27"/>
      <c r="AK59" s="27"/>
    </row>
    <row r="60" spans="1:37" ht="41.25" customHeight="1" x14ac:dyDescent="0.2">
      <c r="A60" t="s">
        <v>634</v>
      </c>
      <c r="B60" s="9" t="s">
        <v>635</v>
      </c>
      <c r="C60" s="9" t="s">
        <v>636</v>
      </c>
      <c r="G60" s="9"/>
      <c r="H60" s="2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W60" s="26"/>
      <c r="X60" s="9"/>
      <c r="Y60" s="9"/>
      <c r="AA60" s="5" t="s">
        <v>1107</v>
      </c>
      <c r="AB60" s="31"/>
      <c r="AC60" s="32"/>
      <c r="AD60" s="4"/>
      <c r="AE60" s="20"/>
      <c r="AF60" s="4"/>
      <c r="AG60" s="27"/>
      <c r="AH60" s="27"/>
      <c r="AI60" s="27"/>
      <c r="AJ60" s="27"/>
      <c r="AK60" s="27"/>
    </row>
    <row r="61" spans="1:37" ht="41.25" customHeight="1" x14ac:dyDescent="0.2">
      <c r="A61" t="s">
        <v>637</v>
      </c>
      <c r="B61" s="9" t="s">
        <v>638</v>
      </c>
      <c r="C61" s="9" t="s">
        <v>639</v>
      </c>
      <c r="G61" s="9"/>
      <c r="H61" s="2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W61" s="26"/>
      <c r="X61" s="9"/>
      <c r="Y61" s="9"/>
      <c r="AA61" s="5" t="s">
        <v>1107</v>
      </c>
      <c r="AB61" s="31"/>
      <c r="AC61" s="32"/>
      <c r="AD61" s="4"/>
      <c r="AE61" s="20"/>
      <c r="AF61" s="4"/>
      <c r="AG61" s="27"/>
      <c r="AH61" s="27"/>
      <c r="AI61" s="27"/>
      <c r="AJ61" s="27"/>
      <c r="AK61" s="27"/>
    </row>
    <row r="62" spans="1:37" ht="41.25" customHeight="1" x14ac:dyDescent="0.2">
      <c r="A62" t="s">
        <v>640</v>
      </c>
      <c r="B62" s="9" t="s">
        <v>641</v>
      </c>
      <c r="C62" s="9" t="s">
        <v>642</v>
      </c>
      <c r="G62" s="9"/>
      <c r="H62" s="2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W62" s="26"/>
      <c r="X62" s="9"/>
      <c r="Y62" s="9"/>
      <c r="AA62" s="5" t="s">
        <v>1107</v>
      </c>
      <c r="AB62" s="31"/>
      <c r="AC62" s="32"/>
      <c r="AD62" s="4"/>
      <c r="AE62" s="20"/>
      <c r="AF62" s="4"/>
      <c r="AG62" s="27"/>
      <c r="AH62" s="27"/>
      <c r="AI62" s="27"/>
      <c r="AJ62" s="27"/>
      <c r="AK62" s="27"/>
    </row>
    <row r="63" spans="1:37" ht="41.25" customHeight="1" x14ac:dyDescent="0.2">
      <c r="A63" t="s">
        <v>643</v>
      </c>
      <c r="B63" s="9" t="s">
        <v>644</v>
      </c>
      <c r="C63" s="9" t="s">
        <v>645</v>
      </c>
      <c r="G63" s="9"/>
      <c r="H63" s="2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W63" s="26"/>
      <c r="X63" s="9"/>
      <c r="Y63" s="9"/>
      <c r="AA63" s="5" t="s">
        <v>1107</v>
      </c>
      <c r="AB63" s="31"/>
      <c r="AC63" s="32"/>
      <c r="AD63" s="4"/>
      <c r="AE63" s="20"/>
      <c r="AF63" s="4"/>
      <c r="AG63" s="27"/>
      <c r="AH63" s="27"/>
      <c r="AI63" s="27"/>
      <c r="AJ63" s="27"/>
      <c r="AK63" s="27"/>
    </row>
    <row r="64" spans="1:37" ht="41.25" customHeight="1" x14ac:dyDescent="0.2">
      <c r="A64" t="s">
        <v>646</v>
      </c>
      <c r="B64" s="9"/>
      <c r="C64" s="9" t="s">
        <v>647</v>
      </c>
      <c r="G64" s="9"/>
      <c r="H64" s="2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W64" s="26"/>
      <c r="X64" s="9"/>
      <c r="Y64" s="9"/>
      <c r="AA64" s="5" t="s">
        <v>1107</v>
      </c>
      <c r="AB64" s="31"/>
      <c r="AC64" s="32"/>
      <c r="AD64" s="4"/>
      <c r="AE64" s="20"/>
      <c r="AF64" s="4"/>
      <c r="AG64" s="27"/>
      <c r="AH64" s="27"/>
      <c r="AI64" s="27"/>
      <c r="AJ64" s="27"/>
      <c r="AK64" s="27"/>
    </row>
    <row r="65" spans="1:37" ht="41.25" customHeight="1" x14ac:dyDescent="0.2">
      <c r="A65" t="s">
        <v>648</v>
      </c>
      <c r="B65" s="9" t="s">
        <v>649</v>
      </c>
      <c r="C65" s="9" t="s">
        <v>650</v>
      </c>
      <c r="G65" s="9"/>
      <c r="H65" s="28" t="s">
        <v>146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W65" s="26"/>
      <c r="X65" s="9"/>
      <c r="Y65" s="9"/>
      <c r="AA65" s="5" t="s">
        <v>1107</v>
      </c>
      <c r="AB65" s="31"/>
      <c r="AC65" s="32"/>
      <c r="AD65" s="4"/>
      <c r="AE65" s="20"/>
      <c r="AF65" s="4"/>
      <c r="AG65" s="27"/>
      <c r="AH65" s="27"/>
      <c r="AI65" s="27"/>
      <c r="AJ65" s="27"/>
      <c r="AK65" s="27"/>
    </row>
    <row r="66" spans="1:37" ht="41.25" customHeight="1" x14ac:dyDescent="0.2">
      <c r="A66" t="s">
        <v>651</v>
      </c>
      <c r="B66" s="9"/>
      <c r="C66" s="9"/>
      <c r="G66" s="9"/>
      <c r="H66" s="28"/>
      <c r="J66" s="9"/>
      <c r="K66" s="9" t="s">
        <v>652</v>
      </c>
      <c r="L66" s="9"/>
      <c r="M66" s="9"/>
      <c r="N66" s="9"/>
      <c r="O66" s="9"/>
      <c r="P66" s="9"/>
      <c r="Q66" s="9"/>
      <c r="R66" s="9"/>
      <c r="S66" s="9"/>
      <c r="T66" s="9"/>
      <c r="W66" s="26"/>
      <c r="X66" s="9"/>
      <c r="Y66" s="9"/>
      <c r="AA66" s="5"/>
      <c r="AB66" s="31"/>
      <c r="AC66" s="32"/>
      <c r="AD66" s="4"/>
      <c r="AE66" s="20"/>
      <c r="AF66" s="4"/>
      <c r="AG66" s="27"/>
      <c r="AH66" s="27"/>
      <c r="AI66" s="27"/>
      <c r="AJ66" s="27"/>
      <c r="AK66" s="27"/>
    </row>
    <row r="67" spans="1:37" ht="41.25" customHeight="1" x14ac:dyDescent="0.2">
      <c r="A67" t="s">
        <v>653</v>
      </c>
      <c r="B67" s="9" t="s">
        <v>654</v>
      </c>
      <c r="C67" s="9" t="s">
        <v>655</v>
      </c>
      <c r="G67" s="9"/>
      <c r="H67" s="28" t="s">
        <v>268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W67" s="26"/>
      <c r="X67" s="9"/>
      <c r="Y67" s="9"/>
      <c r="AA67" s="5" t="s">
        <v>1107</v>
      </c>
      <c r="AB67" s="31"/>
      <c r="AC67" s="32"/>
      <c r="AD67" s="4"/>
      <c r="AE67" s="20"/>
      <c r="AF67" s="4"/>
      <c r="AG67" s="27"/>
      <c r="AH67" s="27"/>
      <c r="AI67" s="27"/>
      <c r="AJ67" s="27"/>
      <c r="AK67" s="27"/>
    </row>
    <row r="68" spans="1:37" ht="41.25" customHeight="1" x14ac:dyDescent="0.2">
      <c r="A68" t="s">
        <v>656</v>
      </c>
      <c r="B68" s="9" t="s">
        <v>657</v>
      </c>
      <c r="C68" s="9" t="s">
        <v>658</v>
      </c>
      <c r="G68" s="9"/>
      <c r="H68" s="28" t="s">
        <v>146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W68" s="26"/>
      <c r="X68" s="9"/>
      <c r="Y68" s="9"/>
      <c r="AA68" s="5" t="s">
        <v>1107</v>
      </c>
      <c r="AB68" s="31"/>
      <c r="AC68" s="32"/>
      <c r="AD68" s="4"/>
      <c r="AE68" s="20"/>
      <c r="AF68" s="4"/>
      <c r="AG68" s="27"/>
      <c r="AH68" s="27"/>
      <c r="AI68" s="27"/>
      <c r="AJ68" s="27"/>
      <c r="AK68" s="27"/>
    </row>
    <row r="69" spans="1:37" ht="41.25" customHeight="1" x14ac:dyDescent="0.2">
      <c r="A69" t="s">
        <v>659</v>
      </c>
      <c r="B69" s="9" t="s">
        <v>660</v>
      </c>
      <c r="C69" s="9" t="s">
        <v>661</v>
      </c>
      <c r="G69" s="9"/>
      <c r="H69" s="28" t="s">
        <v>146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W69" s="26"/>
      <c r="X69" s="9"/>
      <c r="Y69" s="9"/>
      <c r="AA69" s="5">
        <v>438</v>
      </c>
      <c r="AB69" s="31"/>
      <c r="AC69" s="32"/>
      <c r="AD69" s="4"/>
      <c r="AE69" s="20"/>
      <c r="AF69" s="4"/>
      <c r="AG69" s="27"/>
      <c r="AH69" s="27"/>
      <c r="AI69" s="27"/>
      <c r="AJ69" s="27"/>
      <c r="AK69" s="27"/>
    </row>
    <row r="70" spans="1:37" ht="41.25" customHeight="1" x14ac:dyDescent="0.2">
      <c r="A70" t="s">
        <v>662</v>
      </c>
      <c r="B70" s="9" t="s">
        <v>663</v>
      </c>
      <c r="C70" s="9" t="s">
        <v>664</v>
      </c>
      <c r="D70" t="s">
        <v>614</v>
      </c>
      <c r="F70" t="s">
        <v>665</v>
      </c>
      <c r="G70" s="9"/>
      <c r="H70" s="28" t="s">
        <v>666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W70" s="26"/>
      <c r="X70" s="9"/>
      <c r="Y70" s="9"/>
      <c r="AA70" s="5" t="s">
        <v>1107</v>
      </c>
      <c r="AB70" s="31"/>
      <c r="AC70" s="32"/>
      <c r="AD70" s="4"/>
      <c r="AE70" s="20"/>
      <c r="AF70" s="4"/>
      <c r="AG70" s="27"/>
      <c r="AH70" s="27"/>
      <c r="AI70" s="27"/>
      <c r="AJ70" s="27"/>
      <c r="AK70" s="27"/>
    </row>
    <row r="71" spans="1:37" ht="41.25" customHeight="1" x14ac:dyDescent="0.2">
      <c r="A71" t="s">
        <v>667</v>
      </c>
      <c r="B71" s="9" t="s">
        <v>668</v>
      </c>
      <c r="C71" s="9"/>
      <c r="G71" s="9"/>
      <c r="H71" s="2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W71" s="26"/>
      <c r="X71" s="9"/>
      <c r="Y71" s="9"/>
      <c r="AA71" s="5" t="s">
        <v>1107</v>
      </c>
      <c r="AB71" s="31"/>
      <c r="AC71" s="32"/>
      <c r="AD71" s="4"/>
      <c r="AE71" s="20"/>
      <c r="AF71" s="4"/>
      <c r="AG71" s="27"/>
      <c r="AH71" s="27"/>
      <c r="AI71" s="27"/>
      <c r="AJ71" s="27"/>
      <c r="AK71" s="27"/>
    </row>
    <row r="72" spans="1:37" ht="41.25" customHeight="1" x14ac:dyDescent="0.2">
      <c r="A72" t="s">
        <v>669</v>
      </c>
      <c r="B72" s="9" t="s">
        <v>670</v>
      </c>
      <c r="C72" s="9"/>
      <c r="G72" s="9"/>
      <c r="H72" s="2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W72" s="26"/>
      <c r="X72" s="9"/>
      <c r="Y72" s="9"/>
      <c r="AA72" s="35">
        <v>9400</v>
      </c>
      <c r="AB72" s="31"/>
      <c r="AC72" s="32"/>
      <c r="AD72" s="4"/>
      <c r="AE72" s="20"/>
      <c r="AF72" s="4"/>
      <c r="AG72" s="27"/>
      <c r="AH72" s="27"/>
      <c r="AI72" s="27"/>
      <c r="AJ72" s="27"/>
      <c r="AK72" s="27"/>
    </row>
    <row r="73" spans="1:37" ht="41.25" customHeight="1" x14ac:dyDescent="0.2">
      <c r="A73" t="s">
        <v>671</v>
      </c>
      <c r="B73" s="9" t="s">
        <v>672</v>
      </c>
      <c r="C73" s="9"/>
      <c r="G73" s="9"/>
      <c r="H73" s="2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W73" s="26"/>
      <c r="X73" s="9"/>
      <c r="Y73" s="9"/>
      <c r="AA73" s="5" t="s">
        <v>1107</v>
      </c>
      <c r="AB73" s="31"/>
      <c r="AC73" s="32"/>
      <c r="AD73" s="4"/>
      <c r="AE73" s="20"/>
      <c r="AF73" s="4"/>
      <c r="AG73" s="27"/>
      <c r="AH73" s="27"/>
      <c r="AI73" s="27"/>
      <c r="AJ73" s="27"/>
      <c r="AK73" s="27"/>
    </row>
    <row r="74" spans="1:37" ht="41.25" customHeight="1" x14ac:dyDescent="0.2">
      <c r="A74" t="s">
        <v>673</v>
      </c>
      <c r="B74" s="9" t="s">
        <v>674</v>
      </c>
      <c r="C74" s="9"/>
      <c r="G74" s="9"/>
      <c r="H74" s="28"/>
      <c r="J74" s="9"/>
      <c r="K74" s="9" t="s">
        <v>675</v>
      </c>
      <c r="L74" s="9"/>
      <c r="M74" s="9">
        <v>367.44472000000002</v>
      </c>
      <c r="N74" s="9"/>
      <c r="O74" s="9"/>
      <c r="P74" s="9"/>
      <c r="Q74" s="9"/>
      <c r="R74" s="9"/>
      <c r="S74" s="9"/>
      <c r="T74" s="9"/>
      <c r="W74" s="26"/>
      <c r="X74" s="9"/>
      <c r="Y74" s="9"/>
      <c r="AA74" s="5" t="s">
        <v>1107</v>
      </c>
      <c r="AB74" s="31"/>
      <c r="AC74" s="32"/>
      <c r="AD74" s="4"/>
      <c r="AE74" s="20"/>
      <c r="AF74" s="4"/>
      <c r="AG74" s="27"/>
      <c r="AH74" s="27"/>
      <c r="AI74" s="27"/>
      <c r="AJ74" s="27"/>
      <c r="AK74" s="27"/>
    </row>
    <row r="75" spans="1:37" ht="41.25" customHeight="1" x14ac:dyDescent="0.2">
      <c r="A75" t="s">
        <v>676</v>
      </c>
      <c r="B75" s="9" t="s">
        <v>677</v>
      </c>
      <c r="C75" s="9"/>
      <c r="G75" s="9"/>
      <c r="H75" s="28"/>
      <c r="J75" s="9"/>
      <c r="K75" s="9" t="s">
        <v>678</v>
      </c>
      <c r="L75" s="9"/>
      <c r="M75" s="9">
        <v>348.44299999999998</v>
      </c>
      <c r="N75" s="9"/>
      <c r="O75" s="9"/>
      <c r="P75" s="9"/>
      <c r="Q75" s="9"/>
      <c r="R75" s="9"/>
      <c r="S75" s="9"/>
      <c r="T75" s="9"/>
      <c r="W75" s="26"/>
      <c r="X75" s="9"/>
      <c r="Y75" s="9"/>
      <c r="AA75" s="5" t="s">
        <v>1107</v>
      </c>
      <c r="AB75" s="31"/>
      <c r="AC75" s="32"/>
      <c r="AD75" s="4"/>
      <c r="AE75" s="20"/>
      <c r="AF75" s="4"/>
      <c r="AG75" s="27"/>
      <c r="AH75" s="27"/>
      <c r="AI75" s="27"/>
      <c r="AJ75" s="27"/>
      <c r="AK75" s="27"/>
    </row>
    <row r="76" spans="1:37" ht="41.25" customHeight="1" x14ac:dyDescent="0.2">
      <c r="A76" t="s">
        <v>679</v>
      </c>
      <c r="B76" s="9" t="s">
        <v>680</v>
      </c>
      <c r="C76" s="9"/>
      <c r="G76" s="9"/>
      <c r="H76" s="28"/>
      <c r="J76" s="9"/>
      <c r="K76" s="9" t="s">
        <v>681</v>
      </c>
      <c r="L76" s="9"/>
      <c r="M76" s="9">
        <v>446.56599999999997</v>
      </c>
      <c r="N76" s="9"/>
      <c r="O76" s="9"/>
      <c r="P76" s="9"/>
      <c r="Q76" s="9"/>
      <c r="R76" s="9"/>
      <c r="S76" s="9"/>
      <c r="T76" s="9"/>
      <c r="W76" s="26"/>
      <c r="X76" s="9"/>
      <c r="Y76" s="9"/>
      <c r="AA76" s="35">
        <v>17600</v>
      </c>
      <c r="AB76" s="31"/>
      <c r="AC76" s="32"/>
      <c r="AD76" s="4"/>
      <c r="AE76" s="20"/>
      <c r="AF76" s="4"/>
      <c r="AG76" s="27"/>
      <c r="AH76" s="27"/>
      <c r="AI76" s="27"/>
      <c r="AJ76" s="27"/>
      <c r="AK76" s="27"/>
    </row>
    <row r="77" spans="1:37" ht="41.25" customHeight="1" x14ac:dyDescent="0.2">
      <c r="A77" t="s">
        <v>682</v>
      </c>
      <c r="B77" s="9" t="s">
        <v>683</v>
      </c>
      <c r="C77" s="9"/>
      <c r="G77" s="9"/>
      <c r="H77" s="28"/>
      <c r="J77" s="9"/>
      <c r="K77" s="9" t="s">
        <v>684</v>
      </c>
      <c r="L77" s="9"/>
      <c r="M77" s="9">
        <v>404.50599999999997</v>
      </c>
      <c r="N77" s="9"/>
      <c r="O77" s="9"/>
      <c r="P77" s="9"/>
      <c r="Q77" s="9"/>
      <c r="R77" s="9"/>
      <c r="S77" s="9"/>
      <c r="T77" s="9"/>
      <c r="W77" s="26"/>
      <c r="X77" s="9"/>
      <c r="Y77" s="9"/>
      <c r="AA77" s="5" t="s">
        <v>1107</v>
      </c>
      <c r="AB77" s="31"/>
      <c r="AC77" s="32"/>
      <c r="AD77" s="4"/>
      <c r="AE77" s="20"/>
      <c r="AF77" s="4"/>
      <c r="AG77" s="27"/>
      <c r="AH77" s="27"/>
      <c r="AI77" s="27"/>
      <c r="AJ77" s="27"/>
      <c r="AK77" s="27"/>
    </row>
    <row r="78" spans="1:37" ht="41.25" customHeight="1" x14ac:dyDescent="0.2">
      <c r="A78" t="s">
        <v>685</v>
      </c>
      <c r="B78" s="9" t="s">
        <v>686</v>
      </c>
      <c r="C78" s="9"/>
      <c r="G78" s="9"/>
      <c r="H78" s="28"/>
      <c r="J78" s="9"/>
      <c r="K78" s="9" t="s">
        <v>687</v>
      </c>
      <c r="L78" s="9"/>
      <c r="M78" s="9">
        <v>334.416</v>
      </c>
      <c r="N78" s="9"/>
      <c r="O78" s="9"/>
      <c r="P78" s="9"/>
      <c r="Q78" s="9"/>
      <c r="R78" s="9"/>
      <c r="S78" s="9"/>
      <c r="T78" s="9"/>
      <c r="W78" s="26"/>
      <c r="X78" s="9"/>
      <c r="Y78" s="9"/>
      <c r="AA78" s="5" t="s">
        <v>1107</v>
      </c>
      <c r="AB78" s="31"/>
      <c r="AC78" s="32"/>
      <c r="AD78" s="4"/>
      <c r="AE78" s="20"/>
      <c r="AF78" s="4"/>
      <c r="AG78" s="27"/>
      <c r="AH78" s="27"/>
      <c r="AI78" s="27"/>
      <c r="AJ78" s="27"/>
      <c r="AK78" s="27"/>
    </row>
    <row r="79" spans="1:37" ht="41.25" customHeight="1" x14ac:dyDescent="0.2">
      <c r="A79" t="s">
        <v>688</v>
      </c>
      <c r="B79" s="9" t="s">
        <v>689</v>
      </c>
      <c r="C79" s="9"/>
      <c r="G79" s="9"/>
      <c r="H79" s="28"/>
      <c r="J79" s="9"/>
      <c r="K79" s="9" t="s">
        <v>690</v>
      </c>
      <c r="L79" s="9"/>
      <c r="M79" s="9">
        <v>378.46899999999999</v>
      </c>
      <c r="N79" s="9"/>
      <c r="O79" s="9"/>
      <c r="P79" s="9"/>
      <c r="Q79" s="9"/>
      <c r="R79" s="9"/>
      <c r="S79" s="9"/>
      <c r="T79" s="9"/>
      <c r="W79" s="26"/>
      <c r="X79" s="9"/>
      <c r="Y79" s="9"/>
      <c r="AA79" s="5" t="s">
        <v>1107</v>
      </c>
      <c r="AB79" s="31"/>
      <c r="AC79" s="32"/>
      <c r="AD79" s="4"/>
      <c r="AE79" s="20"/>
      <c r="AF79" s="4"/>
      <c r="AG79" s="27"/>
      <c r="AH79" s="27"/>
      <c r="AI79" s="27"/>
      <c r="AJ79" s="27"/>
      <c r="AK79" s="27"/>
    </row>
    <row r="80" spans="1:37" ht="41.25" customHeight="1" x14ac:dyDescent="0.2">
      <c r="A80" t="s">
        <v>691</v>
      </c>
      <c r="B80" s="9" t="s">
        <v>692</v>
      </c>
      <c r="C80" s="9"/>
      <c r="G80" s="9"/>
      <c r="H80" s="28"/>
      <c r="J80" s="9"/>
      <c r="K80" s="9" t="s">
        <v>693</v>
      </c>
      <c r="L80" s="9"/>
      <c r="M80" s="9">
        <v>396.48500000000001</v>
      </c>
      <c r="N80" s="9"/>
      <c r="O80" s="9"/>
      <c r="P80" s="9"/>
      <c r="Q80" s="9"/>
      <c r="R80" s="9"/>
      <c r="S80" s="9"/>
      <c r="T80" s="9"/>
      <c r="W80" s="26"/>
      <c r="X80" s="9"/>
      <c r="Y80" s="9"/>
      <c r="AA80" s="5" t="s">
        <v>1107</v>
      </c>
      <c r="AB80" s="31"/>
      <c r="AC80" s="32"/>
      <c r="AD80" s="4"/>
      <c r="AE80" s="20"/>
      <c r="AF80" s="4"/>
      <c r="AG80" s="27"/>
      <c r="AH80" s="27"/>
      <c r="AI80" s="27"/>
      <c r="AJ80" s="27"/>
      <c r="AK80" s="27"/>
    </row>
    <row r="81" spans="1:37" ht="41.25" customHeight="1" x14ac:dyDescent="0.2">
      <c r="A81" t="s">
        <v>694</v>
      </c>
      <c r="B81" s="9" t="s">
        <v>695</v>
      </c>
      <c r="C81" s="9"/>
      <c r="G81" s="9"/>
      <c r="H81" s="28"/>
      <c r="J81" s="9"/>
      <c r="K81" s="9" t="s">
        <v>696</v>
      </c>
      <c r="L81" s="9"/>
      <c r="M81" s="9">
        <v>320.38900000000001</v>
      </c>
      <c r="N81" s="9"/>
      <c r="O81" s="9"/>
      <c r="P81" s="9"/>
      <c r="Q81" s="9"/>
      <c r="R81" s="9"/>
      <c r="S81" s="9"/>
      <c r="T81" s="9"/>
      <c r="W81" s="26"/>
      <c r="X81" s="9"/>
      <c r="Y81" s="9"/>
      <c r="AA81" s="5" t="s">
        <v>1107</v>
      </c>
      <c r="AB81" s="31"/>
      <c r="AC81" s="32"/>
      <c r="AD81" s="4"/>
      <c r="AE81" s="20"/>
      <c r="AF81" s="4"/>
      <c r="AG81" s="27"/>
      <c r="AH81" s="27"/>
      <c r="AI81" s="27"/>
      <c r="AJ81" s="27"/>
      <c r="AK81" s="27"/>
    </row>
    <row r="82" spans="1:37" ht="41.25" customHeight="1" x14ac:dyDescent="0.2">
      <c r="A82" t="s">
        <v>697</v>
      </c>
      <c r="B82" s="9" t="s">
        <v>698</v>
      </c>
      <c r="C82" s="9"/>
      <c r="G82" s="9"/>
      <c r="H82" s="28"/>
      <c r="J82" s="9"/>
      <c r="K82" s="9" t="s">
        <v>699</v>
      </c>
      <c r="L82" s="9"/>
      <c r="M82" s="9">
        <v>483.55900000000003</v>
      </c>
      <c r="N82" s="9"/>
      <c r="O82" s="9"/>
      <c r="P82" s="9"/>
      <c r="Q82" s="9"/>
      <c r="R82" s="9"/>
      <c r="S82" s="9"/>
      <c r="T82" s="9"/>
      <c r="W82" s="26"/>
      <c r="X82" s="9"/>
      <c r="Y82" s="9"/>
      <c r="AA82" s="5" t="s">
        <v>1108</v>
      </c>
      <c r="AB82" s="31"/>
      <c r="AC82" s="32"/>
      <c r="AD82" s="4"/>
      <c r="AE82" s="20"/>
      <c r="AF82" s="4"/>
      <c r="AG82" s="27"/>
      <c r="AH82" s="27"/>
      <c r="AI82" s="27"/>
      <c r="AJ82" s="27"/>
      <c r="AK82" s="27"/>
    </row>
    <row r="83" spans="1:37" ht="41.25" customHeight="1" x14ac:dyDescent="0.2">
      <c r="A83" t="s">
        <v>700</v>
      </c>
      <c r="B83" s="9" t="s">
        <v>701</v>
      </c>
      <c r="C83" s="9"/>
      <c r="G83" s="9"/>
      <c r="H83" s="28"/>
      <c r="J83" s="9"/>
      <c r="K83" s="9" t="s">
        <v>702</v>
      </c>
      <c r="L83" s="9"/>
      <c r="M83" s="9">
        <v>299.16300000000001</v>
      </c>
      <c r="N83" s="9"/>
      <c r="O83" s="9"/>
      <c r="P83" s="9"/>
      <c r="Q83" s="9"/>
      <c r="R83" s="9"/>
      <c r="S83" s="9"/>
      <c r="T83" s="9"/>
      <c r="W83" s="26"/>
      <c r="X83" s="9"/>
      <c r="Y83" s="9"/>
      <c r="AA83" s="5" t="s">
        <v>1107</v>
      </c>
      <c r="AB83" s="31"/>
      <c r="AC83" s="32"/>
      <c r="AD83" s="4"/>
      <c r="AE83" s="20"/>
      <c r="AF83" s="4"/>
      <c r="AG83" s="27"/>
      <c r="AH83" s="27"/>
      <c r="AI83" s="27"/>
      <c r="AJ83" s="27"/>
      <c r="AK83" s="27"/>
    </row>
    <row r="84" spans="1:37" ht="41.25" customHeight="1" x14ac:dyDescent="0.2">
      <c r="A84" t="s">
        <v>703</v>
      </c>
      <c r="B84" s="9" t="s">
        <v>704</v>
      </c>
      <c r="C84" s="9"/>
      <c r="G84" s="9"/>
      <c r="H84" s="28"/>
      <c r="J84" s="9"/>
      <c r="K84" s="9" t="s">
        <v>705</v>
      </c>
      <c r="L84" s="9"/>
      <c r="M84" s="9">
        <v>304.12200000000001</v>
      </c>
      <c r="N84" s="9"/>
      <c r="O84" s="9"/>
      <c r="P84" s="9"/>
      <c r="Q84" s="9"/>
      <c r="R84" s="9"/>
      <c r="S84" s="9"/>
      <c r="T84" s="9"/>
      <c r="W84" s="26"/>
      <c r="X84" s="9"/>
      <c r="Y84" s="9"/>
      <c r="AA84" s="35">
        <v>9400</v>
      </c>
      <c r="AB84" s="31"/>
      <c r="AC84" s="32"/>
      <c r="AD84" s="4"/>
      <c r="AE84" s="20"/>
      <c r="AF84" s="4"/>
      <c r="AG84" s="27"/>
      <c r="AH84" s="27"/>
      <c r="AI84" s="27"/>
      <c r="AJ84" s="27"/>
      <c r="AK84" s="27"/>
    </row>
    <row r="85" spans="1:37" ht="41.25" customHeight="1" x14ac:dyDescent="0.2">
      <c r="A85" t="s">
        <v>706</v>
      </c>
      <c r="B85" s="9" t="s">
        <v>707</v>
      </c>
      <c r="C85" s="9"/>
      <c r="G85" s="9"/>
      <c r="H85" s="28"/>
      <c r="J85" s="9"/>
      <c r="K85" s="9" t="s">
        <v>708</v>
      </c>
      <c r="L85" s="9"/>
      <c r="M85" s="9">
        <v>297.14800000000002</v>
      </c>
      <c r="N85" s="9"/>
      <c r="O85" s="9"/>
      <c r="P85" s="9"/>
      <c r="Q85" s="9"/>
      <c r="R85" s="9"/>
      <c r="S85" s="9"/>
      <c r="T85" s="9"/>
      <c r="W85" s="26"/>
      <c r="X85" s="9"/>
      <c r="Y85" s="9"/>
      <c r="AA85" s="5" t="s">
        <v>1107</v>
      </c>
      <c r="AB85" s="31"/>
      <c r="AC85" s="32"/>
      <c r="AD85" s="4"/>
      <c r="AE85" s="20"/>
      <c r="AF85" s="4"/>
      <c r="AG85" s="27"/>
      <c r="AH85" s="27"/>
      <c r="AI85" s="27"/>
      <c r="AJ85" s="27"/>
      <c r="AK85" s="27"/>
    </row>
    <row r="86" spans="1:37" ht="41.25" customHeight="1" x14ac:dyDescent="0.2">
      <c r="A86" t="s">
        <v>709</v>
      </c>
      <c r="B86" s="9" t="s">
        <v>710</v>
      </c>
      <c r="C86" s="9"/>
      <c r="G86" s="9"/>
      <c r="H86" s="28"/>
      <c r="J86" s="9"/>
      <c r="K86" s="9" t="s">
        <v>711</v>
      </c>
      <c r="L86" s="9"/>
      <c r="M86" s="9">
        <v>377.07400000000001</v>
      </c>
      <c r="N86" s="9"/>
      <c r="O86" s="9"/>
      <c r="P86" s="9"/>
      <c r="Q86" s="9"/>
      <c r="R86" s="9"/>
      <c r="S86" s="9"/>
      <c r="T86" s="9"/>
      <c r="W86" s="26"/>
      <c r="X86" s="9"/>
      <c r="Y86" s="9"/>
      <c r="AA86" s="5" t="s">
        <v>1109</v>
      </c>
      <c r="AB86" s="31"/>
      <c r="AC86" s="32"/>
      <c r="AD86" s="4"/>
      <c r="AE86" s="20"/>
      <c r="AF86" s="4"/>
      <c r="AG86" s="27"/>
      <c r="AH86" s="27"/>
      <c r="AI86" s="27"/>
      <c r="AJ86" s="27"/>
      <c r="AK86" s="27"/>
    </row>
    <row r="87" spans="1:37" ht="41.25" customHeight="1" x14ac:dyDescent="0.2">
      <c r="A87" t="s">
        <v>712</v>
      </c>
      <c r="B87" s="9" t="s">
        <v>713</v>
      </c>
      <c r="C87" s="9"/>
      <c r="G87" s="9"/>
      <c r="H87" s="28"/>
      <c r="J87" s="9"/>
      <c r="K87" s="9" t="s">
        <v>714</v>
      </c>
      <c r="L87" s="9"/>
      <c r="M87" s="9">
        <v>434.14100000000002</v>
      </c>
      <c r="N87" s="9"/>
      <c r="O87" s="9"/>
      <c r="P87" s="9"/>
      <c r="Q87" s="9"/>
      <c r="R87" s="9"/>
      <c r="S87" s="9"/>
      <c r="T87" s="9"/>
      <c r="W87" s="26"/>
      <c r="X87" s="9"/>
      <c r="Y87" s="9"/>
      <c r="AA87" s="5" t="s">
        <v>1107</v>
      </c>
      <c r="AB87" s="31"/>
      <c r="AC87" s="32"/>
      <c r="AD87" s="4"/>
      <c r="AE87" s="20"/>
      <c r="AF87" s="4"/>
      <c r="AG87" s="27"/>
      <c r="AH87" s="27"/>
      <c r="AI87" s="27"/>
      <c r="AJ87" s="27"/>
      <c r="AK87" s="27"/>
    </row>
    <row r="88" spans="1:37" ht="41.25" customHeight="1" x14ac:dyDescent="0.2">
      <c r="A88" t="s">
        <v>715</v>
      </c>
      <c r="B88" s="9" t="s">
        <v>716</v>
      </c>
      <c r="C88" s="9"/>
      <c r="G88" s="9"/>
      <c r="H88" s="28"/>
      <c r="J88" s="9"/>
      <c r="K88" s="9" t="s">
        <v>717</v>
      </c>
      <c r="L88" s="9"/>
      <c r="M88" s="9">
        <v>429.166</v>
      </c>
      <c r="N88" s="9"/>
      <c r="O88" s="9"/>
      <c r="P88" s="9"/>
      <c r="Q88" s="9"/>
      <c r="R88" s="9"/>
      <c r="S88" s="9"/>
      <c r="T88" s="9"/>
      <c r="W88" s="26"/>
      <c r="X88" s="9"/>
      <c r="Y88" s="9"/>
      <c r="AA88" s="5" t="s">
        <v>1107</v>
      </c>
      <c r="AB88" s="31"/>
      <c r="AC88" s="32"/>
      <c r="AD88" s="4"/>
      <c r="AE88" s="20"/>
      <c r="AF88" s="4"/>
      <c r="AG88" s="27"/>
      <c r="AH88" s="27"/>
      <c r="AI88" s="27"/>
      <c r="AJ88" s="27"/>
      <c r="AK88" s="27"/>
    </row>
    <row r="89" spans="1:37" ht="41.25" customHeight="1" x14ac:dyDescent="0.2">
      <c r="A89" t="s">
        <v>718</v>
      </c>
      <c r="B89" s="9" t="s">
        <v>719</v>
      </c>
      <c r="C89" s="9"/>
      <c r="G89" s="9"/>
      <c r="H89" s="28"/>
      <c r="J89" s="9"/>
      <c r="K89" s="9" t="s">
        <v>720</v>
      </c>
      <c r="L89" s="9"/>
      <c r="M89" s="9">
        <v>380.185</v>
      </c>
      <c r="N89" s="9"/>
      <c r="O89" s="9"/>
      <c r="P89" s="9"/>
      <c r="Q89" s="9"/>
      <c r="R89" s="9"/>
      <c r="S89" s="9"/>
      <c r="T89" s="9"/>
      <c r="W89" s="26"/>
      <c r="X89" s="9"/>
      <c r="Y89" s="9"/>
      <c r="AA89" s="5" t="s">
        <v>1110</v>
      </c>
      <c r="AB89" s="31"/>
      <c r="AC89" s="32"/>
      <c r="AD89" s="4"/>
      <c r="AE89" s="20"/>
      <c r="AF89" s="4"/>
      <c r="AG89" s="27"/>
      <c r="AH89" s="27"/>
      <c r="AI89" s="27"/>
      <c r="AJ89" s="27"/>
      <c r="AK89" s="27"/>
    </row>
    <row r="90" spans="1:37" ht="41.25" customHeight="1" x14ac:dyDescent="0.2">
      <c r="A90" t="s">
        <v>721</v>
      </c>
      <c r="B90" s="9" t="s">
        <v>722</v>
      </c>
      <c r="C90" s="9"/>
      <c r="G90" s="9"/>
      <c r="H90" s="28"/>
      <c r="J90" s="9"/>
      <c r="K90" s="9" t="s">
        <v>723</v>
      </c>
      <c r="L90" s="9"/>
      <c r="M90" s="9">
        <v>388.20299999999997</v>
      </c>
      <c r="N90" s="9"/>
      <c r="O90" s="9"/>
      <c r="P90" s="9"/>
      <c r="Q90" s="9"/>
      <c r="R90" s="9"/>
      <c r="S90" s="9"/>
      <c r="T90" s="9"/>
      <c r="W90" s="26"/>
      <c r="X90" s="9"/>
      <c r="Y90" s="9"/>
      <c r="AA90" s="35">
        <v>14700</v>
      </c>
      <c r="AB90" s="31"/>
      <c r="AC90" s="32"/>
      <c r="AD90" s="4"/>
      <c r="AE90" s="20"/>
      <c r="AF90" s="4"/>
      <c r="AG90" s="27"/>
      <c r="AH90" s="27"/>
      <c r="AI90" s="27"/>
      <c r="AJ90" s="27"/>
      <c r="AK90" s="27"/>
    </row>
    <row r="91" spans="1:37" ht="41.25" customHeight="1" x14ac:dyDescent="0.2">
      <c r="A91" t="s">
        <v>724</v>
      </c>
      <c r="B91" s="9">
        <v>70163819</v>
      </c>
      <c r="C91" s="9"/>
      <c r="G91" s="9"/>
      <c r="H91" s="28"/>
      <c r="J91" s="9"/>
      <c r="K91" s="9" t="s">
        <v>725</v>
      </c>
      <c r="L91" s="9"/>
      <c r="M91" s="9">
        <v>374.18700000000001</v>
      </c>
      <c r="N91" s="9"/>
      <c r="O91" s="9"/>
      <c r="P91" s="9"/>
      <c r="Q91" s="9"/>
      <c r="R91" s="9"/>
      <c r="S91" s="9"/>
      <c r="T91" s="9"/>
      <c r="W91" s="26"/>
      <c r="X91" s="9"/>
      <c r="Y91" s="9"/>
      <c r="AA91" s="35">
        <v>24700</v>
      </c>
      <c r="AB91" s="31"/>
      <c r="AC91" s="32"/>
      <c r="AD91" s="4"/>
      <c r="AE91" s="20"/>
      <c r="AF91" s="4"/>
      <c r="AG91" s="27"/>
      <c r="AH91" s="27"/>
      <c r="AI91" s="27"/>
      <c r="AJ91" s="27"/>
      <c r="AK91" s="27"/>
    </row>
    <row r="92" spans="1:37" ht="41.25" customHeight="1" x14ac:dyDescent="0.2">
      <c r="A92" t="s">
        <v>726</v>
      </c>
      <c r="B92" s="9" t="s">
        <v>727</v>
      </c>
      <c r="C92" s="9"/>
      <c r="G92" s="9"/>
      <c r="H92" s="28"/>
      <c r="J92" s="9"/>
      <c r="K92" s="9" t="s">
        <v>728</v>
      </c>
      <c r="L92" s="9"/>
      <c r="M92" s="9">
        <v>340.21499999999997</v>
      </c>
      <c r="N92" s="9"/>
      <c r="O92" s="9"/>
      <c r="P92" s="9"/>
      <c r="Q92" s="9"/>
      <c r="R92" s="9"/>
      <c r="S92" s="9"/>
      <c r="T92" s="9"/>
      <c r="W92" s="26"/>
      <c r="X92" s="9"/>
      <c r="Y92" s="9"/>
      <c r="AA92" s="5" t="s">
        <v>1107</v>
      </c>
      <c r="AB92" s="31"/>
      <c r="AC92" s="32"/>
      <c r="AD92" s="4"/>
      <c r="AE92" s="20"/>
      <c r="AF92" s="4"/>
      <c r="AG92" s="27"/>
      <c r="AH92" s="27"/>
      <c r="AI92" s="27"/>
      <c r="AJ92" s="27"/>
      <c r="AK92" s="27"/>
    </row>
    <row r="93" spans="1:37" ht="41.25" customHeight="1" x14ac:dyDescent="0.2">
      <c r="A93" t="s">
        <v>729</v>
      </c>
      <c r="B93" s="9" t="s">
        <v>730</v>
      </c>
      <c r="C93" s="9"/>
      <c r="G93" s="9"/>
      <c r="H93" s="28"/>
      <c r="J93" s="9"/>
      <c r="K93" s="9" t="s">
        <v>731</v>
      </c>
      <c r="L93" s="9"/>
      <c r="M93" s="9">
        <v>318.13799999999998</v>
      </c>
      <c r="N93" s="9"/>
      <c r="O93" s="9"/>
      <c r="P93" s="9"/>
      <c r="Q93" s="9"/>
      <c r="R93" s="9"/>
      <c r="S93" s="9"/>
      <c r="T93" s="9"/>
      <c r="W93" s="26"/>
      <c r="X93" s="9"/>
      <c r="Y93" s="9"/>
      <c r="AA93" s="35">
        <v>11300</v>
      </c>
      <c r="AB93" s="31"/>
      <c r="AC93" s="32"/>
      <c r="AD93" s="4"/>
      <c r="AE93" s="20"/>
      <c r="AF93" s="4"/>
      <c r="AG93" s="27"/>
      <c r="AH93" s="27"/>
      <c r="AI93" s="27"/>
      <c r="AJ93" s="27"/>
      <c r="AK93" s="27"/>
    </row>
    <row r="94" spans="1:37" ht="41.25" customHeight="1" x14ac:dyDescent="0.2">
      <c r="A94" t="s">
        <v>732</v>
      </c>
      <c r="B94" s="9" t="s">
        <v>733</v>
      </c>
      <c r="C94" s="9" t="s">
        <v>734</v>
      </c>
      <c r="F94" t="s">
        <v>735</v>
      </c>
      <c r="G94" s="9" t="s">
        <v>114</v>
      </c>
      <c r="H94" s="28" t="s">
        <v>736</v>
      </c>
      <c r="J94" s="9" t="s">
        <v>737</v>
      </c>
      <c r="K94" s="9" t="s">
        <v>738</v>
      </c>
      <c r="L94" s="9"/>
      <c r="M94" s="9">
        <v>263.22000000000003</v>
      </c>
      <c r="N94" s="9"/>
      <c r="O94" s="9"/>
      <c r="P94" s="9">
        <v>1</v>
      </c>
      <c r="Q94" s="9">
        <v>1</v>
      </c>
      <c r="R94" s="9">
        <v>1</v>
      </c>
      <c r="S94" s="9"/>
      <c r="T94" s="9"/>
      <c r="W94" s="26"/>
      <c r="X94" s="9"/>
      <c r="Y94" s="9"/>
      <c r="AA94" s="5" t="s">
        <v>1107</v>
      </c>
      <c r="AB94" s="31"/>
      <c r="AC94" s="32"/>
      <c r="AD94" s="4"/>
      <c r="AE94" s="20"/>
      <c r="AF94" s="4"/>
      <c r="AG94" s="27"/>
      <c r="AH94" s="27"/>
      <c r="AI94" s="27"/>
      <c r="AJ94" s="27"/>
      <c r="AK94" s="27"/>
    </row>
    <row r="95" spans="1:37" ht="41.25" customHeight="1" x14ac:dyDescent="0.2">
      <c r="A95" t="s">
        <v>739</v>
      </c>
      <c r="B95" s="9" t="s">
        <v>740</v>
      </c>
      <c r="C95" s="9" t="s">
        <v>741</v>
      </c>
      <c r="F95" t="s">
        <v>742</v>
      </c>
      <c r="G95" s="9"/>
      <c r="H95" s="28"/>
      <c r="J95" s="9" t="s">
        <v>743</v>
      </c>
      <c r="K95" s="9" t="s">
        <v>744</v>
      </c>
      <c r="L95" s="9"/>
      <c r="M95" s="9"/>
      <c r="N95" s="9"/>
      <c r="O95" s="9"/>
      <c r="P95" s="9"/>
      <c r="Q95" s="9"/>
      <c r="R95" s="9"/>
      <c r="S95" s="9"/>
      <c r="T95" s="9"/>
      <c r="W95" s="26"/>
      <c r="X95" s="9"/>
      <c r="Y95" s="9"/>
      <c r="AA95" s="5" t="s">
        <v>1107</v>
      </c>
      <c r="AB95" s="31"/>
      <c r="AC95" s="32"/>
      <c r="AD95" s="4"/>
      <c r="AE95" s="20"/>
      <c r="AF95" s="4"/>
      <c r="AG95" s="27"/>
      <c r="AH95" s="27"/>
      <c r="AI95" s="27"/>
      <c r="AJ95" s="27"/>
      <c r="AK95" s="27"/>
    </row>
    <row r="96" spans="1:37" ht="41.25" customHeight="1" x14ac:dyDescent="0.2">
      <c r="A96" t="s">
        <v>745</v>
      </c>
      <c r="B96" s="9" t="s">
        <v>746</v>
      </c>
      <c r="C96" s="9" t="s">
        <v>747</v>
      </c>
      <c r="F96" t="s">
        <v>748</v>
      </c>
      <c r="G96" s="9"/>
      <c r="H96" s="28" t="s">
        <v>749</v>
      </c>
      <c r="J96" s="9" t="s">
        <v>750</v>
      </c>
      <c r="K96" s="9" t="s">
        <v>751</v>
      </c>
      <c r="L96" s="9"/>
      <c r="M96" s="9"/>
      <c r="N96" s="9"/>
      <c r="O96" s="9"/>
      <c r="P96" s="9"/>
      <c r="Q96" s="9"/>
      <c r="R96" s="9"/>
      <c r="S96" s="9"/>
      <c r="T96" s="9"/>
      <c r="W96" s="26"/>
      <c r="X96" s="9"/>
      <c r="Y96" s="9"/>
      <c r="AA96" s="5" t="s">
        <v>1111</v>
      </c>
      <c r="AB96" s="31"/>
      <c r="AC96" s="32"/>
      <c r="AD96" s="4"/>
      <c r="AE96" s="20"/>
      <c r="AF96" s="4"/>
      <c r="AG96" s="27"/>
      <c r="AH96" s="27"/>
      <c r="AI96" s="27"/>
      <c r="AJ96" s="27"/>
      <c r="AK96" s="27"/>
    </row>
    <row r="97" spans="1:37" ht="41.25" customHeight="1" x14ac:dyDescent="0.2">
      <c r="A97" t="s">
        <v>752</v>
      </c>
      <c r="B97" s="9" t="s">
        <v>753</v>
      </c>
      <c r="C97" s="9" t="s">
        <v>754</v>
      </c>
      <c r="F97" t="s">
        <v>755</v>
      </c>
      <c r="G97" s="9"/>
      <c r="H97" s="28" t="s">
        <v>749</v>
      </c>
      <c r="J97" s="9" t="s">
        <v>756</v>
      </c>
      <c r="K97" s="9" t="s">
        <v>757</v>
      </c>
      <c r="L97" s="9"/>
      <c r="M97" s="9"/>
      <c r="N97" s="9"/>
      <c r="O97" s="9"/>
      <c r="P97" s="9"/>
      <c r="Q97" s="9"/>
      <c r="R97" s="9"/>
      <c r="S97" s="9"/>
      <c r="T97" s="9"/>
      <c r="W97" s="26"/>
      <c r="X97" s="9"/>
      <c r="Y97" s="9"/>
      <c r="AA97" s="35">
        <v>4800</v>
      </c>
      <c r="AB97" s="31"/>
      <c r="AC97" s="32"/>
      <c r="AD97" s="4"/>
      <c r="AE97" s="20"/>
      <c r="AF97" s="4"/>
      <c r="AG97" s="27"/>
      <c r="AH97" s="27"/>
      <c r="AI97" s="27"/>
      <c r="AJ97" s="27"/>
      <c r="AK97" s="27"/>
    </row>
    <row r="98" spans="1:37" x14ac:dyDescent="0.2">
      <c r="A98" t="s">
        <v>1077</v>
      </c>
      <c r="B98" s="9" t="s">
        <v>1087</v>
      </c>
      <c r="C98" s="9"/>
      <c r="F98" t="s">
        <v>1097</v>
      </c>
      <c r="G98" s="9"/>
      <c r="H98" s="28"/>
      <c r="K98" s="9"/>
      <c r="L98" s="9"/>
      <c r="M98" s="9"/>
      <c r="N98" s="9"/>
      <c r="O98" s="9"/>
      <c r="P98" s="9"/>
      <c r="Q98" s="9"/>
      <c r="R98" s="9"/>
      <c r="S98" s="9"/>
      <c r="T98" s="9"/>
      <c r="W98" s="26"/>
      <c r="X98" s="9"/>
      <c r="Y98" s="9"/>
      <c r="AA98" s="5"/>
      <c r="AB98" s="31"/>
      <c r="AC98" s="32"/>
      <c r="AD98" s="4"/>
      <c r="AE98" s="20"/>
      <c r="AF98" s="4"/>
      <c r="AG98" s="27"/>
      <c r="AH98" s="27"/>
      <c r="AI98" s="27"/>
      <c r="AJ98" s="27"/>
      <c r="AK98" s="27"/>
    </row>
    <row r="99" spans="1:37" ht="102" x14ac:dyDescent="0.2">
      <c r="A99" t="s">
        <v>1078</v>
      </c>
      <c r="B99" s="9" t="s">
        <v>1088</v>
      </c>
      <c r="C99" s="9"/>
      <c r="F99" s="34" t="s">
        <v>1098</v>
      </c>
      <c r="G99" s="9"/>
      <c r="H99" s="2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W99" s="26"/>
      <c r="X99" s="9"/>
      <c r="Y99" s="9"/>
      <c r="AA99" s="5"/>
      <c r="AB99" s="31"/>
      <c r="AC99" s="32"/>
      <c r="AD99" s="4"/>
      <c r="AE99" s="20"/>
      <c r="AF99" s="4"/>
      <c r="AG99" s="27"/>
      <c r="AH99" s="27"/>
      <c r="AI99" s="27"/>
      <c r="AJ99" s="27"/>
      <c r="AK99" s="27"/>
    </row>
    <row r="100" spans="1:37" x14ac:dyDescent="0.2">
      <c r="A100" t="s">
        <v>1079</v>
      </c>
      <c r="B100" s="9" t="s">
        <v>1089</v>
      </c>
      <c r="C100" s="9"/>
      <c r="F100" t="s">
        <v>1099</v>
      </c>
      <c r="G100" s="9"/>
      <c r="H100" s="2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W100" s="26"/>
      <c r="X100" s="9"/>
      <c r="Y100" s="9"/>
      <c r="AA100" s="5"/>
      <c r="AB100" s="31"/>
      <c r="AC100" s="32"/>
      <c r="AD100" s="4"/>
      <c r="AE100" s="20"/>
      <c r="AF100" s="4"/>
      <c r="AG100" s="27"/>
      <c r="AH100" s="27"/>
      <c r="AI100" s="27"/>
      <c r="AJ100" s="27"/>
      <c r="AK100" s="27"/>
    </row>
    <row r="101" spans="1:37" x14ac:dyDescent="0.2">
      <c r="A101" t="s">
        <v>1080</v>
      </c>
      <c r="B101" s="9" t="s">
        <v>1090</v>
      </c>
      <c r="C101" s="9"/>
      <c r="F101" t="s">
        <v>1104</v>
      </c>
      <c r="G101" s="9"/>
      <c r="H101" s="2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W101" s="26"/>
      <c r="X101" s="9"/>
      <c r="Y101" s="9"/>
      <c r="AA101" s="5"/>
      <c r="AB101" s="31"/>
      <c r="AC101" s="32"/>
      <c r="AD101" s="4"/>
      <c r="AE101" s="20"/>
      <c r="AF101" s="4"/>
      <c r="AG101" s="27"/>
      <c r="AH101" s="27"/>
      <c r="AI101" s="27"/>
      <c r="AJ101" s="27"/>
      <c r="AK101" s="27"/>
    </row>
    <row r="102" spans="1:37" x14ac:dyDescent="0.2">
      <c r="A102" t="s">
        <v>1081</v>
      </c>
      <c r="B102" s="9" t="s">
        <v>1091</v>
      </c>
      <c r="C102" s="9"/>
      <c r="F102" t="s">
        <v>1105</v>
      </c>
      <c r="G102" s="9"/>
      <c r="H102" s="2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W102" s="26"/>
      <c r="X102" s="9"/>
      <c r="Y102" s="9"/>
      <c r="AA102" s="5"/>
      <c r="AB102" s="31"/>
      <c r="AC102" s="32"/>
      <c r="AD102" s="4"/>
      <c r="AE102" s="20"/>
      <c r="AF102" s="4"/>
      <c r="AG102" s="27"/>
      <c r="AH102" s="27"/>
      <c r="AI102" s="27"/>
      <c r="AJ102" s="27"/>
      <c r="AK102" s="27"/>
    </row>
    <row r="103" spans="1:37" x14ac:dyDescent="0.2">
      <c r="A103" t="s">
        <v>1082</v>
      </c>
      <c r="B103" s="9" t="s">
        <v>1092</v>
      </c>
      <c r="C103" s="9"/>
      <c r="F103" t="s">
        <v>1106</v>
      </c>
      <c r="G103" s="9"/>
      <c r="H103" s="2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W103" s="26"/>
      <c r="X103" s="9"/>
      <c r="Y103" s="9"/>
      <c r="AA103" s="5"/>
      <c r="AB103" s="31"/>
      <c r="AC103" s="32"/>
      <c r="AD103" s="4"/>
      <c r="AE103" s="20"/>
      <c r="AF103" s="4"/>
      <c r="AG103" s="27"/>
      <c r="AH103" s="27"/>
      <c r="AI103" s="27"/>
      <c r="AJ103" s="27"/>
      <c r="AK103" s="27"/>
    </row>
    <row r="104" spans="1:37" x14ac:dyDescent="0.2">
      <c r="A104" t="s">
        <v>1083</v>
      </c>
      <c r="B104" s="9" t="s">
        <v>1093</v>
      </c>
      <c r="C104" s="9"/>
      <c r="F104" t="s">
        <v>1100</v>
      </c>
      <c r="G104" s="9"/>
      <c r="H104" s="2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W104" s="26"/>
      <c r="X104" s="9"/>
      <c r="Y104" s="9"/>
      <c r="AA104" s="5"/>
      <c r="AB104" s="31"/>
      <c r="AC104" s="32"/>
      <c r="AD104" s="4"/>
      <c r="AE104" s="20"/>
      <c r="AF104" s="4"/>
      <c r="AG104" s="27"/>
      <c r="AH104" s="27"/>
      <c r="AI104" s="27"/>
      <c r="AJ104" s="27"/>
      <c r="AK104" s="27"/>
    </row>
    <row r="105" spans="1:37" x14ac:dyDescent="0.2">
      <c r="A105" t="s">
        <v>1084</v>
      </c>
      <c r="B105" s="9" t="s">
        <v>1094</v>
      </c>
      <c r="C105" s="9"/>
      <c r="F105" t="s">
        <v>1101</v>
      </c>
      <c r="G105" s="9"/>
      <c r="H105" s="2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W105" s="26"/>
      <c r="X105" s="9"/>
      <c r="Y105" s="9"/>
      <c r="AA105" s="5"/>
      <c r="AB105" s="31"/>
      <c r="AC105" s="32"/>
      <c r="AD105" s="4"/>
      <c r="AE105" s="20"/>
      <c r="AF105" s="4"/>
      <c r="AG105" s="27"/>
      <c r="AH105" s="27"/>
      <c r="AI105" s="27"/>
      <c r="AJ105" s="27"/>
      <c r="AK105" s="27"/>
    </row>
    <row r="106" spans="1:37" x14ac:dyDescent="0.2">
      <c r="A106" t="s">
        <v>1085</v>
      </c>
      <c r="B106" s="9" t="s">
        <v>1095</v>
      </c>
      <c r="C106" s="9"/>
      <c r="F106" t="s">
        <v>1102</v>
      </c>
      <c r="G106" s="9"/>
      <c r="H106" s="2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W106" s="26"/>
      <c r="X106" s="9"/>
      <c r="Y106" s="9"/>
      <c r="AA106" s="5"/>
      <c r="AB106" s="31"/>
      <c r="AC106" s="32"/>
      <c r="AD106" s="4"/>
      <c r="AE106" s="20"/>
      <c r="AF106" s="4"/>
      <c r="AG106" s="27"/>
      <c r="AH106" s="27"/>
      <c r="AI106" s="27"/>
      <c r="AJ106" s="27"/>
      <c r="AK106" s="27"/>
    </row>
    <row r="107" spans="1:37" x14ac:dyDescent="0.2">
      <c r="A107" t="s">
        <v>1086</v>
      </c>
      <c r="B107" s="9" t="s">
        <v>1096</v>
      </c>
      <c r="C107" s="9"/>
      <c r="F107" t="s">
        <v>1103</v>
      </c>
      <c r="G107" s="9"/>
      <c r="H107" s="2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W107" s="26"/>
      <c r="X107" s="9"/>
      <c r="Y107" s="9"/>
      <c r="AA107" s="5"/>
      <c r="AB107" s="31"/>
      <c r="AC107" s="32"/>
      <c r="AD107" s="4"/>
      <c r="AE107" s="20"/>
      <c r="AF107" s="4"/>
      <c r="AG107" s="27"/>
      <c r="AH107" s="27"/>
      <c r="AI107" s="27"/>
      <c r="AJ107" s="27"/>
      <c r="AK107" s="27"/>
    </row>
    <row r="108" spans="1:37" x14ac:dyDescent="0.2">
      <c r="B108" s="9"/>
      <c r="C108" s="9"/>
      <c r="G108" s="9"/>
      <c r="H108" s="2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W108" s="26"/>
      <c r="X108" s="9"/>
      <c r="Y108" s="9"/>
      <c r="AA108" s="5"/>
      <c r="AB108" s="31"/>
      <c r="AC108" s="32"/>
      <c r="AD108" s="4"/>
      <c r="AE108" s="20"/>
      <c r="AF108" s="4"/>
      <c r="AG108" s="27"/>
      <c r="AH108" s="27"/>
      <c r="AI108" s="27"/>
      <c r="AJ108" s="27"/>
      <c r="AK108" s="27"/>
    </row>
    <row r="109" spans="1:37" x14ac:dyDescent="0.2">
      <c r="B109" s="9"/>
      <c r="C109" s="9"/>
      <c r="G109" s="9"/>
      <c r="H109" s="2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W109" s="26"/>
      <c r="X109" s="9"/>
      <c r="Y109" s="9"/>
      <c r="AA109" s="5"/>
      <c r="AB109" s="31"/>
      <c r="AC109" s="32"/>
      <c r="AD109" s="4"/>
      <c r="AE109" s="20"/>
      <c r="AF109" s="4"/>
      <c r="AG109" s="27"/>
      <c r="AH109" s="27"/>
      <c r="AI109" s="27"/>
      <c r="AJ109" s="27"/>
      <c r="AK109" s="27"/>
    </row>
    <row r="110" spans="1:37" x14ac:dyDescent="0.2">
      <c r="B110" s="9"/>
      <c r="C110" s="9"/>
      <c r="G110" s="9"/>
      <c r="H110" s="2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W110" s="26"/>
      <c r="X110" s="9"/>
      <c r="Y110" s="9"/>
      <c r="AA110" s="5"/>
      <c r="AB110" s="31"/>
      <c r="AC110" s="32"/>
      <c r="AD110" s="4"/>
      <c r="AE110" s="20"/>
      <c r="AF110" s="4"/>
      <c r="AG110" s="27"/>
      <c r="AH110" s="27"/>
      <c r="AI110" s="27"/>
      <c r="AJ110" s="27"/>
      <c r="AK110" s="27"/>
    </row>
    <row r="111" spans="1:37" x14ac:dyDescent="0.2">
      <c r="B111" s="9"/>
      <c r="C111" s="9"/>
      <c r="G111" s="9"/>
      <c r="H111" s="2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W111" s="26"/>
      <c r="X111" s="9"/>
      <c r="Y111" s="9"/>
      <c r="AA111" s="5"/>
      <c r="AB111" s="31"/>
      <c r="AC111" s="32"/>
      <c r="AD111" s="4"/>
      <c r="AE111" s="20"/>
      <c r="AF111" s="4"/>
      <c r="AG111" s="27"/>
      <c r="AH111" s="27"/>
      <c r="AI111" s="27"/>
      <c r="AJ111" s="27"/>
      <c r="AK111" s="27"/>
    </row>
    <row r="112" spans="1:37" x14ac:dyDescent="0.2">
      <c r="B112" s="9"/>
      <c r="C112" s="9"/>
      <c r="G112" s="9"/>
      <c r="H112" s="2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W112" s="26"/>
      <c r="X112" s="9"/>
      <c r="Y112" s="9"/>
      <c r="AA112" s="5"/>
      <c r="AB112" s="31"/>
      <c r="AC112" s="32"/>
      <c r="AD112" s="4"/>
      <c r="AE112" s="20"/>
      <c r="AF112" s="4"/>
      <c r="AG112" s="27"/>
      <c r="AH112" s="27"/>
      <c r="AI112" s="27"/>
      <c r="AJ112" s="27"/>
      <c r="AK112" s="27"/>
    </row>
    <row r="113" spans="2:37" x14ac:dyDescent="0.2">
      <c r="B113" s="9"/>
      <c r="C113" s="9"/>
      <c r="G113" s="9"/>
      <c r="H113" s="2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W113" s="26"/>
      <c r="X113" s="9"/>
      <c r="Y113" s="9"/>
      <c r="AA113" s="5"/>
      <c r="AB113" s="31"/>
      <c r="AC113" s="32"/>
      <c r="AD113" s="4"/>
      <c r="AE113" s="20"/>
      <c r="AF113" s="4"/>
      <c r="AG113" s="27"/>
      <c r="AH113" s="27"/>
      <c r="AI113" s="27"/>
      <c r="AJ113" s="27"/>
      <c r="AK113" s="27"/>
    </row>
    <row r="114" spans="2:37" x14ac:dyDescent="0.2">
      <c r="B114" s="9"/>
      <c r="C114" s="9"/>
      <c r="G114" s="9"/>
      <c r="H114" s="2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W114" s="26"/>
      <c r="X114" s="9"/>
      <c r="Y114" s="9"/>
      <c r="AA114" s="5"/>
      <c r="AB114" s="31"/>
      <c r="AC114" s="32"/>
      <c r="AD114" s="4"/>
      <c r="AE114" s="20"/>
      <c r="AF114" s="4"/>
      <c r="AG114" s="27"/>
      <c r="AH114" s="27"/>
      <c r="AI114" s="27"/>
      <c r="AJ114" s="27"/>
      <c r="AK114" s="27"/>
    </row>
    <row r="115" spans="2:37" x14ac:dyDescent="0.2">
      <c r="B115" s="9"/>
      <c r="C115" s="9"/>
      <c r="G115" s="9"/>
      <c r="H115" s="2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W115" s="26"/>
      <c r="X115" s="9"/>
      <c r="Y115" s="9"/>
      <c r="AA115" s="5"/>
      <c r="AB115" s="31"/>
      <c r="AC115" s="32"/>
      <c r="AD115" s="4"/>
      <c r="AE115" s="20"/>
      <c r="AF115" s="4"/>
      <c r="AG115" s="27"/>
      <c r="AH115" s="27"/>
      <c r="AI115" s="27"/>
      <c r="AJ115" s="27"/>
      <c r="AK115" s="27"/>
    </row>
    <row r="116" spans="2:37" x14ac:dyDescent="0.2">
      <c r="B116" s="9"/>
      <c r="C116" s="9"/>
      <c r="G116" s="9"/>
      <c r="H116" s="2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W116" s="26"/>
      <c r="X116" s="9"/>
      <c r="Y116" s="9"/>
      <c r="AA116" s="5"/>
      <c r="AB116" s="31"/>
      <c r="AC116" s="32"/>
      <c r="AD116" s="4"/>
      <c r="AE116" s="20"/>
      <c r="AF116" s="4"/>
      <c r="AG116" s="27"/>
      <c r="AH116" s="27"/>
      <c r="AI116" s="27"/>
      <c r="AJ116" s="27"/>
      <c r="AK116" s="27"/>
    </row>
    <row r="117" spans="2:37" x14ac:dyDescent="0.2">
      <c r="B117" s="9"/>
      <c r="C117" s="9"/>
      <c r="G117" s="9"/>
      <c r="H117" s="2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W117" s="26"/>
      <c r="X117" s="9"/>
      <c r="Y117" s="9"/>
      <c r="AA117" s="5"/>
      <c r="AB117" s="31"/>
      <c r="AC117" s="32"/>
      <c r="AD117" s="4"/>
      <c r="AE117" s="20"/>
      <c r="AF117" s="4"/>
      <c r="AG117" s="27"/>
      <c r="AH117" s="27"/>
      <c r="AI117" s="27"/>
      <c r="AJ117" s="27"/>
      <c r="AK117" s="27"/>
    </row>
    <row r="118" spans="2:37" x14ac:dyDescent="0.2">
      <c r="B118" s="9"/>
      <c r="C118" s="9"/>
      <c r="G118" s="9"/>
      <c r="H118" s="2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W118" s="26"/>
      <c r="X118" s="9"/>
      <c r="Y118" s="9"/>
      <c r="AA118" s="5"/>
      <c r="AB118" s="31"/>
      <c r="AC118" s="32"/>
      <c r="AD118" s="4"/>
      <c r="AE118" s="20"/>
      <c r="AF118" s="4"/>
      <c r="AG118" s="27"/>
      <c r="AH118" s="27"/>
      <c r="AI118" s="27"/>
      <c r="AJ118" s="27"/>
      <c r="AK118" s="27"/>
    </row>
  </sheetData>
  <hyperlinks>
    <hyperlink ref="F99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7.140625" defaultRowHeight="12.75" customHeight="1" x14ac:dyDescent="0.2"/>
  <cols>
    <col min="3" max="3" width="16.42578125" customWidth="1"/>
  </cols>
  <sheetData>
    <row r="1" spans="1:39" ht="41.25" customHeight="1" x14ac:dyDescent="0.2">
      <c r="A1" s="3" t="str">
        <f>All!A1</f>
        <v>Compound Identifier</v>
      </c>
      <c r="B1" s="3" t="str">
        <f>All!B1</f>
        <v>Sample IDs</v>
      </c>
      <c r="C1" s="3" t="str">
        <f>All!C1</f>
        <v>Name</v>
      </c>
      <c r="D1" s="3" t="str">
        <f>All!D1</f>
        <v>image</v>
      </c>
      <c r="E1" s="3" t="str">
        <f>All!E1</f>
        <v>comment</v>
      </c>
      <c r="F1" s="3" t="str">
        <f>All!F1</f>
        <v>Experiment URI</v>
      </c>
      <c r="G1" s="3" t="str">
        <f>All!G1</f>
        <v>ChemSpiderID</v>
      </c>
      <c r="H1" s="3" t="str">
        <f>All!H1</f>
        <v>Available amount approx range</v>
      </c>
      <c r="I1" s="3" t="str">
        <f>All!I1</f>
        <v>Sent for testing?</v>
      </c>
      <c r="J1" s="3" t="str">
        <f>All!J1</f>
        <v>InChi</v>
      </c>
      <c r="K1" s="3" t="str">
        <f>All!K1</f>
        <v>SMILES (Open Babel)</v>
      </c>
      <c r="L1" s="3" t="str">
        <f>All!L1</f>
        <v>other potential structure</v>
      </c>
      <c r="M1" s="3" t="str">
        <f>All!M1</f>
        <v>Mol. Weight</v>
      </c>
      <c r="N1" s="3" t="str">
        <f>All!N1</f>
        <v>description</v>
      </c>
      <c r="O1" s="3" t="str">
        <f>All!O1</f>
        <v>mpt/deg C</v>
      </c>
      <c r="P1" s="3" t="str">
        <f>All!P1</f>
        <v>1H NMR</v>
      </c>
      <c r="Q1" s="3" t="str">
        <f>All!Q1</f>
        <v>13C NMR</v>
      </c>
      <c r="R1" s="3" t="str">
        <f>All!R1</f>
        <v>19F NMR</v>
      </c>
      <c r="S1" s="3" t="str">
        <f>All!S1</f>
        <v>Low Res MS</v>
      </c>
      <c r="T1" s="3" t="str">
        <f>All!T1</f>
        <v>High Res MS</v>
      </c>
      <c r="U1" s="3" t="str">
        <f>All!U1</f>
        <v>Microanalysis</v>
      </c>
      <c r="V1" s="3" t="str">
        <f>All!V1</f>
        <v>IR</v>
      </c>
      <c r="W1" s="3" t="str">
        <f>All!W1</f>
        <v>CAS</v>
      </c>
      <c r="X1" s="3" t="str">
        <f>All!X1</f>
        <v>Novel or data reference</v>
      </c>
      <c r="Y1" s="3" t="str">
        <f>All!Y1</f>
        <v>Synthesis Ref</v>
      </c>
      <c r="Z1" s="3" t="str">
        <f>All!Z1</f>
        <v>LogP (ChemDraw)</v>
      </c>
      <c r="AA1" s="14" t="str">
        <f>All!AA1</f>
        <v>3D7 IC50 nM (Avery)</v>
      </c>
      <c r="AB1" s="17" t="str">
        <f>All!AB1</f>
        <v>3D7 IC50 nM (Ralph)</v>
      </c>
      <c r="AC1" s="18" t="str">
        <f>All!AC1</f>
        <v>3D7 IC50 nM (GSK)</v>
      </c>
      <c r="AD1" s="14" t="str">
        <f>All!AD1</f>
        <v>K1 IC50 nM (Avery)</v>
      </c>
      <c r="AE1" s="14" t="str">
        <f>All!AE1</f>
        <v>HEK293/ % at 120 uM (Avery)</v>
      </c>
      <c r="AF1" s="14" t="str">
        <f>All!AF1</f>
        <v>Late stage gametocyte: http://malaria.ourexperiment.org/uri/e2 IC50 nM</v>
      </c>
      <c r="AG1" s="29" t="str">
        <f>All!AG1</f>
        <v>Kinetic solubility pH 2 0.01 M HCl ug/mL</v>
      </c>
      <c r="AH1" s="29" t="str">
        <f>All!AH1</f>
        <v>Kinetic solubility pH 6.5 isotonic phosphate buffer</v>
      </c>
      <c r="AI1" s="29" t="str">
        <f>All!AI1</f>
        <v>In vitro CLint (µL/min/mg protein)</v>
      </c>
      <c r="AJ1" s="29" t="str">
        <f>All!AJ1</f>
        <v>Degradation half life (min)</v>
      </c>
      <c r="AK1" s="29" t="str">
        <f>All!AK1</f>
        <v>Degradation rate classification</v>
      </c>
      <c r="AL1" s="3" t="str">
        <f>All!AL1</f>
        <v>hERG, IC50 uM</v>
      </c>
      <c r="AM1" s="3" t="str">
        <f>All!AM1</f>
        <v>In vivo mouse P. Berghei oral 50 mg/kg</v>
      </c>
    </row>
    <row r="2" spans="1:39" ht="41.25" customHeight="1" x14ac:dyDescent="0.2">
      <c r="A2" s="3" t="str">
        <f>All!A3</f>
        <v>OSM-S-2</v>
      </c>
      <c r="B2" s="13" t="str">
        <f>All!B3</f>
        <v>PMY 2-4</v>
      </c>
      <c r="C2" s="13" t="str">
        <f>All!C3</f>
        <v>4-F, aldehyde</v>
      </c>
      <c r="D2" s="13"/>
      <c r="E2" s="13">
        <f>All!E3</f>
        <v>0</v>
      </c>
      <c r="F2" s="13" t="str">
        <f>All!F3</f>
        <v>http://malaria.ourexperiment.org/uri/14</v>
      </c>
      <c r="G2" s="13" t="str">
        <f>All!G3</f>
        <v>https://www.chemspider.com/Chemical-Structure.827223.html</v>
      </c>
      <c r="H2" s="13" t="str">
        <f>All!H3</f>
        <v>g</v>
      </c>
      <c r="I2" s="13">
        <f>All!I3</f>
        <v>1</v>
      </c>
      <c r="J2" s="13" t="str">
        <f>All!J3</f>
        <v>InChI=1S/C13H12FNO/c1-9-7-11(8-16)10(2)15(9)13-5-3-12(14)4-6-13/h3-8H,1-2H3</v>
      </c>
      <c r="K2" s="13" t="str">
        <f>All!K3</f>
        <v>Cc1cc(C=O)c(C)n1c1ccc(cc1)F</v>
      </c>
      <c r="L2" s="13">
        <f>All!L3</f>
        <v>0</v>
      </c>
      <c r="M2" s="13">
        <f>All!M3</f>
        <v>217.24</v>
      </c>
      <c r="N2" s="13">
        <f>All!N3</f>
        <v>0</v>
      </c>
      <c r="O2" s="13" t="str">
        <f>All!O3</f>
        <v>117-118</v>
      </c>
      <c r="P2" s="13">
        <f>All!P3</f>
        <v>1</v>
      </c>
      <c r="Q2" s="13">
        <f>All!Q3</f>
        <v>1</v>
      </c>
      <c r="R2" s="13">
        <f>All!R3</f>
        <v>1</v>
      </c>
      <c r="S2" s="13" t="str">
        <f>All!S3</f>
        <v>APCI 218 M+H</v>
      </c>
      <c r="T2" s="13">
        <f>All!T3</f>
        <v>0</v>
      </c>
      <c r="U2" s="13">
        <f>All!U3</f>
        <v>0</v>
      </c>
      <c r="V2" s="13">
        <f>All!V3</f>
        <v>1</v>
      </c>
      <c r="W2" s="13">
        <f>All!W3</f>
        <v>0</v>
      </c>
      <c r="X2" s="13" t="str">
        <f>All!X3</f>
        <v>http://dx.doi.org/10.1002/cmdc.200600026</v>
      </c>
      <c r="Y2" s="13" t="str">
        <f>All!Y3</f>
        <v>http://dx.doi.org/10.1002/cmdc.200600026</v>
      </c>
      <c r="Z2" s="13">
        <f>All!Z3</f>
        <v>0</v>
      </c>
      <c r="AA2" s="11" t="str">
        <f>All!AA3</f>
        <v>60% at 120uM</v>
      </c>
      <c r="AB2" s="30">
        <f>All!AB3</f>
        <v>0</v>
      </c>
      <c r="AC2" s="15" t="str">
        <f>All!AC3</f>
        <v>&gt;5000</v>
      </c>
      <c r="AD2" s="11" t="str">
        <f>All!AD3</f>
        <v>50% at 120uM</v>
      </c>
      <c r="AE2" s="11">
        <f>All!AE3</f>
        <v>0.25</v>
      </c>
      <c r="AF2" s="11">
        <f>All!AF3</f>
        <v>0</v>
      </c>
      <c r="AG2" s="12">
        <f>All!AG3</f>
        <v>0</v>
      </c>
      <c r="AH2" s="12">
        <f>All!AH3</f>
        <v>0</v>
      </c>
      <c r="AI2" s="12">
        <f>All!AI3</f>
        <v>0</v>
      </c>
      <c r="AJ2" s="12">
        <f>All!AJ3</f>
        <v>0</v>
      </c>
      <c r="AK2" s="12">
        <f>All!AK3</f>
        <v>0</v>
      </c>
      <c r="AL2" s="13">
        <f>All!AL3</f>
        <v>0</v>
      </c>
      <c r="AM2" s="13">
        <f>All!AM3</f>
        <v>0</v>
      </c>
    </row>
    <row r="3" spans="1:39" ht="41.25" customHeight="1" x14ac:dyDescent="0.2">
      <c r="A3" s="3" t="str">
        <f>All!A4</f>
        <v>OSM-S-3</v>
      </c>
      <c r="B3" s="13" t="str">
        <f>All!B4</f>
        <v>PMY 6-1, JRC 1-1</v>
      </c>
      <c r="C3" s="13" t="str">
        <f>All!C4</f>
        <v>4-F, ethyl ester</v>
      </c>
      <c r="D3" s="13"/>
      <c r="E3" s="13">
        <f>All!E4</f>
        <v>0</v>
      </c>
      <c r="F3" s="13" t="str">
        <f>All!F4</f>
        <v>http://malaria.ourexperiment.org/uri/20</v>
      </c>
      <c r="G3" s="13" t="str">
        <f>All!G4</f>
        <v>https://www.chemspider.com/Chemical-Structure.26285324.html</v>
      </c>
      <c r="H3" s="13" t="str">
        <f>All!H4</f>
        <v>g</v>
      </c>
      <c r="I3" s="13">
        <f>All!I4</f>
        <v>1</v>
      </c>
      <c r="J3" s="13" t="str">
        <f>All!J4</f>
        <v>InChI=1S/C15H16FNO2/c1-4-19-15(18)14-9-10(2)17(11(14)3)13-7-5-12(16)6-8-13/h5-9H,4H2,1-3H3</v>
      </c>
      <c r="K3" s="13" t="str">
        <f>All!K4</f>
        <v>CCOC(=O)c1cc(C)n(c1C)c1ccc(cc1)F</v>
      </c>
      <c r="L3" s="13">
        <f>All!L4</f>
        <v>0</v>
      </c>
      <c r="M3" s="13">
        <f>All!M4</f>
        <v>261.29000000000002</v>
      </c>
      <c r="N3" s="13" t="str">
        <f>All!N4</f>
        <v>red brown solid</v>
      </c>
      <c r="O3" s="13" t="str">
        <f>All!O4</f>
        <v>63-66</v>
      </c>
      <c r="P3" s="13">
        <f>All!P4</f>
        <v>1</v>
      </c>
      <c r="Q3" s="13">
        <f>All!Q4</f>
        <v>1</v>
      </c>
      <c r="R3" s="13">
        <f>All!R4</f>
        <v>1</v>
      </c>
      <c r="S3" s="13" t="str">
        <f>All!S4</f>
        <v>ESI 262 M+H</v>
      </c>
      <c r="T3" s="13" t="str">
        <f>All!T4</f>
        <v>req</v>
      </c>
      <c r="U3" s="13">
        <f>All!U4</f>
        <v>0</v>
      </c>
      <c r="V3" s="13">
        <f>All!V4</f>
        <v>1</v>
      </c>
      <c r="W3" s="13">
        <f>All!W4</f>
        <v>0</v>
      </c>
      <c r="X3" s="13" t="str">
        <f>All!X4</f>
        <v>no data, intermediate: http://pubs.acs.org/doi/pdf/10.1021/jo00391a003</v>
      </c>
      <c r="Y3" s="13" t="str">
        <f>All!Y4</f>
        <v>http://dx.doi.org/10.1016/S0040-4020(01)81514-3</v>
      </c>
      <c r="Z3" s="13">
        <f>All!Z4</f>
        <v>0</v>
      </c>
      <c r="AA3" s="11">
        <f>All!AA4</f>
        <v>11960</v>
      </c>
      <c r="AB3" s="30">
        <f>All!AB4</f>
        <v>0</v>
      </c>
      <c r="AC3" s="15" t="str">
        <f>All!AC4</f>
        <v>&gt;5000</v>
      </c>
      <c r="AD3" s="11">
        <f>All!AD4</f>
        <v>12400</v>
      </c>
      <c r="AE3" s="11">
        <f>All!AE4</f>
        <v>0.25</v>
      </c>
      <c r="AF3" s="11">
        <f>All!AF4</f>
        <v>0</v>
      </c>
      <c r="AG3" s="12">
        <f>All!AG4</f>
        <v>0</v>
      </c>
      <c r="AH3" s="12">
        <f>All!AH4</f>
        <v>0</v>
      </c>
      <c r="AI3" s="12">
        <f>All!AI4</f>
        <v>0</v>
      </c>
      <c r="AJ3" s="12">
        <f>All!AJ4</f>
        <v>0</v>
      </c>
      <c r="AK3" s="12">
        <f>All!AK4</f>
        <v>0</v>
      </c>
      <c r="AL3" s="13">
        <f>All!AL4</f>
        <v>0</v>
      </c>
      <c r="AM3" s="13">
        <f>All!AM4</f>
        <v>0</v>
      </c>
    </row>
    <row r="4" spans="1:39" ht="41.25" customHeight="1" x14ac:dyDescent="0.2">
      <c r="A4" s="3" t="str">
        <f>All!A5</f>
        <v>OSM-S-4</v>
      </c>
      <c r="B4" s="13" t="str">
        <f>All!B5</f>
        <v>PMY 8-2, JRC 2-1</v>
      </c>
      <c r="C4" s="13" t="str">
        <f>All!C5</f>
        <v>4-F, acid</v>
      </c>
      <c r="D4" s="13"/>
      <c r="E4" s="13">
        <f>All!E5</f>
        <v>0</v>
      </c>
      <c r="F4" s="13" t="str">
        <f>All!F5</f>
        <v>http://malaria.ourexperiment.org/uri/27</v>
      </c>
      <c r="G4" s="13" t="str">
        <f>All!G5</f>
        <v>https://www.chemspider.com/Chemical-Structure.4187801.html</v>
      </c>
      <c r="H4" s="13" t="str">
        <f>All!H5</f>
        <v>g</v>
      </c>
      <c r="I4" s="13">
        <f>All!I5</f>
        <v>1</v>
      </c>
      <c r="J4" s="13" t="str">
        <f>All!J5</f>
        <v>InChI=1S/C13H12FNO2/c1-8-7-12(13(16)17)9(2)15(8)11-5-3-10(14)4-6-11/h3-7H,1-2H3,(H,16,17)</v>
      </c>
      <c r="K4" s="13" t="str">
        <f>All!K5</f>
        <v>Cc1cc(c(C)n1c1ccc(cc1)F)C(=O)O</v>
      </c>
      <c r="L4" s="13">
        <f>All!L5</f>
        <v>0</v>
      </c>
      <c r="M4" s="13">
        <f>All!M5</f>
        <v>233.24</v>
      </c>
      <c r="N4" s="13" t="str">
        <f>All!N5</f>
        <v>off-white powder</v>
      </c>
      <c r="O4" s="13" t="str">
        <f>All!O5</f>
        <v>241-242 (decomposes)</v>
      </c>
      <c r="P4" s="13">
        <f>All!P5</f>
        <v>1</v>
      </c>
      <c r="Q4" s="13">
        <f>All!Q5</f>
        <v>1</v>
      </c>
      <c r="R4" s="13">
        <f>All!R5</f>
        <v>0</v>
      </c>
      <c r="S4" s="13" t="str">
        <f>All!S5</f>
        <v>ESI 232 M-H</v>
      </c>
      <c r="T4" s="13" t="str">
        <f>All!T5</f>
        <v>req</v>
      </c>
      <c r="U4" s="13">
        <f>All!U5</f>
        <v>0</v>
      </c>
      <c r="V4" s="13">
        <f>All!V5</f>
        <v>1</v>
      </c>
      <c r="W4" s="13" t="str">
        <f>All!W5</f>
        <v>519151-74-7</v>
      </c>
      <c r="X4" s="13" t="str">
        <f>All!X5</f>
        <v>no data</v>
      </c>
      <c r="Y4" s="13">
        <f>All!Y5</f>
        <v>0</v>
      </c>
      <c r="Z4" s="13">
        <f>All!Z5</f>
        <v>0</v>
      </c>
      <c r="AA4" s="11" t="str">
        <f>All!AA5</f>
        <v>75% at 120uM</v>
      </c>
      <c r="AB4" s="30">
        <f>All!AB5</f>
        <v>0</v>
      </c>
      <c r="AC4" s="15" t="str">
        <f>All!AC5</f>
        <v>&gt;5000</v>
      </c>
      <c r="AD4" s="11" t="str">
        <f>All!AD5</f>
        <v>50% at 120um</v>
      </c>
      <c r="AE4" s="11">
        <f>All!AE5</f>
        <v>0.2</v>
      </c>
      <c r="AF4" s="11">
        <f>All!AF5</f>
        <v>0</v>
      </c>
      <c r="AG4" s="12">
        <f>All!AG5</f>
        <v>0</v>
      </c>
      <c r="AH4" s="12">
        <f>All!AH5</f>
        <v>0</v>
      </c>
      <c r="AI4" s="12">
        <f>All!AI5</f>
        <v>0</v>
      </c>
      <c r="AJ4" s="12">
        <f>All!AJ5</f>
        <v>0</v>
      </c>
      <c r="AK4" s="12">
        <f>All!AK5</f>
        <v>0</v>
      </c>
      <c r="AL4" s="13">
        <f>All!AL5</f>
        <v>0</v>
      </c>
      <c r="AM4" s="13">
        <f>All!AM5</f>
        <v>0</v>
      </c>
    </row>
    <row r="5" spans="1:39" ht="41.25" customHeight="1" x14ac:dyDescent="0.2">
      <c r="A5" s="3" t="str">
        <f>All!A6</f>
        <v>OSM-S-5</v>
      </c>
      <c r="B5" s="13" t="str">
        <f>All!B6</f>
        <v>PMY 10-2</v>
      </c>
      <c r="C5" s="13" t="str">
        <f>All!C6</f>
        <v>TCMDC-123812</v>
      </c>
      <c r="D5" s="13"/>
      <c r="E5" s="13">
        <f>All!E6</f>
        <v>0</v>
      </c>
      <c r="F5" s="13" t="str">
        <f>All!F6</f>
        <v>http://malaria.ourexperiment.org/uri/2b</v>
      </c>
      <c r="G5" s="13" t="str">
        <f>All!G6</f>
        <v>https://www.chemspider.com/Chemical-Structure.1817204.html</v>
      </c>
      <c r="H5" s="13" t="str">
        <f>All!H6</f>
        <v>20 mg</v>
      </c>
      <c r="I5" s="13">
        <f>All!I6</f>
        <v>1</v>
      </c>
      <c r="J5" s="13" t="str">
        <f>All!J6</f>
        <v>InChI=1S/C15H15FN2O3/c1-9-7-13(15(20)21-8-14(17)19)10(2)18(9)12-5-3-11(16)4-6-12/h3-7H,8H2,1-2H3,(H2,17,19)</v>
      </c>
      <c r="K5" s="13" t="str">
        <f>All!K6</f>
        <v>Cc1cc(c(C)n1c1ccc(cc1)F)C(=O)OCC(=N)O</v>
      </c>
      <c r="L5" s="13">
        <f>All!L6</f>
        <v>0</v>
      </c>
      <c r="M5" s="13">
        <f>All!M6</f>
        <v>290.29000000000002</v>
      </c>
      <c r="N5" s="13" t="str">
        <f>All!N6</f>
        <v>white powder</v>
      </c>
      <c r="O5" s="13" t="str">
        <f>All!O6</f>
        <v>177-178</v>
      </c>
      <c r="P5" s="13">
        <f>All!P6</f>
        <v>1</v>
      </c>
      <c r="Q5" s="13">
        <f>All!Q6</f>
        <v>1</v>
      </c>
      <c r="R5" s="13">
        <f>All!R6</f>
        <v>1</v>
      </c>
      <c r="S5" s="13" t="str">
        <f>All!S6</f>
        <v>ESI 313 M+Na</v>
      </c>
      <c r="T5" s="13" t="str">
        <f>All!T6</f>
        <v>req</v>
      </c>
      <c r="U5" s="13" t="str">
        <f>All!U6</f>
        <v>Found: %C 61.93; %H 5.17; %N 9.60</v>
      </c>
      <c r="V5" s="13">
        <f>All!V6</f>
        <v>1</v>
      </c>
      <c r="W5" s="13" t="str">
        <f>All!W6</f>
        <v>733026-12-5</v>
      </c>
      <c r="X5" s="13" t="str">
        <f>All!X6</f>
        <v>no data</v>
      </c>
      <c r="Y5" s="13">
        <f>All!Y6</f>
        <v>0</v>
      </c>
      <c r="Z5" s="13">
        <f>All!Z6</f>
        <v>1.69</v>
      </c>
      <c r="AA5" s="11">
        <f>All!AA6</f>
        <v>404</v>
      </c>
      <c r="AB5" s="30">
        <f>All!AB6</f>
        <v>0</v>
      </c>
      <c r="AC5" s="15">
        <f>All!AC6</f>
        <v>818</v>
      </c>
      <c r="AD5" s="11">
        <f>All!AD6</f>
        <v>375</v>
      </c>
      <c r="AE5" s="11">
        <f>All!AE6</f>
        <v>0.2</v>
      </c>
      <c r="AF5" s="11">
        <f>All!AF6</f>
        <v>598</v>
      </c>
      <c r="AG5" s="12" t="str">
        <f>All!AG6</f>
        <v>50-100</v>
      </c>
      <c r="AH5" s="12" t="str">
        <f>All!AH6</f>
        <v>50-100</v>
      </c>
      <c r="AI5" s="12">
        <f>All!AI6</f>
        <v>29</v>
      </c>
      <c r="AJ5" s="12">
        <f>All!AJ6</f>
        <v>59</v>
      </c>
      <c r="AK5" s="12" t="str">
        <f>All!AK6</f>
        <v>moderate</v>
      </c>
      <c r="AL5" s="13" t="str">
        <f>All!AL6</f>
        <v>&gt;33</v>
      </c>
      <c r="AM5" s="13" t="str">
        <f>All!AM6</f>
        <v>neg</v>
      </c>
    </row>
    <row r="6" spans="1:39" ht="41.25" customHeight="1" x14ac:dyDescent="0.2">
      <c r="A6" s="3" t="str">
        <f>All!A7</f>
        <v>OSM-S-6</v>
      </c>
      <c r="B6" s="13" t="str">
        <f>All!B7</f>
        <v>PMY 11-2</v>
      </c>
      <c r="C6" s="13" t="str">
        <f>All!C7</f>
        <v>TCMDC-123794</v>
      </c>
      <c r="D6" s="13"/>
      <c r="E6" s="13">
        <f>All!E7</f>
        <v>0</v>
      </c>
      <c r="F6" s="13" t="str">
        <f>All!F7</f>
        <v>http://malaria.ourexperiment.org/uri/2a</v>
      </c>
      <c r="G6" s="13" t="str">
        <f>All!G7</f>
        <v>https://www.chemspider.com/Chemical-Structure.1769782.html</v>
      </c>
      <c r="H6" s="13" t="str">
        <f>All!H7</f>
        <v>50 mg</v>
      </c>
      <c r="I6" s="13">
        <f>All!I7</f>
        <v>1</v>
      </c>
      <c r="J6" s="13" t="str">
        <f>All!J7</f>
        <v>InChI=1S/C26H25FN4O4/c1-16-14-22(17(2)30(16)20-12-10-19(27)11-13-20)26(34)35-15-23(32)28-24-18(3)29(4)31(25(24)33)21-8-6-5-7-9-21/h5-14H,15H2,1-4H3,(H,28,32)</v>
      </c>
      <c r="K6" s="13" t="str">
        <f>All!K7</f>
        <v>Cc1cc(c(C)n1c1ccc(cc1)F)C(=O)OCC(=Nc1c(C)n(C)n(c2ccccc2)c1=O)O</v>
      </c>
      <c r="L6" s="13">
        <f>All!L7</f>
        <v>0</v>
      </c>
      <c r="M6" s="13">
        <f>All!M7</f>
        <v>476.5</v>
      </c>
      <c r="N6" s="13" t="str">
        <f>All!N7</f>
        <v>white powder</v>
      </c>
      <c r="O6" s="13">
        <f>All!O7</f>
        <v>0</v>
      </c>
      <c r="P6" s="13">
        <f>All!P7</f>
        <v>1</v>
      </c>
      <c r="Q6" s="13">
        <f>All!Q7</f>
        <v>1</v>
      </c>
      <c r="R6" s="13">
        <f>All!R7</f>
        <v>1</v>
      </c>
      <c r="S6" s="13" t="str">
        <f>All!S7</f>
        <v>ESI 477 M+H</v>
      </c>
      <c r="T6" s="13" t="str">
        <f>All!T7</f>
        <v>req</v>
      </c>
      <c r="U6" s="13">
        <f>All!U7</f>
        <v>0</v>
      </c>
      <c r="V6" s="13">
        <f>All!V7</f>
        <v>1</v>
      </c>
      <c r="W6" s="13" t="str">
        <f>All!W7</f>
        <v>737821-78-2</v>
      </c>
      <c r="X6" s="13" t="str">
        <f>All!X7</f>
        <v>no data</v>
      </c>
      <c r="Y6" s="13">
        <f>All!Y7</f>
        <v>0</v>
      </c>
      <c r="Z6" s="13">
        <f>All!Z7</f>
        <v>2.04</v>
      </c>
      <c r="AA6" s="11">
        <f>All!AA7</f>
        <v>345</v>
      </c>
      <c r="AB6" s="30">
        <f>All!AB7</f>
        <v>0</v>
      </c>
      <c r="AC6" s="15">
        <f>All!AC7</f>
        <v>245</v>
      </c>
      <c r="AD6" s="11">
        <f>All!AD7</f>
        <v>152</v>
      </c>
      <c r="AE6" s="11">
        <f>All!AE7</f>
        <v>0.2</v>
      </c>
      <c r="AF6" s="11">
        <f>All!AF7</f>
        <v>0</v>
      </c>
      <c r="AG6" s="12" t="str">
        <f>All!AG7</f>
        <v>12.5-25</v>
      </c>
      <c r="AH6" s="12" t="str">
        <f>All!AH7</f>
        <v>12.5-25</v>
      </c>
      <c r="AI6" s="12">
        <f>All!AI7</f>
        <v>60</v>
      </c>
      <c r="AJ6" s="12">
        <f>All!AJ7</f>
        <v>29</v>
      </c>
      <c r="AK6" s="12" t="str">
        <f>All!AK7</f>
        <v>moderate</v>
      </c>
      <c r="AL6" s="13">
        <f>All!AL7</f>
        <v>0</v>
      </c>
      <c r="AM6" s="13" t="str">
        <f>All!AM7</f>
        <v>neg</v>
      </c>
    </row>
    <row r="7" spans="1:39" ht="41.25" customHeight="1" x14ac:dyDescent="0.2">
      <c r="A7" s="3" t="str">
        <f>All!A10</f>
        <v>OSM-S-9</v>
      </c>
      <c r="B7" s="13" t="str">
        <f>All!B10</f>
        <v>PMY 14-1, PMY 35-1</v>
      </c>
      <c r="C7" s="13" t="str">
        <f>All!C10</f>
        <v>4-F, near neighbour analogue acyl</v>
      </c>
      <c r="D7" s="13"/>
      <c r="E7" s="13" t="str">
        <f>All!E10</f>
        <v>crystal structure</v>
      </c>
      <c r="F7" s="13" t="str">
        <f>All!F10</f>
        <v>http://malaria.ourexperiment.org/uri/33</v>
      </c>
      <c r="G7" s="13" t="str">
        <f>All!G10</f>
        <v>not found</v>
      </c>
      <c r="H7" s="13" t="str">
        <f>All!H10</f>
        <v>20 mg</v>
      </c>
      <c r="I7" s="13">
        <f>All!I10</f>
        <v>1</v>
      </c>
      <c r="J7" s="13" t="str">
        <f>All!J10</f>
        <v>InChI=1S/C24H20FN3O2S/c1-15-13-18(16(2)27(15)21-11-9-19(25)10-12-21)14-22-23(30)26-24(31-22)28(17(3)29)20-7-5-4-6-8-20/h4-14H,1-3H3/b22-14-</v>
      </c>
      <c r="K7" s="13" t="str">
        <f>All!K10</f>
        <v>FC1=CC=C(N2C(C)=CC(/C=C3SC(N(C(C)=O)C4=CC=CC=C4)=NC\3=O)=C2C)C=C1</v>
      </c>
      <c r="L7" s="13">
        <f>All!L10</f>
        <v>0</v>
      </c>
      <c r="M7" s="13">
        <f>All!M10</f>
        <v>433.5</v>
      </c>
      <c r="N7" s="13" t="str">
        <f>All!N10</f>
        <v>Not defined isomer</v>
      </c>
      <c r="O7" s="13">
        <f>All!O10</f>
        <v>0</v>
      </c>
      <c r="P7" s="13">
        <f>All!P10</f>
        <v>1</v>
      </c>
      <c r="Q7" s="13">
        <f>All!Q10</f>
        <v>1</v>
      </c>
      <c r="R7" s="13">
        <f>All!R10</f>
        <v>1</v>
      </c>
      <c r="S7" s="13" t="str">
        <f>All!S10</f>
        <v>434 M+Na</v>
      </c>
      <c r="T7" s="13" t="str">
        <f>All!T10</f>
        <v>req</v>
      </c>
      <c r="U7" s="13">
        <f>All!U10</f>
        <v>0</v>
      </c>
      <c r="V7" s="13">
        <f>All!V10</f>
        <v>1</v>
      </c>
      <c r="W7" s="13">
        <f>All!W10</f>
        <v>0</v>
      </c>
      <c r="X7" s="13">
        <f>All!X10</f>
        <v>1</v>
      </c>
      <c r="Y7" s="13" t="str">
        <f>All!Y10</f>
        <v>http://dx.doi.org/10.1016/j.bmc.2008.10.032</v>
      </c>
      <c r="Z7" s="13">
        <f>All!Z10</f>
        <v>5.13</v>
      </c>
      <c r="AA7" s="11">
        <f>All!AA10</f>
        <v>47.4</v>
      </c>
      <c r="AB7" s="30">
        <f>All!AB10</f>
        <v>0</v>
      </c>
      <c r="AC7" s="15">
        <f>All!AC10</f>
        <v>46.5</v>
      </c>
      <c r="AD7" s="11">
        <f>All!AD10</f>
        <v>66.2</v>
      </c>
      <c r="AE7" s="11">
        <f>All!AE10</f>
        <v>0.75</v>
      </c>
      <c r="AF7" s="11">
        <f>All!AF10</f>
        <v>53</v>
      </c>
      <c r="AG7" s="12" t="str">
        <f>All!AG10</f>
        <v>0-1.6</v>
      </c>
      <c r="AH7" s="12" t="str">
        <f>All!AH10</f>
        <v>0-1.6</v>
      </c>
      <c r="AI7" s="12">
        <f>All!AI10</f>
        <v>0</v>
      </c>
      <c r="AJ7" s="12">
        <f>All!AJ10</f>
        <v>0</v>
      </c>
      <c r="AK7" s="12" t="str">
        <f>All!AK10</f>
        <v>rapid non-NADPH acetamide hydrolysis to OSM-S-10</v>
      </c>
      <c r="AL7" s="13">
        <f>All!AL10</f>
        <v>0</v>
      </c>
      <c r="AM7" s="13">
        <f>All!AM10</f>
        <v>0</v>
      </c>
    </row>
    <row r="8" spans="1:39" ht="41.25" customHeight="1" x14ac:dyDescent="0.2">
      <c r="A8" s="3" t="str">
        <f>All!A11</f>
        <v>OSM-S-10</v>
      </c>
      <c r="B8" s="13" t="str">
        <f>All!B11</f>
        <v>PMY 14-3-A, PMY 14-4, PMY 16-1</v>
      </c>
      <c r="C8" s="13" t="str">
        <f>All!C11</f>
        <v>4-F, near neighbour analogue</v>
      </c>
      <c r="D8" s="13"/>
      <c r="E8" s="13">
        <f>All!E11</f>
        <v>0</v>
      </c>
      <c r="F8" s="13" t="str">
        <f>All!F11</f>
        <v>http://malaria.ourexperiment.org/uri/41</v>
      </c>
      <c r="G8" s="13" t="str">
        <f>All!G11</f>
        <v>https://www.chemspider.com/Chemical-Structure.1033652.html</v>
      </c>
      <c r="H8" s="13" t="str">
        <f>All!H11</f>
        <v>100 mg</v>
      </c>
      <c r="I8" s="13">
        <f>All!I11</f>
        <v>1</v>
      </c>
      <c r="J8" s="13" t="str">
        <f>All!J11</f>
        <v>InChI=1S/C22H18FN3OS/c1-14-12-16(15(2)26(14)19-10-8-17(23)9-11-19)13-20-21(27)25-22(28-20)24-18-6-4-3-5-7-18/h3-13H,1-2H3,(H,24,25,27)/b20-13-</v>
      </c>
      <c r="K8" s="13" t="str">
        <f>All!K11</f>
        <v>Cc1cc(/C=C\2/C(=NC(=Nc3ccccc3)S2)O)c(C)n1c1ccc(cc1)F</v>
      </c>
      <c r="L8" s="13">
        <f>All!L11</f>
        <v>0</v>
      </c>
      <c r="M8" s="13">
        <f>All!M11</f>
        <v>391.46</v>
      </c>
      <c r="N8" s="13" t="str">
        <f>All!N11</f>
        <v>Not defined isomer</v>
      </c>
      <c r="O8" s="13" t="str">
        <f>All!O11</f>
        <v>277-278</v>
      </c>
      <c r="P8" s="13">
        <f>All!P11</f>
        <v>1</v>
      </c>
      <c r="Q8" s="13" t="str">
        <f>All!Q11</f>
        <v>partial</v>
      </c>
      <c r="R8" s="13" t="str">
        <f>All!R11</f>
        <v>1 (PMY 16-1)</v>
      </c>
      <c r="S8" s="13" t="str">
        <f>All!S11</f>
        <v>392 M+H</v>
      </c>
      <c r="T8" s="13" t="str">
        <f>All!T11</f>
        <v>req</v>
      </c>
      <c r="U8" s="13" t="str">
        <f>All!U11</f>
        <v>Found: %C 67.67; %H 4.63; %N 10.80</v>
      </c>
      <c r="V8" s="13">
        <f>All!V11</f>
        <v>0</v>
      </c>
      <c r="W8" s="13" t="str">
        <f>All!W11</f>
        <v>347315-82-6</v>
      </c>
      <c r="X8" s="13" t="str">
        <f>All!X11</f>
        <v>no data</v>
      </c>
      <c r="Y8" s="13" t="str">
        <f>All!Y11</f>
        <v>http://dx.doi.org/10.1016/j.bmcl.2011.09.049</v>
      </c>
      <c r="Z8" s="13">
        <f>All!Z11</f>
        <v>4.78</v>
      </c>
      <c r="AA8" s="11">
        <f>All!AA11</f>
        <v>176</v>
      </c>
      <c r="AB8" s="30">
        <f>All!AB11</f>
        <v>0</v>
      </c>
      <c r="AC8" s="15">
        <f>All!AC11</f>
        <v>0</v>
      </c>
      <c r="AD8" s="11">
        <f>All!AD11</f>
        <v>360.8</v>
      </c>
      <c r="AE8" s="11">
        <f>All!AE11</f>
        <v>0.25</v>
      </c>
      <c r="AF8" s="11">
        <f>All!AF11</f>
        <v>0</v>
      </c>
      <c r="AG8" s="12" t="str">
        <f>All!AG11</f>
        <v>0-1.6</v>
      </c>
      <c r="AH8" s="12" t="str">
        <f>All!AH11</f>
        <v>0-1.6</v>
      </c>
      <c r="AI8" s="12" t="str">
        <f>All!AI11</f>
        <v>15-19</v>
      </c>
      <c r="AJ8" s="12" t="str">
        <f>All!AJ11</f>
        <v>92-113</v>
      </c>
      <c r="AK8" s="12" t="str">
        <f>All!AK11</f>
        <v>moderate</v>
      </c>
      <c r="AL8" s="13">
        <f>All!AL11</f>
        <v>0</v>
      </c>
      <c r="AM8" s="13">
        <f>All!AM11</f>
        <v>0</v>
      </c>
    </row>
    <row r="9" spans="1:39" ht="41.25" customHeight="1" x14ac:dyDescent="0.2">
      <c r="A9" s="3" t="str">
        <f>All!A12</f>
        <v>OSM-S-11</v>
      </c>
      <c r="B9" s="13" t="str">
        <f>All!B12</f>
        <v>PMY 18-3, PMY 15-2</v>
      </c>
      <c r="C9" s="13" t="str">
        <f>All!C12</f>
        <v>4-F, arypyrrole alcohol</v>
      </c>
      <c r="D9" s="13"/>
      <c r="E9" s="13">
        <f>All!E12</f>
        <v>0</v>
      </c>
      <c r="F9" s="13" t="str">
        <f>All!F12</f>
        <v>http://malaria.ourexperiment.org/uri/38</v>
      </c>
      <c r="G9" s="13" t="str">
        <f>All!G12</f>
        <v>https://www.chemspider.com/Chemical-Structure.781885.html</v>
      </c>
      <c r="H9" s="13">
        <f>All!H12</f>
        <v>0</v>
      </c>
      <c r="I9" s="13">
        <f>All!I12</f>
        <v>0</v>
      </c>
      <c r="J9" s="13" t="str">
        <f>All!J12</f>
        <v>InChI=1S/C13H14FNO/c1-9-7-11(8-16)10(2)15(9)13-5-3-12(14)4-6-13/h3-7,16H,8H2,1-2H3</v>
      </c>
      <c r="K9" s="13" t="str">
        <f>All!K12</f>
        <v>Cc1cc(CO)c(C)n1c1ccc(cc1)F</v>
      </c>
      <c r="L9" s="13">
        <f>All!L12</f>
        <v>0</v>
      </c>
      <c r="M9" s="13">
        <f>All!M12</f>
        <v>0</v>
      </c>
      <c r="N9" s="13" t="str">
        <f>All!N12</f>
        <v>unstable esp. silica</v>
      </c>
      <c r="O9" s="13">
        <f>All!O12</f>
        <v>0</v>
      </c>
      <c r="P9" s="13">
        <f>All!P12</f>
        <v>1</v>
      </c>
      <c r="Q9" s="13">
        <f>All!Q12</f>
        <v>1</v>
      </c>
      <c r="R9" s="13">
        <f>All!R12</f>
        <v>1</v>
      </c>
      <c r="S9" s="13">
        <f>All!S12</f>
        <v>0</v>
      </c>
      <c r="T9" s="13" t="str">
        <f>All!T12</f>
        <v>req</v>
      </c>
      <c r="U9" s="13">
        <f>All!U12</f>
        <v>0</v>
      </c>
      <c r="V9" s="13">
        <f>All!V12</f>
        <v>0</v>
      </c>
      <c r="W9" s="13" t="str">
        <f>All!W12</f>
        <v>676339-59-6</v>
      </c>
      <c r="X9" s="13" t="str">
        <f>All!X12</f>
        <v>no data</v>
      </c>
      <c r="Y9" s="13">
        <f>All!Y12</f>
        <v>0</v>
      </c>
      <c r="Z9" s="13">
        <f>All!Z12</f>
        <v>0</v>
      </c>
      <c r="AA9" s="11">
        <f>All!AA12</f>
        <v>0</v>
      </c>
      <c r="AB9" s="30">
        <f>All!AB12</f>
        <v>0</v>
      </c>
      <c r="AC9" s="15">
        <f>All!AC12</f>
        <v>0</v>
      </c>
      <c r="AD9" s="11">
        <f>All!AD12</f>
        <v>0</v>
      </c>
      <c r="AE9" s="11">
        <f>All!AE12</f>
        <v>0</v>
      </c>
      <c r="AF9" s="11">
        <f>All!AF12</f>
        <v>0</v>
      </c>
      <c r="AG9" s="12">
        <f>All!AG12</f>
        <v>0</v>
      </c>
      <c r="AH9" s="12">
        <f>All!AH12</f>
        <v>0</v>
      </c>
      <c r="AI9" s="12">
        <f>All!AI12</f>
        <v>0</v>
      </c>
      <c r="AJ9" s="12">
        <f>All!AJ12</f>
        <v>0</v>
      </c>
      <c r="AK9" s="12">
        <f>All!AK12</f>
        <v>0</v>
      </c>
      <c r="AL9" s="13">
        <f>All!AL12</f>
        <v>0</v>
      </c>
      <c r="AM9" s="13">
        <f>All!AM12</f>
        <v>0</v>
      </c>
    </row>
    <row r="10" spans="1:39" ht="41.25" customHeight="1" x14ac:dyDescent="0.2">
      <c r="A10" s="3" t="str">
        <f>All!A14</f>
        <v>OSM-S-13</v>
      </c>
      <c r="B10" s="13" t="str">
        <f>All!B14</f>
        <v>PMY 21-1</v>
      </c>
      <c r="C10" s="13" t="str">
        <f>All!C14</f>
        <v>4-Me, acid</v>
      </c>
      <c r="D10" s="13"/>
      <c r="E10" s="13">
        <f>All!E14</f>
        <v>0</v>
      </c>
      <c r="F10" s="13" t="str">
        <f>All!F14</f>
        <v>http://malaria.ourexperiment.org/uri/43</v>
      </c>
      <c r="G10" s="13" t="str">
        <f>All!G14</f>
        <v>https://www.chemspider.com/Chemical-Structure.662663.html</v>
      </c>
      <c r="H10" s="13" t="str">
        <f>All!H14</f>
        <v>200mg</v>
      </c>
      <c r="I10" s="13">
        <f>All!I14</f>
        <v>1</v>
      </c>
      <c r="J10" s="13" t="str">
        <f>All!J14</f>
        <v>InChI=1S/C14H15NO2/c1-9-4-6-12(7-5-9)15-10(2)8-13(11(15)3)14(16)17/h4-8H,1-3H3,(H,16,17)</v>
      </c>
      <c r="K10" s="13" t="str">
        <f>All!K14</f>
        <v>Cc1ccc(cc1)n1c(C)cc(c1C)C(=O)O</v>
      </c>
      <c r="L10" s="13">
        <f>All!L14</f>
        <v>0</v>
      </c>
      <c r="M10" s="13">
        <f>All!M14</f>
        <v>227.27</v>
      </c>
      <c r="N10" s="13">
        <f>All!N14</f>
        <v>0</v>
      </c>
      <c r="O10" s="13" t="str">
        <f>All!O14</f>
        <v>238-240 (decomposes)</v>
      </c>
      <c r="P10" s="13">
        <f>All!P14</f>
        <v>1</v>
      </c>
      <c r="Q10" s="13">
        <f>All!Q14</f>
        <v>0</v>
      </c>
      <c r="R10" s="13">
        <f>All!R14</f>
        <v>0</v>
      </c>
      <c r="S10" s="13" t="str">
        <f>All!S14</f>
        <v>ESI 228 M-H</v>
      </c>
      <c r="T10" s="13" t="str">
        <f>All!T14</f>
        <v>req</v>
      </c>
      <c r="U10" s="13">
        <f>All!U14</f>
        <v>0</v>
      </c>
      <c r="V10" s="13">
        <f>All!V14</f>
        <v>0</v>
      </c>
      <c r="W10" s="13" t="str">
        <f>All!W14</f>
        <v>3807-57-6</v>
      </c>
      <c r="X10" s="13" t="str">
        <f>All!X14</f>
        <v>no data</v>
      </c>
      <c r="Y10" s="13">
        <f>All!Y14</f>
        <v>0</v>
      </c>
      <c r="Z10" s="13">
        <f>All!Z14</f>
        <v>0</v>
      </c>
      <c r="AA10" s="11" t="str">
        <f>All!AA14</f>
        <v>70% at 120uM</v>
      </c>
      <c r="AB10" s="30">
        <f>All!AB14</f>
        <v>0</v>
      </c>
      <c r="AC10" s="15">
        <f>All!AC14</f>
        <v>0</v>
      </c>
      <c r="AD10" s="11">
        <f>All!AD14</f>
        <v>0</v>
      </c>
      <c r="AE10" s="11">
        <f>All!AE14</f>
        <v>0</v>
      </c>
      <c r="AF10" s="11">
        <f>All!AF14</f>
        <v>0</v>
      </c>
      <c r="AG10" s="12">
        <f>All!AG14</f>
        <v>0</v>
      </c>
      <c r="AH10" s="12">
        <f>All!AH14</f>
        <v>0</v>
      </c>
      <c r="AI10" s="12">
        <f>All!AI14</f>
        <v>0</v>
      </c>
      <c r="AJ10" s="12">
        <f>All!AJ14</f>
        <v>0</v>
      </c>
      <c r="AK10" s="12">
        <f>All!AK14</f>
        <v>0</v>
      </c>
      <c r="AL10" s="13">
        <f>All!AL14</f>
        <v>0</v>
      </c>
      <c r="AM10" s="13">
        <f>All!AM14</f>
        <v>0</v>
      </c>
    </row>
    <row r="11" spans="1:39" ht="41.25" customHeight="1" x14ac:dyDescent="0.2">
      <c r="A11" s="3" t="str">
        <f>All!A15</f>
        <v>OSM-S-14</v>
      </c>
      <c r="B11" s="13" t="str">
        <f>All!B15</f>
        <v>PMY 22-1</v>
      </c>
      <c r="C11" s="13" t="str">
        <f>All!C15</f>
        <v>4-CF3, acid</v>
      </c>
      <c r="D11" s="13"/>
      <c r="E11" s="13">
        <f>All!E15</f>
        <v>0</v>
      </c>
      <c r="F11" s="13" t="str">
        <f>All!F15</f>
        <v>http://malaria.ourexperiment.org/uri/44</v>
      </c>
      <c r="G11" s="13" t="str">
        <f>All!G15</f>
        <v>not found</v>
      </c>
      <c r="H11" s="13" t="str">
        <f>All!H15</f>
        <v>200mg</v>
      </c>
      <c r="I11" s="13">
        <f>All!I15</f>
        <v>1</v>
      </c>
      <c r="J11" s="13" t="str">
        <f>All!J15</f>
        <v>InChI=1S/C14H12F3NO2/c1-8-7-12(13(19)20)9(2)18(8)11-5-3-10(4-6-11)14(15,16)17/h3-7H,1-2H3,(H,19,20)</v>
      </c>
      <c r="K11" s="13" t="str">
        <f>All!K15</f>
        <v>Cc1cc(c(C)n1c1ccc(cc1)C(F)(F)F)C(=O)O</v>
      </c>
      <c r="L11" s="13">
        <f>All!L15</f>
        <v>0</v>
      </c>
      <c r="M11" s="13">
        <f>All!M15</f>
        <v>283.25</v>
      </c>
      <c r="N11" s="13">
        <f>All!N15</f>
        <v>0</v>
      </c>
      <c r="O11" s="13" t="str">
        <f>All!O15</f>
        <v>241-242 (decomposes)</v>
      </c>
      <c r="P11" s="13">
        <f>All!P15</f>
        <v>1</v>
      </c>
      <c r="Q11" s="13">
        <f>All!Q15</f>
        <v>0</v>
      </c>
      <c r="R11" s="13">
        <f>All!R15</f>
        <v>0</v>
      </c>
      <c r="S11" s="13" t="str">
        <f>All!S15</f>
        <v>APCI  298 M+CH3 (methyl esterification in sample)</v>
      </c>
      <c r="T11" s="13" t="str">
        <f>All!T15</f>
        <v>req</v>
      </c>
      <c r="U11" s="13">
        <f>All!U15</f>
        <v>0</v>
      </c>
      <c r="V11" s="13">
        <f>All!V15</f>
        <v>0</v>
      </c>
      <c r="W11" s="13" t="str">
        <f>All!W15</f>
        <v>228087-13-6</v>
      </c>
      <c r="X11" s="13" t="str">
        <f>All!X15</f>
        <v>no data</v>
      </c>
      <c r="Y11" s="13">
        <f>All!Y15</f>
        <v>0</v>
      </c>
      <c r="Z11" s="13">
        <f>All!Z15</f>
        <v>0</v>
      </c>
      <c r="AA11" s="11" t="str">
        <f>All!AA15</f>
        <v>25% at 120uM</v>
      </c>
      <c r="AB11" s="30">
        <f>All!AB15</f>
        <v>0</v>
      </c>
      <c r="AC11" s="15">
        <f>All!AC15</f>
        <v>0</v>
      </c>
      <c r="AD11" s="11">
        <f>All!AD15</f>
        <v>0</v>
      </c>
      <c r="AE11" s="11">
        <f>All!AE15</f>
        <v>0</v>
      </c>
      <c r="AF11" s="11">
        <f>All!AF15</f>
        <v>0</v>
      </c>
      <c r="AG11" s="12">
        <f>All!AG15</f>
        <v>0</v>
      </c>
      <c r="AH11" s="12">
        <f>All!AH15</f>
        <v>0</v>
      </c>
      <c r="AI11" s="12">
        <f>All!AI15</f>
        <v>0</v>
      </c>
      <c r="AJ11" s="12">
        <f>All!AJ15</f>
        <v>0</v>
      </c>
      <c r="AK11" s="12">
        <f>All!AK15</f>
        <v>0</v>
      </c>
      <c r="AL11" s="13">
        <f>All!AL15</f>
        <v>0</v>
      </c>
      <c r="AM11" s="13">
        <f>All!AM15</f>
        <v>0</v>
      </c>
    </row>
    <row r="12" spans="1:39" ht="41.25" customHeight="1" x14ac:dyDescent="0.2">
      <c r="A12" s="3" t="str">
        <f>All!A20</f>
        <v>OSM-S-19</v>
      </c>
      <c r="B12" s="13" t="str">
        <f>All!B20</f>
        <v>PMY 31-5</v>
      </c>
      <c r="C12" s="13" t="str">
        <f>All!C20</f>
        <v>amide analogue of TCMDC-123812</v>
      </c>
      <c r="D12" s="13"/>
      <c r="E12" s="13">
        <f>All!E20</f>
        <v>0</v>
      </c>
      <c r="F12" s="13" t="str">
        <f>All!F20</f>
        <v>http://malaria.ourexperiment.org/uri/8e</v>
      </c>
      <c r="G12" s="13" t="str">
        <f>All!G20</f>
        <v>not found</v>
      </c>
      <c r="H12" s="13" t="str">
        <f>All!H20</f>
        <v>20 mg</v>
      </c>
      <c r="I12" s="13">
        <f>All!I20</f>
        <v>1</v>
      </c>
      <c r="J12" s="13" t="str">
        <f>All!J20</f>
        <v>InChI=1S/C15H16FN3O2/c1-9-7-13(15(21)18-8-14(17)20)10(2)19(9)12-5-3-11(16)4-6-12/h3-7H,8H2,1-2H3,(H2,17,20)(H,18,21)</v>
      </c>
      <c r="K12" s="13" t="str">
        <f>All!K20</f>
        <v>Cc1cc(c(C)n1c1ccc(cc1)F)C(=NCC(=N)O)O</v>
      </c>
      <c r="L12" s="13">
        <f>All!L20</f>
        <v>0</v>
      </c>
      <c r="M12" s="13">
        <f>All!M20</f>
        <v>289.3</v>
      </c>
      <c r="N12" s="13" t="str">
        <f>All!N20</f>
        <v>white powder</v>
      </c>
      <c r="O12" s="13" t="str">
        <f>All!O20</f>
        <v>193-195</v>
      </c>
      <c r="P12" s="13">
        <f>All!P20</f>
        <v>1</v>
      </c>
      <c r="Q12" s="13">
        <f>All!Q20</f>
        <v>0</v>
      </c>
      <c r="R12" s="13">
        <f>All!R20</f>
        <v>0</v>
      </c>
      <c r="S12" s="13" t="str">
        <f>All!S20</f>
        <v>ESI 311 M+Na</v>
      </c>
      <c r="T12" s="13" t="str">
        <f>All!T20</f>
        <v>req</v>
      </c>
      <c r="U12" s="13">
        <f>All!U20</f>
        <v>0</v>
      </c>
      <c r="V12" s="13">
        <f>All!V20</f>
        <v>0</v>
      </c>
      <c r="W12" s="13">
        <f>All!W20</f>
        <v>0</v>
      </c>
      <c r="X12" s="13">
        <f>All!X20</f>
        <v>1</v>
      </c>
      <c r="Y12" s="13">
        <f>All!Y20</f>
        <v>0</v>
      </c>
      <c r="Z12" s="13">
        <f>All!Z20</f>
        <v>1.01</v>
      </c>
      <c r="AA12" s="11" t="str">
        <f>All!AA20</f>
        <v>25-80% at 80 uM</v>
      </c>
      <c r="AB12" s="30" t="str">
        <f>All!AB20</f>
        <v>&gt;1000</v>
      </c>
      <c r="AC12" s="15" t="str">
        <f>All!AC20</f>
        <v>&gt;5000</v>
      </c>
      <c r="AD12" s="11">
        <f>All!AD20</f>
        <v>0</v>
      </c>
      <c r="AE12" s="11">
        <f>All!AE20</f>
        <v>0</v>
      </c>
      <c r="AF12" s="11">
        <f>All!AF20</f>
        <v>0</v>
      </c>
      <c r="AG12" s="12">
        <f>All!AG20</f>
        <v>0</v>
      </c>
      <c r="AH12" s="12">
        <f>All!AH20</f>
        <v>0</v>
      </c>
      <c r="AI12" s="12">
        <f>All!AI20</f>
        <v>0</v>
      </c>
      <c r="AJ12" s="12">
        <f>All!AJ20</f>
        <v>0</v>
      </c>
      <c r="AK12" s="12">
        <f>All!AK20</f>
        <v>0</v>
      </c>
      <c r="AL12" s="13">
        <f>All!AL20</f>
        <v>0</v>
      </c>
      <c r="AM12" s="13">
        <f>All!AM20</f>
        <v>0</v>
      </c>
    </row>
    <row r="13" spans="1:39" ht="41.25" customHeight="1" x14ac:dyDescent="0.2">
      <c r="A13" s="3" t="str">
        <f>All!A22</f>
        <v>OSM-S-21</v>
      </c>
      <c r="B13" s="13" t="str">
        <f>All!B22</f>
        <v>PMY 34-1</v>
      </c>
      <c r="C13" s="13" t="str">
        <f>All!C22</f>
        <v>amide analogue of TCMDC-123794</v>
      </c>
      <c r="D13" s="13"/>
      <c r="E13" s="13">
        <f>All!E22</f>
        <v>0</v>
      </c>
      <c r="F13" s="13" t="str">
        <f>All!F22</f>
        <v>http://malaria.ourexperiment.org/uri/8f</v>
      </c>
      <c r="G13" s="13" t="str">
        <f>All!G22</f>
        <v>not found</v>
      </c>
      <c r="H13" s="13" t="str">
        <f>All!H22</f>
        <v>140 mg</v>
      </c>
      <c r="I13" s="13">
        <f>All!I22</f>
        <v>1</v>
      </c>
      <c r="J13" s="13" t="str">
        <f>All!J22</f>
        <v>InChI=1S/C26H26FN5O3/c1-16-14-22(17(2)31(16)20-12-10-19(27)11-13-20)25(34)28-15-23(33)29-24-18(3)30(4)32(26(24)35)21-8-6-5-7-9-21/h5-14H,15H2,1-4H3,(H,28,34)(H,29,33)</v>
      </c>
      <c r="K13" s="13" t="str">
        <f>All!K22</f>
        <v>Cc1cc(c(C)n1c1ccc(cc1)F)C(=NCC(=Nc1c(C)n(C)n(c2ccccc2)c1=O)O)O</v>
      </c>
      <c r="L13" s="13">
        <f>All!L22</f>
        <v>0</v>
      </c>
      <c r="M13" s="13">
        <f>All!M22</f>
        <v>475.51</v>
      </c>
      <c r="N13" s="13" t="str">
        <f>All!N22</f>
        <v>yellow powder</v>
      </c>
      <c r="O13" s="13">
        <f>All!O22</f>
        <v>0</v>
      </c>
      <c r="P13" s="13">
        <f>All!P22</f>
        <v>1</v>
      </c>
      <c r="Q13" s="13">
        <f>All!Q22</f>
        <v>0</v>
      </c>
      <c r="R13" s="13">
        <f>All!R22</f>
        <v>0</v>
      </c>
      <c r="S13" s="13" t="str">
        <f>All!S22</f>
        <v>ESI 498 M+Na</v>
      </c>
      <c r="T13" s="13" t="str">
        <f>All!T22</f>
        <v>req</v>
      </c>
      <c r="U13" s="13">
        <f>All!U22</f>
        <v>0</v>
      </c>
      <c r="V13" s="13">
        <f>All!V22</f>
        <v>0</v>
      </c>
      <c r="W13" s="13">
        <f>All!W22</f>
        <v>0</v>
      </c>
      <c r="X13" s="13">
        <f>All!X22</f>
        <v>1</v>
      </c>
      <c r="Y13" s="13">
        <f>All!Y22</f>
        <v>0</v>
      </c>
      <c r="Z13" s="13">
        <f>All!Z22</f>
        <v>1.36</v>
      </c>
      <c r="AA13" s="11" t="str">
        <f>All!AA22</f>
        <v>31000 to 100% 80 uM</v>
      </c>
      <c r="AB13" s="30" t="str">
        <f>All!AB22</f>
        <v>&gt;1000</v>
      </c>
      <c r="AC13" s="15" t="str">
        <f>All!AC22</f>
        <v>&gt;5000</v>
      </c>
      <c r="AD13" s="11">
        <f>All!AD22</f>
        <v>0</v>
      </c>
      <c r="AE13" s="11">
        <f>All!AE22</f>
        <v>0</v>
      </c>
      <c r="AF13" s="11">
        <f>All!AF22</f>
        <v>0</v>
      </c>
      <c r="AG13" s="12">
        <f>All!AG22</f>
        <v>0</v>
      </c>
      <c r="AH13" s="12">
        <f>All!AH22</f>
        <v>0</v>
      </c>
      <c r="AI13" s="12">
        <f>All!AI22</f>
        <v>0</v>
      </c>
      <c r="AJ13" s="12">
        <f>All!AJ22</f>
        <v>0</v>
      </c>
      <c r="AK13" s="12">
        <f>All!AK22</f>
        <v>0</v>
      </c>
      <c r="AL13" s="13">
        <f>All!AL22</f>
        <v>0</v>
      </c>
      <c r="AM13" s="13">
        <f>All!AM22</f>
        <v>0</v>
      </c>
    </row>
    <row r="14" spans="1:39" ht="41.25" customHeight="1" x14ac:dyDescent="0.2">
      <c r="A14" s="3" t="str">
        <f>All!A29</f>
        <v>OSM-S-28</v>
      </c>
      <c r="B14" s="13" t="str">
        <f>All!B29</f>
        <v>LMW 4-1</v>
      </c>
      <c r="C14" s="13" t="str">
        <f>All!C29</f>
        <v>4-H, aldehyde</v>
      </c>
      <c r="D14" s="13"/>
      <c r="E14" s="13">
        <f>All!E29</f>
        <v>0</v>
      </c>
      <c r="F14" s="13" t="str">
        <f>All!F29</f>
        <v>http://malaria.ourexperiment.org/uri/4d</v>
      </c>
      <c r="G14" s="13" t="str">
        <f>All!G29</f>
        <v>https://www.chemspider.com/Chemical-Structure.59886.html</v>
      </c>
      <c r="H14" s="13" t="str">
        <f>All!H29</f>
        <v>g</v>
      </c>
      <c r="I14" s="13">
        <f>All!I29</f>
        <v>1</v>
      </c>
      <c r="J14" s="13" t="str">
        <f>All!J29</f>
        <v>InChI=1S/C13H13NO/c1-10-8-12(9-15)11(2)14(10)13-6-4-3-5-7-13/h3-9H,1-2H3</v>
      </c>
      <c r="K14" s="13" t="str">
        <f>All!K29</f>
        <v>Cc1cc(C=O)c(C)n1c1ccccc1</v>
      </c>
      <c r="L14" s="13">
        <f>All!L29</f>
        <v>0</v>
      </c>
      <c r="M14" s="13">
        <f>All!M29</f>
        <v>199.24</v>
      </c>
      <c r="N14" s="13">
        <f>All!N29</f>
        <v>0</v>
      </c>
      <c r="O14" s="13" t="str">
        <f>All!O29</f>
        <v>88-89</v>
      </c>
      <c r="P14" s="13">
        <f>All!P29</f>
        <v>1</v>
      </c>
      <c r="Q14" s="13">
        <f>All!Q29</f>
        <v>1</v>
      </c>
      <c r="R14" s="13">
        <f>All!R29</f>
        <v>0</v>
      </c>
      <c r="S14" s="13" t="str">
        <f>All!S29</f>
        <v>ESI 200 M+H</v>
      </c>
      <c r="T14" s="13">
        <f>All!T29</f>
        <v>0</v>
      </c>
      <c r="U14" s="13">
        <f>All!U29</f>
        <v>0</v>
      </c>
      <c r="V14" s="13">
        <f>All!V29</f>
        <v>1</v>
      </c>
      <c r="W14" s="13" t="str">
        <f>All!W29</f>
        <v>83-18-1</v>
      </c>
      <c r="X14" s="13" t="str">
        <f>All!X29</f>
        <v>http://dx.doi.org/10.1002/cmdc.200600026</v>
      </c>
      <c r="Y14" s="13">
        <f>All!Y29</f>
        <v>0</v>
      </c>
      <c r="Z14" s="13">
        <f>All!Z29</f>
        <v>0</v>
      </c>
      <c r="AA14" s="11" t="str">
        <f>All!AA29</f>
        <v>55% at 120um</v>
      </c>
      <c r="AB14" s="30">
        <f>All!AB29</f>
        <v>0</v>
      </c>
      <c r="AC14" s="15">
        <f>All!AC29</f>
        <v>0</v>
      </c>
      <c r="AD14" s="11" t="str">
        <f>All!AD29</f>
        <v>80% at 120um</v>
      </c>
      <c r="AE14" s="11">
        <f>All!AE29</f>
        <v>0.25</v>
      </c>
      <c r="AF14" s="11">
        <f>All!AF29</f>
        <v>0</v>
      </c>
      <c r="AG14" s="12">
        <f>All!AG29</f>
        <v>0</v>
      </c>
      <c r="AH14" s="12">
        <f>All!AH29</f>
        <v>0</v>
      </c>
      <c r="AI14" s="12">
        <f>All!AI29</f>
        <v>0</v>
      </c>
      <c r="AJ14" s="12">
        <f>All!AJ29</f>
        <v>0</v>
      </c>
      <c r="AK14" s="12">
        <f>All!AK29</f>
        <v>0</v>
      </c>
      <c r="AL14" s="13">
        <f>All!AL29</f>
        <v>0</v>
      </c>
      <c r="AM14" s="13">
        <f>All!AM29</f>
        <v>0</v>
      </c>
    </row>
    <row r="15" spans="1:39" ht="41.25" customHeight="1" x14ac:dyDescent="0.2">
      <c r="A15" s="3" t="str">
        <f>All!A30</f>
        <v>OSM-S-29</v>
      </c>
      <c r="B15" s="13" t="str">
        <f>All!B30</f>
        <v>LMW 5-1</v>
      </c>
      <c r="C15" s="13" t="str">
        <f>All!C30</f>
        <v>4-Me, aldehyde</v>
      </c>
      <c r="D15" s="13"/>
      <c r="E15" s="13">
        <f>All!E30</f>
        <v>0</v>
      </c>
      <c r="F15" s="13" t="str">
        <f>All!F30</f>
        <v>http://malaria.ourexperiment.org/uri/4e</v>
      </c>
      <c r="G15" s="13" t="str">
        <f>All!G30</f>
        <v>https://www.chemspider.com/Chemical-Structure.714789.html</v>
      </c>
      <c r="H15" s="13" t="str">
        <f>All!H30</f>
        <v>g</v>
      </c>
      <c r="I15" s="13">
        <f>All!I30</f>
        <v>1</v>
      </c>
      <c r="J15" s="13" t="str">
        <f>All!J30</f>
        <v>InChI=1S/C14H15NO/c1-10-4-6-14(7-5-10)15-11(2)8-13(9-16)12(15)3/h4-9H,1-3H3</v>
      </c>
      <c r="K15" s="13" t="str">
        <f>All!K30</f>
        <v>Cc1ccc(cc1)n1c(C)cc(C=O)c1C</v>
      </c>
      <c r="L15" s="13">
        <f>All!L30</f>
        <v>0</v>
      </c>
      <c r="M15" s="13">
        <f>All!M30</f>
        <v>213.28</v>
      </c>
      <c r="N15" s="13">
        <f>All!N30</f>
        <v>0</v>
      </c>
      <c r="O15" s="13" t="str">
        <f>All!O30</f>
        <v>109-110</v>
      </c>
      <c r="P15" s="13">
        <f>All!P30</f>
        <v>1</v>
      </c>
      <c r="Q15" s="13">
        <f>All!Q30</f>
        <v>1</v>
      </c>
      <c r="R15" s="13">
        <f>All!R30</f>
        <v>0</v>
      </c>
      <c r="S15" s="13" t="str">
        <f>All!S30</f>
        <v>ESI 214 M+H</v>
      </c>
      <c r="T15" s="13">
        <f>All!T30</f>
        <v>0</v>
      </c>
      <c r="U15" s="13">
        <f>All!U30</f>
        <v>0</v>
      </c>
      <c r="V15" s="13">
        <f>All!V30</f>
        <v>1</v>
      </c>
      <c r="W15" s="13" t="str">
        <f>All!W30</f>
        <v>327060-71-9</v>
      </c>
      <c r="X15" s="13" t="str">
        <f>All!X30</f>
        <v>http://dx.doi.org/10.1002/cmdc.200600026</v>
      </c>
      <c r="Y15" s="13">
        <f>All!Y30</f>
        <v>0</v>
      </c>
      <c r="Z15" s="13">
        <f>All!Z30</f>
        <v>0</v>
      </c>
      <c r="AA15" s="11" t="str">
        <f>All!AA30</f>
        <v>Hook over - question of solubility/crystals</v>
      </c>
      <c r="AB15" s="30">
        <f>All!AB30</f>
        <v>0</v>
      </c>
      <c r="AC15" s="15">
        <f>All!AC30</f>
        <v>0</v>
      </c>
      <c r="AD15" s="11" t="str">
        <f>All!AD30</f>
        <v>Hook over - question of solubility/crystals</v>
      </c>
      <c r="AE15" s="11" t="str">
        <f>All!AE30</f>
        <v>Hook over - question of solubility/crystals</v>
      </c>
      <c r="AF15" s="11">
        <f>All!AF30</f>
        <v>0</v>
      </c>
      <c r="AG15" s="12">
        <f>All!AG30</f>
        <v>0</v>
      </c>
      <c r="AH15" s="12">
        <f>All!AH30</f>
        <v>0</v>
      </c>
      <c r="AI15" s="12">
        <f>All!AI30</f>
        <v>0</v>
      </c>
      <c r="AJ15" s="12">
        <f>All!AJ30</f>
        <v>0</v>
      </c>
      <c r="AK15" s="12">
        <f>All!AK30</f>
        <v>0</v>
      </c>
      <c r="AL15" s="13">
        <f>All!AL30</f>
        <v>0</v>
      </c>
      <c r="AM15" s="13">
        <f>All!AM30</f>
        <v>0</v>
      </c>
    </row>
    <row r="16" spans="1:39" ht="41.25" customHeight="1" x14ac:dyDescent="0.2">
      <c r="A16" s="3" t="str">
        <f>All!A31</f>
        <v>OSM-S-30</v>
      </c>
      <c r="B16" s="13" t="str">
        <f>All!B31</f>
        <v>LMW 6-1</v>
      </c>
      <c r="C16" s="13" t="str">
        <f>All!C31</f>
        <v>4-Me, ethyl ester</v>
      </c>
      <c r="D16" s="13"/>
      <c r="E16" s="13">
        <f>All!E31</f>
        <v>0</v>
      </c>
      <c r="F16" s="13" t="str">
        <f>All!F31</f>
        <v>http://malaria.ourexperiment.org/uri/4f</v>
      </c>
      <c r="G16" s="13" t="str">
        <f>All!G31</f>
        <v>https://www.chemspider.com/Chemical-Structure.27420182.html</v>
      </c>
      <c r="H16" s="13" t="str">
        <f>All!H31</f>
        <v>g</v>
      </c>
      <c r="I16" s="13">
        <f>All!I31</f>
        <v>1</v>
      </c>
      <c r="J16" s="13" t="str">
        <f>All!J31</f>
        <v>InChI=1S/C16H19NO2/c1-5-19-16(18)15-10-12(3)17(13(15)4)14-8-6-11(2)7-9-14/h6-10H,5H2,1-4H3</v>
      </c>
      <c r="K16" s="13" t="str">
        <f>All!K31</f>
        <v>CCOC(=O)c1cc(C)n(c1C)c1ccc(C)cc1</v>
      </c>
      <c r="L16" s="13">
        <f>All!L31</f>
        <v>0</v>
      </c>
      <c r="M16" s="13">
        <f>All!M31</f>
        <v>257.32</v>
      </c>
      <c r="N16" s="13">
        <f>All!N31</f>
        <v>0</v>
      </c>
      <c r="O16" s="13" t="str">
        <f>All!O31</f>
        <v>60-62</v>
      </c>
      <c r="P16" s="13">
        <f>All!P31</f>
        <v>1</v>
      </c>
      <c r="Q16" s="13">
        <f>All!Q31</f>
        <v>1</v>
      </c>
      <c r="R16" s="13">
        <f>All!R31</f>
        <v>0</v>
      </c>
      <c r="S16" s="13" t="str">
        <f>All!S31</f>
        <v>APCI 258 M+H</v>
      </c>
      <c r="T16" s="13" t="str">
        <f>All!T31</f>
        <v>req</v>
      </c>
      <c r="U16" s="13">
        <f>All!U31</f>
        <v>0</v>
      </c>
      <c r="V16" s="13">
        <f>All!V31</f>
        <v>1</v>
      </c>
      <c r="W16" s="13" t="str">
        <f>All!W31</f>
        <v>861582-97-0</v>
      </c>
      <c r="X16" s="13" t="str">
        <f>All!X31</f>
        <v>Some new pyrrole-aldehydes substituted on the nitrogen, and on oxindole-aldehydes. Berichte der Deutschen Chemischen Gesellschaft [Abteilung] B: Abhandlungen (1923), 56B, 2368-78.</v>
      </c>
      <c r="Y16" s="13">
        <f>All!Y31</f>
        <v>0</v>
      </c>
      <c r="Z16" s="13">
        <f>All!Z31</f>
        <v>0</v>
      </c>
      <c r="AA16" s="11" t="str">
        <f>All!AA31</f>
        <v>85% at 120uM</v>
      </c>
      <c r="AB16" s="30">
        <f>All!AB31</f>
        <v>0</v>
      </c>
      <c r="AC16" s="15">
        <f>All!AC31</f>
        <v>0</v>
      </c>
      <c r="AD16" s="11" t="str">
        <f>All!AD31</f>
        <v>50% at 120uM</v>
      </c>
      <c r="AE16" s="11">
        <f>All!AE31</f>
        <v>0</v>
      </c>
      <c r="AF16" s="11">
        <f>All!AF31</f>
        <v>0</v>
      </c>
      <c r="AG16" s="12">
        <f>All!AG31</f>
        <v>0</v>
      </c>
      <c r="AH16" s="12">
        <f>All!AH31</f>
        <v>0</v>
      </c>
      <c r="AI16" s="12">
        <f>All!AI31</f>
        <v>0</v>
      </c>
      <c r="AJ16" s="12">
        <f>All!AJ31</f>
        <v>0</v>
      </c>
      <c r="AK16" s="12">
        <f>All!AK31</f>
        <v>0</v>
      </c>
      <c r="AL16" s="13">
        <f>All!AL31</f>
        <v>0</v>
      </c>
      <c r="AM16" s="13">
        <f>All!AM31</f>
        <v>0</v>
      </c>
    </row>
    <row r="17" spans="1:39" ht="41.25" customHeight="1" x14ac:dyDescent="0.2">
      <c r="A17" s="3" t="str">
        <f>All!A32</f>
        <v>OSM-S-31</v>
      </c>
      <c r="B17" s="13" t="str">
        <f>All!B32</f>
        <v>LMW 8-1</v>
      </c>
      <c r="C17" s="13" t="str">
        <f>All!C32</f>
        <v>4-H, ethyl ester</v>
      </c>
      <c r="D17" s="13"/>
      <c r="E17" s="13">
        <f>All!E32</f>
        <v>0</v>
      </c>
      <c r="F17" s="13" t="str">
        <f>All!F32</f>
        <v>http://malaria.ourexperiment.org/uri/50</v>
      </c>
      <c r="G17" s="13" t="str">
        <f>All!G32</f>
        <v>https://www.chemspider.com/Chemical-Structure.2023706.html</v>
      </c>
      <c r="H17" s="13" t="str">
        <f>All!H32</f>
        <v>g</v>
      </c>
      <c r="I17" s="13">
        <f>All!I32</f>
        <v>1</v>
      </c>
      <c r="J17" s="13" t="str">
        <f>All!J32</f>
        <v>InChI=1S/C15H17NO2/c1-4-18-15(17)14-10-11(2)16(12(14)3)13-8-6-5-7-9-13/h5-10H,4H2,1-3H3</v>
      </c>
      <c r="K17" s="13" t="str">
        <f>All!K32</f>
        <v>CCOC(=O)c1cc(C)n(c1C)c1ccccc1</v>
      </c>
      <c r="L17" s="13">
        <f>All!L32</f>
        <v>0</v>
      </c>
      <c r="M17" s="13">
        <f>All!M32</f>
        <v>243.3</v>
      </c>
      <c r="N17" s="13" t="str">
        <f>All!N32</f>
        <v>low melting solid</v>
      </c>
      <c r="O17" s="13" t="str">
        <f>All!O32</f>
        <v>-</v>
      </c>
      <c r="P17" s="13">
        <f>All!P32</f>
        <v>1</v>
      </c>
      <c r="Q17" s="13">
        <f>All!Q32</f>
        <v>1</v>
      </c>
      <c r="R17" s="13">
        <f>All!R32</f>
        <v>0</v>
      </c>
      <c r="S17" s="13" t="str">
        <f>All!S32</f>
        <v>APCI 244 M+H</v>
      </c>
      <c r="T17" s="13">
        <f>All!T32</f>
        <v>0</v>
      </c>
      <c r="U17" s="13">
        <f>All!U32</f>
        <v>0</v>
      </c>
      <c r="V17" s="13">
        <f>All!V32</f>
        <v>1</v>
      </c>
      <c r="W17" s="13" t="str">
        <f>All!W32</f>
        <v>76546-68-4</v>
      </c>
      <c r="X17" s="13" t="str">
        <f>All!X32</f>
        <v>http://dx.doi.org/10.1016/0040-4020(80)80102-5</v>
      </c>
      <c r="Y17" s="13">
        <f>All!Y32</f>
        <v>0</v>
      </c>
      <c r="Z17" s="13">
        <f>All!Z32</f>
        <v>0</v>
      </c>
      <c r="AA17" s="11" t="str">
        <f>All!AA32</f>
        <v>80% at 120uM</v>
      </c>
      <c r="AB17" s="30">
        <f>All!AB32</f>
        <v>0</v>
      </c>
      <c r="AC17" s="15">
        <f>All!AC32</f>
        <v>0</v>
      </c>
      <c r="AD17" s="11">
        <f>All!AD32</f>
        <v>0</v>
      </c>
      <c r="AE17" s="11">
        <f>All!AE32</f>
        <v>0</v>
      </c>
      <c r="AF17" s="11">
        <f>All!AF32</f>
        <v>0</v>
      </c>
      <c r="AG17" s="12">
        <f>All!AG32</f>
        <v>0</v>
      </c>
      <c r="AH17" s="12">
        <f>All!AH32</f>
        <v>0</v>
      </c>
      <c r="AI17" s="12">
        <f>All!AI32</f>
        <v>0</v>
      </c>
      <c r="AJ17" s="12">
        <f>All!AJ32</f>
        <v>0</v>
      </c>
      <c r="AK17" s="12">
        <f>All!AK32</f>
        <v>0</v>
      </c>
      <c r="AL17" s="13">
        <f>All!AL32</f>
        <v>0</v>
      </c>
      <c r="AM17" s="13">
        <f>All!AM32</f>
        <v>0</v>
      </c>
    </row>
    <row r="18" spans="1:39" ht="41.25" customHeight="1" x14ac:dyDescent="0.2">
      <c r="A18" s="13" t="str">
        <f>All!A33</f>
        <v>OSM-S-32</v>
      </c>
      <c r="B18" s="13" t="str">
        <f>All!B33</f>
        <v>LMW 9-1</v>
      </c>
      <c r="C18" s="13" t="str">
        <f>All!C33</f>
        <v>4-CF3, ethyl ester</v>
      </c>
      <c r="D18" s="13"/>
      <c r="E18" s="13">
        <f>All!E33</f>
        <v>0</v>
      </c>
      <c r="F18" s="13" t="str">
        <f>All!F33</f>
        <v>http://malaria.ourexperiment.org/uri/51</v>
      </c>
      <c r="G18" s="13" t="str">
        <f>All!G33</f>
        <v>https://www.chemspider.com/Chemical-Structure.26282671.html</v>
      </c>
      <c r="H18" s="13" t="str">
        <f>All!H33</f>
        <v>g</v>
      </c>
      <c r="I18" s="13">
        <f>All!I33</f>
        <v>1</v>
      </c>
      <c r="J18" s="13" t="str">
        <f>All!J33</f>
        <v>InChI=1S/C16H16F3NO2/c1-4-22-15(21)14-9-10(2)20(11(14)3)13-7-5-12(6-8-13)16(17,18)19/h5-9H,4H2,1-3H3</v>
      </c>
      <c r="K18" s="13" t="str">
        <f>All!K33</f>
        <v>CCOC(=O)c1cc(C)n(c1C)c1ccc(cc1)C(F)(F)F</v>
      </c>
      <c r="L18" s="13">
        <f>All!L33</f>
        <v>0</v>
      </c>
      <c r="M18" s="13">
        <f>All!M33</f>
        <v>311.3</v>
      </c>
      <c r="N18" s="13">
        <f>All!N33</f>
        <v>0</v>
      </c>
      <c r="O18" s="13" t="str">
        <f>All!O33</f>
        <v>67-68</v>
      </c>
      <c r="P18" s="13">
        <f>All!P33</f>
        <v>1</v>
      </c>
      <c r="Q18" s="13">
        <f>All!Q33</f>
        <v>1</v>
      </c>
      <c r="R18" s="13">
        <f>All!R33</f>
        <v>0</v>
      </c>
      <c r="S18" s="13" t="str">
        <f>All!S33</f>
        <v>APCI 312 M+H</v>
      </c>
      <c r="T18" s="13">
        <f>All!T33</f>
        <v>0</v>
      </c>
      <c r="U18" s="13">
        <f>All!U33</f>
        <v>0</v>
      </c>
      <c r="V18" s="13">
        <f>All!V33</f>
        <v>1</v>
      </c>
      <c r="W18" s="13" t="str">
        <f>All!W33</f>
        <v>773136-98-4</v>
      </c>
      <c r="X18" s="13" t="str">
        <f>All!X33</f>
        <v>no data</v>
      </c>
      <c r="Y18" s="13">
        <f>All!Y33</f>
        <v>0</v>
      </c>
      <c r="Z18" s="13">
        <f>All!Z33</f>
        <v>0</v>
      </c>
      <c r="AA18" s="11" t="str">
        <f>All!AA33</f>
        <v>85% at 120uM</v>
      </c>
      <c r="AB18" s="30">
        <f>All!AB33</f>
        <v>0</v>
      </c>
      <c r="AC18" s="15">
        <f>All!AC33</f>
        <v>0</v>
      </c>
      <c r="AD18" s="11" t="str">
        <f>All!AD33</f>
        <v>20% at 120um</v>
      </c>
      <c r="AE18" s="11">
        <f>All!AE33</f>
        <v>0.75</v>
      </c>
      <c r="AF18" s="11">
        <f>All!AF33</f>
        <v>0</v>
      </c>
      <c r="AG18" s="12">
        <f>All!AG33</f>
        <v>0</v>
      </c>
      <c r="AH18" s="12">
        <f>All!AH33</f>
        <v>0</v>
      </c>
      <c r="AI18" s="12">
        <f>All!AI33</f>
        <v>0</v>
      </c>
      <c r="AJ18" s="12">
        <f>All!AJ33</f>
        <v>0</v>
      </c>
      <c r="AK18" s="12">
        <f>All!AK33</f>
        <v>0</v>
      </c>
      <c r="AL18" s="13">
        <f>All!AL33</f>
        <v>0</v>
      </c>
      <c r="AM18" s="13">
        <f>All!AM33</f>
        <v>0</v>
      </c>
    </row>
    <row r="19" spans="1:39" ht="41.25" customHeight="1" x14ac:dyDescent="0.2">
      <c r="A19" s="3" t="str">
        <f>All!A37</f>
        <v>OSM-S-36</v>
      </c>
      <c r="B19" s="13" t="str">
        <f>All!B37</f>
        <v>ZYH 4-2/4-3</v>
      </c>
      <c r="C19" s="13" t="str">
        <f>All!C37</f>
        <v>3,5-CF3 aldehyde</v>
      </c>
      <c r="D19" s="13"/>
      <c r="E19" s="13">
        <f>All!E37</f>
        <v>0</v>
      </c>
      <c r="F19" s="13" t="str">
        <f>All!F37</f>
        <v>http://malaria.ourexperiment.org/near_neighbours/1140/Preparation_of_25dimethyl135bistrifluoromethylphenyl1Hpyrrole3carbaldehyde_ZYH_42.html</v>
      </c>
      <c r="G19" s="13" t="str">
        <f>All!G37</f>
        <v>not found</v>
      </c>
      <c r="H19" s="13" t="str">
        <f>All!H37</f>
        <v>1 g</v>
      </c>
      <c r="I19" s="13">
        <f>All!I37</f>
        <v>0</v>
      </c>
      <c r="J19" s="13" t="str">
        <f>All!J37</f>
        <v>InChI=1S/C15H11F6NO/c1-8-3-10(7-23)9(2)22(8)13-5-11(14(16,17)18)4-12(6-13)15(19,20)21/h3-7H,1-2H3</v>
      </c>
      <c r="K19" s="13" t="str">
        <f>All!K37</f>
        <v>Cc1cc(C=O)c(C)n1c1cc(cc(c1)C(F)(F)F)C(F)(F)F</v>
      </c>
      <c r="L19" s="13">
        <f>All!L37</f>
        <v>0</v>
      </c>
      <c r="M19" s="13">
        <f>All!M37</f>
        <v>335.24</v>
      </c>
      <c r="N19" s="13" t="str">
        <f>All!N37</f>
        <v>brown powder</v>
      </c>
      <c r="O19" s="13" t="str">
        <f>All!O37</f>
        <v>95-96</v>
      </c>
      <c r="P19" s="13">
        <f>All!P37</f>
        <v>1</v>
      </c>
      <c r="Q19" s="13">
        <f>All!Q37</f>
        <v>1</v>
      </c>
      <c r="R19" s="13">
        <f>All!R37</f>
        <v>1</v>
      </c>
      <c r="S19" s="13" t="str">
        <f>All!S37</f>
        <v>ESI 305 M-COH ?</v>
      </c>
      <c r="T19" s="13" t="str">
        <f>All!T37</f>
        <v>ESI 336.08190 M+H</v>
      </c>
      <c r="U19" s="13">
        <f>All!U37</f>
        <v>0</v>
      </c>
      <c r="V19" s="13">
        <f>All!V37</f>
        <v>1</v>
      </c>
      <c r="W19" s="13">
        <f>All!W37</f>
        <v>0</v>
      </c>
      <c r="X19" s="13">
        <f>All!X37</f>
        <v>1</v>
      </c>
      <c r="Y19" s="13">
        <f>All!Y37</f>
        <v>0</v>
      </c>
      <c r="Z19" s="13">
        <f>All!Z37</f>
        <v>0</v>
      </c>
      <c r="AA19" s="11">
        <f>All!AA37</f>
        <v>0</v>
      </c>
      <c r="AB19" s="30">
        <f>All!AB37</f>
        <v>0</v>
      </c>
      <c r="AC19" s="15">
        <f>All!AC37</f>
        <v>0</v>
      </c>
      <c r="AD19" s="11">
        <f>All!AD37</f>
        <v>0</v>
      </c>
      <c r="AE19" s="11">
        <f>All!AE37</f>
        <v>0</v>
      </c>
      <c r="AF19" s="11">
        <f>All!AF37</f>
        <v>0</v>
      </c>
      <c r="AG19" s="12">
        <f>All!AG37</f>
        <v>0</v>
      </c>
      <c r="AH19" s="12">
        <f>All!AH37</f>
        <v>0</v>
      </c>
      <c r="AI19" s="12">
        <f>All!AI37</f>
        <v>0</v>
      </c>
      <c r="AJ19" s="12">
        <f>All!AJ37</f>
        <v>0</v>
      </c>
      <c r="AK19" s="12">
        <f>All!AK37</f>
        <v>0</v>
      </c>
      <c r="AL19" s="13">
        <f>All!AL37</f>
        <v>0</v>
      </c>
      <c r="AM19" s="13">
        <f>All!AM37</f>
        <v>0</v>
      </c>
    </row>
    <row r="20" spans="1:39" ht="41.25" customHeight="1" x14ac:dyDescent="0.2">
      <c r="A20" s="3" t="str">
        <f>All!A39</f>
        <v>OSM-S-38</v>
      </c>
      <c r="B20" s="13" t="str">
        <f>All!B39</f>
        <v>ZYH 6-1/6-2</v>
      </c>
      <c r="C20" s="13" t="str">
        <f>All!C39</f>
        <v>4-CF3, aryl near neighbour</v>
      </c>
      <c r="D20" s="13"/>
      <c r="E20" s="13">
        <f>All!E39</f>
        <v>0</v>
      </c>
      <c r="F20" s="13" t="str">
        <f>All!F39</f>
        <v>http://malaria.ourexperiment.org/near_neighbours/1167/Synthesis_of_ptrifluoromethyl_arylpyrrole_based_nearneighbour_analogue__ZYH_61.html</v>
      </c>
      <c r="G20" s="13" t="str">
        <f>All!G39</f>
        <v>not found</v>
      </c>
      <c r="H20" s="13" t="str">
        <f>All!H39</f>
        <v>400 mg</v>
      </c>
      <c r="I20" s="13">
        <f>All!I39</f>
        <v>1</v>
      </c>
      <c r="J20" s="13" t="str">
        <f>All!J39</f>
        <v>InChI=1S/C23H18F3N3OS/c1-14-12-16(15(2)29(14)19-10-8-17(9-11-19)23(24,25)26)13-20-21(30)28-22(31-20)27-18-6-4-3-5-7-18/h3-13H,1-2H3,(H,27,28,30)/b20-13-</v>
      </c>
      <c r="K20" s="13" t="str">
        <f>All!K39</f>
        <v>Cc1cc(/C=C\2/C(=NC(=Nc3ccccc3)S2)O)c(C)n1c1ccc(cc1)C(F)(F)F</v>
      </c>
      <c r="L20" s="13">
        <f>All!L39</f>
        <v>0</v>
      </c>
      <c r="M20" s="13">
        <f>All!M39</f>
        <v>441.48</v>
      </c>
      <c r="N20" s="13" t="str">
        <f>All!N39</f>
        <v>yellow powder</v>
      </c>
      <c r="O20" s="13" t="str">
        <f>All!O39</f>
        <v>307 (decomposes?)</v>
      </c>
      <c r="P20" s="13" t="str">
        <f>All!P39</f>
        <v>1 (wet)</v>
      </c>
      <c r="Q20" s="13">
        <f>All!Q39</f>
        <v>0</v>
      </c>
      <c r="R20" s="13">
        <f>All!R39</f>
        <v>0</v>
      </c>
      <c r="S20" s="13" t="str">
        <f>All!S39</f>
        <v>ESI 442 M+H</v>
      </c>
      <c r="T20" s="13" t="str">
        <f>All!T39</f>
        <v>ESI 464.10145 M+H</v>
      </c>
      <c r="U20" s="13" t="str">
        <f>All!U39</f>
        <v>Found: %C 62.68; %H 4.16; %N 9.49</v>
      </c>
      <c r="V20" s="13">
        <f>All!V39</f>
        <v>1</v>
      </c>
      <c r="W20" s="13">
        <f>All!W39</f>
        <v>0</v>
      </c>
      <c r="X20" s="13">
        <f>All!X39</f>
        <v>1</v>
      </c>
      <c r="Y20" s="13">
        <f>All!Y39</f>
        <v>0</v>
      </c>
      <c r="Z20" s="13">
        <f>All!Z39</f>
        <v>5.89</v>
      </c>
      <c r="AA20" s="11">
        <f>All!AA39</f>
        <v>2.15</v>
      </c>
      <c r="AB20" s="30">
        <f>All!AB39</f>
        <v>205</v>
      </c>
      <c r="AC20" s="15">
        <f>All!AC39</f>
        <v>29</v>
      </c>
      <c r="AD20" s="11">
        <f>All!AD39</f>
        <v>0</v>
      </c>
      <c r="AE20" s="11">
        <f>All!AE39</f>
        <v>0</v>
      </c>
      <c r="AF20" s="11">
        <f>All!AF39</f>
        <v>2.2000000000000002</v>
      </c>
      <c r="AG20" s="12" t="str">
        <f>All!AG39</f>
        <v>0-1.6</v>
      </c>
      <c r="AH20" s="12" t="str">
        <f>All!AH39</f>
        <v>0-1.6</v>
      </c>
      <c r="AI20" s="12" t="str">
        <f>All!AI39</f>
        <v>&lt;7</v>
      </c>
      <c r="AJ20" s="12" t="str">
        <f>All!AJ39</f>
        <v>&gt;250</v>
      </c>
      <c r="AK20" s="12" t="str">
        <f>All!AK39</f>
        <v>low</v>
      </c>
      <c r="AL20" s="13">
        <f>All!AL39</f>
        <v>0</v>
      </c>
      <c r="AM20" s="13">
        <f>All!AM39</f>
        <v>0</v>
      </c>
    </row>
    <row r="21" spans="1:39" ht="41.25" customHeight="1" x14ac:dyDescent="0.2">
      <c r="A21" s="3" t="str">
        <f>All!A40</f>
        <v>OSM-S-39</v>
      </c>
      <c r="B21" s="13" t="str">
        <f>All!B40</f>
        <v>ZYH 7-2</v>
      </c>
      <c r="C21" s="13" t="str">
        <f>All!C40</f>
        <v>3,5-CF3, aryl near neighbour</v>
      </c>
      <c r="D21" s="13"/>
      <c r="E21" s="13">
        <f>All!E40</f>
        <v>0</v>
      </c>
      <c r="F21" s="13" t="str">
        <f>All!F40</f>
        <v>http://malaria.ourexperiment.org/uri/64</v>
      </c>
      <c r="G21" s="13" t="str">
        <f>All!G40</f>
        <v>not found</v>
      </c>
      <c r="H21" s="13" t="str">
        <f>All!H40</f>
        <v>100 mg</v>
      </c>
      <c r="I21" s="13">
        <f>All!I40</f>
        <v>1</v>
      </c>
      <c r="J21" s="13" t="str">
        <f>All!J40</f>
        <v>InChI=1S/C24H17F6N3OS/c1-13-8-15(9-20-21(34)32-22(35-20)31-18-6-4-3-5-7-18)14(2)33(13)19-11-16(23(25,26)27)10-17(12-19)24(28,29)30/h3-12H,1-2H3,(H,31,32,34)/b20-9-</v>
      </c>
      <c r="K21" s="13" t="str">
        <f>All!K40</f>
        <v>Cc1cc(/C=C\2/C(=NC(=Nc3ccccc3)S2)O)c(C)n1c1cc(cc(c1)C(F)(F)F)C(F)(F)F</v>
      </c>
      <c r="L21" s="13">
        <f>All!L40</f>
        <v>0</v>
      </c>
      <c r="M21" s="13">
        <f>All!M40</f>
        <v>509.47500000000002</v>
      </c>
      <c r="N21" s="13" t="str">
        <f>All!N40</f>
        <v>yellow-brown powder</v>
      </c>
      <c r="O21" s="13" t="str">
        <f>All!O40</f>
        <v>255 (decomposes?)</v>
      </c>
      <c r="P21" s="13">
        <f>All!P40</f>
        <v>1</v>
      </c>
      <c r="Q21" s="13">
        <f>All!Q40</f>
        <v>0</v>
      </c>
      <c r="R21" s="13">
        <f>All!R40</f>
        <v>0</v>
      </c>
      <c r="S21" s="13">
        <f>All!S40</f>
        <v>0</v>
      </c>
      <c r="T21" s="13" t="str">
        <f>All!T40</f>
        <v>ESI 510.10796 M+H</v>
      </c>
      <c r="U21" s="13" t="str">
        <f>All!U40</f>
        <v>Found: %C 56.56; %H 3.47; %N 8.38; %F 22.25</v>
      </c>
      <c r="V21" s="13">
        <f>All!V40</f>
        <v>1</v>
      </c>
      <c r="W21" s="13">
        <f>All!W40</f>
        <v>0</v>
      </c>
      <c r="X21" s="13">
        <f>All!X40</f>
        <v>1</v>
      </c>
      <c r="Y21" s="13">
        <f>All!Y40</f>
        <v>0</v>
      </c>
      <c r="Z21" s="13">
        <f>All!Z40</f>
        <v>6.82</v>
      </c>
      <c r="AA21" s="11">
        <f>All!AA40</f>
        <v>0.78</v>
      </c>
      <c r="AB21" s="30">
        <f>All!AB40</f>
        <v>4.7</v>
      </c>
      <c r="AC21" s="15">
        <f>All!AC40</f>
        <v>7</v>
      </c>
      <c r="AD21" s="11">
        <f>All!AD40</f>
        <v>0</v>
      </c>
      <c r="AE21" s="11">
        <f>All!AE40</f>
        <v>0</v>
      </c>
      <c r="AF21" s="11">
        <f>All!AF40</f>
        <v>0.78</v>
      </c>
      <c r="AG21" s="12" t="str">
        <f>All!AG40</f>
        <v>0-1.6</v>
      </c>
      <c r="AH21" s="12" t="str">
        <f>All!AH40</f>
        <v>0-1.6</v>
      </c>
      <c r="AI21" s="12" t="str">
        <f>All!AI40</f>
        <v>&lt;7</v>
      </c>
      <c r="AJ21" s="12" t="str">
        <f>All!AJ40</f>
        <v>&gt;250</v>
      </c>
      <c r="AK21" s="12" t="str">
        <f>All!AK40</f>
        <v>low</v>
      </c>
      <c r="AL21" s="13">
        <f>All!AL40</f>
        <v>0</v>
      </c>
      <c r="AM21" s="13">
        <f>All!AM40</f>
        <v>0</v>
      </c>
    </row>
    <row r="22" spans="1:39" ht="41.25" customHeight="1" x14ac:dyDescent="0.2">
      <c r="A22" s="3" t="str">
        <f>All!A36</f>
        <v>OSM-S-35</v>
      </c>
      <c r="B22" s="3" t="str">
        <f>All!B36</f>
        <v>ZYH 3-1, PMY 47-1</v>
      </c>
      <c r="C22" s="3" t="str">
        <f>All!C36</f>
        <v>4-H, aryl near neighbour</v>
      </c>
      <c r="D22" s="3"/>
      <c r="E22" s="3" t="str">
        <f>All!E36</f>
        <v>crystal structure</v>
      </c>
      <c r="F22" s="3" t="str">
        <f>All!F36</f>
        <v>http://malaria.ourexperiment.org/uri/54</v>
      </c>
      <c r="G22" s="3" t="str">
        <f>All!G36</f>
        <v>https://www.chemspider.com/Chemical-Structure.4780684.html</v>
      </c>
      <c r="H22" s="3" t="str">
        <f>All!H36</f>
        <v>150 mg</v>
      </c>
      <c r="I22" s="3">
        <f>All!I36</f>
        <v>0</v>
      </c>
      <c r="J22" s="3" t="str">
        <f>All!J36</f>
        <v>InChI=1S/C22H19N3OS/c1-15-13-17(16(2)25(15)19-11-7-4-8-12-19)14-20-21(26)24-22(27-20)23-18-9-5-3-6-10-18/h3-14H,1-2H3,(H,23,24,26)/b20-14-</v>
      </c>
      <c r="K22" s="3" t="str">
        <f>All!K36</f>
        <v>Cc1cc(/C=C\2/C(=NC(=Nc3ccccc3)S2)O)c(C)n1c1ccccc1</v>
      </c>
      <c r="L22" s="3">
        <f>All!L36</f>
        <v>0</v>
      </c>
      <c r="M22" s="3">
        <f>All!M36</f>
        <v>373.48</v>
      </c>
      <c r="N22" s="3" t="str">
        <f>All!N36</f>
        <v>yellow powder</v>
      </c>
      <c r="O22" s="3" t="str">
        <f>All!O36</f>
        <v>273 (decomposes?)</v>
      </c>
      <c r="P22" s="3">
        <f>All!P36</f>
        <v>1</v>
      </c>
      <c r="Q22" s="3">
        <f>All!Q36</f>
        <v>0</v>
      </c>
      <c r="R22" s="3" t="str">
        <f>All!R36</f>
        <v>NA</v>
      </c>
      <c r="S22" s="3" t="str">
        <f>All!S36</f>
        <v>ESI 374 M+H</v>
      </c>
      <c r="T22" s="3" t="str">
        <f>All!T36</f>
        <v>ESI 374.13105 M+H</v>
      </c>
      <c r="U22" s="3" t="str">
        <f>All!U36</f>
        <v>Found: %C 70.63; %H 5.30; %N 11.08; %S 8.64</v>
      </c>
      <c r="V22" s="3">
        <f>All!V36</f>
        <v>1</v>
      </c>
      <c r="W22" s="3" t="str">
        <f>All!W36</f>
        <v>1321816-74-3</v>
      </c>
      <c r="X22" s="3" t="str">
        <f>All!X36</f>
        <v>no data</v>
      </c>
      <c r="Y22" s="3" t="str">
        <f>All!Y36</f>
        <v>http://dx.doi.org/10.1016/j.bmcl.2011.09.049</v>
      </c>
      <c r="Z22" s="3">
        <f>All!Z36</f>
        <v>4.97</v>
      </c>
      <c r="AA22" s="11">
        <f>All!AA36</f>
        <v>26</v>
      </c>
      <c r="AB22" s="17">
        <f>All!AB36</f>
        <v>10.9</v>
      </c>
      <c r="AC22" s="18">
        <f>All!AC36</f>
        <v>36</v>
      </c>
      <c r="AD22" s="14">
        <f>All!AD36</f>
        <v>0</v>
      </c>
      <c r="AE22" s="14">
        <f>All!AE36</f>
        <v>0</v>
      </c>
      <c r="AF22" s="14">
        <f>All!AF36</f>
        <v>0</v>
      </c>
      <c r="AG22" s="29">
        <f>All!AG36</f>
        <v>0</v>
      </c>
      <c r="AH22" s="29">
        <f>All!AH36</f>
        <v>0</v>
      </c>
      <c r="AI22" s="29">
        <f>All!AI36</f>
        <v>0</v>
      </c>
      <c r="AJ22" s="29">
        <f>All!AJ36</f>
        <v>0</v>
      </c>
      <c r="AK22" s="29">
        <f>All!AK36</f>
        <v>0</v>
      </c>
      <c r="AL22" s="3" t="str">
        <f>All!AL36</f>
        <v>&gt;33</v>
      </c>
      <c r="AM22" s="3" t="str">
        <f>All!AM36</f>
        <v>neg</v>
      </c>
    </row>
    <row r="23" spans="1:39" ht="41.25" customHeight="1" x14ac:dyDescent="0.2">
      <c r="A23" s="3" t="str">
        <f>All!A43</f>
        <v>OSM-S-42</v>
      </c>
      <c r="B23" s="3" t="str">
        <f>All!B43</f>
        <v>ZYH 10-1 A</v>
      </c>
      <c r="C23" s="3" t="str">
        <f>All!C43</f>
        <v>acetonitrile substituted near neighbour</v>
      </c>
      <c r="D23" s="3"/>
      <c r="E23" s="3" t="str">
        <f>All!E43</f>
        <v>isomer of below</v>
      </c>
      <c r="F23" s="3" t="str">
        <f>All!F43</f>
        <v>http://malaria.ourexperiment.org/uri/61</v>
      </c>
      <c r="G23" s="3" t="str">
        <f>All!G43</f>
        <v>not found</v>
      </c>
      <c r="H23" s="3" t="str">
        <f>All!H43</f>
        <v>30 mg</v>
      </c>
      <c r="I23" s="3">
        <f>All!I43</f>
        <v>1</v>
      </c>
      <c r="J23" s="13" t="str">
        <f>All!J43</f>
        <v>InChI=1S/C25H19F3N4OS/c1-16-14-18(17(2)32(16)21-10-8-19(9-11-21)25(26,27)28)15-22-23(33)30-24(34-22)31(13-12-29)20-6-4-3-5-7-20/h3-11,14-15H,13H2,1-2H3/b22-15-</v>
      </c>
      <c r="K23" s="3" t="str">
        <f>All!K43</f>
        <v>Cc1cc(/C=C\2/C(=O)N=C(N(CC#N)c3ccccc3)S2)c(C)n1c1ccc(cc1)C(F)(F)F</v>
      </c>
      <c r="L23" s="3">
        <f>All!L43</f>
        <v>0</v>
      </c>
      <c r="M23" s="3">
        <f>All!M43</f>
        <v>480.50400000000002</v>
      </c>
      <c r="N23" s="3">
        <f>All!N43</f>
        <v>0</v>
      </c>
      <c r="O23" s="3" t="str">
        <f>All!O43</f>
        <v>182-183</v>
      </c>
      <c r="P23" s="3">
        <f>All!P43</f>
        <v>1</v>
      </c>
      <c r="Q23" s="3">
        <f>All!Q43</f>
        <v>0</v>
      </c>
      <c r="R23" s="3">
        <f>All!R43</f>
        <v>1</v>
      </c>
      <c r="S23" s="3" t="str">
        <f>All!S43</f>
        <v>ESI 982 2M+Na</v>
      </c>
      <c r="T23" s="3" t="str">
        <f>All!T43</f>
        <v>ESI 503.11264 M+Na</v>
      </c>
      <c r="U23" s="3">
        <f>All!U43</f>
        <v>0</v>
      </c>
      <c r="V23" s="3">
        <f>All!V43</f>
        <v>1</v>
      </c>
      <c r="W23" s="3">
        <f>All!W43</f>
        <v>0</v>
      </c>
      <c r="X23" s="3">
        <f>All!X43</f>
        <v>1</v>
      </c>
      <c r="Y23" s="3">
        <f>All!Y43</f>
        <v>0</v>
      </c>
      <c r="Z23" s="3">
        <f>All!Z43</f>
        <v>5.57</v>
      </c>
      <c r="AA23" s="14" t="str">
        <f>All!AA43</f>
        <v>assay unsuccessful due to fluorescence</v>
      </c>
      <c r="AB23" s="17" t="str">
        <f>All!AB43</f>
        <v>&gt;1000</v>
      </c>
      <c r="AC23" s="18" t="str">
        <f>All!AC43</f>
        <v>&gt;5000</v>
      </c>
      <c r="AD23" s="14">
        <f>All!AD43</f>
        <v>0</v>
      </c>
      <c r="AE23" s="14">
        <f>All!AE43</f>
        <v>0</v>
      </c>
      <c r="AF23" s="14">
        <f>All!AF43</f>
        <v>0</v>
      </c>
      <c r="AG23" s="29">
        <f>All!AG43</f>
        <v>0</v>
      </c>
      <c r="AH23" s="29">
        <f>All!AH43</f>
        <v>0</v>
      </c>
      <c r="AI23" s="29">
        <f>All!AI43</f>
        <v>0</v>
      </c>
      <c r="AJ23" s="29">
        <f>All!AJ43</f>
        <v>0</v>
      </c>
      <c r="AK23" s="29">
        <f>All!AK43</f>
        <v>0</v>
      </c>
      <c r="AL23" s="3">
        <f>All!AL43</f>
        <v>0</v>
      </c>
      <c r="AM23" s="3">
        <f>All!AM43</f>
        <v>0</v>
      </c>
    </row>
    <row r="24" spans="1:39" ht="41.25" customHeight="1" x14ac:dyDescent="0.2">
      <c r="A24" s="3" t="str">
        <f>All!A44</f>
        <v>OSM-S-43</v>
      </c>
      <c r="B24" s="13" t="str">
        <f>All!B44</f>
        <v>ZYH 10-1 B</v>
      </c>
      <c r="C24" s="13" t="str">
        <f>All!C44</f>
        <v>acetonitrile substituted near neighbour</v>
      </c>
      <c r="D24" s="13"/>
      <c r="E24" s="13" t="str">
        <f>All!E44</f>
        <v>crystal structure</v>
      </c>
      <c r="F24" s="13" t="str">
        <f>All!F44</f>
        <v>http://malaria.ourexperiment.org/uri/61</v>
      </c>
      <c r="G24" s="13" t="str">
        <f>All!G44</f>
        <v>not found</v>
      </c>
      <c r="H24" s="13" t="str">
        <f>All!H44</f>
        <v>10 mg</v>
      </c>
      <c r="I24" s="13">
        <f>All!I44</f>
        <v>1</v>
      </c>
      <c r="J24" s="13" t="str">
        <f>All!J44</f>
        <v>InChI=1S/C25H19F3N4OS/c1-16-14-18(17(2)32(16)21-10-8-19(9-11-21)25(26,27)28)15-22-23(33)31(13-12-29)24(34-22)30-20-6-4-3-5-7-20/h3-11,14-15H,13H2,1-2H3/b22-15-,30-24-</v>
      </c>
      <c r="K24" s="13" t="str">
        <f>All!K44</f>
        <v>Cc1cc(/C=C\2/C(=O)N(CC#N)/C(=N/c3ccccc3)/S2)c(C)n1c1ccc(cc1)C(F)(F)F</v>
      </c>
      <c r="L24" s="13">
        <f>All!L44</f>
        <v>0</v>
      </c>
      <c r="M24" s="13">
        <f>All!M44</f>
        <v>480.50400000000002</v>
      </c>
      <c r="N24" s="13">
        <f>All!N44</f>
        <v>0</v>
      </c>
      <c r="O24" s="13" t="str">
        <f>All!O44</f>
        <v>72-74</v>
      </c>
      <c r="P24" s="13">
        <f>All!P44</f>
        <v>1</v>
      </c>
      <c r="Q24" s="13">
        <f>All!Q44</f>
        <v>0</v>
      </c>
      <c r="R24" s="13">
        <f>All!R44</f>
        <v>0</v>
      </c>
      <c r="S24" s="13" t="str">
        <f>All!S44</f>
        <v>ESI 503 M+Na</v>
      </c>
      <c r="T24" s="13" t="str">
        <f>All!T44</f>
        <v>ESI 503.11295 M+Na</v>
      </c>
      <c r="U24" s="13">
        <f>All!U44</f>
        <v>0</v>
      </c>
      <c r="V24" s="13">
        <f>All!V44</f>
        <v>1</v>
      </c>
      <c r="W24" s="13">
        <f>All!W44</f>
        <v>0</v>
      </c>
      <c r="X24" s="13">
        <f>All!X44</f>
        <v>1</v>
      </c>
      <c r="Y24" s="13">
        <f>All!Y44</f>
        <v>0</v>
      </c>
      <c r="Z24" s="13">
        <f>All!Z44</f>
        <v>6.18</v>
      </c>
      <c r="AA24" s="11">
        <f>All!AA44</f>
        <v>3120</v>
      </c>
      <c r="AB24" s="30" t="str">
        <f>All!AB44</f>
        <v>&gt;1000</v>
      </c>
      <c r="AC24" s="15" t="str">
        <f>All!AC44</f>
        <v>&gt;5000</v>
      </c>
      <c r="AD24" s="11">
        <f>All!AD44</f>
        <v>0</v>
      </c>
      <c r="AE24" s="11">
        <f>All!AE44</f>
        <v>0</v>
      </c>
      <c r="AF24" s="11">
        <f>All!AF44</f>
        <v>0</v>
      </c>
      <c r="AG24" s="12">
        <f>All!AG44</f>
        <v>0</v>
      </c>
      <c r="AH24" s="12">
        <f>All!AH44</f>
        <v>0</v>
      </c>
      <c r="AI24" s="12">
        <f>All!AI44</f>
        <v>0</v>
      </c>
      <c r="AJ24" s="12">
        <f>All!AJ44</f>
        <v>0</v>
      </c>
      <c r="AK24" s="12">
        <f>All!AK44</f>
        <v>0</v>
      </c>
      <c r="AL24" s="13">
        <f>All!AL44</f>
        <v>0</v>
      </c>
      <c r="AM24" s="13">
        <f>All!AM44</f>
        <v>0</v>
      </c>
    </row>
    <row r="25" spans="1:39" ht="41.25" customHeight="1" x14ac:dyDescent="0.2">
      <c r="A25" s="3" t="str">
        <f>All!A38</f>
        <v>OSM-S-37</v>
      </c>
      <c r="B25" s="3" t="str">
        <f>All!B38</f>
        <v>ZYH 5-1</v>
      </c>
      <c r="C25" s="3" t="str">
        <f>All!C38</f>
        <v>4-Me, aryl near neighbour</v>
      </c>
      <c r="D25" s="3"/>
      <c r="E25" s="3">
        <f>All!E38</f>
        <v>0</v>
      </c>
      <c r="F25" s="3" t="str">
        <f>All!F38</f>
        <v>http://malaria.ourexperiment.org/uri/56</v>
      </c>
      <c r="G25" s="3" t="str">
        <f>All!G38</f>
        <v>not found</v>
      </c>
      <c r="H25" s="3" t="str">
        <f>All!H38</f>
        <v>100 mg</v>
      </c>
      <c r="I25" s="3">
        <f>All!I38</f>
        <v>1</v>
      </c>
      <c r="J25" s="13" t="str">
        <f>All!J38</f>
        <v>InChI=1S/C23H21N3OS/c1-15-9-11-20(12-10-15)26-16(2)13-18(17(26)3)14-21-22(27)25-23(28-21)24-19-7-5-4-6-8-19/h4-14H,1-3H3,(H,24,25,27)/b21-14-</v>
      </c>
      <c r="K25" s="3" t="str">
        <f>All!K38</f>
        <v>Cc1ccc(cc1)n1c(C)cc(/C=C\2/C(=NC(=Nc3ccccc3)S2)O)c1C</v>
      </c>
      <c r="L25" s="3">
        <f>All!L38</f>
        <v>0</v>
      </c>
      <c r="M25" s="3">
        <f>All!M38</f>
        <v>387.51</v>
      </c>
      <c r="N25" s="3" t="str">
        <f>All!N38</f>
        <v>yellow powder</v>
      </c>
      <c r="O25" s="3" t="str">
        <f>All!O38</f>
        <v>279 (decomposes?)</v>
      </c>
      <c r="P25" s="3">
        <f>All!P38</f>
        <v>1</v>
      </c>
      <c r="Q25" s="3">
        <f>All!Q38</f>
        <v>0</v>
      </c>
      <c r="R25" s="3" t="str">
        <f>All!R38</f>
        <v>NA</v>
      </c>
      <c r="S25" s="3" t="str">
        <f>All!S38</f>
        <v>ESI 388 M+H</v>
      </c>
      <c r="T25" s="3" t="str">
        <f>All!T38</f>
        <v>ESI 388.14765 M+H</v>
      </c>
      <c r="U25" s="3">
        <f>All!U38</f>
        <v>0</v>
      </c>
      <c r="V25" s="3">
        <f>All!V38</f>
        <v>1</v>
      </c>
      <c r="W25" s="3">
        <f>All!W38</f>
        <v>0</v>
      </c>
      <c r="X25" s="3">
        <f>All!X38</f>
        <v>1</v>
      </c>
      <c r="Y25" s="3">
        <f>All!Y38</f>
        <v>0</v>
      </c>
      <c r="Z25" s="3">
        <f>All!Z38</f>
        <v>5.46</v>
      </c>
      <c r="AA25" s="14">
        <f>All!AA38</f>
        <v>15</v>
      </c>
      <c r="AB25" s="17">
        <f>All!AB38</f>
        <v>9.1999999999999993</v>
      </c>
      <c r="AC25" s="18">
        <f>All!AC38</f>
        <v>28</v>
      </c>
      <c r="AD25" s="14">
        <f>All!AD38</f>
        <v>0</v>
      </c>
      <c r="AE25" s="14">
        <f>All!AE38</f>
        <v>0</v>
      </c>
      <c r="AF25" s="14">
        <f>All!AF38</f>
        <v>0</v>
      </c>
      <c r="AG25" s="29" t="str">
        <f>All!AG38</f>
        <v>0-1.6</v>
      </c>
      <c r="AH25" s="29" t="str">
        <f>All!AH38</f>
        <v>0-1.6</v>
      </c>
      <c r="AI25" s="29">
        <f>All!AI38</f>
        <v>7</v>
      </c>
      <c r="AJ25" s="29">
        <f>All!AJ38</f>
        <v>245</v>
      </c>
      <c r="AK25" s="29" t="str">
        <f>All!AK38</f>
        <v>low</v>
      </c>
      <c r="AL25" s="3">
        <f>All!AL38</f>
        <v>0</v>
      </c>
      <c r="AM25" s="3">
        <f>All!AM38</f>
        <v>0</v>
      </c>
    </row>
    <row r="26" spans="1:39" ht="41.25" customHeight="1" x14ac:dyDescent="0.2">
      <c r="A26" s="3" t="str">
        <f>All!A46</f>
        <v>OSM-S-45</v>
      </c>
      <c r="B26" s="13" t="str">
        <f>All!B46</f>
        <v>ZYH 12-1/12-2</v>
      </c>
      <c r="C26" s="13" t="str">
        <f>All!C46</f>
        <v>4-CF3, acetyl near neighbour</v>
      </c>
      <c r="D26" s="13"/>
      <c r="E26" s="13">
        <f>All!E46</f>
        <v>0</v>
      </c>
      <c r="F26" s="13" t="str">
        <f>All!F46</f>
        <v>http://malaria.ourexperiment.org/uri/74</v>
      </c>
      <c r="G26" s="13">
        <f>All!G46</f>
        <v>0</v>
      </c>
      <c r="H26" s="13" t="str">
        <f>All!H46</f>
        <v>50 mg</v>
      </c>
      <c r="I26" s="13">
        <f>All!I46</f>
        <v>1</v>
      </c>
      <c r="J26" s="13" t="str">
        <f>All!J46</f>
        <v>InChI=1S/C25H20F3N3O2S/c1-15-13-18(16(2)30(15)21-11-9-19(10-12-21)25(26,27)28)14-22-23(33)29-24(34-22)31(17(3)32)20-7-5-4-6-8-20/h4-14H,1-3H3/b22-14-</v>
      </c>
      <c r="K26" s="13" t="str">
        <f>All!K46</f>
        <v>O=C1N=C(N(C(C)=O)C2=CC=CC=C2)S/C1=C\C3=C(C)N(C(C)=C3)C4=CC=C(C(F)(F)F)C=C4</v>
      </c>
      <c r="L26" s="13">
        <f>All!L46</f>
        <v>0</v>
      </c>
      <c r="M26" s="13">
        <f>All!M46</f>
        <v>483.505</v>
      </c>
      <c r="N26" s="13">
        <f>All!N46</f>
        <v>0</v>
      </c>
      <c r="O26" s="13" t="str">
        <f>All!O46</f>
        <v>309-311 (turns brown ~230)</v>
      </c>
      <c r="P26" s="13">
        <f>All!P46</f>
        <v>1</v>
      </c>
      <c r="Q26" s="13">
        <f>All!Q46</f>
        <v>1</v>
      </c>
      <c r="R26" s="13">
        <f>All!R46</f>
        <v>0</v>
      </c>
      <c r="S26" s="13">
        <f>All!S46</f>
        <v>0</v>
      </c>
      <c r="T26" s="13" t="str">
        <f>All!T46</f>
        <v>ESI 506.11167 M+Na</v>
      </c>
      <c r="U26" s="13">
        <f>All!U46</f>
        <v>0</v>
      </c>
      <c r="V26" s="13">
        <f>All!V46</f>
        <v>1</v>
      </c>
      <c r="W26" s="13">
        <f>All!W46</f>
        <v>0</v>
      </c>
      <c r="X26" s="13">
        <f>All!X46</f>
        <v>1</v>
      </c>
      <c r="Y26" s="13">
        <f>All!Y46</f>
        <v>0</v>
      </c>
      <c r="Z26" s="13">
        <f>All!Z46</f>
        <v>5.54</v>
      </c>
      <c r="AA26" s="11">
        <f>All!AA46</f>
        <v>12</v>
      </c>
      <c r="AB26" s="30">
        <f>All!AB46</f>
        <v>7.7</v>
      </c>
      <c r="AC26" s="15">
        <f>All!AC46</f>
        <v>26</v>
      </c>
      <c r="AD26" s="11">
        <f>All!AD46</f>
        <v>0</v>
      </c>
      <c r="AE26" s="11">
        <f>All!AE46</f>
        <v>0</v>
      </c>
      <c r="AF26" s="11">
        <f>All!AF46</f>
        <v>0</v>
      </c>
      <c r="AG26" s="12">
        <f>All!AG46</f>
        <v>0</v>
      </c>
      <c r="AH26" s="12">
        <f>All!AH46</f>
        <v>0</v>
      </c>
      <c r="AI26" s="12">
        <f>All!AI46</f>
        <v>0</v>
      </c>
      <c r="AJ26" s="12">
        <f>All!AJ46</f>
        <v>0</v>
      </c>
      <c r="AK26" s="12">
        <f>All!AK46</f>
        <v>0</v>
      </c>
      <c r="AL26" s="13">
        <f>All!AL46</f>
        <v>0</v>
      </c>
      <c r="AM26" s="13">
        <f>All!AM46</f>
        <v>0</v>
      </c>
    </row>
    <row r="27" spans="1:39" ht="41.25" customHeight="1" x14ac:dyDescent="0.2">
      <c r="A27" s="3" t="str">
        <f>All!A49</f>
        <v>OSM-S-48</v>
      </c>
      <c r="B27" s="13" t="str">
        <f>All!B49</f>
        <v>ZYH 15-1</v>
      </c>
      <c r="C27" s="13" t="str">
        <f>All!C49</f>
        <v>benzocaine near neighbour</v>
      </c>
      <c r="D27" s="13"/>
      <c r="E27" s="13">
        <f>All!E49</f>
        <v>0</v>
      </c>
      <c r="F27" s="13" t="str">
        <f>All!F49</f>
        <v>http://malaria.ourexperiment.org/uri/71</v>
      </c>
      <c r="G27" s="13" t="str">
        <f>All!G49</f>
        <v>http://www.chemspider.com/Chemical-Structure.13013200.html</v>
      </c>
      <c r="H27" s="13" t="str">
        <f>All!H49</f>
        <v>700 mg</v>
      </c>
      <c r="I27" s="13">
        <f>All!I49</f>
        <v>1</v>
      </c>
      <c r="J27" s="13" t="str">
        <f>All!J49</f>
        <v>InChI=1S/C25H23N3O3S/c1-4-31-24(30)18-10-12-21(13-11-18)28-16(2)14-19(17(28)3)15-22-23(29)27-25(32-22)26-20-8-6-5-7-9-20/h5-15H,4H2,1-3H3,(H,26,27,29)/b22-15-</v>
      </c>
      <c r="K27" s="13" t="str">
        <f>All!K49</f>
        <v>CCOC(=O)c1ccc(cc1)n1c(C)cc(/C=C\2/C(=NC(=Nc3ccccc3)S2)O)c1C</v>
      </c>
      <c r="L27" s="13">
        <f>All!L49</f>
        <v>0</v>
      </c>
      <c r="M27" s="13">
        <f>All!M49</f>
        <v>445.53199999999998</v>
      </c>
      <c r="N27" s="13">
        <f>All!N49</f>
        <v>0</v>
      </c>
      <c r="O27" s="13" t="str">
        <f>All!O49</f>
        <v>248 (decomposes?)</v>
      </c>
      <c r="P27" s="13">
        <f>All!P49</f>
        <v>1</v>
      </c>
      <c r="Q27" s="13">
        <f>All!Q49</f>
        <v>1</v>
      </c>
      <c r="R27" s="13" t="str">
        <f>All!R49</f>
        <v>NA</v>
      </c>
      <c r="S27" s="13" t="str">
        <f>All!S49</f>
        <v>ESI 913 2M+Na</v>
      </c>
      <c r="T27" s="13" t="str">
        <f>All!T49</f>
        <v>ESI 468.13527 M+Na</v>
      </c>
      <c r="U27" s="13">
        <f>All!U49</f>
        <v>0</v>
      </c>
      <c r="V27" s="13">
        <f>All!V49</f>
        <v>1</v>
      </c>
      <c r="W27" s="13" t="str">
        <f>All!W49</f>
        <v>330633-32-4</v>
      </c>
      <c r="X27" s="13" t="str">
        <f>All!X49</f>
        <v>no data</v>
      </c>
      <c r="Y27" s="13">
        <f>All!Y49</f>
        <v>0</v>
      </c>
      <c r="Z27" s="13">
        <f>All!Z49</f>
        <v>5.13</v>
      </c>
      <c r="AA27" s="11">
        <f>All!AA49</f>
        <v>169</v>
      </c>
      <c r="AB27" s="30">
        <f>All!AB49</f>
        <v>338.9</v>
      </c>
      <c r="AC27" s="15">
        <f>All!AC49</f>
        <v>267</v>
      </c>
      <c r="AD27" s="11">
        <f>All!AD49</f>
        <v>0</v>
      </c>
      <c r="AE27" s="11">
        <f>All!AE49</f>
        <v>0</v>
      </c>
      <c r="AF27" s="11">
        <f>All!AF49</f>
        <v>0</v>
      </c>
      <c r="AG27" s="12">
        <f>All!AG49</f>
        <v>0</v>
      </c>
      <c r="AH27" s="12">
        <f>All!AH49</f>
        <v>0</v>
      </c>
      <c r="AI27" s="12">
        <f>All!AI49</f>
        <v>0</v>
      </c>
      <c r="AJ27" s="12">
        <f>All!AJ49</f>
        <v>0</v>
      </c>
      <c r="AK27" s="12">
        <f>All!AK49</f>
        <v>0</v>
      </c>
      <c r="AL27" s="13">
        <f>All!AL49</f>
        <v>0</v>
      </c>
      <c r="AM27" s="13">
        <f>All!AM49</f>
        <v>0</v>
      </c>
    </row>
    <row r="28" spans="1:39" ht="41.25" customHeight="1" x14ac:dyDescent="0.2">
      <c r="A28" s="3" t="str">
        <f>All!A50</f>
        <v>OSM-S-49</v>
      </c>
      <c r="B28" s="13" t="str">
        <f>All!B50</f>
        <v>ZYH 16-1</v>
      </c>
      <c r="C28" s="13" t="str">
        <f>All!C50</f>
        <v>acetylated near neighbour (unsubstituted arylpyrrole)</v>
      </c>
      <c r="D28" s="13"/>
      <c r="E28" s="13">
        <f>All!E50</f>
        <v>0</v>
      </c>
      <c r="F28" s="13" t="str">
        <f>All!F50</f>
        <v>http://malaria.ourexperiment.org/uri/77</v>
      </c>
      <c r="G28" s="13" t="str">
        <f>All!G50</f>
        <v>not found</v>
      </c>
      <c r="H28" s="13" t="str">
        <f>All!H50</f>
        <v>10 mg</v>
      </c>
      <c r="I28" s="13">
        <f>All!I50</f>
        <v>1</v>
      </c>
      <c r="J28" s="13" t="str">
        <f>All!J50</f>
        <v>InChI=1S/C24H21N3O2S/c1-16-14-19(17(2)26(16)20-10-6-4-7-11-20)15-22-23(29)25-24(30-22)27(18(3)28)21-12-8-5-9-13-21/h4-15H,1-3H3/b22-15-</v>
      </c>
      <c r="K28" s="13" t="str">
        <f>All!K50</f>
        <v>O=C1N=C(N(C(C)=O)C2=CC=CC=C2)S/C1=C\C3=C(C)N(C(C)=C3)C4=CC=CC=C4</v>
      </c>
      <c r="L28" s="13">
        <f>All!L50</f>
        <v>0</v>
      </c>
      <c r="M28" s="13">
        <f>All!M50</f>
        <v>415.50700000000001</v>
      </c>
      <c r="N28" s="13">
        <f>All!N50</f>
        <v>0</v>
      </c>
      <c r="O28" s="13" t="str">
        <f>All!O50</f>
        <v>237-238 (turns brown ~210)</v>
      </c>
      <c r="P28" s="13">
        <f>All!P50</f>
        <v>1</v>
      </c>
      <c r="Q28" s="13">
        <f>All!Q50</f>
        <v>1</v>
      </c>
      <c r="R28" s="13" t="str">
        <f>All!R50</f>
        <v>NA</v>
      </c>
      <c r="S28" s="13">
        <f>All!S50</f>
        <v>0</v>
      </c>
      <c r="T28" s="13" t="str">
        <f>All!T50</f>
        <v>ESI 416.14285 M+H</v>
      </c>
      <c r="U28" s="13">
        <f>All!U50</f>
        <v>0</v>
      </c>
      <c r="V28" s="13">
        <f>All!V50</f>
        <v>1</v>
      </c>
      <c r="W28" s="13">
        <f>All!W50</f>
        <v>0</v>
      </c>
      <c r="X28" s="13">
        <f>All!X50</f>
        <v>1</v>
      </c>
      <c r="Y28" s="13">
        <f>All!Y50</f>
        <v>0</v>
      </c>
      <c r="Z28" s="13">
        <f>All!Z50</f>
        <v>4.62</v>
      </c>
      <c r="AA28" s="11">
        <f>All!AA50</f>
        <v>63</v>
      </c>
      <c r="AB28" s="30">
        <f>All!AB50</f>
        <v>27.6</v>
      </c>
      <c r="AC28" s="15">
        <f>All!AC50</f>
        <v>85</v>
      </c>
      <c r="AD28" s="11">
        <f>All!AD50</f>
        <v>0</v>
      </c>
      <c r="AE28" s="11">
        <f>All!AE50</f>
        <v>0</v>
      </c>
      <c r="AF28" s="11">
        <f>All!AF50</f>
        <v>0</v>
      </c>
      <c r="AG28" s="12">
        <f>All!AG50</f>
        <v>0</v>
      </c>
      <c r="AH28" s="12">
        <f>All!AH50</f>
        <v>0</v>
      </c>
      <c r="AI28" s="12">
        <f>All!AI50</f>
        <v>0</v>
      </c>
      <c r="AJ28" s="12">
        <f>All!AJ50</f>
        <v>0</v>
      </c>
      <c r="AK28" s="12">
        <f>All!AK50</f>
        <v>0</v>
      </c>
      <c r="AL28" s="13">
        <f>All!AL50</f>
        <v>0</v>
      </c>
      <c r="AM28" s="13">
        <f>All!AM50</f>
        <v>0</v>
      </c>
    </row>
    <row r="29" spans="1:39" ht="41.25" customHeight="1" x14ac:dyDescent="0.2">
      <c r="A29" s="3" t="str">
        <f>All!A51</f>
        <v>OSM-S-50</v>
      </c>
      <c r="B29" s="13" t="str">
        <f>All!B51</f>
        <v>ZYH 17-1</v>
      </c>
      <c r="C29" s="13" t="str">
        <f>All!C51</f>
        <v>acetylated near neighbour (p-methyl arylpyrrole)</v>
      </c>
      <c r="D29" s="13"/>
      <c r="E29" s="13">
        <f>All!E51</f>
        <v>0</v>
      </c>
      <c r="F29" s="13" t="str">
        <f>All!F51</f>
        <v>http://malaria.ourexperiment.org/uri/78</v>
      </c>
      <c r="G29" s="13" t="str">
        <f>All!G51</f>
        <v>not found</v>
      </c>
      <c r="H29" s="13" t="str">
        <f>All!H51</f>
        <v>mg</v>
      </c>
      <c r="I29" s="13">
        <f>All!I51</f>
        <v>1</v>
      </c>
      <c r="J29" s="13" t="str">
        <f>All!J51</f>
        <v>InChI=1S/C25H23N3O2S/c1-16-10-12-22(13-11-16)27-17(2)14-20(18(27)3)15-23-24(30)26-25(31-23)28(19(4)29)21-8-6-5-7-9-21/h5-15H,1-4H3/b23-15-</v>
      </c>
      <c r="K29" s="13" t="str">
        <f>All!K51</f>
        <v>O=C1N=C(N(C(C)=O)C2=CC=CC=C2)S/C1=C\C3=C(C)N(C(C)=C3)C4=CC=C(C)C=C4</v>
      </c>
      <c r="L29" s="13">
        <f>All!L51</f>
        <v>0</v>
      </c>
      <c r="M29" s="13">
        <f>All!M51</f>
        <v>429.53300000000002</v>
      </c>
      <c r="N29" s="13">
        <f>All!N51</f>
        <v>0</v>
      </c>
      <c r="O29" s="13" t="str">
        <f>All!O51</f>
        <v>256-258</v>
      </c>
      <c r="P29" s="13">
        <f>All!P51</f>
        <v>1</v>
      </c>
      <c r="Q29" s="13">
        <f>All!Q51</f>
        <v>0</v>
      </c>
      <c r="R29" s="13" t="str">
        <f>All!R51</f>
        <v>NA</v>
      </c>
      <c r="S29" s="13">
        <f>All!S51</f>
        <v>0</v>
      </c>
      <c r="T29" s="13" t="str">
        <f>All!T51</f>
        <v>ESI 388.14793 M-C2H3O +H</v>
      </c>
      <c r="U29" s="13">
        <f>All!U51</f>
        <v>0</v>
      </c>
      <c r="V29" s="13">
        <f>All!V51</f>
        <v>1</v>
      </c>
      <c r="W29" s="13">
        <f>All!W51</f>
        <v>0</v>
      </c>
      <c r="X29" s="13">
        <f>All!X51</f>
        <v>1</v>
      </c>
      <c r="Y29" s="13">
        <f>All!Y51</f>
        <v>0</v>
      </c>
      <c r="Z29" s="13">
        <f>All!Z51</f>
        <v>5.1100000000000003</v>
      </c>
      <c r="AA29" s="11">
        <f>All!AA51</f>
        <v>326</v>
      </c>
      <c r="AB29" s="30">
        <f>All!AB51</f>
        <v>156</v>
      </c>
      <c r="AC29" s="15">
        <f>All!AC51</f>
        <v>25</v>
      </c>
      <c r="AD29" s="11">
        <f>All!AD51</f>
        <v>0</v>
      </c>
      <c r="AE29" s="11">
        <f>All!AE51</f>
        <v>0</v>
      </c>
      <c r="AF29" s="11">
        <f>All!AF51</f>
        <v>0</v>
      </c>
      <c r="AG29" s="12">
        <f>All!AG51</f>
        <v>0</v>
      </c>
      <c r="AH29" s="12">
        <f>All!AH51</f>
        <v>0</v>
      </c>
      <c r="AI29" s="12">
        <f>All!AI51</f>
        <v>0</v>
      </c>
      <c r="AJ29" s="12">
        <f>All!AJ51</f>
        <v>0</v>
      </c>
      <c r="AK29" s="12">
        <f>All!AK51</f>
        <v>0</v>
      </c>
      <c r="AL29" s="13">
        <f>All!AL51</f>
        <v>0</v>
      </c>
      <c r="AM29" s="13">
        <f>All!AM51</f>
        <v>0</v>
      </c>
    </row>
    <row r="30" spans="1:39" ht="41.25" customHeight="1" x14ac:dyDescent="0.2">
      <c r="A30" s="3" t="str">
        <f>All!A52</f>
        <v>OSM-S-51</v>
      </c>
      <c r="B30" s="3" t="str">
        <f>All!B52</f>
        <v>ZYH 18-1</v>
      </c>
      <c r="C30" s="3" t="str">
        <f>All!C52</f>
        <v>aminopyridine near neighbour</v>
      </c>
      <c r="D30" s="3"/>
      <c r="E30" s="3">
        <f>All!E52</f>
        <v>0</v>
      </c>
      <c r="F30" s="3" t="str">
        <f>All!F52</f>
        <v>http://malaria.ourexperiment.org/uri/79</v>
      </c>
      <c r="G30" s="3" t="str">
        <f>All!G52</f>
        <v>not found</v>
      </c>
      <c r="H30" s="3" t="str">
        <f>All!H52</f>
        <v>500 mg</v>
      </c>
      <c r="I30" s="3">
        <f>All!I52</f>
        <v>1</v>
      </c>
      <c r="J30" s="3" t="str">
        <f>All!J52</f>
        <v>InChI=1S/C21H18N4OS/c1-14-12-16(15(2)25(14)19-10-6-7-11-22-19)13-18-20(26)24-21(27-18)23-17-8-4-3-5-9-17/h3-13H,1-2H3,(H,23,24,26)/b18-13-</v>
      </c>
      <c r="K30" s="3" t="str">
        <f>All!K52</f>
        <v>Cc1cc(/C=C\2/C(=NC(=Nc3ccccc3)S2)O)c(C)n1c1ccccn1</v>
      </c>
      <c r="L30" s="3">
        <f>All!L52</f>
        <v>0</v>
      </c>
      <c r="M30" s="3">
        <f>All!M52</f>
        <v>374.45800000000003</v>
      </c>
      <c r="N30" s="3">
        <f>All!N52</f>
        <v>0</v>
      </c>
      <c r="O30" s="3" t="str">
        <f>All!O52</f>
        <v>276-278</v>
      </c>
      <c r="P30" s="3">
        <f>All!P52</f>
        <v>1</v>
      </c>
      <c r="Q30" s="3">
        <f>All!Q52</f>
        <v>0</v>
      </c>
      <c r="R30" s="3" t="str">
        <f>All!R52</f>
        <v>NA</v>
      </c>
      <c r="S30" s="3" t="str">
        <f>All!S52</f>
        <v>ESI 397 M+Na</v>
      </c>
      <c r="T30" s="3" t="str">
        <f>All!T52</f>
        <v>ESI 375.12680 M+H</v>
      </c>
      <c r="U30" s="3">
        <f>All!U52</f>
        <v>0</v>
      </c>
      <c r="V30" s="3">
        <f>All!V52</f>
        <v>1</v>
      </c>
      <c r="W30" s="3">
        <f>All!W52</f>
        <v>0</v>
      </c>
      <c r="X30" s="3">
        <f>All!X52</f>
        <v>1</v>
      </c>
      <c r="Y30" s="3">
        <f>All!Y52</f>
        <v>0</v>
      </c>
      <c r="Z30" s="3">
        <f>All!Z52</f>
        <v>4.3499999999999996</v>
      </c>
      <c r="AA30" s="14">
        <f>All!AA52</f>
        <v>307</v>
      </c>
      <c r="AB30" s="17">
        <f>All!AB52</f>
        <v>442.4</v>
      </c>
      <c r="AC30" s="18">
        <f>All!AC52</f>
        <v>309</v>
      </c>
      <c r="AD30" s="14">
        <f>All!AD52</f>
        <v>0</v>
      </c>
      <c r="AE30" s="14">
        <f>All!AE52</f>
        <v>0</v>
      </c>
      <c r="AF30" s="14">
        <f>All!AF52</f>
        <v>0</v>
      </c>
      <c r="AG30" s="29">
        <f>All!AG52</f>
        <v>0</v>
      </c>
      <c r="AH30" s="29">
        <f>All!AH52</f>
        <v>0</v>
      </c>
      <c r="AI30" s="29">
        <f>All!AI52</f>
        <v>0</v>
      </c>
      <c r="AJ30" s="29">
        <f>All!AJ52</f>
        <v>0</v>
      </c>
      <c r="AK30" s="29">
        <f>All!AK52</f>
        <v>0</v>
      </c>
      <c r="AL30" s="3">
        <f>All!AL52</f>
        <v>0</v>
      </c>
      <c r="AM30" s="3">
        <f>All!AM52</f>
        <v>0</v>
      </c>
    </row>
    <row r="31" spans="1:39" ht="41.25" customHeight="1" x14ac:dyDescent="0.2">
      <c r="A31" s="3" t="str">
        <f>All!A53</f>
        <v>OSM-S-52</v>
      </c>
      <c r="B31" s="13" t="str">
        <f>All!B53</f>
        <v>ZYH 19-1</v>
      </c>
      <c r="C31" s="13" t="str">
        <f>All!C53</f>
        <v>diphenyl near neighbour</v>
      </c>
      <c r="D31" s="13"/>
      <c r="E31" s="13">
        <f>All!E53</f>
        <v>0</v>
      </c>
      <c r="F31" s="13" t="str">
        <f>All!F53</f>
        <v>http://malaria.ourexperiment.org/uri/7a</v>
      </c>
      <c r="G31" s="13" t="str">
        <f>All!G53</f>
        <v>not found</v>
      </c>
      <c r="H31" s="13" t="str">
        <f>All!H53</f>
        <v>500 mg</v>
      </c>
      <c r="I31" s="13">
        <f>All!I53</f>
        <v>1</v>
      </c>
      <c r="J31" s="13" t="str">
        <f>All!J53</f>
        <v>InChI=1S/C29H22F3N3OS/c1-19-17-21(20(2)34(19)25-15-13-22(14-16-25)29(30,31)32)18-26-27(36)35(24-11-7-4-8-12-24)28(37-26)33-23-9-5-3-6-10-23/h3-18H,1-2H3/b26-18-,33-28-</v>
      </c>
      <c r="K31" s="13" t="str">
        <f>All!K53</f>
        <v>Cc1cc(/C=C\2/C(=O)N(c3ccccc3)/C(=N/c3ccccc3)/S2)c(C)n1c1ccc(cc1)C(F)(F)F</v>
      </c>
      <c r="L31" s="13">
        <f>All!L53</f>
        <v>0</v>
      </c>
      <c r="M31" s="13">
        <f>All!M53</f>
        <v>517.56399999999996</v>
      </c>
      <c r="N31" s="13">
        <f>All!N53</f>
        <v>0</v>
      </c>
      <c r="O31" s="13" t="str">
        <f>All!O53</f>
        <v>226-227</v>
      </c>
      <c r="P31" s="13">
        <f>All!P53</f>
        <v>1</v>
      </c>
      <c r="Q31" s="13">
        <f>All!Q53</f>
        <v>1</v>
      </c>
      <c r="R31" s="13">
        <f>All!R53</f>
        <v>1</v>
      </c>
      <c r="S31" s="13" t="str">
        <f>All!S53</f>
        <v>ESI 540 M+Na</v>
      </c>
      <c r="T31" s="13" t="str">
        <f>All!T53</f>
        <v>ESI 540.13240 M+Na</v>
      </c>
      <c r="U31" s="13">
        <f>All!U53</f>
        <v>0</v>
      </c>
      <c r="V31" s="13">
        <f>All!V53</f>
        <v>1</v>
      </c>
      <c r="W31" s="13">
        <f>All!W53</f>
        <v>0</v>
      </c>
      <c r="X31" s="13">
        <f>All!X53</f>
        <v>1</v>
      </c>
      <c r="Y31" s="13">
        <f>All!Y53</f>
        <v>0</v>
      </c>
      <c r="Z31" s="13">
        <f>All!Z53</f>
        <v>7.49</v>
      </c>
      <c r="AA31" s="11">
        <f>All!AA53</f>
        <v>54</v>
      </c>
      <c r="AB31" s="30">
        <f>All!AB53</f>
        <v>484.7</v>
      </c>
      <c r="AC31" s="15">
        <f>All!AC53</f>
        <v>372</v>
      </c>
      <c r="AD31" s="11">
        <f>All!AD53</f>
        <v>0</v>
      </c>
      <c r="AE31" s="11">
        <f>All!AE53</f>
        <v>0</v>
      </c>
      <c r="AF31" s="11">
        <f>All!AF53</f>
        <v>0</v>
      </c>
      <c r="AG31" s="12">
        <f>All!AG53</f>
        <v>0</v>
      </c>
      <c r="AH31" s="12">
        <f>All!AH53</f>
        <v>0</v>
      </c>
      <c r="AI31" s="12">
        <f>All!AI53</f>
        <v>0</v>
      </c>
      <c r="AJ31" s="12">
        <f>All!AJ53</f>
        <v>0</v>
      </c>
      <c r="AK31" s="12">
        <f>All!AK53</f>
        <v>0</v>
      </c>
      <c r="AL31" s="13">
        <f>All!AL53</f>
        <v>0</v>
      </c>
      <c r="AM31" s="13">
        <f>All!AM53</f>
        <v>0</v>
      </c>
    </row>
    <row r="32" spans="1:39" ht="41.25" customHeight="1" x14ac:dyDescent="0.2">
      <c r="A32" s="3" t="str">
        <f>All!A55</f>
        <v>OSM-S-54</v>
      </c>
      <c r="B32" s="13" t="str">
        <f>All!B55</f>
        <v>ZYH 22-3</v>
      </c>
      <c r="C32" s="13" t="str">
        <f>All!C55</f>
        <v>cyclopentane substituted near neighbour</v>
      </c>
      <c r="D32" s="13"/>
      <c r="E32" s="13" t="str">
        <f>All!E55</f>
        <v>crystal structure</v>
      </c>
      <c r="F32" s="13" t="str">
        <f>All!F55</f>
        <v>http://malaria.ourexperiment.org/uri/83</v>
      </c>
      <c r="G32" s="13" t="str">
        <f>All!G55</f>
        <v>not found</v>
      </c>
      <c r="H32" s="13" t="str">
        <f>All!H55</f>
        <v>100 mg</v>
      </c>
      <c r="I32" s="13">
        <f>All!I55</f>
        <v>1</v>
      </c>
      <c r="J32" s="13" t="str">
        <f>All!J55</f>
        <v>InChI=1S/C28H26F3N3OS/c1-18-16-20(19(2)33(18)24-14-12-21(13-15-24)28(29,30)31)17-25-26(35)34(23-10-6-7-11-23)27(36-25)32-22-8-4-3-5-9-22/h3-5,8-9,12-17,23H,6-7,10-11H2,1-2H3/b25-17-,32-27-</v>
      </c>
      <c r="K32" s="13" t="str">
        <f>All!K55</f>
        <v>Cc1cc(/C=C\2/C(=O)N(C3CCCC3)/C(=N/c3ccccc3)/S2)c(C)n1c1ccc(cc1)C(F)(F)F</v>
      </c>
      <c r="L32" s="13">
        <f>All!L55</f>
        <v>0</v>
      </c>
      <c r="M32" s="13">
        <f>All!M55</f>
        <v>509.58499999999998</v>
      </c>
      <c r="N32" s="13">
        <f>All!N55</f>
        <v>0</v>
      </c>
      <c r="O32" s="13" t="str">
        <f>All!O55</f>
        <v>71-72</v>
      </c>
      <c r="P32" s="13">
        <f>All!P55</f>
        <v>1</v>
      </c>
      <c r="Q32" s="13">
        <f>All!Q55</f>
        <v>1</v>
      </c>
      <c r="R32" s="13">
        <f>All!R55</f>
        <v>1</v>
      </c>
      <c r="S32" s="13">
        <f>All!S55</f>
        <v>0</v>
      </c>
      <c r="T32" s="13" t="str">
        <f>All!T55</f>
        <v>ESI 510.18203 M+H</v>
      </c>
      <c r="U32" s="13">
        <f>All!U55</f>
        <v>0</v>
      </c>
      <c r="V32" s="13">
        <f>All!V55</f>
        <v>1</v>
      </c>
      <c r="W32" s="13">
        <f>All!W55</f>
        <v>0</v>
      </c>
      <c r="X32" s="13">
        <f>All!X55</f>
        <v>1</v>
      </c>
      <c r="Y32" s="13">
        <f>All!Y55</f>
        <v>0</v>
      </c>
      <c r="Z32" s="13">
        <f>All!Z55</f>
        <v>6.93</v>
      </c>
      <c r="AA32" s="11">
        <f>All!AA55</f>
        <v>34</v>
      </c>
      <c r="AB32" s="30">
        <f>All!AB55</f>
        <v>520.1</v>
      </c>
      <c r="AC32" s="15">
        <f>All!AC55</f>
        <v>276</v>
      </c>
      <c r="AD32" s="11">
        <f>All!AD55</f>
        <v>0</v>
      </c>
      <c r="AE32" s="11">
        <f>All!AE55</f>
        <v>0</v>
      </c>
      <c r="AF32" s="11">
        <f>All!AF55</f>
        <v>0</v>
      </c>
      <c r="AG32" s="12" t="str">
        <f>All!AG55</f>
        <v>0-1.6</v>
      </c>
      <c r="AH32" s="12" t="str">
        <f>All!AH55</f>
        <v>0-1.6</v>
      </c>
      <c r="AI32" s="12">
        <f>All!AI55</f>
        <v>14</v>
      </c>
      <c r="AJ32" s="12">
        <f>All!AJ55</f>
        <v>121</v>
      </c>
      <c r="AK32" s="12" t="str">
        <f>All!AK55</f>
        <v>moderate</v>
      </c>
      <c r="AL32" s="13">
        <f>All!AL55</f>
        <v>0</v>
      </c>
      <c r="AM32" s="13">
        <f>All!AM55</f>
        <v>0</v>
      </c>
    </row>
    <row r="33" spans="1:39" ht="41.25" customHeight="1" x14ac:dyDescent="0.2">
      <c r="A33" s="3" t="str">
        <f>All!A56</f>
        <v>OSM-S-55</v>
      </c>
      <c r="B33" s="13" t="str">
        <f>All!B56</f>
        <v>ZYH 23-1</v>
      </c>
      <c r="C33" s="13" t="str">
        <f>All!C56</f>
        <v>phenyl substituted thiazolidinone</v>
      </c>
      <c r="D33" s="13"/>
      <c r="E33" s="13">
        <f>All!E56</f>
        <v>0</v>
      </c>
      <c r="F33" s="13" t="str">
        <f>All!F56</f>
        <v>http://malaria.ourexperiment.org/uri/85</v>
      </c>
      <c r="G33" s="13" t="str">
        <f>All!G56</f>
        <v>https://www.chemspider.com/Chemical-Structure.1069675.html</v>
      </c>
      <c r="H33" s="13" t="str">
        <f>All!H56</f>
        <v>100 mg</v>
      </c>
      <c r="I33" s="13">
        <f>All!I56</f>
        <v>1</v>
      </c>
      <c r="J33" s="13" t="str">
        <f>All!J56</f>
        <v>InChI=1S/C16H12N2OS/c19-15-14(11-12-7-3-1-4-8-12)20-16(18-15)17-13-9-5-2-6-10-13/h1-11H,(H,17,18,19)/b14-11-</v>
      </c>
      <c r="K33" s="13" t="str">
        <f>All!K56</f>
        <v>c1ccc(cc1)/C=C\1/C(=NC(=Nc2ccccc2)S1)O</v>
      </c>
      <c r="L33" s="13">
        <f>All!L56</f>
        <v>0</v>
      </c>
      <c r="M33" s="13">
        <f>All!M56</f>
        <v>280.34399999999999</v>
      </c>
      <c r="N33" s="13">
        <f>All!N56</f>
        <v>0</v>
      </c>
      <c r="O33" s="13" t="str">
        <f>All!O56</f>
        <v>260-261</v>
      </c>
      <c r="P33" s="13">
        <f>All!P56</f>
        <v>1</v>
      </c>
      <c r="Q33" s="13">
        <f>All!Q56</f>
        <v>0</v>
      </c>
      <c r="R33" s="13">
        <f>All!R56</f>
        <v>0</v>
      </c>
      <c r="S33" s="13" t="str">
        <f>All!S56</f>
        <v>ESI 303 M+Na; 583 2M+Na</v>
      </c>
      <c r="T33" s="13">
        <f>All!T56</f>
        <v>0</v>
      </c>
      <c r="U33" s="13">
        <f>All!U56</f>
        <v>0</v>
      </c>
      <c r="V33" s="13">
        <f>All!V56</f>
        <v>1</v>
      </c>
      <c r="W33" s="13" t="str">
        <f>All!W56</f>
        <v>38771-64-1</v>
      </c>
      <c r="X33" s="13" t="str">
        <f>All!X56</f>
        <v>http://dx.doi.org/10.1016/j.bmc.2008.10.032</v>
      </c>
      <c r="Y33" s="13" t="str">
        <f>All!Y56</f>
        <v>http://dx.doi.org/10.1016/j.bmc.2008.10.032</v>
      </c>
      <c r="Z33" s="13">
        <f>All!Z56</f>
        <v>0</v>
      </c>
      <c r="AA33" s="11" t="str">
        <f>All!AA56</f>
        <v>100% at 40-100 uM</v>
      </c>
      <c r="AB33" s="30" t="str">
        <f>All!AB56</f>
        <v>&gt;1000</v>
      </c>
      <c r="AC33" s="15" t="str">
        <f>All!AC56</f>
        <v>&gt;5000</v>
      </c>
      <c r="AD33" s="11">
        <f>All!AD56</f>
        <v>0</v>
      </c>
      <c r="AE33" s="11">
        <f>All!AE56</f>
        <v>0</v>
      </c>
      <c r="AF33" s="11">
        <f>All!AF56</f>
        <v>0</v>
      </c>
      <c r="AG33" s="12">
        <f>All!AG56</f>
        <v>0</v>
      </c>
      <c r="AH33" s="12">
        <f>All!AH56</f>
        <v>0</v>
      </c>
      <c r="AI33" s="12">
        <f>All!AI56</f>
        <v>0</v>
      </c>
      <c r="AJ33" s="12">
        <f>All!AJ56</f>
        <v>0</v>
      </c>
      <c r="AK33" s="12">
        <f>All!AK56</f>
        <v>0</v>
      </c>
      <c r="AL33" s="13">
        <f>All!AL56</f>
        <v>0</v>
      </c>
      <c r="AM33" s="13">
        <f>All!AM56</f>
        <v>0</v>
      </c>
    </row>
    <row r="34" spans="1:39" ht="41.25" customHeight="1" x14ac:dyDescent="0.2">
      <c r="A34" s="3" t="str">
        <f>All!A57</f>
        <v>OSM-S-56</v>
      </c>
      <c r="B34" s="13" t="str">
        <f>All!B57</f>
        <v>JRC 12-4(a)</v>
      </c>
      <c r="C34" s="13" t="str">
        <f>All!C57</f>
        <v>Triazolourea singleton</v>
      </c>
      <c r="D34" s="13" t="str">
        <f>All!D57</f>
        <v/>
      </c>
      <c r="E34" s="13">
        <f>All!E57</f>
        <v>0</v>
      </c>
      <c r="F34" s="13" t="str">
        <f>All!F57</f>
        <v>http://malaria.ourexperiment.org/tasing/3284/Investigation_on_whether_benzylamine_or_4chloroNmethylaniline_can_couple_with_3chlorosulfonyl1dimethylcarbamoyl1H124triazole_JRC_124.html</v>
      </c>
      <c r="G34" s="13" t="str">
        <f>All!G57</f>
        <v>https://www.chemspider.com/Chemical-Structure.15995932.html?rid=a2f27a0f-8ab2-45dc-b772-76c0ac9d564e</v>
      </c>
      <c r="H34" s="13" t="str">
        <f>All!H57</f>
        <v>34 mg</v>
      </c>
      <c r="I34" s="13">
        <f>All!I57</f>
        <v>1</v>
      </c>
      <c r="J34" s="13" t="str">
        <f>All!J57</f>
        <v>InChI=1S/C12H14ClN5O3S/c1-16(2)12(19)18-8-14-11(15-18)22(20,21)17(3)10-6-4-9(13)5-7-10/h4-8H,1-3H3</v>
      </c>
      <c r="K34" s="13" t="str">
        <f>All!K57</f>
        <v>CN(C)C(=O)n1cnc(n1)S(=O)(=O)N(C)c2ccc(Cl)cc2</v>
      </c>
      <c r="L34" s="13">
        <f>All!L57</f>
        <v>0</v>
      </c>
      <c r="M34" s="13">
        <f>All!M57</f>
        <v>343.79</v>
      </c>
      <c r="N34" s="13">
        <f>All!N57</f>
        <v>0</v>
      </c>
      <c r="O34" s="13">
        <f>All!O57</f>
        <v>0</v>
      </c>
      <c r="P34" s="13">
        <f>All!P57</f>
        <v>1</v>
      </c>
      <c r="Q34" s="13">
        <f>All!Q57</f>
        <v>0</v>
      </c>
      <c r="R34" s="13" t="str">
        <f>All!R57</f>
        <v>NA</v>
      </c>
      <c r="S34" s="13" t="str">
        <f>All!S57</f>
        <v>EI 363 M+Na</v>
      </c>
      <c r="T34" s="13">
        <f>All!T57</f>
        <v>0</v>
      </c>
      <c r="U34" s="13">
        <f>All!U57</f>
        <v>0</v>
      </c>
      <c r="V34" s="13">
        <f>All!V57</f>
        <v>0</v>
      </c>
      <c r="W34" s="13">
        <f>All!W57</f>
        <v>0</v>
      </c>
      <c r="X34" s="13" t="str">
        <f>All!X57</f>
        <v>http://worldwide.espacenet.com/publicationDetails/biblio?FT=D&amp;date=20040923&amp;DB=EPODOC&amp;locale=en_EP&amp;CC=US&amp;NR=2004186153A1&amp;KC=A1&amp;ND=4</v>
      </c>
      <c r="Y34" s="13" t="str">
        <f>All!Y57</f>
        <v>http://worldwide.espacenet.com/publicationDetails/biblio?FT=D&amp;date=20040923&amp;DB=EPODOC&amp;locale=en_EP&amp;CC=US&amp;NR=2004186153A1&amp;KC=A1&amp;ND=4</v>
      </c>
      <c r="Z34" s="13" t="str">
        <f>All!Z57</f>
        <v>1.89422 (CLogP)</v>
      </c>
      <c r="AA34" s="11">
        <f>All!AA57</f>
        <v>333</v>
      </c>
      <c r="AB34" s="30">
        <f>All!AB57</f>
        <v>0</v>
      </c>
      <c r="AC34" s="15">
        <f>All!AC57</f>
        <v>0</v>
      </c>
      <c r="AD34" s="11">
        <f>All!AD57</f>
        <v>0</v>
      </c>
      <c r="AE34" s="11">
        <f>All!AE57</f>
        <v>0</v>
      </c>
      <c r="AF34" s="11">
        <f>All!AF57</f>
        <v>0</v>
      </c>
      <c r="AG34" s="12">
        <f>All!AG57</f>
        <v>0</v>
      </c>
      <c r="AH34" s="12">
        <f>All!AH57</f>
        <v>0</v>
      </c>
      <c r="AI34" s="12">
        <f>All!AI57</f>
        <v>0</v>
      </c>
      <c r="AJ34" s="12">
        <f>All!AJ57</f>
        <v>0</v>
      </c>
      <c r="AK34" s="12">
        <f>All!AK57</f>
        <v>0</v>
      </c>
      <c r="AL34" s="13">
        <f>All!AL57</f>
        <v>0</v>
      </c>
      <c r="AM34" s="13">
        <f>All!AM57</f>
        <v>0</v>
      </c>
    </row>
    <row r="35" spans="1:39" ht="41.25" customHeight="1" x14ac:dyDescent="0.2">
      <c r="A35" s="3" t="str">
        <f>All!A58</f>
        <v>OSM-S-57</v>
      </c>
      <c r="B35" s="13" t="str">
        <f>All!B58</f>
        <v>PMY 50-1</v>
      </c>
      <c r="C35" s="13" t="str">
        <f>All!C58</f>
        <v>pyrazole TCMDC-123812 analogue</v>
      </c>
      <c r="D35" s="13">
        <f>All!D58</f>
        <v>0</v>
      </c>
      <c r="E35" s="13">
        <f>All!E58</f>
        <v>0</v>
      </c>
      <c r="F35" s="13" t="str">
        <f>All!F58</f>
        <v>http://malaria.ourexperiment.org/uri/106</v>
      </c>
      <c r="G35" s="13">
        <f>All!G58</f>
        <v>0</v>
      </c>
      <c r="H35" s="13" t="str">
        <f>All!H58</f>
        <v>100 mg</v>
      </c>
      <c r="I35" s="13">
        <f>All!I58</f>
        <v>0</v>
      </c>
      <c r="J35" s="13" t="str">
        <f>All!J58</f>
        <v>InChI=1S/C13H13N3O3/c1-9-11(13(18)19-8-12(14)17)7-15-16(9)10-5-3-2-4-6-10/h2-7H,8H2,1H3,(H2,14,17)</v>
      </c>
      <c r="K35" s="13" t="str">
        <f>All!K58</f>
        <v>O=C(OCC(N)=O)C1=C(C)N(N=C1)C2=CC=CC=C2</v>
      </c>
      <c r="L35" s="13">
        <f>All!L58</f>
        <v>0</v>
      </c>
      <c r="M35" s="13">
        <f>All!M58</f>
        <v>259.26</v>
      </c>
      <c r="N35" s="13">
        <f>All!N58</f>
        <v>0</v>
      </c>
      <c r="O35" s="13" t="str">
        <f>All!O58</f>
        <v>153-155</v>
      </c>
      <c r="P35" s="13">
        <f>All!P58</f>
        <v>1</v>
      </c>
      <c r="Q35" s="13">
        <f>All!Q58</f>
        <v>1</v>
      </c>
      <c r="R35" s="13" t="str">
        <f>All!R58</f>
        <v>NA</v>
      </c>
      <c r="S35" s="13">
        <f>All!S58</f>
        <v>0</v>
      </c>
      <c r="T35" s="13" t="str">
        <f>All!T58</f>
        <v>ESI 282.08456</v>
      </c>
      <c r="U35" s="13">
        <f>All!U58</f>
        <v>0</v>
      </c>
      <c r="V35" s="13">
        <f>All!V58</f>
        <v>0</v>
      </c>
      <c r="W35" s="13">
        <f>All!W58</f>
        <v>0</v>
      </c>
      <c r="X35" s="13">
        <f>All!X58</f>
        <v>0</v>
      </c>
      <c r="Y35" s="13">
        <f>All!Y58</f>
        <v>0</v>
      </c>
      <c r="Z35" s="13">
        <f>All!Z58</f>
        <v>0.81</v>
      </c>
      <c r="AA35" s="11" t="str">
        <f>All!AA58</f>
        <v>&gt;100000</v>
      </c>
      <c r="AB35" s="30">
        <f>All!AB58</f>
        <v>0</v>
      </c>
      <c r="AC35" s="15">
        <f>All!AC58</f>
        <v>0</v>
      </c>
      <c r="AD35" s="11">
        <f>All!AD58</f>
        <v>0</v>
      </c>
      <c r="AE35" s="11">
        <f>All!AE58</f>
        <v>0</v>
      </c>
      <c r="AF35" s="11">
        <f>All!AF58</f>
        <v>0</v>
      </c>
      <c r="AG35" s="12">
        <f>All!AG58</f>
        <v>0</v>
      </c>
      <c r="AH35" s="12">
        <f>All!AH58</f>
        <v>0</v>
      </c>
      <c r="AI35" s="12">
        <f>All!AI58</f>
        <v>0</v>
      </c>
      <c r="AJ35" s="12">
        <f>All!AJ58</f>
        <v>0</v>
      </c>
      <c r="AK35" s="12">
        <f>All!AK58</f>
        <v>0</v>
      </c>
      <c r="AL35" s="13">
        <f>All!AL58</f>
        <v>0</v>
      </c>
      <c r="AM35" s="13">
        <f>All!AM58</f>
        <v>0</v>
      </c>
    </row>
    <row r="36" spans="1:39" ht="41.25" customHeight="1" x14ac:dyDescent="0.2">
      <c r="A36" s="3" t="str">
        <f>All!A59</f>
        <v>OSM-S-58</v>
      </c>
      <c r="B36" s="13" t="str">
        <f>All!B59</f>
        <v>PMY 38-5-B</v>
      </c>
      <c r="C36" s="13" t="str">
        <f>All!C59</f>
        <v>NH amine linker</v>
      </c>
      <c r="D36" s="13">
        <f>All!D59</f>
        <v>0</v>
      </c>
      <c r="E36" s="13">
        <f>All!E59</f>
        <v>0</v>
      </c>
      <c r="F36" s="13">
        <f>All!F59</f>
        <v>0</v>
      </c>
      <c r="G36" s="13">
        <f>All!G59</f>
        <v>0</v>
      </c>
      <c r="H36" s="13">
        <f>All!H59</f>
        <v>0</v>
      </c>
      <c r="I36" s="13">
        <f>All!I59</f>
        <v>0</v>
      </c>
      <c r="J36" s="13">
        <f>All!J59</f>
        <v>0</v>
      </c>
      <c r="K36" s="13">
        <f>All!K59</f>
        <v>0</v>
      </c>
      <c r="L36" s="13">
        <f>All!L59</f>
        <v>0</v>
      </c>
      <c r="M36" s="13">
        <f>All!M59</f>
        <v>0</v>
      </c>
      <c r="N36" s="13">
        <f>All!N59</f>
        <v>0</v>
      </c>
      <c r="O36" s="13">
        <f>All!O59</f>
        <v>0</v>
      </c>
      <c r="P36" s="13">
        <f>All!P59</f>
        <v>0</v>
      </c>
      <c r="Q36" s="13">
        <f>All!Q59</f>
        <v>0</v>
      </c>
      <c r="R36" s="13">
        <f>All!R59</f>
        <v>0</v>
      </c>
      <c r="S36" s="13">
        <f>All!S59</f>
        <v>0</v>
      </c>
      <c r="T36" s="13">
        <f>All!T59</f>
        <v>0</v>
      </c>
      <c r="U36" s="13">
        <f>All!U59</f>
        <v>0</v>
      </c>
      <c r="V36" s="13">
        <f>All!V59</f>
        <v>0</v>
      </c>
      <c r="W36" s="13">
        <f>All!W59</f>
        <v>0</v>
      </c>
      <c r="X36" s="13">
        <f>All!X59</f>
        <v>0</v>
      </c>
      <c r="Y36" s="13">
        <f>All!Y59</f>
        <v>0</v>
      </c>
      <c r="Z36" s="13">
        <f>All!Z59</f>
        <v>0</v>
      </c>
      <c r="AA36" s="11" t="str">
        <f>All!AA59</f>
        <v>&gt;100000</v>
      </c>
      <c r="AB36" s="30">
        <f>All!AB59</f>
        <v>0</v>
      </c>
      <c r="AC36" s="15">
        <f>All!AC59</f>
        <v>0</v>
      </c>
      <c r="AD36" s="11">
        <f>All!AD59</f>
        <v>0</v>
      </c>
      <c r="AE36" s="11">
        <f>All!AE59</f>
        <v>0</v>
      </c>
      <c r="AF36" s="11">
        <f>All!AF59</f>
        <v>0</v>
      </c>
      <c r="AG36" s="12">
        <f>All!AG59</f>
        <v>0</v>
      </c>
      <c r="AH36" s="12">
        <f>All!AH59</f>
        <v>0</v>
      </c>
      <c r="AI36" s="12">
        <f>All!AI59</f>
        <v>0</v>
      </c>
      <c r="AJ36" s="12">
        <f>All!AJ59</f>
        <v>0</v>
      </c>
      <c r="AK36" s="12">
        <f>All!AK59</f>
        <v>0</v>
      </c>
      <c r="AL36" s="13">
        <f>All!AL59</f>
        <v>0</v>
      </c>
      <c r="AM36" s="13">
        <f>All!AM59</f>
        <v>0</v>
      </c>
    </row>
    <row r="37" spans="1:39" ht="41.25" customHeight="1" x14ac:dyDescent="0.2">
      <c r="A37" s="3" t="str">
        <f>All!A60</f>
        <v>OSM-S-59</v>
      </c>
      <c r="B37" s="13" t="str">
        <f>All!B60</f>
        <v>PMY 55-1</v>
      </c>
      <c r="C37" s="13" t="str">
        <f>All!C60</f>
        <v>NMe amide linker</v>
      </c>
      <c r="D37" s="13">
        <f>All!D60</f>
        <v>0</v>
      </c>
      <c r="E37" s="13">
        <f>All!E60</f>
        <v>0</v>
      </c>
      <c r="F37" s="13">
        <f>All!F60</f>
        <v>0</v>
      </c>
      <c r="G37" s="13">
        <f>All!G60</f>
        <v>0</v>
      </c>
      <c r="H37" s="13">
        <f>All!H60</f>
        <v>0</v>
      </c>
      <c r="I37" s="13">
        <f>All!I60</f>
        <v>0</v>
      </c>
      <c r="J37" s="13">
        <f>All!J60</f>
        <v>0</v>
      </c>
      <c r="K37" s="13">
        <f>All!K60</f>
        <v>0</v>
      </c>
      <c r="L37" s="13">
        <f>All!L60</f>
        <v>0</v>
      </c>
      <c r="M37" s="13">
        <f>All!M60</f>
        <v>0</v>
      </c>
      <c r="N37" s="13">
        <f>All!N60</f>
        <v>0</v>
      </c>
      <c r="O37" s="13">
        <f>All!O60</f>
        <v>0</v>
      </c>
      <c r="P37" s="13">
        <f>All!P60</f>
        <v>0</v>
      </c>
      <c r="Q37" s="13">
        <f>All!Q60</f>
        <v>0</v>
      </c>
      <c r="R37" s="13">
        <f>All!R60</f>
        <v>0</v>
      </c>
      <c r="S37" s="13">
        <f>All!S60</f>
        <v>0</v>
      </c>
      <c r="T37" s="13">
        <f>All!T60</f>
        <v>0</v>
      </c>
      <c r="U37" s="13">
        <f>All!U60</f>
        <v>0</v>
      </c>
      <c r="V37" s="13">
        <f>All!V60</f>
        <v>0</v>
      </c>
      <c r="W37" s="13">
        <f>All!W60</f>
        <v>0</v>
      </c>
      <c r="X37" s="13">
        <f>All!X60</f>
        <v>0</v>
      </c>
      <c r="Y37" s="13">
        <f>All!Y60</f>
        <v>0</v>
      </c>
      <c r="Z37" s="13">
        <f>All!Z60</f>
        <v>0</v>
      </c>
      <c r="AA37" s="11" t="str">
        <f>All!AA60</f>
        <v>&gt;100000</v>
      </c>
      <c r="AB37" s="30">
        <f>All!AB60</f>
        <v>0</v>
      </c>
      <c r="AC37" s="15">
        <f>All!AC60</f>
        <v>0</v>
      </c>
      <c r="AD37" s="11">
        <f>All!AD60</f>
        <v>0</v>
      </c>
      <c r="AE37" s="11">
        <f>All!AE60</f>
        <v>0</v>
      </c>
      <c r="AF37" s="11">
        <f>All!AF60</f>
        <v>0</v>
      </c>
      <c r="AG37" s="12">
        <f>All!AG60</f>
        <v>0</v>
      </c>
      <c r="AH37" s="12">
        <f>All!AH60</f>
        <v>0</v>
      </c>
      <c r="AI37" s="12">
        <f>All!AI60</f>
        <v>0</v>
      </c>
      <c r="AJ37" s="12">
        <f>All!AJ60</f>
        <v>0</v>
      </c>
      <c r="AK37" s="12">
        <f>All!AK60</f>
        <v>0</v>
      </c>
      <c r="AL37" s="13">
        <f>All!AL60</f>
        <v>0</v>
      </c>
      <c r="AM37" s="13">
        <f>All!AM60</f>
        <v>0</v>
      </c>
    </row>
    <row r="38" spans="1:39" ht="41.25" customHeight="1" x14ac:dyDescent="0.2">
      <c r="A38" s="3" t="str">
        <f>All!A61</f>
        <v>OSM-S-60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4"/>
      <c r="AB38" s="17"/>
      <c r="AC38" s="18"/>
      <c r="AD38" s="14"/>
      <c r="AE38" s="14"/>
      <c r="AF38" s="14"/>
      <c r="AG38" s="29"/>
      <c r="AH38" s="29"/>
      <c r="AI38" s="29"/>
      <c r="AJ38" s="29"/>
      <c r="AK38" s="29"/>
      <c r="AL38" s="3"/>
      <c r="AM38" s="3"/>
    </row>
    <row r="39" spans="1:39" ht="41.25" customHeight="1" x14ac:dyDescent="0.2">
      <c r="A39" s="3" t="str">
        <f>All!A62</f>
        <v>OSM-S-61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14"/>
      <c r="AB39" s="17"/>
      <c r="AC39" s="18"/>
      <c r="AD39" s="14"/>
      <c r="AE39" s="14"/>
      <c r="AF39" s="14"/>
      <c r="AG39" s="29"/>
      <c r="AH39" s="29"/>
      <c r="AI39" s="29"/>
      <c r="AJ39" s="29"/>
      <c r="AK39" s="29"/>
      <c r="AL39" s="3"/>
      <c r="AM39" s="3"/>
    </row>
    <row r="40" spans="1:39" ht="41.25" customHeight="1" x14ac:dyDescent="0.2">
      <c r="A40" s="3" t="str">
        <f>All!A63</f>
        <v>OSM-S-62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14"/>
      <c r="AB40" s="17"/>
      <c r="AC40" s="18"/>
      <c r="AD40" s="14"/>
      <c r="AE40" s="14"/>
      <c r="AF40" s="14"/>
      <c r="AG40" s="29"/>
      <c r="AH40" s="29"/>
      <c r="AI40" s="29"/>
      <c r="AJ40" s="29"/>
      <c r="AK40" s="29"/>
      <c r="AL40" s="3"/>
      <c r="AM40" s="3"/>
    </row>
    <row r="41" spans="1:39" ht="41.25" customHeight="1" x14ac:dyDescent="0.2">
      <c r="A41" s="3" t="str">
        <f>All!A64</f>
        <v>OSM-S-63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4"/>
      <c r="AB41" s="17"/>
      <c r="AC41" s="18"/>
      <c r="AD41" s="14"/>
      <c r="AE41" s="14"/>
      <c r="AF41" s="14"/>
      <c r="AG41" s="29"/>
      <c r="AH41" s="29"/>
      <c r="AI41" s="29"/>
      <c r="AJ41" s="29"/>
      <c r="AK41" s="29"/>
      <c r="AL41" s="3"/>
      <c r="AM41" s="3"/>
    </row>
    <row r="42" spans="1:39" ht="41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/>
      <c r="AB42" s="17"/>
      <c r="AC42" s="18"/>
      <c r="AD42" s="14"/>
      <c r="AE42" s="14"/>
      <c r="AF42" s="14"/>
      <c r="AG42" s="29"/>
      <c r="AH42" s="29"/>
      <c r="AI42" s="29"/>
      <c r="AJ42" s="29"/>
      <c r="AK42" s="29"/>
      <c r="AL42" s="3"/>
      <c r="AM42" s="3"/>
    </row>
    <row r="43" spans="1:39" ht="41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/>
      <c r="AB43" s="17"/>
      <c r="AC43" s="18"/>
      <c r="AD43" s="14"/>
      <c r="AE43" s="14"/>
      <c r="AF43" s="14"/>
      <c r="AG43" s="29"/>
      <c r="AH43" s="29"/>
      <c r="AI43" s="29"/>
      <c r="AJ43" s="29"/>
      <c r="AK43" s="29"/>
      <c r="AL43" s="3"/>
      <c r="AM43" s="3"/>
    </row>
    <row r="44" spans="1:39" ht="41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/>
      <c r="AB44" s="17"/>
      <c r="AC44" s="18"/>
      <c r="AD44" s="14"/>
      <c r="AE44" s="14"/>
      <c r="AF44" s="14"/>
      <c r="AG44" s="29"/>
      <c r="AH44" s="29"/>
      <c r="AI44" s="29"/>
      <c r="AJ44" s="29"/>
      <c r="AK44" s="29"/>
      <c r="AL44" s="3"/>
      <c r="AM44" s="3"/>
    </row>
    <row r="45" spans="1:39" ht="41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/>
      <c r="AB45" s="17"/>
      <c r="AC45" s="18"/>
      <c r="AD45" s="14"/>
      <c r="AE45" s="14"/>
      <c r="AF45" s="14"/>
      <c r="AG45" s="29"/>
      <c r="AH45" s="29"/>
      <c r="AI45" s="29"/>
      <c r="AJ45" s="29"/>
      <c r="AK45" s="29"/>
      <c r="AL45" s="3"/>
      <c r="AM45" s="3"/>
    </row>
    <row r="46" spans="1:39" ht="41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/>
      <c r="AB46" s="17"/>
      <c r="AC46" s="18"/>
      <c r="AD46" s="14"/>
      <c r="AE46" s="14"/>
      <c r="AF46" s="14"/>
      <c r="AG46" s="29"/>
      <c r="AH46" s="29"/>
      <c r="AI46" s="29"/>
      <c r="AJ46" s="29"/>
      <c r="AK46" s="29"/>
      <c r="AL46" s="3"/>
      <c r="AM46" s="3"/>
    </row>
    <row r="47" spans="1:39" ht="41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4"/>
      <c r="AB47" s="17"/>
      <c r="AC47" s="18"/>
      <c r="AD47" s="14"/>
      <c r="AE47" s="14"/>
      <c r="AF47" s="14"/>
      <c r="AG47" s="29"/>
      <c r="AH47" s="29"/>
      <c r="AI47" s="29"/>
      <c r="AJ47" s="29"/>
      <c r="AK47" s="29"/>
      <c r="AL47" s="3"/>
      <c r="AM47" s="3"/>
    </row>
    <row r="48" spans="1:39" ht="41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4"/>
      <c r="AB48" s="17"/>
      <c r="AC48" s="18"/>
      <c r="AD48" s="14"/>
      <c r="AE48" s="14"/>
      <c r="AF48" s="14"/>
      <c r="AG48" s="29"/>
      <c r="AH48" s="29"/>
      <c r="AI48" s="29"/>
      <c r="AJ48" s="29"/>
      <c r="AK48" s="29"/>
      <c r="AL48" s="3"/>
      <c r="AM48" s="3"/>
    </row>
    <row r="49" spans="1:39" ht="41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4"/>
      <c r="AB49" s="17"/>
      <c r="AC49" s="18"/>
      <c r="AD49" s="14"/>
      <c r="AE49" s="14"/>
      <c r="AF49" s="14"/>
      <c r="AG49" s="29"/>
      <c r="AH49" s="29"/>
      <c r="AI49" s="29"/>
      <c r="AJ49" s="29"/>
      <c r="AK49" s="29"/>
      <c r="AL49" s="3"/>
      <c r="AM49" s="3"/>
    </row>
    <row r="50" spans="1:39" ht="41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4"/>
      <c r="AB50" s="17"/>
      <c r="AC50" s="18"/>
      <c r="AD50" s="14"/>
      <c r="AE50" s="14"/>
      <c r="AF50" s="14"/>
      <c r="AG50" s="29"/>
      <c r="AH50" s="29"/>
      <c r="AI50" s="29"/>
      <c r="AJ50" s="29"/>
      <c r="AK50" s="29"/>
      <c r="AL50" s="3"/>
      <c r="AM50" s="3"/>
    </row>
    <row r="51" spans="1:39" ht="41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4"/>
      <c r="AB51" s="17"/>
      <c r="AC51" s="18"/>
      <c r="AD51" s="14"/>
      <c r="AE51" s="14"/>
      <c r="AF51" s="14"/>
      <c r="AG51" s="29"/>
      <c r="AH51" s="29"/>
      <c r="AI51" s="29"/>
      <c r="AJ51" s="29"/>
      <c r="AK51" s="29"/>
      <c r="AL51" s="3"/>
      <c r="AM51" s="3"/>
    </row>
    <row r="52" spans="1:39" ht="41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4"/>
      <c r="AB52" s="17"/>
      <c r="AC52" s="18"/>
      <c r="AD52" s="14"/>
      <c r="AE52" s="14"/>
      <c r="AF52" s="14"/>
      <c r="AG52" s="29"/>
      <c r="AH52" s="29"/>
      <c r="AI52" s="29"/>
      <c r="AJ52" s="29"/>
      <c r="AK52" s="29"/>
      <c r="AL52" s="3"/>
      <c r="AM52" s="3"/>
    </row>
    <row r="53" spans="1:39" ht="41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4"/>
      <c r="AB53" s="17"/>
      <c r="AC53" s="18"/>
      <c r="AD53" s="14"/>
      <c r="AE53" s="14"/>
      <c r="AF53" s="14"/>
      <c r="AG53" s="29"/>
      <c r="AH53" s="29"/>
      <c r="AI53" s="29"/>
      <c r="AJ53" s="29"/>
      <c r="AK53" s="29"/>
      <c r="AL53" s="3"/>
      <c r="AM53" s="3"/>
    </row>
    <row r="54" spans="1:39" ht="41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4"/>
      <c r="AB54" s="17"/>
      <c r="AC54" s="18"/>
      <c r="AD54" s="14"/>
      <c r="AE54" s="14"/>
      <c r="AF54" s="14"/>
      <c r="AG54" s="29"/>
      <c r="AH54" s="29"/>
      <c r="AI54" s="29"/>
      <c r="AJ54" s="29"/>
      <c r="AK54" s="29"/>
      <c r="AL54" s="3"/>
      <c r="AM54" s="3"/>
    </row>
    <row r="55" spans="1:39" ht="41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4"/>
      <c r="AB55" s="17"/>
      <c r="AC55" s="18"/>
      <c r="AD55" s="14"/>
      <c r="AE55" s="14"/>
      <c r="AF55" s="14"/>
      <c r="AG55" s="29"/>
      <c r="AH55" s="29"/>
      <c r="AI55" s="29"/>
      <c r="AJ55" s="29"/>
      <c r="AK55" s="29"/>
      <c r="AL55" s="3"/>
      <c r="AM55" s="3"/>
    </row>
    <row r="56" spans="1:39" ht="41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4"/>
      <c r="AB56" s="17"/>
      <c r="AC56" s="18"/>
      <c r="AD56" s="14"/>
      <c r="AE56" s="14"/>
      <c r="AF56" s="14"/>
      <c r="AG56" s="29"/>
      <c r="AH56" s="29"/>
      <c r="AI56" s="29"/>
      <c r="AJ56" s="29"/>
      <c r="AK56" s="29"/>
      <c r="AL56" s="3"/>
      <c r="AM56" s="3"/>
    </row>
    <row r="57" spans="1:3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4"/>
      <c r="AB57" s="17"/>
      <c r="AC57" s="18"/>
      <c r="AD57" s="14"/>
      <c r="AE57" s="14"/>
      <c r="AF57" s="14"/>
      <c r="AG57" s="29"/>
      <c r="AH57" s="29"/>
      <c r="AI57" s="29"/>
      <c r="AJ57" s="29"/>
      <c r="AK57" s="29"/>
      <c r="AL57" s="3"/>
      <c r="AM57" s="3"/>
    </row>
    <row r="58" spans="1:3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4"/>
      <c r="AB58" s="17"/>
      <c r="AC58" s="18"/>
      <c r="AD58" s="14"/>
      <c r="AE58" s="14"/>
      <c r="AF58" s="14"/>
      <c r="AG58" s="29"/>
      <c r="AH58" s="29"/>
      <c r="AI58" s="29"/>
      <c r="AJ58" s="29"/>
      <c r="AK58" s="29"/>
      <c r="AL58" s="3"/>
      <c r="AM58" s="3"/>
    </row>
    <row r="59" spans="1:3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4"/>
      <c r="AB59" s="17"/>
      <c r="AC59" s="18"/>
      <c r="AD59" s="14"/>
      <c r="AE59" s="14"/>
      <c r="AF59" s="14"/>
      <c r="AG59" s="29"/>
      <c r="AH59" s="29"/>
      <c r="AI59" s="29"/>
      <c r="AJ59" s="29"/>
      <c r="AK59" s="29"/>
      <c r="AL59" s="3"/>
      <c r="AM59" s="3"/>
    </row>
    <row r="60" spans="1:3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4"/>
      <c r="AB60" s="17"/>
      <c r="AC60" s="18"/>
      <c r="AD60" s="14"/>
      <c r="AE60" s="14"/>
      <c r="AF60" s="14"/>
      <c r="AG60" s="29"/>
      <c r="AH60" s="29"/>
      <c r="AI60" s="29"/>
      <c r="AJ60" s="29"/>
      <c r="AK60" s="29"/>
      <c r="AL60" s="3"/>
      <c r="AM60" s="3"/>
    </row>
    <row r="61" spans="1:3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4"/>
      <c r="AB61" s="17"/>
      <c r="AC61" s="18"/>
      <c r="AD61" s="14"/>
      <c r="AE61" s="14"/>
      <c r="AF61" s="14"/>
      <c r="AG61" s="29"/>
      <c r="AH61" s="29"/>
      <c r="AI61" s="29"/>
      <c r="AJ61" s="29"/>
      <c r="AK61" s="29"/>
      <c r="AL61" s="3"/>
      <c r="AM61" s="3"/>
    </row>
    <row r="62" spans="1:3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4"/>
      <c r="AB62" s="17"/>
      <c r="AC62" s="18"/>
      <c r="AD62" s="14"/>
      <c r="AE62" s="14"/>
      <c r="AF62" s="14"/>
      <c r="AG62" s="29"/>
      <c r="AH62" s="29"/>
      <c r="AI62" s="29"/>
      <c r="AJ62" s="29"/>
      <c r="AK62" s="29"/>
      <c r="AL62" s="3"/>
      <c r="AM62" s="3"/>
    </row>
    <row r="63" spans="1:3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4"/>
      <c r="AB63" s="17"/>
      <c r="AC63" s="18"/>
      <c r="AD63" s="14"/>
      <c r="AE63" s="14"/>
      <c r="AF63" s="14"/>
      <c r="AG63" s="29"/>
      <c r="AH63" s="29"/>
      <c r="AI63" s="29"/>
      <c r="AJ63" s="29"/>
      <c r="AK63" s="29"/>
      <c r="AL63" s="3"/>
      <c r="AM63" s="3"/>
    </row>
    <row r="64" spans="1:3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4"/>
      <c r="AB64" s="17"/>
      <c r="AC64" s="18"/>
      <c r="AD64" s="14"/>
      <c r="AE64" s="14"/>
      <c r="AF64" s="14"/>
      <c r="AG64" s="29"/>
      <c r="AH64" s="29"/>
      <c r="AI64" s="29"/>
      <c r="AJ64" s="29"/>
      <c r="AK64" s="29"/>
      <c r="AL64" s="3"/>
      <c r="AM64" s="3"/>
    </row>
    <row r="65" spans="1:3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4"/>
      <c r="AB65" s="17"/>
      <c r="AC65" s="18"/>
      <c r="AD65" s="14"/>
      <c r="AE65" s="14"/>
      <c r="AF65" s="14"/>
      <c r="AG65" s="29"/>
      <c r="AH65" s="29"/>
      <c r="AI65" s="29"/>
      <c r="AJ65" s="29"/>
      <c r="AK65" s="29"/>
      <c r="AL65" s="3"/>
      <c r="AM65" s="3"/>
    </row>
    <row r="66" spans="1:3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4"/>
      <c r="AB66" s="17"/>
      <c r="AC66" s="18"/>
      <c r="AD66" s="14"/>
      <c r="AE66" s="14"/>
      <c r="AF66" s="14"/>
      <c r="AG66" s="29"/>
      <c r="AH66" s="29"/>
      <c r="AI66" s="29"/>
      <c r="AJ66" s="29"/>
      <c r="AK66" s="29"/>
      <c r="AL66" s="3"/>
      <c r="AM66" s="3"/>
    </row>
    <row r="67" spans="1:3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14"/>
      <c r="AB67" s="17"/>
      <c r="AC67" s="18"/>
      <c r="AD67" s="14"/>
      <c r="AE67" s="14"/>
      <c r="AF67" s="14"/>
      <c r="AG67" s="29"/>
      <c r="AH67" s="29"/>
      <c r="AI67" s="29"/>
      <c r="AJ67" s="29"/>
      <c r="AK67" s="29"/>
      <c r="AL67" s="3"/>
      <c r="AM67" s="3"/>
    </row>
    <row r="68" spans="1:3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14"/>
      <c r="AB68" s="17"/>
      <c r="AC68" s="18"/>
      <c r="AD68" s="14"/>
      <c r="AE68" s="14"/>
      <c r="AF68" s="14"/>
      <c r="AG68" s="29"/>
      <c r="AH68" s="29"/>
      <c r="AI68" s="29"/>
      <c r="AJ68" s="29"/>
      <c r="AK68" s="29"/>
      <c r="AL68" s="3"/>
      <c r="AM68" s="3"/>
    </row>
    <row r="69" spans="1:3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14"/>
      <c r="AB69" s="17"/>
      <c r="AC69" s="18"/>
      <c r="AD69" s="14"/>
      <c r="AE69" s="14"/>
      <c r="AF69" s="14"/>
      <c r="AG69" s="29"/>
      <c r="AH69" s="29"/>
      <c r="AI69" s="29"/>
      <c r="AJ69" s="29"/>
      <c r="AK69" s="29"/>
      <c r="AL69" s="3"/>
      <c r="AM69" s="3"/>
    </row>
    <row r="70" spans="1:3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14"/>
      <c r="AB70" s="17"/>
      <c r="AC70" s="18"/>
      <c r="AD70" s="14"/>
      <c r="AE70" s="14"/>
      <c r="AF70" s="14"/>
      <c r="AG70" s="29"/>
      <c r="AH70" s="29"/>
      <c r="AI70" s="29"/>
      <c r="AJ70" s="29"/>
      <c r="AK70" s="29"/>
      <c r="AL70" s="3"/>
      <c r="AM70" s="3"/>
    </row>
    <row r="71" spans="1:3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14"/>
      <c r="AB71" s="17"/>
      <c r="AC71" s="18"/>
      <c r="AD71" s="14"/>
      <c r="AE71" s="14"/>
      <c r="AF71" s="14"/>
      <c r="AG71" s="29"/>
      <c r="AH71" s="29"/>
      <c r="AI71" s="29"/>
      <c r="AJ71" s="29"/>
      <c r="AK71" s="29"/>
      <c r="AL71" s="3"/>
      <c r="AM71" s="3"/>
    </row>
    <row r="72" spans="1:3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4"/>
      <c r="AB72" s="17"/>
      <c r="AC72" s="18"/>
      <c r="AD72" s="14"/>
      <c r="AE72" s="14"/>
      <c r="AF72" s="14"/>
      <c r="AG72" s="29"/>
      <c r="AH72" s="29"/>
      <c r="AI72" s="29"/>
      <c r="AJ72" s="29"/>
      <c r="AK72" s="29"/>
      <c r="AL72" s="3"/>
      <c r="AM72" s="3"/>
    </row>
    <row r="73" spans="1:3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4"/>
      <c r="AB73" s="17"/>
      <c r="AC73" s="18"/>
      <c r="AD73" s="14"/>
      <c r="AE73" s="14"/>
      <c r="AF73" s="14"/>
      <c r="AG73" s="29"/>
      <c r="AH73" s="29"/>
      <c r="AI73" s="29"/>
      <c r="AJ73" s="29"/>
      <c r="AK73" s="29"/>
      <c r="AL73" s="3"/>
      <c r="AM73" s="3"/>
    </row>
    <row r="74" spans="1:3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4"/>
      <c r="AB74" s="17"/>
      <c r="AC74" s="18"/>
      <c r="AD74" s="14"/>
      <c r="AE74" s="14"/>
      <c r="AF74" s="14"/>
      <c r="AG74" s="29"/>
      <c r="AH74" s="29"/>
      <c r="AI74" s="29"/>
      <c r="AJ74" s="29"/>
      <c r="AK74" s="29"/>
      <c r="AL74" s="3"/>
      <c r="AM74" s="3"/>
    </row>
    <row r="75" spans="1:3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14"/>
      <c r="AB75" s="17"/>
      <c r="AC75" s="18"/>
      <c r="AD75" s="14"/>
      <c r="AE75" s="14"/>
      <c r="AF75" s="14"/>
      <c r="AG75" s="29"/>
      <c r="AH75" s="29"/>
      <c r="AI75" s="29"/>
      <c r="AJ75" s="29"/>
      <c r="AK75" s="29"/>
      <c r="AL75" s="3"/>
      <c r="AM75" s="3"/>
    </row>
    <row r="76" spans="1:3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4"/>
      <c r="AB76" s="17"/>
      <c r="AC76" s="18"/>
      <c r="AD76" s="14"/>
      <c r="AE76" s="14"/>
      <c r="AF76" s="14"/>
      <c r="AG76" s="29"/>
      <c r="AH76" s="29"/>
      <c r="AI76" s="29"/>
      <c r="AJ76" s="29"/>
      <c r="AK76" s="29"/>
      <c r="AL76" s="3"/>
      <c r="AM76" s="3"/>
    </row>
    <row r="77" spans="1:3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4"/>
      <c r="AB77" s="17"/>
      <c r="AC77" s="18"/>
      <c r="AD77" s="14"/>
      <c r="AE77" s="14"/>
      <c r="AF77" s="14"/>
      <c r="AG77" s="29"/>
      <c r="AH77" s="29"/>
      <c r="AI77" s="29"/>
      <c r="AJ77" s="29"/>
      <c r="AK77" s="29"/>
      <c r="AL77" s="3"/>
      <c r="AM7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 x14ac:dyDescent="0.2"/>
  <cols>
    <col min="3" max="3" width="25.140625" customWidth="1"/>
    <col min="7" max="7" width="17.28515625" customWidth="1"/>
    <col min="20" max="20" width="22.28515625" customWidth="1"/>
  </cols>
  <sheetData>
    <row r="1" spans="1:20" ht="14.25" customHeight="1" x14ac:dyDescent="0.2">
      <c r="A1" s="3" t="str">
        <f>All!C1</f>
        <v>Name</v>
      </c>
      <c r="B1" s="3" t="s">
        <v>758</v>
      </c>
      <c r="C1" s="3" t="s">
        <v>759</v>
      </c>
      <c r="D1" s="3" t="s">
        <v>760</v>
      </c>
      <c r="E1" s="3" t="str">
        <f>All!J1</f>
        <v>InChi</v>
      </c>
      <c r="F1" s="3" t="s">
        <v>761</v>
      </c>
      <c r="G1" s="13" t="s">
        <v>762</v>
      </c>
      <c r="H1" s="22" t="str">
        <f>All!Z1</f>
        <v>LogP (ChemDraw)</v>
      </c>
      <c r="I1" s="22" t="str">
        <f>All!M1</f>
        <v>Mol. Weight</v>
      </c>
      <c r="J1" s="3" t="str">
        <f>All!W1</f>
        <v>CAS</v>
      </c>
      <c r="K1" s="3" t="s">
        <v>763</v>
      </c>
      <c r="L1" s="13" t="str">
        <f>All!G1</f>
        <v>ChemSpiderID</v>
      </c>
      <c r="M1" s="3" t="s">
        <v>764</v>
      </c>
      <c r="N1" s="3" t="s">
        <v>765</v>
      </c>
      <c r="O1" s="3" t="s">
        <v>766</v>
      </c>
      <c r="P1" s="3" t="s">
        <v>767</v>
      </c>
      <c r="Q1" s="3" t="s">
        <v>768</v>
      </c>
      <c r="R1" s="3" t="str">
        <f>All!X1</f>
        <v>Novel or data reference</v>
      </c>
      <c r="S1" s="3" t="str">
        <f>All!Y1</f>
        <v>Synthesis Ref</v>
      </c>
      <c r="T1" s="3" t="s">
        <v>769</v>
      </c>
    </row>
    <row r="2" spans="1:20" ht="67.5" customHeight="1" x14ac:dyDescent="0.2">
      <c r="A2" s="9"/>
      <c r="B2" s="9"/>
      <c r="C2" s="9"/>
      <c r="D2" s="9" t="s">
        <v>770</v>
      </c>
      <c r="E2" s="9" t="s">
        <v>771</v>
      </c>
      <c r="F2" s="9" t="s">
        <v>772</v>
      </c>
      <c r="G2" s="9" t="s">
        <v>773</v>
      </c>
      <c r="H2" s="23">
        <v>0.96</v>
      </c>
      <c r="I2" s="6">
        <v>277.08999999999997</v>
      </c>
      <c r="J2" s="9"/>
      <c r="K2" s="9"/>
      <c r="L2" s="9"/>
      <c r="M2" s="9"/>
      <c r="N2" s="9"/>
      <c r="O2" s="9"/>
      <c r="P2" s="9"/>
      <c r="Q2" s="2"/>
      <c r="R2" s="9"/>
      <c r="S2" s="9"/>
      <c r="T2" s="9" t="s">
        <v>774</v>
      </c>
    </row>
    <row r="3" spans="1:20" ht="67.5" customHeight="1" x14ac:dyDescent="0.2">
      <c r="A3" s="9"/>
      <c r="B3" s="9">
        <v>2</v>
      </c>
      <c r="C3" s="9"/>
      <c r="D3" s="9" t="s">
        <v>770</v>
      </c>
      <c r="E3" s="9" t="s">
        <v>775</v>
      </c>
      <c r="F3" s="9" t="s">
        <v>776</v>
      </c>
      <c r="G3" s="9" t="s">
        <v>777</v>
      </c>
      <c r="H3" s="23">
        <v>1.57</v>
      </c>
      <c r="I3" s="6">
        <v>275.14</v>
      </c>
      <c r="J3" s="9"/>
      <c r="K3" s="9"/>
      <c r="L3" s="9"/>
      <c r="M3" s="9"/>
      <c r="N3" s="9"/>
      <c r="O3" s="9"/>
      <c r="P3" s="9"/>
      <c r="Q3" s="2"/>
      <c r="R3" s="9"/>
      <c r="S3" s="9"/>
      <c r="T3" s="9" t="s">
        <v>778</v>
      </c>
    </row>
    <row r="4" spans="1:20" ht="67.5" customHeight="1" x14ac:dyDescent="0.2">
      <c r="A4" s="9"/>
      <c r="B4" s="9">
        <v>1</v>
      </c>
      <c r="C4" s="9"/>
      <c r="D4" s="9" t="s">
        <v>770</v>
      </c>
      <c r="E4" s="9" t="s">
        <v>779</v>
      </c>
      <c r="F4" s="9" t="s">
        <v>780</v>
      </c>
      <c r="G4" s="9" t="s">
        <v>781</v>
      </c>
      <c r="H4" s="23">
        <v>1.81</v>
      </c>
      <c r="I4" s="6">
        <v>289.16000000000003</v>
      </c>
      <c r="J4" s="9"/>
      <c r="K4" s="9"/>
      <c r="L4" s="9"/>
      <c r="M4" s="9"/>
      <c r="N4" s="9"/>
      <c r="O4" s="9"/>
      <c r="P4" s="9"/>
      <c r="Q4" s="2"/>
      <c r="R4" s="9"/>
      <c r="S4" s="9"/>
      <c r="T4" s="9" t="s">
        <v>782</v>
      </c>
    </row>
    <row r="5" spans="1:20" ht="67.5" customHeight="1" x14ac:dyDescent="0.2">
      <c r="A5" s="9"/>
      <c r="B5" s="9"/>
      <c r="C5" s="9"/>
      <c r="D5" s="9" t="s">
        <v>770</v>
      </c>
      <c r="E5" s="9" t="s">
        <v>783</v>
      </c>
      <c r="F5" s="9" t="s">
        <v>784</v>
      </c>
      <c r="G5" s="9" t="s">
        <v>785</v>
      </c>
      <c r="H5" s="23">
        <v>1.25</v>
      </c>
      <c r="I5" s="6">
        <v>303.14</v>
      </c>
      <c r="J5" s="9"/>
      <c r="K5" s="9"/>
      <c r="L5" s="9"/>
      <c r="M5" s="9"/>
      <c r="N5" s="9"/>
      <c r="O5" s="9"/>
      <c r="P5" s="9"/>
      <c r="Q5" s="2"/>
      <c r="R5" s="9"/>
      <c r="S5" s="9"/>
      <c r="T5" s="9" t="s">
        <v>786</v>
      </c>
    </row>
    <row r="6" spans="1:20" ht="67.5" customHeight="1" x14ac:dyDescent="0.2">
      <c r="A6" s="9"/>
      <c r="B6" s="9"/>
      <c r="C6" s="9"/>
      <c r="D6" s="9" t="s">
        <v>770</v>
      </c>
      <c r="E6" s="9" t="s">
        <v>787</v>
      </c>
      <c r="F6" s="9" t="s">
        <v>788</v>
      </c>
      <c r="G6" s="9" t="s">
        <v>789</v>
      </c>
      <c r="H6" s="23">
        <v>1.65</v>
      </c>
      <c r="I6" s="6">
        <v>276.13</v>
      </c>
      <c r="J6" s="9"/>
      <c r="K6" s="9"/>
      <c r="L6" s="9"/>
      <c r="M6" s="9"/>
      <c r="N6" s="9"/>
      <c r="O6" s="9"/>
      <c r="P6" s="9"/>
      <c r="Q6" s="2"/>
      <c r="R6" s="9"/>
      <c r="S6" s="9"/>
      <c r="T6" s="9" t="s">
        <v>790</v>
      </c>
    </row>
    <row r="7" spans="1:20" ht="67.5" customHeight="1" x14ac:dyDescent="0.2">
      <c r="A7" s="9"/>
      <c r="B7" s="9"/>
      <c r="C7" s="9"/>
      <c r="D7" s="9" t="s">
        <v>770</v>
      </c>
      <c r="E7" s="9" t="s">
        <v>791</v>
      </c>
      <c r="F7" s="9" t="s">
        <v>792</v>
      </c>
      <c r="G7" s="9" t="s">
        <v>793</v>
      </c>
      <c r="H7" s="23">
        <v>1.01</v>
      </c>
      <c r="I7" s="6">
        <v>262.08</v>
      </c>
      <c r="J7" s="9"/>
      <c r="K7" s="9"/>
      <c r="L7" s="9"/>
      <c r="M7" s="9"/>
      <c r="N7" s="9"/>
      <c r="O7" s="9"/>
      <c r="P7" s="9"/>
      <c r="Q7" s="2"/>
      <c r="R7" s="9"/>
      <c r="S7" s="9"/>
      <c r="T7" s="9" t="s">
        <v>794</v>
      </c>
    </row>
    <row r="8" spans="1:20" ht="67.5" customHeight="1" x14ac:dyDescent="0.2">
      <c r="A8" s="9"/>
      <c r="B8" s="9"/>
      <c r="C8" s="9"/>
      <c r="D8" s="9" t="s">
        <v>770</v>
      </c>
      <c r="E8" s="9" t="s">
        <v>795</v>
      </c>
      <c r="F8" s="9" t="s">
        <v>796</v>
      </c>
      <c r="G8" s="9" t="s">
        <v>797</v>
      </c>
      <c r="H8" s="23">
        <v>1.84</v>
      </c>
      <c r="I8" s="6">
        <v>290.11</v>
      </c>
      <c r="J8" s="9"/>
      <c r="K8" s="9"/>
      <c r="L8" s="9"/>
      <c r="M8" s="9"/>
      <c r="N8" s="9"/>
      <c r="O8" s="9"/>
      <c r="P8" s="9"/>
      <c r="Q8" s="2"/>
      <c r="R8" s="9"/>
      <c r="S8" s="9"/>
      <c r="T8" s="9" t="s">
        <v>798</v>
      </c>
    </row>
    <row r="9" spans="1:20" ht="67.5" customHeight="1" x14ac:dyDescent="0.2">
      <c r="A9" s="9"/>
      <c r="B9" s="9"/>
      <c r="C9" s="9"/>
      <c r="D9" s="9" t="s">
        <v>770</v>
      </c>
      <c r="E9" s="9" t="s">
        <v>799</v>
      </c>
      <c r="F9" s="9" t="s">
        <v>800</v>
      </c>
      <c r="G9" s="9" t="s">
        <v>801</v>
      </c>
      <c r="H9" s="23">
        <v>1.35</v>
      </c>
      <c r="I9" s="6">
        <v>276.08999999999997</v>
      </c>
      <c r="J9" s="9"/>
      <c r="K9" s="9"/>
      <c r="L9" s="9"/>
      <c r="M9" s="9"/>
      <c r="N9" s="9"/>
      <c r="O9" s="9"/>
      <c r="P9" s="9"/>
      <c r="Q9" s="2"/>
      <c r="R9" s="9"/>
      <c r="S9" s="9"/>
      <c r="T9" s="9" t="s">
        <v>802</v>
      </c>
    </row>
    <row r="10" spans="1:20" ht="67.5" customHeight="1" x14ac:dyDescent="0.2">
      <c r="A10" s="9"/>
      <c r="B10" s="9"/>
      <c r="C10" s="9"/>
      <c r="D10" s="9" t="s">
        <v>770</v>
      </c>
      <c r="E10" s="9" t="s">
        <v>803</v>
      </c>
      <c r="F10" s="9" t="s">
        <v>804</v>
      </c>
      <c r="G10" s="9" t="s">
        <v>805</v>
      </c>
      <c r="H10" s="23">
        <v>1.35</v>
      </c>
      <c r="I10" s="6">
        <v>276.08999999999997</v>
      </c>
      <c r="J10" s="9"/>
      <c r="K10" s="9"/>
      <c r="L10" s="9"/>
      <c r="M10" s="9"/>
      <c r="N10" s="9"/>
      <c r="O10" s="9"/>
      <c r="P10" s="9"/>
      <c r="Q10" s="2"/>
      <c r="R10" s="9"/>
      <c r="S10" s="9"/>
      <c r="T10" s="9" t="s">
        <v>806</v>
      </c>
    </row>
    <row r="11" spans="1:20" ht="67.5" customHeight="1" x14ac:dyDescent="0.2">
      <c r="A11" s="9"/>
      <c r="B11" s="9"/>
      <c r="C11" s="9"/>
      <c r="D11" s="9" t="s">
        <v>770</v>
      </c>
      <c r="E11" s="9" t="s">
        <v>807</v>
      </c>
      <c r="F11" s="9" t="s">
        <v>808</v>
      </c>
      <c r="G11" s="9" t="s">
        <v>809</v>
      </c>
      <c r="H11" s="23">
        <v>1.28</v>
      </c>
      <c r="I11" s="6">
        <v>286.10000000000002</v>
      </c>
      <c r="J11" s="9"/>
      <c r="K11" s="9"/>
      <c r="L11" s="9"/>
      <c r="M11" s="9"/>
      <c r="N11" s="9"/>
      <c r="O11" s="9"/>
      <c r="P11" s="9"/>
      <c r="Q11" s="2"/>
      <c r="R11" s="9"/>
      <c r="S11" s="9"/>
      <c r="T11" s="9" t="s">
        <v>810</v>
      </c>
    </row>
    <row r="12" spans="1:20" ht="67.5" customHeight="1" x14ac:dyDescent="0.2">
      <c r="A12" s="9"/>
      <c r="B12" s="9"/>
      <c r="C12" s="9"/>
      <c r="D12" s="9" t="s">
        <v>770</v>
      </c>
      <c r="E12" s="9" t="s">
        <v>811</v>
      </c>
      <c r="F12" s="9" t="s">
        <v>812</v>
      </c>
      <c r="G12" s="9" t="s">
        <v>813</v>
      </c>
      <c r="H12" s="23">
        <v>2.0099999999999998</v>
      </c>
      <c r="I12" s="6">
        <v>299.11</v>
      </c>
      <c r="J12" s="9"/>
      <c r="K12" s="9"/>
      <c r="L12" s="9"/>
      <c r="M12" s="9"/>
      <c r="N12" s="9"/>
      <c r="O12" s="9"/>
      <c r="P12" s="9"/>
      <c r="Q12" s="2"/>
      <c r="R12" s="9"/>
      <c r="S12" s="9"/>
      <c r="T12" s="9" t="s">
        <v>814</v>
      </c>
    </row>
    <row r="13" spans="1:20" ht="67.5" customHeight="1" x14ac:dyDescent="0.2">
      <c r="A13" s="9"/>
      <c r="B13" s="9"/>
      <c r="C13" s="9"/>
      <c r="D13" s="9" t="s">
        <v>770</v>
      </c>
      <c r="E13" s="9" t="s">
        <v>815</v>
      </c>
      <c r="F13" s="9" t="s">
        <v>816</v>
      </c>
      <c r="G13" s="9" t="s">
        <v>817</v>
      </c>
      <c r="H13" s="23">
        <v>0.95</v>
      </c>
      <c r="I13" s="6">
        <v>272.07</v>
      </c>
      <c r="J13" s="9"/>
      <c r="K13" s="9"/>
      <c r="L13" s="9"/>
      <c r="M13" s="9"/>
      <c r="N13" s="9"/>
      <c r="O13" s="9"/>
      <c r="P13" s="9"/>
      <c r="Q13" s="2"/>
      <c r="R13" s="9"/>
      <c r="S13" s="9"/>
      <c r="T13" s="9" t="s">
        <v>818</v>
      </c>
    </row>
    <row r="14" spans="1:20" ht="67.5" customHeight="1" x14ac:dyDescent="0.2">
      <c r="A14" s="9"/>
      <c r="B14" s="9"/>
      <c r="C14" s="9"/>
      <c r="D14" s="9" t="s">
        <v>819</v>
      </c>
      <c r="E14" s="9" t="s">
        <v>820</v>
      </c>
      <c r="F14" s="9" t="s">
        <v>821</v>
      </c>
      <c r="G14" s="9" t="s">
        <v>822</v>
      </c>
      <c r="H14" s="23">
        <v>2.65</v>
      </c>
      <c r="I14" s="6">
        <v>359.11</v>
      </c>
      <c r="J14" s="9"/>
      <c r="K14" s="9"/>
      <c r="L14" s="9"/>
      <c r="M14" s="9"/>
      <c r="N14" s="9"/>
      <c r="O14" s="9"/>
      <c r="P14" s="9"/>
      <c r="Q14" s="2"/>
      <c r="R14" s="9"/>
      <c r="S14" s="9"/>
      <c r="T14" s="9" t="s">
        <v>823</v>
      </c>
    </row>
    <row r="15" spans="1:20" ht="67.5" customHeight="1" x14ac:dyDescent="0.2">
      <c r="A15" s="9"/>
      <c r="B15" s="9"/>
      <c r="C15" s="9"/>
      <c r="D15" s="9" t="s">
        <v>819</v>
      </c>
      <c r="E15" s="9" t="s">
        <v>824</v>
      </c>
      <c r="F15" s="9" t="s">
        <v>825</v>
      </c>
      <c r="G15" s="9" t="s">
        <v>826</v>
      </c>
      <c r="H15" s="23">
        <v>3.01</v>
      </c>
      <c r="I15" s="6">
        <v>373.13</v>
      </c>
      <c r="J15" s="9"/>
      <c r="K15" s="9"/>
      <c r="L15" s="9"/>
      <c r="M15" s="9"/>
      <c r="N15" s="9"/>
      <c r="O15" s="9"/>
      <c r="P15" s="9"/>
      <c r="Q15" s="2"/>
      <c r="R15" s="9"/>
      <c r="S15" s="9"/>
      <c r="T15" s="9" t="s">
        <v>827</v>
      </c>
    </row>
    <row r="16" spans="1:20" ht="67.5" customHeight="1" x14ac:dyDescent="0.2">
      <c r="A16" s="9"/>
      <c r="B16" s="9"/>
      <c r="C16" s="9"/>
      <c r="D16" s="9" t="s">
        <v>819</v>
      </c>
      <c r="E16" s="9" t="s">
        <v>828</v>
      </c>
      <c r="F16" s="9" t="s">
        <v>829</v>
      </c>
      <c r="G16" s="9" t="s">
        <v>830</v>
      </c>
      <c r="H16" s="23">
        <v>3.44</v>
      </c>
      <c r="I16" s="6">
        <v>385.13</v>
      </c>
      <c r="J16" s="9"/>
      <c r="K16" s="9"/>
      <c r="L16" s="9"/>
      <c r="M16" s="9"/>
      <c r="N16" s="9"/>
      <c r="O16" s="9"/>
      <c r="P16" s="9"/>
      <c r="Q16" s="2"/>
      <c r="R16" s="9"/>
      <c r="S16" s="9"/>
      <c r="T16" s="9" t="s">
        <v>831</v>
      </c>
    </row>
    <row r="17" spans="1:20" ht="67.5" customHeight="1" x14ac:dyDescent="0.2">
      <c r="A17" s="9"/>
      <c r="B17" s="9"/>
      <c r="C17" s="9"/>
      <c r="D17" s="9" t="s">
        <v>819</v>
      </c>
      <c r="E17" s="9" t="s">
        <v>832</v>
      </c>
      <c r="F17" s="9" t="s">
        <v>833</v>
      </c>
      <c r="G17" s="9" t="s">
        <v>834</v>
      </c>
      <c r="H17" s="23">
        <v>4.21</v>
      </c>
      <c r="I17" s="6">
        <v>392.11</v>
      </c>
      <c r="J17" s="9"/>
      <c r="K17" s="9"/>
      <c r="L17" s="9"/>
      <c r="M17" s="9"/>
      <c r="N17" s="9"/>
      <c r="O17" s="9"/>
      <c r="P17" s="9"/>
      <c r="Q17" s="2"/>
      <c r="R17" s="9"/>
      <c r="S17" s="9"/>
      <c r="T17" s="9" t="s">
        <v>835</v>
      </c>
    </row>
    <row r="18" spans="1:20" ht="67.5" customHeight="1" x14ac:dyDescent="0.2">
      <c r="A18" s="9"/>
      <c r="B18" s="9"/>
      <c r="C18" s="9"/>
      <c r="D18" s="9" t="s">
        <v>819</v>
      </c>
      <c r="E18" s="9" t="s">
        <v>836</v>
      </c>
      <c r="F18" s="9" t="s">
        <v>837</v>
      </c>
      <c r="G18" s="9" t="s">
        <v>838</v>
      </c>
      <c r="H18" s="23">
        <v>4</v>
      </c>
      <c r="I18" s="6">
        <v>326.37</v>
      </c>
      <c r="J18" s="9"/>
      <c r="K18" s="9"/>
      <c r="L18" s="9" t="s">
        <v>839</v>
      </c>
      <c r="M18" s="9" t="s">
        <v>840</v>
      </c>
      <c r="N18" s="9" t="s">
        <v>841</v>
      </c>
      <c r="O18" s="9"/>
      <c r="P18" s="9"/>
      <c r="Q18" s="2"/>
      <c r="R18" s="9"/>
      <c r="S18" s="9"/>
      <c r="T18" s="9" t="s">
        <v>842</v>
      </c>
    </row>
    <row r="19" spans="1:20" ht="67.5" customHeight="1" x14ac:dyDescent="0.2">
      <c r="A19" s="9"/>
      <c r="B19" s="9"/>
      <c r="C19" s="9"/>
      <c r="D19" s="9" t="s">
        <v>819</v>
      </c>
      <c r="E19" s="9" t="s">
        <v>843</v>
      </c>
      <c r="F19" s="9" t="s">
        <v>844</v>
      </c>
      <c r="G19" s="9" t="s">
        <v>845</v>
      </c>
      <c r="H19" s="6">
        <v>4.26</v>
      </c>
      <c r="I19" s="6">
        <v>340.39600000000002</v>
      </c>
      <c r="J19" s="9"/>
      <c r="K19" s="9"/>
      <c r="L19" s="9" t="s">
        <v>846</v>
      </c>
      <c r="M19" s="9" t="s">
        <v>840</v>
      </c>
      <c r="N19" s="9" t="s">
        <v>847</v>
      </c>
      <c r="O19" s="9"/>
      <c r="P19" s="9"/>
      <c r="Q19" s="2"/>
      <c r="R19" s="9"/>
      <c r="S19" s="9"/>
      <c r="T19" s="9" t="s">
        <v>848</v>
      </c>
    </row>
    <row r="20" spans="1:20" ht="67.5" customHeight="1" x14ac:dyDescent="0.2">
      <c r="A20" s="9"/>
      <c r="B20" s="9"/>
      <c r="C20" s="9"/>
      <c r="D20" s="9" t="s">
        <v>819</v>
      </c>
      <c r="E20" s="9" t="s">
        <v>849</v>
      </c>
      <c r="F20" s="9" t="s">
        <v>850</v>
      </c>
      <c r="G20" s="9" t="s">
        <v>851</v>
      </c>
      <c r="H20" s="6">
        <v>3.67</v>
      </c>
      <c r="I20" s="9">
        <v>297.375</v>
      </c>
      <c r="L20" s="9" t="s">
        <v>852</v>
      </c>
      <c r="M20" s="9" t="s">
        <v>853</v>
      </c>
      <c r="N20" s="9" t="s">
        <v>854</v>
      </c>
      <c r="O20" s="9"/>
      <c r="P20" s="9"/>
      <c r="Q20" s="2"/>
      <c r="R20" s="9"/>
      <c r="S20" s="9"/>
      <c r="T20" s="9" t="s">
        <v>855</v>
      </c>
    </row>
    <row r="21" spans="1:20" ht="67.5" customHeight="1" x14ac:dyDescent="0.2">
      <c r="A21" s="9"/>
      <c r="B21" s="9"/>
      <c r="C21" s="9"/>
      <c r="D21" s="9" t="s">
        <v>819</v>
      </c>
      <c r="E21" s="9" t="s">
        <v>856</v>
      </c>
      <c r="F21" s="9" t="s">
        <v>857</v>
      </c>
      <c r="G21" s="9" t="s">
        <v>858</v>
      </c>
      <c r="H21" s="6">
        <v>4.45</v>
      </c>
      <c r="I21" s="6">
        <v>351.39699999999999</v>
      </c>
      <c r="J21" s="9"/>
      <c r="K21" s="9"/>
      <c r="L21" s="9" t="s">
        <v>859</v>
      </c>
      <c r="M21" s="9" t="s">
        <v>840</v>
      </c>
      <c r="N21" s="9" t="s">
        <v>860</v>
      </c>
      <c r="O21" s="9"/>
      <c r="P21" s="9"/>
      <c r="Q21" s="2"/>
      <c r="R21" s="9"/>
      <c r="S21" s="9"/>
      <c r="T21" s="9" t="s">
        <v>861</v>
      </c>
    </row>
    <row r="22" spans="1:20" ht="67.5" customHeight="1" x14ac:dyDescent="0.2">
      <c r="A22" s="9"/>
      <c r="B22" s="9"/>
      <c r="C22" s="9"/>
      <c r="D22" s="9" t="s">
        <v>819</v>
      </c>
      <c r="E22" s="9" t="s">
        <v>862</v>
      </c>
      <c r="F22" s="9" t="s">
        <v>863</v>
      </c>
      <c r="G22" s="9" t="s">
        <v>864</v>
      </c>
      <c r="H22" s="6">
        <v>4.13</v>
      </c>
      <c r="I22" s="6">
        <v>370.42200000000003</v>
      </c>
      <c r="J22" s="9"/>
      <c r="K22" s="9"/>
      <c r="L22" s="9" t="s">
        <v>865</v>
      </c>
      <c r="M22" s="9" t="s">
        <v>840</v>
      </c>
      <c r="N22" s="9" t="s">
        <v>866</v>
      </c>
      <c r="O22" s="9"/>
      <c r="P22" s="9"/>
      <c r="Q22" s="2"/>
      <c r="R22" s="9"/>
      <c r="S22" s="9"/>
      <c r="T22" s="9" t="s">
        <v>867</v>
      </c>
    </row>
    <row r="23" spans="1:20" ht="67.5" customHeight="1" x14ac:dyDescent="0.2">
      <c r="A23" s="9"/>
      <c r="B23" s="9"/>
      <c r="C23" s="9"/>
      <c r="D23" s="9" t="s">
        <v>819</v>
      </c>
      <c r="E23" s="9" t="s">
        <v>868</v>
      </c>
      <c r="F23" s="9" t="s">
        <v>869</v>
      </c>
      <c r="G23" s="9" t="s">
        <v>870</v>
      </c>
      <c r="H23" s="6">
        <v>2.11</v>
      </c>
      <c r="I23" s="6">
        <v>299.34800000000001</v>
      </c>
      <c r="J23" s="9"/>
      <c r="K23" s="9"/>
      <c r="L23" s="9" t="s">
        <v>871</v>
      </c>
      <c r="M23" s="9" t="s">
        <v>840</v>
      </c>
      <c r="N23" s="9" t="s">
        <v>872</v>
      </c>
      <c r="O23" s="9"/>
      <c r="P23" s="9"/>
      <c r="Q23" s="2"/>
      <c r="R23" s="9"/>
      <c r="S23" s="9"/>
      <c r="T23" s="9" t="s">
        <v>873</v>
      </c>
    </row>
    <row r="24" spans="1:20" ht="67.5" customHeight="1" x14ac:dyDescent="0.2">
      <c r="A24" s="9"/>
      <c r="B24" s="9"/>
      <c r="C24" s="9"/>
      <c r="D24" s="9" t="s">
        <v>819</v>
      </c>
      <c r="E24" s="9" t="s">
        <v>874</v>
      </c>
      <c r="F24" s="9" t="s">
        <v>875</v>
      </c>
      <c r="G24" s="9" t="s">
        <v>876</v>
      </c>
      <c r="H24" s="6">
        <v>3.65</v>
      </c>
      <c r="I24" s="6">
        <v>384.40899999999999</v>
      </c>
      <c r="J24" s="9"/>
      <c r="K24" s="9"/>
      <c r="L24" s="9" t="s">
        <v>877</v>
      </c>
      <c r="M24" s="9" t="s">
        <v>840</v>
      </c>
      <c r="N24" s="9" t="s">
        <v>878</v>
      </c>
      <c r="O24" s="9"/>
      <c r="P24" s="9"/>
      <c r="Q24" s="2"/>
      <c r="R24" s="9"/>
      <c r="S24" s="9"/>
      <c r="T24" s="9" t="s">
        <v>879</v>
      </c>
    </row>
    <row r="25" spans="1:20" ht="67.5" customHeight="1" x14ac:dyDescent="0.2">
      <c r="A25" s="9"/>
      <c r="B25" s="9"/>
      <c r="C25" s="9"/>
      <c r="D25" s="9" t="s">
        <v>819</v>
      </c>
      <c r="E25" s="9" t="s">
        <v>880</v>
      </c>
      <c r="F25" s="9" t="s">
        <v>881</v>
      </c>
      <c r="G25" s="9" t="s">
        <v>882</v>
      </c>
      <c r="H25" s="6">
        <v>2.11</v>
      </c>
      <c r="I25" s="6">
        <v>299.34800000000001</v>
      </c>
      <c r="J25" s="9"/>
      <c r="K25" s="9"/>
      <c r="L25" s="9" t="s">
        <v>883</v>
      </c>
      <c r="M25" s="9" t="s">
        <v>840</v>
      </c>
      <c r="N25" s="9" t="s">
        <v>884</v>
      </c>
      <c r="O25" s="9"/>
      <c r="P25" s="9"/>
      <c r="Q25" s="2"/>
      <c r="R25" s="9"/>
      <c r="S25" s="9"/>
      <c r="T25" s="9" t="s">
        <v>885</v>
      </c>
    </row>
    <row r="26" spans="1:20" ht="67.5" customHeight="1" x14ac:dyDescent="0.2">
      <c r="C26" s="9"/>
      <c r="D26" s="9" t="s">
        <v>819</v>
      </c>
      <c r="E26" s="9" t="s">
        <v>886</v>
      </c>
      <c r="F26" s="9" t="s">
        <v>887</v>
      </c>
      <c r="G26" s="9" t="s">
        <v>888</v>
      </c>
      <c r="H26" s="23">
        <v>3.65</v>
      </c>
      <c r="I26" s="23">
        <v>384.40899999999999</v>
      </c>
      <c r="L26" s="9" t="s">
        <v>889</v>
      </c>
      <c r="M26" t="s">
        <v>840</v>
      </c>
      <c r="N26" t="s">
        <v>890</v>
      </c>
      <c r="Q26" s="10"/>
      <c r="T26" s="9" t="s">
        <v>891</v>
      </c>
    </row>
    <row r="27" spans="1:20" ht="67.5" customHeight="1" x14ac:dyDescent="0.2">
      <c r="C27" s="9"/>
      <c r="D27" s="9" t="s">
        <v>819</v>
      </c>
      <c r="E27" s="9" t="s">
        <v>892</v>
      </c>
      <c r="F27" s="9" t="s">
        <v>893</v>
      </c>
      <c r="G27" s="9" t="s">
        <v>894</v>
      </c>
      <c r="H27" s="23">
        <v>4.66</v>
      </c>
      <c r="I27" s="23">
        <v>360.42899999999997</v>
      </c>
      <c r="L27" s="9" t="s">
        <v>895</v>
      </c>
      <c r="M27" t="s">
        <v>840</v>
      </c>
      <c r="N27" t="s">
        <v>896</v>
      </c>
      <c r="Q27" s="10"/>
      <c r="T27" s="9" t="s">
        <v>897</v>
      </c>
    </row>
    <row r="28" spans="1:20" ht="67.5" customHeight="1" x14ac:dyDescent="0.2">
      <c r="B28">
        <v>1</v>
      </c>
      <c r="C28" s="9"/>
      <c r="D28" t="s">
        <v>898</v>
      </c>
      <c r="E28" s="9" t="s">
        <v>899</v>
      </c>
      <c r="F28" s="9" t="s">
        <v>900</v>
      </c>
      <c r="G28" s="9" t="s">
        <v>687</v>
      </c>
      <c r="H28" s="23"/>
      <c r="I28" s="23">
        <v>334.41699999999997</v>
      </c>
      <c r="L28" s="9"/>
      <c r="M28" t="s">
        <v>901</v>
      </c>
      <c r="N28" t="s">
        <v>686</v>
      </c>
      <c r="Q28" s="10"/>
      <c r="T28" s="9" t="s">
        <v>902</v>
      </c>
    </row>
    <row r="29" spans="1:20" ht="67.5" customHeight="1" x14ac:dyDescent="0.2">
      <c r="C29" s="9"/>
      <c r="D29" t="s">
        <v>898</v>
      </c>
      <c r="E29" s="9" t="s">
        <v>903</v>
      </c>
      <c r="F29" s="9" t="s">
        <v>904</v>
      </c>
      <c r="G29" s="9" t="s">
        <v>905</v>
      </c>
      <c r="H29" s="23"/>
      <c r="I29" s="23">
        <v>380.46</v>
      </c>
      <c r="L29" s="9"/>
      <c r="M29" t="s">
        <v>901</v>
      </c>
      <c r="N29" t="s">
        <v>906</v>
      </c>
      <c r="Q29" s="10"/>
      <c r="T29" s="9" t="s">
        <v>907</v>
      </c>
    </row>
    <row r="30" spans="1:20" ht="67.5" customHeight="1" x14ac:dyDescent="0.2">
      <c r="B30">
        <v>1</v>
      </c>
      <c r="C30" s="9"/>
      <c r="D30" t="s">
        <v>898</v>
      </c>
      <c r="E30" s="9" t="s">
        <v>908</v>
      </c>
      <c r="F30" s="9" t="s">
        <v>909</v>
      </c>
      <c r="G30" s="9" t="s">
        <v>675</v>
      </c>
      <c r="H30" s="23"/>
      <c r="I30" s="23">
        <v>367.44499999999999</v>
      </c>
      <c r="L30" s="9"/>
      <c r="M30" t="s">
        <v>901</v>
      </c>
      <c r="N30" t="s">
        <v>674</v>
      </c>
      <c r="Q30" s="10"/>
      <c r="T30" s="9" t="s">
        <v>910</v>
      </c>
    </row>
    <row r="31" spans="1:20" ht="67.5" customHeight="1" x14ac:dyDescent="0.2">
      <c r="C31" s="9"/>
      <c r="D31" t="s">
        <v>898</v>
      </c>
      <c r="E31" s="9" t="s">
        <v>911</v>
      </c>
      <c r="F31" s="9" t="s">
        <v>912</v>
      </c>
      <c r="G31" s="9" t="s">
        <v>696</v>
      </c>
      <c r="H31" s="23"/>
      <c r="I31" s="23">
        <v>320.39</v>
      </c>
      <c r="L31" s="9"/>
      <c r="M31" t="s">
        <v>901</v>
      </c>
      <c r="N31" t="s">
        <v>695</v>
      </c>
      <c r="Q31" s="10"/>
      <c r="T31" s="9" t="s">
        <v>913</v>
      </c>
    </row>
    <row r="32" spans="1:20" ht="67.5" customHeight="1" x14ac:dyDescent="0.2">
      <c r="C32" s="9"/>
      <c r="D32" t="s">
        <v>898</v>
      </c>
      <c r="E32" s="9" t="s">
        <v>914</v>
      </c>
      <c r="F32" s="9" t="s">
        <v>915</v>
      </c>
      <c r="G32" s="9" t="s">
        <v>916</v>
      </c>
      <c r="H32" s="23"/>
      <c r="I32" s="23">
        <v>382.88799999999998</v>
      </c>
      <c r="L32" s="9"/>
      <c r="M32" t="s">
        <v>901</v>
      </c>
      <c r="N32" t="s">
        <v>917</v>
      </c>
      <c r="Q32" s="10"/>
      <c r="T32" s="9" t="s">
        <v>918</v>
      </c>
    </row>
    <row r="33" spans="2:20" ht="67.5" customHeight="1" x14ac:dyDescent="0.2">
      <c r="B33">
        <v>1</v>
      </c>
      <c r="C33" s="9"/>
      <c r="D33" t="s">
        <v>919</v>
      </c>
      <c r="E33" s="9" t="s">
        <v>920</v>
      </c>
      <c r="F33" s="9" t="s">
        <v>921</v>
      </c>
      <c r="G33" s="9" t="s">
        <v>922</v>
      </c>
      <c r="H33" s="23"/>
      <c r="I33" s="23">
        <v>422.91</v>
      </c>
      <c r="L33" s="9"/>
      <c r="M33" t="s">
        <v>923</v>
      </c>
      <c r="N33" t="s">
        <v>924</v>
      </c>
      <c r="Q33" s="10"/>
      <c r="T33" s="9" t="s">
        <v>925</v>
      </c>
    </row>
    <row r="34" spans="2:20" ht="67.5" customHeight="1" x14ac:dyDescent="0.2">
      <c r="B34">
        <v>1</v>
      </c>
      <c r="C34" s="9"/>
      <c r="D34" t="s">
        <v>919</v>
      </c>
      <c r="E34" s="9" t="s">
        <v>920</v>
      </c>
      <c r="F34" s="9" t="s">
        <v>921</v>
      </c>
      <c r="G34" s="9" t="s">
        <v>922</v>
      </c>
      <c r="H34" s="23"/>
      <c r="I34" s="23">
        <v>422.91</v>
      </c>
      <c r="L34" s="9"/>
      <c r="M34" t="s">
        <v>926</v>
      </c>
      <c r="N34" t="s">
        <v>927</v>
      </c>
      <c r="Q34" s="10"/>
      <c r="T34" s="9" t="s">
        <v>925</v>
      </c>
    </row>
    <row r="35" spans="2:20" ht="67.5" customHeight="1" x14ac:dyDescent="0.2">
      <c r="C35" s="9"/>
      <c r="D35" t="s">
        <v>919</v>
      </c>
      <c r="E35" s="9" t="s">
        <v>928</v>
      </c>
      <c r="F35" s="9" t="s">
        <v>929</v>
      </c>
      <c r="G35" s="9" t="s">
        <v>930</v>
      </c>
      <c r="H35" s="23"/>
      <c r="I35" s="23">
        <v>343.42</v>
      </c>
      <c r="L35" s="9"/>
      <c r="M35" t="s">
        <v>931</v>
      </c>
      <c r="N35" t="s">
        <v>932</v>
      </c>
      <c r="Q35" s="10"/>
      <c r="T35" s="9" t="s">
        <v>933</v>
      </c>
    </row>
    <row r="36" spans="2:20" ht="67.5" customHeight="1" x14ac:dyDescent="0.2">
      <c r="C36" s="9"/>
      <c r="D36" t="s">
        <v>919</v>
      </c>
      <c r="E36" s="9" t="s">
        <v>928</v>
      </c>
      <c r="F36" s="9" t="s">
        <v>929</v>
      </c>
      <c r="G36" s="9" t="s">
        <v>930</v>
      </c>
      <c r="H36" s="23"/>
      <c r="I36" s="23">
        <v>343.42</v>
      </c>
      <c r="L36" s="9"/>
      <c r="M36" t="s">
        <v>901</v>
      </c>
      <c r="N36" t="s">
        <v>934</v>
      </c>
      <c r="Q36" s="10"/>
      <c r="T36" s="9" t="s">
        <v>933</v>
      </c>
    </row>
    <row r="37" spans="2:20" ht="67.5" customHeight="1" x14ac:dyDescent="0.2">
      <c r="B37">
        <v>1</v>
      </c>
      <c r="C37" s="9"/>
      <c r="D37" t="s">
        <v>919</v>
      </c>
      <c r="E37" s="9" t="s">
        <v>928</v>
      </c>
      <c r="F37" s="9" t="s">
        <v>929</v>
      </c>
      <c r="G37" s="9" t="s">
        <v>930</v>
      </c>
      <c r="H37" s="23"/>
      <c r="I37" s="23">
        <v>343.42</v>
      </c>
      <c r="L37" s="9"/>
      <c r="M37" t="s">
        <v>935</v>
      </c>
      <c r="N37" t="s">
        <v>936</v>
      </c>
      <c r="Q37" s="10"/>
      <c r="T37" s="9" t="s">
        <v>933</v>
      </c>
    </row>
    <row r="38" spans="2:20" ht="67.5" customHeight="1" x14ac:dyDescent="0.2">
      <c r="B38">
        <v>1</v>
      </c>
      <c r="C38" s="9"/>
      <c r="D38" t="s">
        <v>919</v>
      </c>
      <c r="E38" s="9" t="s">
        <v>937</v>
      </c>
      <c r="F38" s="9" t="s">
        <v>938</v>
      </c>
      <c r="G38" s="9" t="s">
        <v>939</v>
      </c>
      <c r="H38" s="23"/>
      <c r="I38" s="23">
        <v>374.87</v>
      </c>
      <c r="L38" s="9"/>
      <c r="M38" t="s">
        <v>931</v>
      </c>
      <c r="N38" t="s">
        <v>940</v>
      </c>
      <c r="Q38" s="10"/>
      <c r="T38" s="9" t="s">
        <v>941</v>
      </c>
    </row>
    <row r="39" spans="2:20" ht="67.5" customHeight="1" x14ac:dyDescent="0.2">
      <c r="B39">
        <v>1</v>
      </c>
      <c r="C39" s="9"/>
      <c r="D39" t="s">
        <v>919</v>
      </c>
      <c r="E39" s="9" t="s">
        <v>937</v>
      </c>
      <c r="F39" s="9" t="s">
        <v>938</v>
      </c>
      <c r="G39" s="9" t="s">
        <v>939</v>
      </c>
      <c r="H39" s="23"/>
      <c r="I39" s="23">
        <v>374.87</v>
      </c>
      <c r="L39" s="9"/>
      <c r="M39" t="s">
        <v>942</v>
      </c>
      <c r="N39" t="s">
        <v>943</v>
      </c>
      <c r="Q39" s="10"/>
      <c r="T39" s="9" t="s">
        <v>941</v>
      </c>
    </row>
    <row r="40" spans="2:20" ht="67.5" customHeight="1" x14ac:dyDescent="0.2">
      <c r="C40" s="9"/>
      <c r="D40" t="s">
        <v>919</v>
      </c>
      <c r="E40" s="9" t="s">
        <v>944</v>
      </c>
      <c r="F40" s="9" t="s">
        <v>945</v>
      </c>
      <c r="G40" s="9" t="s">
        <v>946</v>
      </c>
      <c r="H40" s="23"/>
      <c r="I40" s="23">
        <v>434.92</v>
      </c>
      <c r="L40" s="9"/>
      <c r="M40" t="s">
        <v>931</v>
      </c>
      <c r="N40" t="s">
        <v>947</v>
      </c>
      <c r="Q40" s="10"/>
      <c r="T40" s="9" t="s">
        <v>948</v>
      </c>
    </row>
    <row r="41" spans="2:20" ht="67.5" customHeight="1" x14ac:dyDescent="0.2">
      <c r="C41" s="9"/>
      <c r="D41" t="s">
        <v>919</v>
      </c>
      <c r="E41" s="9" t="s">
        <v>944</v>
      </c>
      <c r="F41" s="9" t="s">
        <v>945</v>
      </c>
      <c r="G41" s="9" t="s">
        <v>946</v>
      </c>
      <c r="H41" s="23"/>
      <c r="I41" s="23">
        <v>434.92</v>
      </c>
      <c r="L41" s="9"/>
      <c r="M41" t="s">
        <v>942</v>
      </c>
      <c r="N41" t="s">
        <v>949</v>
      </c>
      <c r="Q41" s="10"/>
      <c r="T41" s="9" t="s">
        <v>948</v>
      </c>
    </row>
    <row r="42" spans="2:20" ht="67.5" customHeight="1" x14ac:dyDescent="0.2">
      <c r="C42" s="9"/>
      <c r="D42" t="s">
        <v>919</v>
      </c>
      <c r="E42" s="9" t="s">
        <v>950</v>
      </c>
      <c r="F42" s="9" t="s">
        <v>951</v>
      </c>
      <c r="G42" s="9" t="s">
        <v>952</v>
      </c>
      <c r="H42" s="23"/>
      <c r="I42" s="23">
        <v>388.89</v>
      </c>
      <c r="L42" s="9"/>
      <c r="M42" t="s">
        <v>931</v>
      </c>
      <c r="N42" t="s">
        <v>953</v>
      </c>
      <c r="Q42" s="10"/>
      <c r="T42" s="9" t="s">
        <v>954</v>
      </c>
    </row>
    <row r="43" spans="2:20" ht="67.5" customHeight="1" x14ac:dyDescent="0.2">
      <c r="B43">
        <v>1</v>
      </c>
      <c r="C43" s="9"/>
      <c r="D43" t="s">
        <v>919</v>
      </c>
      <c r="E43" s="9" t="s">
        <v>950</v>
      </c>
      <c r="F43" s="9" t="s">
        <v>951</v>
      </c>
      <c r="G43" s="9" t="s">
        <v>952</v>
      </c>
      <c r="H43" s="23"/>
      <c r="I43" s="23">
        <v>388.89</v>
      </c>
      <c r="L43" s="9"/>
      <c r="M43" t="s">
        <v>942</v>
      </c>
      <c r="N43" t="s">
        <v>955</v>
      </c>
      <c r="Q43" s="10"/>
      <c r="T43" s="9" t="s">
        <v>954</v>
      </c>
    </row>
    <row r="44" spans="2:20" ht="67.5" customHeight="1" x14ac:dyDescent="0.2">
      <c r="B44">
        <v>1</v>
      </c>
      <c r="C44" s="9"/>
      <c r="D44" t="s">
        <v>919</v>
      </c>
      <c r="E44" s="9" t="s">
        <v>956</v>
      </c>
      <c r="F44" s="9" t="s">
        <v>957</v>
      </c>
      <c r="G44" s="9" t="s">
        <v>958</v>
      </c>
      <c r="H44" s="23"/>
      <c r="I44" s="23">
        <v>414.93</v>
      </c>
      <c r="L44" s="9"/>
      <c r="M44" t="s">
        <v>931</v>
      </c>
      <c r="N44" t="s">
        <v>959</v>
      </c>
      <c r="Q44" s="10"/>
      <c r="T44" s="9" t="s">
        <v>960</v>
      </c>
    </row>
    <row r="45" spans="2:20" ht="67.5" customHeight="1" x14ac:dyDescent="0.2">
      <c r="C45" s="9"/>
      <c r="D45" t="s">
        <v>919</v>
      </c>
      <c r="E45" s="9" t="s">
        <v>961</v>
      </c>
      <c r="F45" s="9" t="s">
        <v>962</v>
      </c>
      <c r="G45" s="9" t="s">
        <v>963</v>
      </c>
      <c r="H45" s="23"/>
      <c r="I45" s="23">
        <v>408.88</v>
      </c>
      <c r="L45" s="9"/>
      <c r="M45" t="s">
        <v>931</v>
      </c>
      <c r="N45" t="s">
        <v>964</v>
      </c>
      <c r="Q45" s="10"/>
      <c r="T45" s="9" t="s">
        <v>965</v>
      </c>
    </row>
    <row r="46" spans="2:20" ht="67.5" customHeight="1" x14ac:dyDescent="0.2">
      <c r="C46" s="9"/>
      <c r="D46" t="s">
        <v>919</v>
      </c>
      <c r="E46" s="9" t="s">
        <v>961</v>
      </c>
      <c r="F46" s="9" t="s">
        <v>962</v>
      </c>
      <c r="G46" s="9" t="s">
        <v>963</v>
      </c>
      <c r="H46" s="23"/>
      <c r="I46" s="23">
        <v>408.88</v>
      </c>
      <c r="L46" s="9"/>
      <c r="M46" t="s">
        <v>942</v>
      </c>
      <c r="N46" t="s">
        <v>966</v>
      </c>
      <c r="Q46" s="10"/>
      <c r="T46" s="9" t="s">
        <v>965</v>
      </c>
    </row>
    <row r="47" spans="2:20" ht="67.5" customHeight="1" x14ac:dyDescent="0.2">
      <c r="C47" s="9"/>
      <c r="D47" t="s">
        <v>919</v>
      </c>
      <c r="E47" s="9" t="s">
        <v>967</v>
      </c>
      <c r="F47" s="9" t="s">
        <v>968</v>
      </c>
      <c r="G47" s="9" t="s">
        <v>969</v>
      </c>
      <c r="H47" s="23"/>
      <c r="I47" s="23">
        <v>422.91</v>
      </c>
      <c r="L47" s="9"/>
      <c r="M47" t="s">
        <v>931</v>
      </c>
      <c r="N47" t="s">
        <v>970</v>
      </c>
      <c r="Q47" s="10"/>
      <c r="T47" s="9" t="s">
        <v>971</v>
      </c>
    </row>
    <row r="48" spans="2:20" ht="67.5" customHeight="1" x14ac:dyDescent="0.2">
      <c r="C48" s="9"/>
      <c r="D48" t="s">
        <v>919</v>
      </c>
      <c r="E48" s="9" t="s">
        <v>967</v>
      </c>
      <c r="F48" s="9" t="s">
        <v>968</v>
      </c>
      <c r="G48" s="9" t="s">
        <v>969</v>
      </c>
      <c r="H48" s="23"/>
      <c r="I48" s="23">
        <v>422.91</v>
      </c>
      <c r="L48" s="9"/>
      <c r="M48" t="s">
        <v>942</v>
      </c>
      <c r="N48" t="s">
        <v>972</v>
      </c>
      <c r="Q48" s="10"/>
      <c r="T48" s="9" t="s">
        <v>971</v>
      </c>
    </row>
    <row r="49" spans="2:20" ht="67.5" customHeight="1" x14ac:dyDescent="0.2">
      <c r="B49">
        <v>1</v>
      </c>
      <c r="C49" s="9"/>
      <c r="D49" t="s">
        <v>919</v>
      </c>
      <c r="E49" s="9" t="s">
        <v>973</v>
      </c>
      <c r="F49" s="9" t="s">
        <v>974</v>
      </c>
      <c r="G49" s="9" t="s">
        <v>975</v>
      </c>
      <c r="H49" s="23"/>
      <c r="I49" s="23">
        <v>422.91</v>
      </c>
      <c r="L49" s="9"/>
      <c r="M49" t="s">
        <v>931</v>
      </c>
      <c r="N49" t="s">
        <v>976</v>
      </c>
      <c r="Q49" s="10"/>
      <c r="T49" s="9" t="s">
        <v>977</v>
      </c>
    </row>
    <row r="50" spans="2:20" ht="67.5" customHeight="1" x14ac:dyDescent="0.2">
      <c r="B50">
        <v>1</v>
      </c>
      <c r="C50" s="9"/>
      <c r="D50" t="s">
        <v>919</v>
      </c>
      <c r="E50" s="9" t="s">
        <v>973</v>
      </c>
      <c r="F50" s="9" t="s">
        <v>974</v>
      </c>
      <c r="G50" s="9" t="s">
        <v>975</v>
      </c>
      <c r="H50" s="23"/>
      <c r="I50" s="23">
        <v>422.91</v>
      </c>
      <c r="L50" s="9"/>
      <c r="M50" t="s">
        <v>942</v>
      </c>
      <c r="N50" t="s">
        <v>978</v>
      </c>
      <c r="Q50" s="10"/>
      <c r="T50" s="9" t="s">
        <v>977</v>
      </c>
    </row>
    <row r="51" spans="2:20" ht="67.5" customHeight="1" x14ac:dyDescent="0.2">
      <c r="B51">
        <v>1</v>
      </c>
      <c r="C51" s="9"/>
      <c r="D51" t="s">
        <v>919</v>
      </c>
      <c r="E51" s="9" t="s">
        <v>979</v>
      </c>
      <c r="F51" s="9" t="s">
        <v>980</v>
      </c>
      <c r="G51" s="9" t="s">
        <v>981</v>
      </c>
      <c r="H51" s="23"/>
      <c r="I51" s="23">
        <v>468.93</v>
      </c>
      <c r="L51" s="9"/>
      <c r="M51" t="s">
        <v>931</v>
      </c>
      <c r="N51" t="s">
        <v>982</v>
      </c>
      <c r="Q51" s="10"/>
      <c r="T51" s="9" t="s">
        <v>983</v>
      </c>
    </row>
    <row r="52" spans="2:20" ht="67.5" customHeight="1" x14ac:dyDescent="0.2">
      <c r="C52" s="9"/>
      <c r="D52" t="s">
        <v>919</v>
      </c>
      <c r="E52" s="9" t="s">
        <v>979</v>
      </c>
      <c r="F52" s="9" t="s">
        <v>980</v>
      </c>
      <c r="G52" s="9" t="s">
        <v>981</v>
      </c>
      <c r="H52" s="23"/>
      <c r="I52" s="23">
        <v>468.93</v>
      </c>
      <c r="L52" s="9"/>
      <c r="M52" t="s">
        <v>942</v>
      </c>
      <c r="N52" t="s">
        <v>984</v>
      </c>
      <c r="Q52" s="10"/>
      <c r="T52" s="9" t="s">
        <v>983</v>
      </c>
    </row>
    <row r="53" spans="2:20" ht="67.5" customHeight="1" x14ac:dyDescent="0.2">
      <c r="C53" s="9"/>
      <c r="D53" t="s">
        <v>919</v>
      </c>
      <c r="E53" s="9" t="s">
        <v>985</v>
      </c>
      <c r="F53" s="9" t="s">
        <v>986</v>
      </c>
      <c r="G53" s="9" t="s">
        <v>987</v>
      </c>
      <c r="H53" s="23"/>
      <c r="I53" s="23">
        <v>295.36</v>
      </c>
      <c r="L53" s="9"/>
      <c r="M53" t="s">
        <v>931</v>
      </c>
      <c r="N53" t="s">
        <v>988</v>
      </c>
      <c r="Q53" s="10"/>
      <c r="T53" s="9" t="s">
        <v>989</v>
      </c>
    </row>
    <row r="54" spans="2:20" ht="67.5" customHeight="1" x14ac:dyDescent="0.2">
      <c r="C54" s="9"/>
      <c r="D54" t="s">
        <v>919</v>
      </c>
      <c r="E54" s="9" t="s">
        <v>990</v>
      </c>
      <c r="F54" s="9" t="s">
        <v>991</v>
      </c>
      <c r="G54" s="9" t="s">
        <v>992</v>
      </c>
      <c r="H54" s="23"/>
      <c r="I54" s="23">
        <v>388.89</v>
      </c>
      <c r="L54" s="9"/>
      <c r="M54" t="s">
        <v>931</v>
      </c>
      <c r="N54" t="s">
        <v>993</v>
      </c>
      <c r="Q54" s="10"/>
      <c r="T54" s="9" t="s">
        <v>994</v>
      </c>
    </row>
    <row r="55" spans="2:20" ht="67.5" customHeight="1" x14ac:dyDescent="0.2">
      <c r="C55" s="9"/>
      <c r="D55" t="s">
        <v>919</v>
      </c>
      <c r="E55" s="9" t="s">
        <v>990</v>
      </c>
      <c r="F55" s="9" t="s">
        <v>991</v>
      </c>
      <c r="G55" s="9" t="s">
        <v>992</v>
      </c>
      <c r="H55" s="23"/>
      <c r="I55" s="23">
        <v>388.89</v>
      </c>
      <c r="L55" s="9"/>
      <c r="M55" t="s">
        <v>942</v>
      </c>
      <c r="N55" t="s">
        <v>995</v>
      </c>
      <c r="Q55" s="10"/>
      <c r="T55" s="9" t="s">
        <v>994</v>
      </c>
    </row>
    <row r="56" spans="2:20" ht="67.5" customHeight="1" x14ac:dyDescent="0.2">
      <c r="B56">
        <v>1</v>
      </c>
      <c r="C56" s="9"/>
      <c r="D56" t="s">
        <v>919</v>
      </c>
      <c r="E56" s="9" t="s">
        <v>996</v>
      </c>
      <c r="F56" s="9" t="s">
        <v>997</v>
      </c>
      <c r="G56" s="9" t="s">
        <v>998</v>
      </c>
      <c r="H56" s="23"/>
      <c r="I56" s="23">
        <v>438.91</v>
      </c>
      <c r="L56" s="9"/>
      <c r="M56" t="s">
        <v>931</v>
      </c>
      <c r="N56" t="s">
        <v>999</v>
      </c>
      <c r="Q56" s="10"/>
      <c r="T56" s="9" t="s">
        <v>1000</v>
      </c>
    </row>
    <row r="57" spans="2:20" ht="67.5" customHeight="1" x14ac:dyDescent="0.2">
      <c r="C57" s="9"/>
      <c r="D57" t="s">
        <v>919</v>
      </c>
      <c r="E57" s="9" t="s">
        <v>996</v>
      </c>
      <c r="F57" s="9" t="s">
        <v>997</v>
      </c>
      <c r="G57" s="9" t="s">
        <v>998</v>
      </c>
      <c r="H57" s="23"/>
      <c r="I57" s="23">
        <v>438.91</v>
      </c>
      <c r="L57" s="9"/>
      <c r="M57" t="s">
        <v>942</v>
      </c>
      <c r="N57" t="s">
        <v>1001</v>
      </c>
      <c r="Q57" s="10"/>
      <c r="T57" s="9" t="s">
        <v>1000</v>
      </c>
    </row>
    <row r="58" spans="2:20" ht="67.5" customHeight="1" x14ac:dyDescent="0.2">
      <c r="B58">
        <v>1</v>
      </c>
      <c r="C58" s="9"/>
      <c r="D58" t="s">
        <v>919</v>
      </c>
      <c r="E58" s="9" t="s">
        <v>1002</v>
      </c>
      <c r="F58" s="9" t="s">
        <v>1003</v>
      </c>
      <c r="G58" s="9" t="s">
        <v>1004</v>
      </c>
      <c r="H58" s="23"/>
      <c r="I58" s="23">
        <v>408.88</v>
      </c>
      <c r="L58" s="9"/>
      <c r="M58" t="s">
        <v>931</v>
      </c>
      <c r="N58" t="s">
        <v>1005</v>
      </c>
      <c r="Q58" s="10"/>
      <c r="T58" s="9" t="s">
        <v>1006</v>
      </c>
    </row>
    <row r="59" spans="2:20" ht="67.5" customHeight="1" x14ac:dyDescent="0.2">
      <c r="B59">
        <v>1</v>
      </c>
      <c r="C59" s="9"/>
      <c r="D59" t="s">
        <v>919</v>
      </c>
      <c r="E59" s="9" t="s">
        <v>1002</v>
      </c>
      <c r="F59" s="9" t="s">
        <v>1003</v>
      </c>
      <c r="G59" s="9" t="s">
        <v>1004</v>
      </c>
      <c r="H59" s="23"/>
      <c r="I59" s="23">
        <v>408.88</v>
      </c>
      <c r="L59" s="9"/>
      <c r="M59" t="s">
        <v>942</v>
      </c>
      <c r="N59" t="s">
        <v>1007</v>
      </c>
      <c r="Q59" s="10"/>
      <c r="T59" s="9" t="s">
        <v>1006</v>
      </c>
    </row>
    <row r="60" spans="2:20" ht="67.5" customHeight="1" x14ac:dyDescent="0.2">
      <c r="B60">
        <v>1</v>
      </c>
      <c r="C60" s="9"/>
      <c r="D60" t="s">
        <v>919</v>
      </c>
      <c r="E60" s="9" t="s">
        <v>1008</v>
      </c>
      <c r="F60" s="9" t="s">
        <v>1009</v>
      </c>
      <c r="G60" s="9" t="s">
        <v>1010</v>
      </c>
      <c r="H60" s="23"/>
      <c r="I60" s="23">
        <v>398.84</v>
      </c>
      <c r="L60" s="9"/>
      <c r="M60" t="s">
        <v>931</v>
      </c>
      <c r="N60" t="s">
        <v>1011</v>
      </c>
      <c r="Q60" s="10"/>
      <c r="T60" s="9" t="s">
        <v>1012</v>
      </c>
    </row>
    <row r="61" spans="2:20" ht="67.5" customHeight="1" x14ac:dyDescent="0.2">
      <c r="C61" s="9"/>
      <c r="D61" t="s">
        <v>919</v>
      </c>
      <c r="E61" s="9" t="s">
        <v>1008</v>
      </c>
      <c r="F61" s="9" t="s">
        <v>1009</v>
      </c>
      <c r="G61" s="9" t="s">
        <v>1010</v>
      </c>
      <c r="H61" s="23"/>
      <c r="I61" s="23">
        <v>398.84</v>
      </c>
      <c r="L61" s="9"/>
      <c r="M61" t="s">
        <v>942</v>
      </c>
      <c r="N61" t="s">
        <v>1013</v>
      </c>
      <c r="Q61" s="10"/>
      <c r="T61" s="9" t="s">
        <v>1012</v>
      </c>
    </row>
    <row r="62" spans="2:20" ht="67.5" customHeight="1" x14ac:dyDescent="0.2">
      <c r="C62" s="9"/>
      <c r="D62" t="s">
        <v>919</v>
      </c>
      <c r="E62" s="9" t="s">
        <v>1014</v>
      </c>
      <c r="F62" s="9" t="s">
        <v>1015</v>
      </c>
      <c r="G62" s="9" t="s">
        <v>1016</v>
      </c>
      <c r="H62" s="23"/>
      <c r="I62" s="23">
        <v>422.91</v>
      </c>
      <c r="L62" s="9"/>
      <c r="M62" t="s">
        <v>931</v>
      </c>
      <c r="N62" t="s">
        <v>1017</v>
      </c>
      <c r="Q62" s="10"/>
      <c r="T62" s="9" t="s">
        <v>1018</v>
      </c>
    </row>
    <row r="63" spans="2:20" ht="67.5" customHeight="1" x14ac:dyDescent="0.2">
      <c r="B63">
        <v>1</v>
      </c>
      <c r="C63" s="9"/>
      <c r="D63" t="s">
        <v>919</v>
      </c>
      <c r="E63" s="9" t="s">
        <v>1014</v>
      </c>
      <c r="F63" s="9" t="s">
        <v>1015</v>
      </c>
      <c r="G63" s="9" t="s">
        <v>1016</v>
      </c>
      <c r="H63" s="23"/>
      <c r="I63" s="23">
        <v>422.91</v>
      </c>
      <c r="L63" s="9"/>
      <c r="M63" t="s">
        <v>942</v>
      </c>
      <c r="N63" t="s">
        <v>1019</v>
      </c>
      <c r="Q63" s="10"/>
      <c r="T63" s="9" t="s">
        <v>1018</v>
      </c>
    </row>
    <row r="64" spans="2:20" ht="67.5" customHeight="1" x14ac:dyDescent="0.2">
      <c r="C64" s="9"/>
      <c r="D64" t="s">
        <v>919</v>
      </c>
      <c r="E64" s="9" t="s">
        <v>1020</v>
      </c>
      <c r="F64" s="9" t="s">
        <v>1021</v>
      </c>
      <c r="G64" s="9" t="s">
        <v>1022</v>
      </c>
      <c r="H64" s="23"/>
      <c r="I64" s="23">
        <v>343.4</v>
      </c>
      <c r="L64" s="9"/>
      <c r="M64" t="s">
        <v>901</v>
      </c>
      <c r="N64" t="s">
        <v>1023</v>
      </c>
      <c r="Q64" s="10"/>
      <c r="T64" s="9" t="s">
        <v>1024</v>
      </c>
    </row>
    <row r="65" spans="2:20" ht="67.5" customHeight="1" x14ac:dyDescent="0.2">
      <c r="B65">
        <v>1</v>
      </c>
      <c r="C65" s="9"/>
      <c r="D65" t="s">
        <v>919</v>
      </c>
      <c r="E65" s="9" t="s">
        <v>1025</v>
      </c>
      <c r="F65" s="9" t="s">
        <v>1026</v>
      </c>
      <c r="G65" s="9" t="s">
        <v>1027</v>
      </c>
      <c r="H65" s="23"/>
      <c r="I65" s="23">
        <v>364.25</v>
      </c>
      <c r="L65" s="9"/>
      <c r="M65" t="s">
        <v>1028</v>
      </c>
      <c r="N65" t="s">
        <v>1029</v>
      </c>
      <c r="Q65" s="10"/>
      <c r="T65" s="9" t="s">
        <v>1030</v>
      </c>
    </row>
    <row r="66" spans="2:20" ht="67.5" customHeight="1" x14ac:dyDescent="0.2">
      <c r="B66">
        <v>1</v>
      </c>
      <c r="C66" s="9"/>
      <c r="D66" t="s">
        <v>919</v>
      </c>
      <c r="E66" s="9" t="s">
        <v>1031</v>
      </c>
      <c r="F66" s="9" t="s">
        <v>1032</v>
      </c>
      <c r="G66" s="9" t="s">
        <v>1033</v>
      </c>
      <c r="H66" s="23"/>
      <c r="I66" s="23">
        <v>364.25</v>
      </c>
      <c r="L66" s="9"/>
      <c r="M66" t="s">
        <v>1028</v>
      </c>
      <c r="N66" t="s">
        <v>1034</v>
      </c>
      <c r="Q66" s="10"/>
      <c r="T66" s="9" t="s">
        <v>1035</v>
      </c>
    </row>
    <row r="67" spans="2:20" ht="67.5" customHeight="1" x14ac:dyDescent="0.2">
      <c r="C67" s="9"/>
      <c r="D67" t="s">
        <v>919</v>
      </c>
      <c r="E67" s="9" t="s">
        <v>1036</v>
      </c>
      <c r="F67" s="9" t="s">
        <v>1037</v>
      </c>
      <c r="G67" s="9" t="s">
        <v>1038</v>
      </c>
      <c r="H67" s="23"/>
      <c r="I67" s="23">
        <v>329.81</v>
      </c>
      <c r="L67" s="9"/>
      <c r="M67" t="s">
        <v>1028</v>
      </c>
      <c r="N67" t="s">
        <v>1039</v>
      </c>
      <c r="Q67" s="10"/>
      <c r="T67" s="9" t="s">
        <v>1040</v>
      </c>
    </row>
    <row r="68" spans="2:20" ht="67.5" customHeight="1" x14ac:dyDescent="0.2">
      <c r="C68" s="9"/>
      <c r="D68" t="s">
        <v>919</v>
      </c>
      <c r="E68" s="9" t="s">
        <v>1041</v>
      </c>
      <c r="F68" s="9" t="s">
        <v>1042</v>
      </c>
      <c r="G68" s="9" t="s">
        <v>1043</v>
      </c>
      <c r="H68" s="23"/>
      <c r="I68" s="23">
        <v>419.88</v>
      </c>
      <c r="L68" s="9"/>
      <c r="M68" t="s">
        <v>935</v>
      </c>
      <c r="N68" t="s">
        <v>1044</v>
      </c>
      <c r="Q68" s="10"/>
      <c r="T68" s="9" t="s">
        <v>1045</v>
      </c>
    </row>
    <row r="69" spans="2:20" ht="67.5" customHeight="1" x14ac:dyDescent="0.2">
      <c r="B69">
        <v>1</v>
      </c>
      <c r="C69" s="9"/>
      <c r="D69" t="s">
        <v>919</v>
      </c>
      <c r="E69" s="9" t="s">
        <v>1046</v>
      </c>
      <c r="F69" s="9" t="s">
        <v>1047</v>
      </c>
      <c r="G69" s="9" t="s">
        <v>1048</v>
      </c>
      <c r="H69" s="23"/>
      <c r="I69" s="23">
        <v>247.27</v>
      </c>
      <c r="L69" s="9"/>
      <c r="M69" t="s">
        <v>1049</v>
      </c>
      <c r="N69" t="s">
        <v>1050</v>
      </c>
      <c r="Q69" s="10"/>
      <c r="T69" s="9" t="s">
        <v>1051</v>
      </c>
    </row>
    <row r="70" spans="2:20" ht="67.5" customHeight="1" x14ac:dyDescent="0.2">
      <c r="B70">
        <v>1</v>
      </c>
      <c r="C70" s="9"/>
      <c r="D70" t="s">
        <v>919</v>
      </c>
      <c r="E70" s="9" t="s">
        <v>1052</v>
      </c>
      <c r="F70" s="9" t="s">
        <v>1053</v>
      </c>
      <c r="G70" s="9" t="s">
        <v>1054</v>
      </c>
      <c r="H70" s="23"/>
      <c r="I70" s="23">
        <v>350.44</v>
      </c>
      <c r="L70" s="9"/>
      <c r="M70" t="s">
        <v>1049</v>
      </c>
      <c r="N70">
        <v>32430</v>
      </c>
      <c r="Q70" s="10"/>
      <c r="T70" s="9" t="s">
        <v>1055</v>
      </c>
    </row>
    <row r="71" spans="2:20" ht="67.5" customHeight="1" x14ac:dyDescent="0.2">
      <c r="B71">
        <v>1</v>
      </c>
      <c r="C71" s="9"/>
      <c r="D71" t="s">
        <v>919</v>
      </c>
      <c r="E71" s="9" t="s">
        <v>1056</v>
      </c>
      <c r="F71" s="9" t="s">
        <v>1057</v>
      </c>
      <c r="G71" s="9" t="s">
        <v>1058</v>
      </c>
      <c r="H71" s="23"/>
      <c r="I71" s="23">
        <v>274.33999999999997</v>
      </c>
      <c r="L71" s="9"/>
      <c r="M71" t="s">
        <v>1049</v>
      </c>
      <c r="N71" t="s">
        <v>1059</v>
      </c>
      <c r="Q71" s="10"/>
      <c r="T71" s="9" t="s">
        <v>1060</v>
      </c>
    </row>
    <row r="72" spans="2:20" ht="67.5" customHeight="1" x14ac:dyDescent="0.2">
      <c r="B72">
        <v>1</v>
      </c>
      <c r="C72" s="9"/>
      <c r="D72" t="s">
        <v>919</v>
      </c>
      <c r="E72" s="9" t="s">
        <v>1061</v>
      </c>
      <c r="F72" s="9" t="s">
        <v>1062</v>
      </c>
      <c r="G72" s="9" t="s">
        <v>1063</v>
      </c>
      <c r="H72" s="23"/>
      <c r="I72" s="23">
        <v>365.45</v>
      </c>
      <c r="L72" s="9"/>
      <c r="M72" t="s">
        <v>840</v>
      </c>
      <c r="N72" t="s">
        <v>1064</v>
      </c>
      <c r="Q72" s="10"/>
      <c r="T72" s="9" t="s">
        <v>1065</v>
      </c>
    </row>
    <row r="73" spans="2:20" ht="56.25" customHeight="1" x14ac:dyDescent="0.2">
      <c r="C73" s="9" t="s">
        <v>1066</v>
      </c>
      <c r="G73" s="9"/>
      <c r="H73" s="23"/>
      <c r="I73" s="23"/>
      <c r="L73" s="9"/>
      <c r="Q73" s="10"/>
      <c r="T73" t="s">
        <v>1066</v>
      </c>
    </row>
    <row r="74" spans="2:20" ht="56.25" customHeight="1" x14ac:dyDescent="0.2">
      <c r="C74" s="9" t="s">
        <v>1067</v>
      </c>
      <c r="G74" s="9"/>
      <c r="H74" s="23"/>
      <c r="I74" s="23"/>
      <c r="L74" s="9"/>
      <c r="Q74" s="10"/>
    </row>
    <row r="75" spans="2:20" ht="56.25" customHeight="1" x14ac:dyDescent="0.2">
      <c r="C75" s="9" t="s">
        <v>1067</v>
      </c>
      <c r="G75" s="9"/>
      <c r="H75" s="23"/>
      <c r="I75" s="23"/>
      <c r="L75" s="9"/>
      <c r="Q75" s="10"/>
    </row>
    <row r="76" spans="2:20" ht="56.25" customHeight="1" x14ac:dyDescent="0.2">
      <c r="G76" s="9"/>
      <c r="H76" s="23"/>
      <c r="I76" s="23"/>
      <c r="L76" s="9"/>
      <c r="Q76" s="10"/>
    </row>
    <row r="77" spans="2:20" ht="56.25" customHeight="1" x14ac:dyDescent="0.2">
      <c r="G77" s="9"/>
      <c r="H77" s="23"/>
      <c r="I77" s="23"/>
      <c r="L77" s="9"/>
      <c r="Q77" s="10"/>
    </row>
    <row r="78" spans="2:20" ht="56.25" customHeight="1" x14ac:dyDescent="0.2">
      <c r="G78" s="9"/>
      <c r="H78" s="23"/>
      <c r="I78" s="23"/>
      <c r="L78" s="9"/>
      <c r="Q78" s="10"/>
    </row>
    <row r="79" spans="2:20" ht="56.25" customHeight="1" x14ac:dyDescent="0.2">
      <c r="G79" s="9"/>
      <c r="H79" s="23"/>
      <c r="I79" s="23"/>
      <c r="L79" s="9"/>
      <c r="Q79" s="10"/>
    </row>
    <row r="80" spans="2:20" x14ac:dyDescent="0.2">
      <c r="G80" s="9"/>
      <c r="H80" s="23"/>
      <c r="I80" s="23"/>
      <c r="L80" s="9"/>
      <c r="Q80" s="10"/>
    </row>
    <row r="81" spans="7:17" x14ac:dyDescent="0.2">
      <c r="G81" s="9"/>
      <c r="H81" s="23"/>
      <c r="I81" s="23"/>
      <c r="L81" s="9"/>
      <c r="Q81" s="10"/>
    </row>
    <row r="82" spans="7:17" x14ac:dyDescent="0.2">
      <c r="G82" s="9"/>
      <c r="H82" s="23"/>
      <c r="I82" s="23"/>
      <c r="L82" s="9"/>
      <c r="Q82" s="10"/>
    </row>
    <row r="83" spans="7:17" x14ac:dyDescent="0.2">
      <c r="G83" s="9"/>
      <c r="H83" s="23"/>
      <c r="I83" s="23"/>
      <c r="L83" s="9"/>
      <c r="Q83" s="10"/>
    </row>
    <row r="84" spans="7:17" x14ac:dyDescent="0.2">
      <c r="G84" s="9"/>
      <c r="H84" s="23"/>
      <c r="I84" s="23"/>
      <c r="L84" s="9"/>
      <c r="Q84" s="10"/>
    </row>
    <row r="85" spans="7:17" x14ac:dyDescent="0.2">
      <c r="G85" s="9"/>
      <c r="H85" s="23"/>
      <c r="I85" s="23"/>
      <c r="L85" s="9"/>
      <c r="Q85" s="10"/>
    </row>
    <row r="86" spans="7:17" x14ac:dyDescent="0.2">
      <c r="G86" s="9"/>
      <c r="H86" s="23"/>
      <c r="I86" s="23"/>
      <c r="L86" s="9"/>
      <c r="Q86" s="10"/>
    </row>
    <row r="87" spans="7:17" x14ac:dyDescent="0.2">
      <c r="G87" s="9"/>
      <c r="H87" s="23"/>
      <c r="I87" s="23"/>
      <c r="L87" s="9"/>
      <c r="Q87" s="10"/>
    </row>
    <row r="88" spans="7:17" x14ac:dyDescent="0.2">
      <c r="G88" s="9"/>
      <c r="H88" s="23"/>
      <c r="I88" s="23"/>
      <c r="L88" s="9"/>
      <c r="Q88" s="10"/>
    </row>
    <row r="89" spans="7:17" x14ac:dyDescent="0.2">
      <c r="G89" s="9"/>
      <c r="H89" s="23"/>
      <c r="I89" s="23"/>
      <c r="L89" s="9"/>
      <c r="Q89" s="10"/>
    </row>
    <row r="90" spans="7:17" x14ac:dyDescent="0.2">
      <c r="G90" s="9"/>
      <c r="H90" s="23"/>
      <c r="I90" s="23"/>
      <c r="L90" s="9"/>
      <c r="Q90" s="10"/>
    </row>
    <row r="91" spans="7:17" x14ac:dyDescent="0.2">
      <c r="G91" s="9"/>
      <c r="H91" s="23"/>
      <c r="I91" s="23"/>
      <c r="L91" s="9"/>
      <c r="Q91" s="10"/>
    </row>
    <row r="92" spans="7:17" x14ac:dyDescent="0.2">
      <c r="G92" s="9"/>
      <c r="H92" s="23"/>
      <c r="I92" s="23"/>
      <c r="L92" s="9"/>
      <c r="Q92" s="10"/>
    </row>
    <row r="93" spans="7:17" x14ac:dyDescent="0.2">
      <c r="G93" s="9"/>
      <c r="H93" s="23"/>
      <c r="I93" s="23"/>
      <c r="L93" s="9"/>
      <c r="Q93" s="10"/>
    </row>
    <row r="94" spans="7:17" x14ac:dyDescent="0.2">
      <c r="G94" s="9"/>
      <c r="H94" s="23"/>
      <c r="I94" s="23"/>
      <c r="L94" s="9"/>
      <c r="Q94" s="10"/>
    </row>
    <row r="95" spans="7:17" x14ac:dyDescent="0.2">
      <c r="G95" s="9"/>
      <c r="H95" s="23"/>
      <c r="I95" s="23"/>
      <c r="L95" s="9"/>
      <c r="Q95" s="10"/>
    </row>
    <row r="96" spans="7:17" x14ac:dyDescent="0.2">
      <c r="G96" s="9"/>
      <c r="H96" s="23"/>
      <c r="I96" s="23"/>
      <c r="L96" s="9"/>
      <c r="Q96" s="10"/>
    </row>
    <row r="97" spans="7:17" x14ac:dyDescent="0.2">
      <c r="G97" s="9"/>
      <c r="H97" s="23"/>
      <c r="I97" s="23"/>
      <c r="L97" s="9"/>
      <c r="Q97" s="10"/>
    </row>
    <row r="98" spans="7:17" x14ac:dyDescent="0.2">
      <c r="G98" s="9"/>
      <c r="H98" s="23"/>
      <c r="I98" s="23"/>
      <c r="L98" s="9"/>
      <c r="Q98" s="10"/>
    </row>
    <row r="99" spans="7:17" x14ac:dyDescent="0.2">
      <c r="G99" s="9"/>
      <c r="H99" s="23"/>
      <c r="I99" s="23"/>
      <c r="L99" s="9"/>
      <c r="Q99" s="10"/>
    </row>
    <row r="100" spans="7:17" x14ac:dyDescent="0.2">
      <c r="G100" s="9"/>
      <c r="H100" s="23"/>
      <c r="I100" s="23"/>
      <c r="L100" s="9"/>
      <c r="Q10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Bio tested compounds</vt:lpstr>
      <vt:lpstr>Desired compounds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</cp:lastModifiedBy>
  <dcterms:modified xsi:type="dcterms:W3CDTF">2012-11-26T01:49:11Z</dcterms:modified>
</cp:coreProperties>
</file>