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PowerCoastScaniaR-420hp" sheetId="1" r:id="rId1"/>
  </sheets>
  <calcPr calcId="0"/>
</workbook>
</file>

<file path=xl/calcChain.xml><?xml version="1.0" encoding="utf-8"?>
<calcChain xmlns="http://schemas.openxmlformats.org/spreadsheetml/2006/main">
  <c r="I4" i="1"/>
  <c r="I3"/>
  <c r="K3" s="1"/>
  <c r="M3" s="1"/>
  <c r="I2"/>
  <c r="K2" s="1"/>
  <c r="M2" s="1"/>
  <c r="K4"/>
  <c r="M4" s="1"/>
  <c r="F4"/>
  <c r="F3"/>
  <c r="F2"/>
  <c r="D4"/>
  <c r="D3"/>
  <c r="D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1"/>
  <c r="D180"/>
  <c r="D179"/>
  <c r="D178"/>
  <c r="D177"/>
  <c r="D176"/>
  <c r="D175"/>
  <c r="F175" s="1"/>
  <c r="G175" s="1"/>
  <c r="D174"/>
  <c r="D173"/>
  <c r="D172"/>
  <c r="D171"/>
  <c r="F171" s="1"/>
  <c r="G171" s="1"/>
  <c r="D170"/>
  <c r="D169"/>
  <c r="D168"/>
  <c r="D167"/>
  <c r="D166"/>
  <c r="F166" s="1"/>
  <c r="G166" s="1"/>
  <c r="D165"/>
  <c r="F165" s="1"/>
  <c r="G165" s="1"/>
  <c r="D164"/>
  <c r="D163"/>
  <c r="D162"/>
  <c r="F162" s="1"/>
  <c r="G162" s="1"/>
  <c r="D161"/>
  <c r="D160"/>
  <c r="F160" s="1"/>
  <c r="G160" s="1"/>
  <c r="D159"/>
  <c r="F159" s="1"/>
  <c r="G159" s="1"/>
  <c r="D158"/>
  <c r="D157"/>
  <c r="D156"/>
  <c r="D155"/>
  <c r="D154"/>
  <c r="F154" s="1"/>
  <c r="G154" s="1"/>
  <c r="D153"/>
  <c r="D152"/>
  <c r="D151"/>
  <c r="F151" s="1"/>
  <c r="G151" s="1"/>
  <c r="D150"/>
  <c r="F150" s="1"/>
  <c r="G150" s="1"/>
  <c r="D149"/>
  <c r="F149" s="1"/>
  <c r="G149" s="1"/>
  <c r="D148"/>
  <c r="D147"/>
  <c r="F147" s="1"/>
  <c r="G147" s="1"/>
  <c r="D146"/>
  <c r="F146" s="1"/>
  <c r="G146" s="1"/>
  <c r="D145"/>
  <c r="D144"/>
  <c r="F144" s="1"/>
  <c r="G144" s="1"/>
  <c r="D143"/>
  <c r="F143" s="1"/>
  <c r="G143" s="1"/>
  <c r="D142"/>
  <c r="F142" s="1"/>
  <c r="G142" s="1"/>
  <c r="D141"/>
  <c r="D140"/>
  <c r="D139"/>
  <c r="F139" s="1"/>
  <c r="G139" s="1"/>
  <c r="D138"/>
  <c r="F138" s="1"/>
  <c r="G138" s="1"/>
  <c r="D137"/>
  <c r="D136"/>
  <c r="D135"/>
  <c r="F135" s="1"/>
  <c r="G135" s="1"/>
  <c r="D134"/>
  <c r="F134" s="1"/>
  <c r="G134" s="1"/>
  <c r="D133"/>
  <c r="F133" s="1"/>
  <c r="G133" s="1"/>
  <c r="D132"/>
  <c r="D131"/>
  <c r="D130"/>
  <c r="D129"/>
  <c r="D128"/>
  <c r="F128" s="1"/>
  <c r="D127"/>
  <c r="F127" s="1"/>
  <c r="D126"/>
  <c r="F126" s="1"/>
  <c r="D125"/>
  <c r="D124"/>
  <c r="D123"/>
  <c r="D122"/>
  <c r="F122" s="1"/>
  <c r="D121"/>
  <c r="D120"/>
  <c r="D119"/>
  <c r="F119" s="1"/>
  <c r="D118"/>
  <c r="F118" s="1"/>
  <c r="D117"/>
  <c r="F117" s="1"/>
  <c r="D116"/>
  <c r="D115"/>
  <c r="F115" s="1"/>
  <c r="D114"/>
  <c r="F114" s="1"/>
  <c r="D113"/>
  <c r="D112"/>
  <c r="F112" s="1"/>
  <c r="D111"/>
  <c r="D110"/>
  <c r="F110" s="1"/>
  <c r="D109"/>
  <c r="F109" s="1"/>
  <c r="D108"/>
  <c r="D107"/>
  <c r="F107" s="1"/>
  <c r="D106"/>
  <c r="F106" s="1"/>
  <c r="D105"/>
  <c r="D104"/>
  <c r="D103"/>
  <c r="F103" s="1"/>
  <c r="D102"/>
  <c r="F102" s="1"/>
  <c r="D101"/>
  <c r="F101" s="1"/>
  <c r="D100"/>
  <c r="D99"/>
  <c r="F99" s="1"/>
  <c r="D98"/>
  <c r="F98" s="1"/>
  <c r="D97"/>
  <c r="F97" s="1"/>
  <c r="D96"/>
  <c r="F96" s="1"/>
  <c r="D95"/>
  <c r="D94"/>
  <c r="F94" s="1"/>
  <c r="D93"/>
  <c r="D92"/>
  <c r="D91"/>
  <c r="D90"/>
  <c r="D89"/>
  <c r="F89" s="1"/>
  <c r="D88"/>
  <c r="D87"/>
  <c r="F87" s="1"/>
  <c r="D86"/>
  <c r="F86" s="1"/>
  <c r="D85"/>
  <c r="F85" s="1"/>
  <c r="D84"/>
  <c r="D83"/>
  <c r="F83" s="1"/>
  <c r="D82"/>
  <c r="F82" s="1"/>
  <c r="D81"/>
  <c r="F81" s="1"/>
  <c r="D80"/>
  <c r="F80" s="1"/>
  <c r="D79"/>
  <c r="F79" s="1"/>
  <c r="D78"/>
  <c r="F78" s="1"/>
  <c r="D77"/>
  <c r="D76"/>
  <c r="D75"/>
  <c r="D74"/>
  <c r="F74" s="1"/>
  <c r="D73"/>
  <c r="F73" s="1"/>
  <c r="D72"/>
  <c r="D71"/>
  <c r="F71" s="1"/>
  <c r="D70"/>
  <c r="F70" s="1"/>
  <c r="D69"/>
  <c r="F69" s="1"/>
  <c r="D68"/>
  <c r="D67"/>
  <c r="D66"/>
  <c r="F66" s="1"/>
  <c r="D65"/>
  <c r="D64"/>
  <c r="F64" s="1"/>
  <c r="D63"/>
  <c r="F63" s="1"/>
  <c r="D62"/>
  <c r="F62" s="1"/>
  <c r="D61"/>
  <c r="F61" s="1"/>
  <c r="D60"/>
  <c r="D59"/>
  <c r="D58"/>
  <c r="F58" s="1"/>
  <c r="D57"/>
  <c r="F57" s="1"/>
  <c r="D56"/>
  <c r="D55"/>
  <c r="F55" s="1"/>
  <c r="D54"/>
  <c r="F54" s="1"/>
  <c r="D53"/>
  <c r="F53" s="1"/>
  <c r="D52"/>
  <c r="D51"/>
  <c r="D50"/>
  <c r="F50" s="1"/>
  <c r="D49"/>
  <c r="D48"/>
  <c r="F48" s="1"/>
  <c r="D47"/>
  <c r="F47" s="1"/>
  <c r="D46"/>
  <c r="D45"/>
  <c r="F45" s="1"/>
  <c r="D44"/>
  <c r="D43"/>
  <c r="F43" s="1"/>
  <c r="D42"/>
  <c r="F42" s="1"/>
  <c r="D41"/>
  <c r="F41" s="1"/>
  <c r="D40"/>
  <c r="D39"/>
  <c r="F39" s="1"/>
  <c r="D38"/>
  <c r="F38" s="1"/>
  <c r="D37"/>
  <c r="F37" s="1"/>
  <c r="D36"/>
  <c r="D35"/>
  <c r="F35" s="1"/>
  <c r="D34"/>
  <c r="F34" s="1"/>
  <c r="D33"/>
  <c r="F33" s="1"/>
  <c r="D32"/>
  <c r="F32" s="1"/>
  <c r="D31"/>
  <c r="F31" s="1"/>
  <c r="D30"/>
  <c r="F30" s="1"/>
  <c r="D29"/>
  <c r="F29" s="1"/>
  <c r="D28"/>
  <c r="D27"/>
  <c r="D26"/>
  <c r="F26" s="1"/>
  <c r="D25"/>
  <c r="F25" s="1"/>
  <c r="D24"/>
  <c r="D23"/>
  <c r="F23" s="1"/>
  <c r="D22"/>
  <c r="F22" s="1"/>
  <c r="D21"/>
  <c r="F21" s="1"/>
  <c r="D20"/>
  <c r="D19"/>
  <c r="F19" s="1"/>
  <c r="D18"/>
  <c r="F18" s="1"/>
  <c r="D17"/>
  <c r="F17" s="1"/>
  <c r="D16"/>
  <c r="F16" s="1"/>
  <c r="D15"/>
  <c r="F15" s="1"/>
  <c r="D14"/>
  <c r="F14" s="1"/>
  <c r="D13"/>
  <c r="F13" s="1"/>
  <c r="D12"/>
  <c r="D11"/>
  <c r="F11" s="1"/>
  <c r="D10"/>
  <c r="F10" s="1"/>
  <c r="D9"/>
  <c r="F9" s="1"/>
  <c r="D8"/>
  <c r="D7"/>
  <c r="F7" s="1"/>
  <c r="D6"/>
  <c r="F6" s="1"/>
  <c r="D5"/>
  <c r="F5" s="1"/>
  <c r="D1"/>
  <c r="I179"/>
  <c r="K179" s="1"/>
  <c r="I177"/>
  <c r="I176"/>
  <c r="K176" s="1"/>
  <c r="I175"/>
  <c r="I174"/>
  <c r="I173"/>
  <c r="I172"/>
  <c r="I171"/>
  <c r="I170"/>
  <c r="I169"/>
  <c r="I168"/>
  <c r="K168" s="1"/>
  <c r="I167"/>
  <c r="I166"/>
  <c r="I165"/>
  <c r="I164"/>
  <c r="K164" s="1"/>
  <c r="I163"/>
  <c r="I162"/>
  <c r="I161"/>
  <c r="I160"/>
  <c r="K160" s="1"/>
  <c r="I159"/>
  <c r="I158"/>
  <c r="I157"/>
  <c r="I156"/>
  <c r="K156" s="1"/>
  <c r="I155"/>
  <c r="I154"/>
  <c r="I153"/>
  <c r="I152"/>
  <c r="K152" s="1"/>
  <c r="I151"/>
  <c r="I150"/>
  <c r="I149"/>
  <c r="I148"/>
  <c r="K148" s="1"/>
  <c r="I147"/>
  <c r="I146"/>
  <c r="I145"/>
  <c r="I144"/>
  <c r="K144" s="1"/>
  <c r="I143"/>
  <c r="I142"/>
  <c r="I141"/>
  <c r="I140"/>
  <c r="K140" s="1"/>
  <c r="I139"/>
  <c r="I138"/>
  <c r="I137"/>
  <c r="I136"/>
  <c r="K136" s="1"/>
  <c r="I135"/>
  <c r="I134"/>
  <c r="I133"/>
  <c r="I132"/>
  <c r="K132" s="1"/>
  <c r="I131"/>
  <c r="I130"/>
  <c r="I129"/>
  <c r="I128"/>
  <c r="K128" s="1"/>
  <c r="I127"/>
  <c r="I126"/>
  <c r="I125"/>
  <c r="I124"/>
  <c r="K124" s="1"/>
  <c r="I123"/>
  <c r="I122"/>
  <c r="I121"/>
  <c r="I120"/>
  <c r="K120" s="1"/>
  <c r="I119"/>
  <c r="I118"/>
  <c r="I117"/>
  <c r="I116"/>
  <c r="K116" s="1"/>
  <c r="I115"/>
  <c r="I114"/>
  <c r="I113"/>
  <c r="I112"/>
  <c r="K112" s="1"/>
  <c r="I111"/>
  <c r="I110"/>
  <c r="I109"/>
  <c r="I108"/>
  <c r="I107"/>
  <c r="I106"/>
  <c r="I105"/>
  <c r="I104"/>
  <c r="K104" s="1"/>
  <c r="I103"/>
  <c r="I102"/>
  <c r="I101"/>
  <c r="I100"/>
  <c r="K100" s="1"/>
  <c r="I99"/>
  <c r="I98"/>
  <c r="I97"/>
  <c r="I96"/>
  <c r="K96" s="1"/>
  <c r="I95"/>
  <c r="I94"/>
  <c r="I93"/>
  <c r="I92"/>
  <c r="K92" s="1"/>
  <c r="I91"/>
  <c r="I90"/>
  <c r="I89"/>
  <c r="I88"/>
  <c r="K88" s="1"/>
  <c r="I87"/>
  <c r="I86"/>
  <c r="I85"/>
  <c r="I84"/>
  <c r="K84" s="1"/>
  <c r="I83"/>
  <c r="I82"/>
  <c r="I81"/>
  <c r="I80"/>
  <c r="K80" s="1"/>
  <c r="I79"/>
  <c r="I78"/>
  <c r="I77"/>
  <c r="I76"/>
  <c r="K76" s="1"/>
  <c r="I75"/>
  <c r="I74"/>
  <c r="I73"/>
  <c r="I72"/>
  <c r="K72" s="1"/>
  <c r="I71"/>
  <c r="I70"/>
  <c r="I69"/>
  <c r="I68"/>
  <c r="K68" s="1"/>
  <c r="I67"/>
  <c r="I66"/>
  <c r="I65"/>
  <c r="I64"/>
  <c r="K64" s="1"/>
  <c r="I63"/>
  <c r="I62"/>
  <c r="I61"/>
  <c r="I60"/>
  <c r="K60" s="1"/>
  <c r="I59"/>
  <c r="I58"/>
  <c r="I57"/>
  <c r="I56"/>
  <c r="K56" s="1"/>
  <c r="I55"/>
  <c r="I54"/>
  <c r="I53"/>
  <c r="I52"/>
  <c r="K52" s="1"/>
  <c r="I51"/>
  <c r="I50"/>
  <c r="I49"/>
  <c r="I48"/>
  <c r="K48" s="1"/>
  <c r="I47"/>
  <c r="I46"/>
  <c r="I45"/>
  <c r="I44"/>
  <c r="K44" s="1"/>
  <c r="I43"/>
  <c r="I42"/>
  <c r="I41"/>
  <c r="I40"/>
  <c r="K40" s="1"/>
  <c r="I39"/>
  <c r="I38"/>
  <c r="I37"/>
  <c r="I36"/>
  <c r="K36" s="1"/>
  <c r="I35"/>
  <c r="I34"/>
  <c r="I33"/>
  <c r="I32"/>
  <c r="K32" s="1"/>
  <c r="I31"/>
  <c r="I30"/>
  <c r="I29"/>
  <c r="I28"/>
  <c r="K28" s="1"/>
  <c r="I27"/>
  <c r="I26"/>
  <c r="I25"/>
  <c r="I24"/>
  <c r="K24" s="1"/>
  <c r="I23"/>
  <c r="I22"/>
  <c r="I21"/>
  <c r="I20"/>
  <c r="I19"/>
  <c r="I18"/>
  <c r="I17"/>
  <c r="I16"/>
  <c r="K16" s="1"/>
  <c r="I15"/>
  <c r="I14"/>
  <c r="I13"/>
  <c r="I12"/>
  <c r="K12" s="1"/>
  <c r="I11"/>
  <c r="I10"/>
  <c r="I9"/>
  <c r="I8"/>
  <c r="K8" s="1"/>
  <c r="I7"/>
  <c r="I6"/>
  <c r="I5"/>
  <c r="I1"/>
  <c r="K1" s="1"/>
  <c r="I178"/>
  <c r="K171"/>
  <c r="K118"/>
  <c r="P12"/>
  <c r="E180"/>
  <c r="K180"/>
  <c r="E179"/>
  <c r="E178"/>
  <c r="E177"/>
  <c r="E176"/>
  <c r="K172"/>
  <c r="K20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F170"/>
  <c r="G170" s="1"/>
  <c r="F130"/>
  <c r="G130" s="1"/>
  <c r="F90"/>
  <c r="F46"/>
  <c r="F173"/>
  <c r="G173" s="1"/>
  <c r="F172"/>
  <c r="G172" s="1"/>
  <c r="F169"/>
  <c r="G169" s="1"/>
  <c r="F168"/>
  <c r="G168" s="1"/>
  <c r="F164"/>
  <c r="G164" s="1"/>
  <c r="F161"/>
  <c r="G161" s="1"/>
  <c r="F157"/>
  <c r="G157" s="1"/>
  <c r="F156"/>
  <c r="G156" s="1"/>
  <c r="F153"/>
  <c r="G153" s="1"/>
  <c r="F152"/>
  <c r="G152" s="1"/>
  <c r="F148"/>
  <c r="G148" s="1"/>
  <c r="F145"/>
  <c r="G145" s="1"/>
  <c r="F141"/>
  <c r="G141" s="1"/>
  <c r="F140"/>
  <c r="G140" s="1"/>
  <c r="F137"/>
  <c r="G137" s="1"/>
  <c r="F136"/>
  <c r="G136" s="1"/>
  <c r="F132"/>
  <c r="G132" s="1"/>
  <c r="F129"/>
  <c r="F125"/>
  <c r="F124"/>
  <c r="F123"/>
  <c r="F121"/>
  <c r="F120"/>
  <c r="F116"/>
  <c r="F113"/>
  <c r="F108"/>
  <c r="F105"/>
  <c r="F104"/>
  <c r="F100"/>
  <c r="F93"/>
  <c r="F92"/>
  <c r="F88"/>
  <c r="F84"/>
  <c r="F77"/>
  <c r="F76"/>
  <c r="F72"/>
  <c r="F68"/>
  <c r="F65"/>
  <c r="F60"/>
  <c r="F59"/>
  <c r="F56"/>
  <c r="F52"/>
  <c r="F49"/>
  <c r="F44"/>
  <c r="F40"/>
  <c r="F36"/>
  <c r="F28"/>
  <c r="F27"/>
  <c r="F24"/>
  <c r="F20"/>
  <c r="F12"/>
  <c r="F8"/>
  <c r="F1"/>
  <c r="K51" l="1"/>
  <c r="K59"/>
  <c r="K67"/>
  <c r="K75"/>
  <c r="K91"/>
  <c r="K95"/>
  <c r="K111"/>
  <c r="K131"/>
  <c r="K155"/>
  <c r="K163"/>
  <c r="K167"/>
  <c r="K108"/>
  <c r="K46"/>
  <c r="K158"/>
  <c r="K174"/>
  <c r="F91"/>
  <c r="F155"/>
  <c r="G155" s="1"/>
  <c r="K139"/>
  <c r="K83"/>
  <c r="K58"/>
  <c r="F174"/>
  <c r="G174" s="1"/>
  <c r="F158"/>
  <c r="G158" s="1"/>
  <c r="K5"/>
  <c r="M5" s="1"/>
  <c r="K9"/>
  <c r="K13"/>
  <c r="K149"/>
  <c r="K169"/>
  <c r="K173"/>
  <c r="K2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105"/>
  <c r="K109"/>
  <c r="K113"/>
  <c r="K117"/>
  <c r="K121"/>
  <c r="K125"/>
  <c r="K129"/>
  <c r="K133"/>
  <c r="K137"/>
  <c r="K141"/>
  <c r="K145"/>
  <c r="K153"/>
  <c r="K157"/>
  <c r="K161"/>
  <c r="K177"/>
  <c r="K14"/>
  <c r="K78"/>
  <c r="K165"/>
  <c r="F67"/>
  <c r="F111"/>
  <c r="F131"/>
  <c r="G131" s="1"/>
  <c r="F163"/>
  <c r="G163" s="1"/>
  <c r="K43"/>
  <c r="K7"/>
  <c r="K11"/>
  <c r="K15"/>
  <c r="K19"/>
  <c r="K27"/>
  <c r="K31"/>
  <c r="K35"/>
  <c r="K39"/>
  <c r="K47"/>
  <c r="K55"/>
  <c r="K63"/>
  <c r="K71"/>
  <c r="K79"/>
  <c r="K87"/>
  <c r="K99"/>
  <c r="K103"/>
  <c r="K107"/>
  <c r="K115"/>
  <c r="K119"/>
  <c r="K123"/>
  <c r="K127"/>
  <c r="K135"/>
  <c r="K143"/>
  <c r="K147"/>
  <c r="K151"/>
  <c r="K159"/>
  <c r="K175"/>
  <c r="F51"/>
  <c r="F95"/>
  <c r="F167"/>
  <c r="G167" s="1"/>
  <c r="F75"/>
  <c r="K6"/>
  <c r="K10"/>
  <c r="K18"/>
  <c r="K22"/>
  <c r="K26"/>
  <c r="K30"/>
  <c r="K34"/>
  <c r="K38"/>
  <c r="K42"/>
  <c r="K50"/>
  <c r="K54"/>
  <c r="K62"/>
  <c r="K66"/>
  <c r="K70"/>
  <c r="K74"/>
  <c r="K82"/>
  <c r="K86"/>
  <c r="K90"/>
  <c r="K94"/>
  <c r="K98"/>
  <c r="K102"/>
  <c r="K106"/>
  <c r="K110"/>
  <c r="K114"/>
  <c r="K122"/>
  <c r="K126"/>
  <c r="K130"/>
  <c r="K134"/>
  <c r="K138"/>
  <c r="K142"/>
  <c r="K146"/>
  <c r="K150"/>
  <c r="K154"/>
  <c r="K162"/>
  <c r="K166"/>
  <c r="K170"/>
  <c r="K178"/>
</calcChain>
</file>

<file path=xl/sharedStrings.xml><?xml version="1.0" encoding="utf-8"?>
<sst xmlns="http://schemas.openxmlformats.org/spreadsheetml/2006/main" count="8" uniqueCount="8">
  <si>
    <t>&lt;artificial acceleration</t>
  </si>
  <si>
    <t>Dropoff</t>
  </si>
  <si>
    <t>&lt; Simulated curve</t>
  </si>
  <si>
    <t>Dropoff RPM</t>
  </si>
  <si>
    <t>EXP1</t>
  </si>
  <si>
    <t>EXP2</t>
  </si>
  <si>
    <t>T1</t>
  </si>
  <si>
    <t>T2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</si>
</sst>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poly"/>
            <c:order val="6"/>
          </c:trendline>
          <c:xVal>
            <c:numRef>
              <c:f>'PowerCoastScaniaR-420hp'!$A$1:$A$175</c:f>
              <c:numCache>
                <c:formatCode>General</c:formatCode>
                <c:ptCount val="175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600</c:v>
                </c:pt>
                <c:pt idx="4">
                  <c:v>750</c:v>
                </c:pt>
                <c:pt idx="5">
                  <c:v>760</c:v>
                </c:pt>
                <c:pt idx="6">
                  <c:v>770</c:v>
                </c:pt>
                <c:pt idx="7">
                  <c:v>780</c:v>
                </c:pt>
                <c:pt idx="8">
                  <c:v>790</c:v>
                </c:pt>
                <c:pt idx="9">
                  <c:v>800</c:v>
                </c:pt>
                <c:pt idx="10">
                  <c:v>810</c:v>
                </c:pt>
                <c:pt idx="11">
                  <c:v>820</c:v>
                </c:pt>
                <c:pt idx="12">
                  <c:v>830</c:v>
                </c:pt>
                <c:pt idx="13">
                  <c:v>840</c:v>
                </c:pt>
                <c:pt idx="14">
                  <c:v>850</c:v>
                </c:pt>
                <c:pt idx="15">
                  <c:v>860</c:v>
                </c:pt>
                <c:pt idx="16">
                  <c:v>870</c:v>
                </c:pt>
                <c:pt idx="17">
                  <c:v>880</c:v>
                </c:pt>
                <c:pt idx="18">
                  <c:v>890</c:v>
                </c:pt>
                <c:pt idx="19">
                  <c:v>900</c:v>
                </c:pt>
                <c:pt idx="20">
                  <c:v>910</c:v>
                </c:pt>
                <c:pt idx="21">
                  <c:v>920</c:v>
                </c:pt>
                <c:pt idx="22">
                  <c:v>930</c:v>
                </c:pt>
                <c:pt idx="23">
                  <c:v>940</c:v>
                </c:pt>
                <c:pt idx="24">
                  <c:v>950</c:v>
                </c:pt>
                <c:pt idx="25">
                  <c:v>960</c:v>
                </c:pt>
                <c:pt idx="26">
                  <c:v>970</c:v>
                </c:pt>
                <c:pt idx="27">
                  <c:v>980</c:v>
                </c:pt>
                <c:pt idx="28">
                  <c:v>990</c:v>
                </c:pt>
                <c:pt idx="29">
                  <c:v>1000</c:v>
                </c:pt>
                <c:pt idx="30">
                  <c:v>1010</c:v>
                </c:pt>
                <c:pt idx="31">
                  <c:v>1020</c:v>
                </c:pt>
                <c:pt idx="32">
                  <c:v>1030</c:v>
                </c:pt>
                <c:pt idx="33">
                  <c:v>1040</c:v>
                </c:pt>
                <c:pt idx="34">
                  <c:v>1050</c:v>
                </c:pt>
                <c:pt idx="35">
                  <c:v>1060</c:v>
                </c:pt>
                <c:pt idx="36">
                  <c:v>1070</c:v>
                </c:pt>
                <c:pt idx="37">
                  <c:v>1080</c:v>
                </c:pt>
                <c:pt idx="38">
                  <c:v>1090</c:v>
                </c:pt>
                <c:pt idx="39">
                  <c:v>1100</c:v>
                </c:pt>
                <c:pt idx="40">
                  <c:v>1110</c:v>
                </c:pt>
                <c:pt idx="41">
                  <c:v>1120</c:v>
                </c:pt>
                <c:pt idx="42">
                  <c:v>1130</c:v>
                </c:pt>
                <c:pt idx="43">
                  <c:v>1140</c:v>
                </c:pt>
                <c:pt idx="44">
                  <c:v>1150</c:v>
                </c:pt>
                <c:pt idx="45">
                  <c:v>1160</c:v>
                </c:pt>
                <c:pt idx="46">
                  <c:v>1170</c:v>
                </c:pt>
                <c:pt idx="47">
                  <c:v>1180</c:v>
                </c:pt>
                <c:pt idx="48">
                  <c:v>1190</c:v>
                </c:pt>
                <c:pt idx="49">
                  <c:v>1200</c:v>
                </c:pt>
                <c:pt idx="50">
                  <c:v>1210</c:v>
                </c:pt>
                <c:pt idx="51">
                  <c:v>1220</c:v>
                </c:pt>
                <c:pt idx="52">
                  <c:v>1230</c:v>
                </c:pt>
                <c:pt idx="53">
                  <c:v>1240</c:v>
                </c:pt>
                <c:pt idx="54">
                  <c:v>1250</c:v>
                </c:pt>
                <c:pt idx="55">
                  <c:v>1260</c:v>
                </c:pt>
                <c:pt idx="56">
                  <c:v>1270</c:v>
                </c:pt>
                <c:pt idx="57">
                  <c:v>1280</c:v>
                </c:pt>
                <c:pt idx="58">
                  <c:v>1290</c:v>
                </c:pt>
                <c:pt idx="59">
                  <c:v>1300</c:v>
                </c:pt>
                <c:pt idx="60">
                  <c:v>1310</c:v>
                </c:pt>
                <c:pt idx="61">
                  <c:v>1320</c:v>
                </c:pt>
                <c:pt idx="62">
                  <c:v>1330</c:v>
                </c:pt>
                <c:pt idx="63">
                  <c:v>1340</c:v>
                </c:pt>
                <c:pt idx="64">
                  <c:v>1350</c:v>
                </c:pt>
                <c:pt idx="65">
                  <c:v>1360</c:v>
                </c:pt>
                <c:pt idx="66">
                  <c:v>1370</c:v>
                </c:pt>
                <c:pt idx="67">
                  <c:v>1380</c:v>
                </c:pt>
                <c:pt idx="68">
                  <c:v>1390</c:v>
                </c:pt>
                <c:pt idx="69">
                  <c:v>1400</c:v>
                </c:pt>
                <c:pt idx="70">
                  <c:v>1410</c:v>
                </c:pt>
                <c:pt idx="71">
                  <c:v>1420</c:v>
                </c:pt>
                <c:pt idx="72">
                  <c:v>1430</c:v>
                </c:pt>
                <c:pt idx="73">
                  <c:v>1440</c:v>
                </c:pt>
                <c:pt idx="74">
                  <c:v>1450</c:v>
                </c:pt>
                <c:pt idx="75">
                  <c:v>1460</c:v>
                </c:pt>
                <c:pt idx="76">
                  <c:v>1470</c:v>
                </c:pt>
                <c:pt idx="77">
                  <c:v>1480</c:v>
                </c:pt>
                <c:pt idx="78">
                  <c:v>1490</c:v>
                </c:pt>
                <c:pt idx="79">
                  <c:v>1500</c:v>
                </c:pt>
                <c:pt idx="80">
                  <c:v>1510</c:v>
                </c:pt>
                <c:pt idx="81">
                  <c:v>1520</c:v>
                </c:pt>
                <c:pt idx="82">
                  <c:v>1530</c:v>
                </c:pt>
                <c:pt idx="83">
                  <c:v>1540</c:v>
                </c:pt>
                <c:pt idx="84">
                  <c:v>1550</c:v>
                </c:pt>
                <c:pt idx="85">
                  <c:v>1560</c:v>
                </c:pt>
                <c:pt idx="86">
                  <c:v>1570</c:v>
                </c:pt>
                <c:pt idx="87">
                  <c:v>1580</c:v>
                </c:pt>
                <c:pt idx="88">
                  <c:v>1590</c:v>
                </c:pt>
                <c:pt idx="89">
                  <c:v>1600</c:v>
                </c:pt>
                <c:pt idx="90">
                  <c:v>1610</c:v>
                </c:pt>
                <c:pt idx="91">
                  <c:v>1620</c:v>
                </c:pt>
                <c:pt idx="92">
                  <c:v>1630</c:v>
                </c:pt>
                <c:pt idx="93">
                  <c:v>1640</c:v>
                </c:pt>
                <c:pt idx="94">
                  <c:v>1650</c:v>
                </c:pt>
                <c:pt idx="95">
                  <c:v>1660</c:v>
                </c:pt>
                <c:pt idx="96">
                  <c:v>1670</c:v>
                </c:pt>
                <c:pt idx="97">
                  <c:v>1680</c:v>
                </c:pt>
                <c:pt idx="98">
                  <c:v>1690</c:v>
                </c:pt>
                <c:pt idx="99">
                  <c:v>1700</c:v>
                </c:pt>
                <c:pt idx="100">
                  <c:v>1710</c:v>
                </c:pt>
                <c:pt idx="101">
                  <c:v>1720</c:v>
                </c:pt>
                <c:pt idx="102">
                  <c:v>1730</c:v>
                </c:pt>
                <c:pt idx="103">
                  <c:v>1740</c:v>
                </c:pt>
                <c:pt idx="104">
                  <c:v>1750</c:v>
                </c:pt>
                <c:pt idx="105">
                  <c:v>1760</c:v>
                </c:pt>
                <c:pt idx="106">
                  <c:v>1770</c:v>
                </c:pt>
                <c:pt idx="107">
                  <c:v>1780</c:v>
                </c:pt>
                <c:pt idx="108">
                  <c:v>1790</c:v>
                </c:pt>
                <c:pt idx="109">
                  <c:v>1800</c:v>
                </c:pt>
                <c:pt idx="110">
                  <c:v>1810</c:v>
                </c:pt>
                <c:pt idx="111">
                  <c:v>1820</c:v>
                </c:pt>
                <c:pt idx="112">
                  <c:v>1830</c:v>
                </c:pt>
                <c:pt idx="113">
                  <c:v>1840</c:v>
                </c:pt>
                <c:pt idx="114">
                  <c:v>1850</c:v>
                </c:pt>
                <c:pt idx="115">
                  <c:v>1860</c:v>
                </c:pt>
                <c:pt idx="116">
                  <c:v>1870</c:v>
                </c:pt>
                <c:pt idx="117">
                  <c:v>1880</c:v>
                </c:pt>
                <c:pt idx="118">
                  <c:v>1890</c:v>
                </c:pt>
                <c:pt idx="119">
                  <c:v>1900</c:v>
                </c:pt>
                <c:pt idx="120">
                  <c:v>1910</c:v>
                </c:pt>
                <c:pt idx="121">
                  <c:v>1920</c:v>
                </c:pt>
                <c:pt idx="122">
                  <c:v>1930</c:v>
                </c:pt>
                <c:pt idx="123">
                  <c:v>1940</c:v>
                </c:pt>
                <c:pt idx="124">
                  <c:v>1950</c:v>
                </c:pt>
                <c:pt idx="125">
                  <c:v>1960</c:v>
                </c:pt>
                <c:pt idx="126">
                  <c:v>1970</c:v>
                </c:pt>
                <c:pt idx="127">
                  <c:v>1980</c:v>
                </c:pt>
                <c:pt idx="128">
                  <c:v>1990</c:v>
                </c:pt>
                <c:pt idx="129">
                  <c:v>2000</c:v>
                </c:pt>
                <c:pt idx="130">
                  <c:v>2010</c:v>
                </c:pt>
                <c:pt idx="131">
                  <c:v>2020</c:v>
                </c:pt>
                <c:pt idx="132">
                  <c:v>2030</c:v>
                </c:pt>
                <c:pt idx="133">
                  <c:v>2040</c:v>
                </c:pt>
                <c:pt idx="134">
                  <c:v>2050</c:v>
                </c:pt>
                <c:pt idx="135">
                  <c:v>2060</c:v>
                </c:pt>
                <c:pt idx="136">
                  <c:v>2070</c:v>
                </c:pt>
                <c:pt idx="137">
                  <c:v>2080</c:v>
                </c:pt>
                <c:pt idx="138">
                  <c:v>2090</c:v>
                </c:pt>
                <c:pt idx="139">
                  <c:v>2100</c:v>
                </c:pt>
                <c:pt idx="140">
                  <c:v>2110</c:v>
                </c:pt>
                <c:pt idx="141">
                  <c:v>2120</c:v>
                </c:pt>
                <c:pt idx="142">
                  <c:v>2130</c:v>
                </c:pt>
                <c:pt idx="143">
                  <c:v>2140</c:v>
                </c:pt>
                <c:pt idx="144">
                  <c:v>2150</c:v>
                </c:pt>
                <c:pt idx="145">
                  <c:v>2160</c:v>
                </c:pt>
                <c:pt idx="146">
                  <c:v>2170</c:v>
                </c:pt>
                <c:pt idx="147">
                  <c:v>2180</c:v>
                </c:pt>
                <c:pt idx="148">
                  <c:v>2190</c:v>
                </c:pt>
                <c:pt idx="149">
                  <c:v>2200</c:v>
                </c:pt>
                <c:pt idx="150">
                  <c:v>2210</c:v>
                </c:pt>
                <c:pt idx="151">
                  <c:v>2220</c:v>
                </c:pt>
                <c:pt idx="152">
                  <c:v>2230</c:v>
                </c:pt>
                <c:pt idx="153">
                  <c:v>2240</c:v>
                </c:pt>
                <c:pt idx="154">
                  <c:v>2250</c:v>
                </c:pt>
                <c:pt idx="155">
                  <c:v>2260</c:v>
                </c:pt>
                <c:pt idx="156">
                  <c:v>2270</c:v>
                </c:pt>
                <c:pt idx="157">
                  <c:v>2280</c:v>
                </c:pt>
                <c:pt idx="158">
                  <c:v>2290</c:v>
                </c:pt>
                <c:pt idx="159">
                  <c:v>2300</c:v>
                </c:pt>
                <c:pt idx="160">
                  <c:v>2310</c:v>
                </c:pt>
                <c:pt idx="161">
                  <c:v>2320</c:v>
                </c:pt>
                <c:pt idx="162">
                  <c:v>2330</c:v>
                </c:pt>
                <c:pt idx="163">
                  <c:v>2340</c:v>
                </c:pt>
                <c:pt idx="164">
                  <c:v>2350</c:v>
                </c:pt>
                <c:pt idx="165">
                  <c:v>2360</c:v>
                </c:pt>
                <c:pt idx="166">
                  <c:v>2370</c:v>
                </c:pt>
                <c:pt idx="167">
                  <c:v>2380</c:v>
                </c:pt>
                <c:pt idx="168">
                  <c:v>2390</c:v>
                </c:pt>
                <c:pt idx="169">
                  <c:v>2400</c:v>
                </c:pt>
                <c:pt idx="170">
                  <c:v>2410</c:v>
                </c:pt>
                <c:pt idx="171">
                  <c:v>2420</c:v>
                </c:pt>
                <c:pt idx="172">
                  <c:v>2430</c:v>
                </c:pt>
                <c:pt idx="173">
                  <c:v>2440</c:v>
                </c:pt>
                <c:pt idx="174">
                  <c:v>2450</c:v>
                </c:pt>
              </c:numCache>
            </c:numRef>
          </c:xVal>
          <c:yVal>
            <c:numRef>
              <c:f>'PowerCoastScaniaR-420hp'!$C$1:$C$165</c:f>
              <c:numCache>
                <c:formatCode>General</c:formatCode>
                <c:ptCount val="165"/>
                <c:pt idx="0">
                  <c:v>0</c:v>
                </c:pt>
                <c:pt idx="25">
                  <c:v>-2.1711399999999998</c:v>
                </c:pt>
                <c:pt idx="26">
                  <c:v>-2.2506710000000001</c:v>
                </c:pt>
                <c:pt idx="27">
                  <c:v>-2.4267500000000002</c:v>
                </c:pt>
                <c:pt idx="28">
                  <c:v>-2.494281</c:v>
                </c:pt>
                <c:pt idx="29">
                  <c:v>-2.5974900000000001</c:v>
                </c:pt>
                <c:pt idx="30">
                  <c:v>-2.6826449999999999</c:v>
                </c:pt>
                <c:pt idx="31">
                  <c:v>-2.6596150000000001</c:v>
                </c:pt>
                <c:pt idx="32">
                  <c:v>-2.5265650000000002</c:v>
                </c:pt>
                <c:pt idx="33">
                  <c:v>-2.7618819999999999</c:v>
                </c:pt>
                <c:pt idx="34">
                  <c:v>-2.9096730000000002</c:v>
                </c:pt>
                <c:pt idx="35">
                  <c:v>-2.8489230000000001</c:v>
                </c:pt>
                <c:pt idx="36">
                  <c:v>-2.6957070000000001</c:v>
                </c:pt>
                <c:pt idx="37">
                  <c:v>-2.922574</c:v>
                </c:pt>
                <c:pt idx="38">
                  <c:v>-2.7483330000000001</c:v>
                </c:pt>
                <c:pt idx="39">
                  <c:v>-2.9726910000000002</c:v>
                </c:pt>
                <c:pt idx="40">
                  <c:v>-3.0019979999999999</c:v>
                </c:pt>
                <c:pt idx="41">
                  <c:v>-2.8219889999999999</c:v>
                </c:pt>
                <c:pt idx="42">
                  <c:v>-3.1514289999999998</c:v>
                </c:pt>
                <c:pt idx="43">
                  <c:v>-2.8621819999999998</c:v>
                </c:pt>
                <c:pt idx="44">
                  <c:v>-2.8765869999999998</c:v>
                </c:pt>
                <c:pt idx="45">
                  <c:v>-3.1012230000000001</c:v>
                </c:pt>
                <c:pt idx="46">
                  <c:v>-2.905599</c:v>
                </c:pt>
                <c:pt idx="47">
                  <c:v>-2.917341</c:v>
                </c:pt>
                <c:pt idx="48">
                  <c:v>-3.1386910000000001</c:v>
                </c:pt>
                <c:pt idx="49">
                  <c:v>-3.1514419999999999</c:v>
                </c:pt>
                <c:pt idx="50">
                  <c:v>-2.9494050000000001</c:v>
                </c:pt>
                <c:pt idx="51">
                  <c:v>-3.1685089999999998</c:v>
                </c:pt>
                <c:pt idx="52">
                  <c:v>-3.283982</c:v>
                </c:pt>
                <c:pt idx="53">
                  <c:v>-2.9723099999999998</c:v>
                </c:pt>
                <c:pt idx="54">
                  <c:v>-2.9778859999999998</c:v>
                </c:pt>
                <c:pt idx="55">
                  <c:v>-2.9827300000000001</c:v>
                </c:pt>
                <c:pt idx="56">
                  <c:v>-3.2018140000000002</c:v>
                </c:pt>
                <c:pt idx="57">
                  <c:v>-3.2076929999999999</c:v>
                </c:pt>
                <c:pt idx="58">
                  <c:v>-2.9980419999999999</c:v>
                </c:pt>
                <c:pt idx="59">
                  <c:v>-3.2165949999999999</c:v>
                </c:pt>
                <c:pt idx="60">
                  <c:v>-2.5761180000000001</c:v>
                </c:pt>
                <c:pt idx="61">
                  <c:v>-3.3311299999999999</c:v>
                </c:pt>
                <c:pt idx="62">
                  <c:v>-3.0108190000000001</c:v>
                </c:pt>
                <c:pt idx="63">
                  <c:v>-3.0117859999999999</c:v>
                </c:pt>
                <c:pt idx="64">
                  <c:v>-3.3345440000000002</c:v>
                </c:pt>
                <c:pt idx="65">
                  <c:v>-3.0111110000000001</c:v>
                </c:pt>
                <c:pt idx="66">
                  <c:v>-3.010008</c:v>
                </c:pt>
                <c:pt idx="67">
                  <c:v>-3.0084059999999999</c:v>
                </c:pt>
                <c:pt idx="68">
                  <c:v>-3.2201759999999999</c:v>
                </c:pt>
                <c:pt idx="69">
                  <c:v>-3.002821</c:v>
                </c:pt>
                <c:pt idx="70">
                  <c:v>-3.213327</c:v>
                </c:pt>
                <c:pt idx="71">
                  <c:v>-3.3151359999999999</c:v>
                </c:pt>
                <c:pt idx="72">
                  <c:v>-2.9892069999999999</c:v>
                </c:pt>
                <c:pt idx="73">
                  <c:v>-3.3004389999999999</c:v>
                </c:pt>
                <c:pt idx="74">
                  <c:v>-3.2</c:v>
                </c:pt>
                <c:pt idx="75">
                  <c:v>-3.1786279999999998</c:v>
                </c:pt>
                <c:pt idx="76">
                  <c:v>-3.1665410000000001</c:v>
                </c:pt>
                <c:pt idx="77">
                  <c:v>-2.94563</c:v>
                </c:pt>
                <c:pt idx="78">
                  <c:v>-3.2469410000000001</c:v>
                </c:pt>
                <c:pt idx="79">
                  <c:v>-2.9213640000000001</c:v>
                </c:pt>
                <c:pt idx="80">
                  <c:v>-3.1154820000000001</c:v>
                </c:pt>
                <c:pt idx="81">
                  <c:v>-2.8956789999999999</c:v>
                </c:pt>
                <c:pt idx="82">
                  <c:v>-3.1880980000000001</c:v>
                </c:pt>
                <c:pt idx="83">
                  <c:v>-2.8678509999999999</c:v>
                </c:pt>
                <c:pt idx="84">
                  <c:v>-3.0559810000000001</c:v>
                </c:pt>
                <c:pt idx="85">
                  <c:v>-2.8392230000000001</c:v>
                </c:pt>
                <c:pt idx="86">
                  <c:v>-3.1239889999999999</c:v>
                </c:pt>
                <c:pt idx="87">
                  <c:v>-2.8099980000000002</c:v>
                </c:pt>
                <c:pt idx="88">
                  <c:v>-3.0911360000000001</c:v>
                </c:pt>
                <c:pt idx="89">
                  <c:v>-2.9749650000000001</c:v>
                </c:pt>
                <c:pt idx="90">
                  <c:v>-2.9589639999999999</c:v>
                </c:pt>
                <c:pt idx="91">
                  <c:v>-2.9422959999999998</c:v>
                </c:pt>
                <c:pt idx="92">
                  <c:v>-2.9241640000000002</c:v>
                </c:pt>
                <c:pt idx="93">
                  <c:v>-2.9059050000000002</c:v>
                </c:pt>
                <c:pt idx="94">
                  <c:v>-2.8902239999999999</c:v>
                </c:pt>
                <c:pt idx="95">
                  <c:v>-2.874015</c:v>
                </c:pt>
                <c:pt idx="96">
                  <c:v>-2.856357</c:v>
                </c:pt>
                <c:pt idx="97">
                  <c:v>-2.9314260000000001</c:v>
                </c:pt>
                <c:pt idx="98">
                  <c:v>-2.6345109999999998</c:v>
                </c:pt>
                <c:pt idx="99">
                  <c:v>-2.80748</c:v>
                </c:pt>
                <c:pt idx="100">
                  <c:v>-2.7903470000000001</c:v>
                </c:pt>
                <c:pt idx="101">
                  <c:v>-2.8637929999999998</c:v>
                </c:pt>
                <c:pt idx="102">
                  <c:v>-2.7555879999999999</c:v>
                </c:pt>
                <c:pt idx="103">
                  <c:v>-2.7389559999999999</c:v>
                </c:pt>
                <c:pt idx="104">
                  <c:v>-2.8130700000000002</c:v>
                </c:pt>
                <c:pt idx="105">
                  <c:v>-2.7949570000000001</c:v>
                </c:pt>
                <c:pt idx="106">
                  <c:v>-2.6895500000000001</c:v>
                </c:pt>
                <c:pt idx="107">
                  <c:v>-2.6735180000000001</c:v>
                </c:pt>
                <c:pt idx="108">
                  <c:v>-2.658741</c:v>
                </c:pt>
                <c:pt idx="109">
                  <c:v>-2.7298339999999999</c:v>
                </c:pt>
                <c:pt idx="110">
                  <c:v>-2.626433</c:v>
                </c:pt>
                <c:pt idx="111">
                  <c:v>-2.611135</c:v>
                </c:pt>
                <c:pt idx="112">
                  <c:v>-2.6815349999999998</c:v>
                </c:pt>
                <c:pt idx="113">
                  <c:v>-2.5813169999999999</c:v>
                </c:pt>
                <c:pt idx="114">
                  <c:v>-2.5672359999999999</c:v>
                </c:pt>
                <c:pt idx="115">
                  <c:v>-2.6760660000000001</c:v>
                </c:pt>
                <c:pt idx="116">
                  <c:v>-2.535371</c:v>
                </c:pt>
                <c:pt idx="117">
                  <c:v>-2.522583</c:v>
                </c:pt>
                <c:pt idx="118">
                  <c:v>-2.5092720000000002</c:v>
                </c:pt>
                <c:pt idx="119">
                  <c:v>-2.578894</c:v>
                </c:pt>
                <c:pt idx="120">
                  <c:v>-2.5621800000000001</c:v>
                </c:pt>
                <c:pt idx="121">
                  <c:v>-2.4662329999999999</c:v>
                </c:pt>
                <c:pt idx="122">
                  <c:v>-2.5696059999999998</c:v>
                </c:pt>
                <c:pt idx="123">
                  <c:v>-2.5097559999999999</c:v>
                </c:pt>
                <c:pt idx="124">
                  <c:v>-2.4136259999999998</c:v>
                </c:pt>
                <c:pt idx="125">
                  <c:v>-2.4731700000000001</c:v>
                </c:pt>
                <c:pt idx="126">
                  <c:v>-2.4548760000000001</c:v>
                </c:pt>
                <c:pt idx="127">
                  <c:v>-2.4330790000000002</c:v>
                </c:pt>
                <c:pt idx="128">
                  <c:v>-2.4124859999999999</c:v>
                </c:pt>
                <c:pt idx="129">
                  <c:v>-2.3895040000000001</c:v>
                </c:pt>
                <c:pt idx="130">
                  <c:v>-2.3676979999999999</c:v>
                </c:pt>
                <c:pt idx="131">
                  <c:v>-2.3794559999999998</c:v>
                </c:pt>
                <c:pt idx="132">
                  <c:v>-2.3240829999999999</c:v>
                </c:pt>
                <c:pt idx="133">
                  <c:v>-2.3319649999999998</c:v>
                </c:pt>
                <c:pt idx="134">
                  <c:v>-2.1964510000000002</c:v>
                </c:pt>
                <c:pt idx="135">
                  <c:v>-2.2805710000000001</c:v>
                </c:pt>
                <c:pt idx="136">
                  <c:v>-2.2197490000000002</c:v>
                </c:pt>
                <c:pt idx="137">
                  <c:v>-2.2280929999999999</c:v>
                </c:pt>
                <c:pt idx="138">
                  <c:v>-2.1688619999999998</c:v>
                </c:pt>
                <c:pt idx="139">
                  <c:v>-2.1745199999999998</c:v>
                </c:pt>
                <c:pt idx="140">
                  <c:v>-2.1601659999999998</c:v>
                </c:pt>
                <c:pt idx="141">
                  <c:v>-2.0849289999999998</c:v>
                </c:pt>
                <c:pt idx="142">
                  <c:v>-2.0888680000000002</c:v>
                </c:pt>
                <c:pt idx="143">
                  <c:v>-2.0801620000000001</c:v>
                </c:pt>
                <c:pt idx="144">
                  <c:v>-2.034932</c:v>
                </c:pt>
                <c:pt idx="145">
                  <c:v>-2.020416</c:v>
                </c:pt>
                <c:pt idx="146">
                  <c:v>-1.976709</c:v>
                </c:pt>
                <c:pt idx="147">
                  <c:v>-1.9611179999999999</c:v>
                </c:pt>
                <c:pt idx="148">
                  <c:v>-1.9188240000000001</c:v>
                </c:pt>
                <c:pt idx="149">
                  <c:v>-1.8916790000000001</c:v>
                </c:pt>
                <c:pt idx="150">
                  <c:v>-1.8767609999999999</c:v>
                </c:pt>
                <c:pt idx="151">
                  <c:v>-1.83612</c:v>
                </c:pt>
                <c:pt idx="152">
                  <c:v>-1.82023</c:v>
                </c:pt>
                <c:pt idx="153">
                  <c:v>-1.799304</c:v>
                </c:pt>
                <c:pt idx="154">
                  <c:v>-1.763485</c:v>
                </c:pt>
                <c:pt idx="155">
                  <c:v>-1.7374240000000001</c:v>
                </c:pt>
                <c:pt idx="156">
                  <c:v>-1.6914880000000001</c:v>
                </c:pt>
                <c:pt idx="157">
                  <c:v>-1.681662</c:v>
                </c:pt>
                <c:pt idx="158">
                  <c:v>-1.646212</c:v>
                </c:pt>
                <c:pt idx="159">
                  <c:v>-1.62243</c:v>
                </c:pt>
                <c:pt idx="160">
                  <c:v>-1.585121</c:v>
                </c:pt>
                <c:pt idx="161">
                  <c:v>-1.564265</c:v>
                </c:pt>
                <c:pt idx="162">
                  <c:v>-1.5249790000000001</c:v>
                </c:pt>
                <c:pt idx="163">
                  <c:v>-1.5015099999999999</c:v>
                </c:pt>
                <c:pt idx="164">
                  <c:v>-1.473536</c:v>
                </c:pt>
              </c:numCache>
            </c:numRef>
          </c:yVal>
          <c:smooth val="1"/>
        </c:ser>
        <c:axId val="50041216"/>
        <c:axId val="45812352"/>
      </c:scatterChart>
      <c:valAx>
        <c:axId val="50041216"/>
        <c:scaling>
          <c:orientation val="minMax"/>
        </c:scaling>
        <c:axPos val="b"/>
        <c:numFmt formatCode="General" sourceLinked="1"/>
        <c:tickLblPos val="nextTo"/>
        <c:crossAx val="45812352"/>
        <c:crosses val="autoZero"/>
        <c:crossBetween val="midCat"/>
      </c:valAx>
      <c:valAx>
        <c:axId val="45812352"/>
        <c:scaling>
          <c:orientation val="minMax"/>
        </c:scaling>
        <c:axPos val="l"/>
        <c:majorGridlines/>
        <c:numFmt formatCode="General" sourceLinked="1"/>
        <c:tickLblPos val="nextTo"/>
        <c:crossAx val="50041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POWER_MEASURE</c:v>
          </c:tx>
          <c:marker>
            <c:symbol val="none"/>
          </c:marker>
          <c:xVal>
            <c:numRef>
              <c:f>'PowerCoastScaniaR-420hp'!$A$1:$A$180</c:f>
              <c:numCache>
                <c:formatCode>General</c:formatCode>
                <c:ptCount val="18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600</c:v>
                </c:pt>
                <c:pt idx="4">
                  <c:v>750</c:v>
                </c:pt>
                <c:pt idx="5">
                  <c:v>760</c:v>
                </c:pt>
                <c:pt idx="6">
                  <c:v>770</c:v>
                </c:pt>
                <c:pt idx="7">
                  <c:v>780</c:v>
                </c:pt>
                <c:pt idx="8">
                  <c:v>790</c:v>
                </c:pt>
                <c:pt idx="9">
                  <c:v>800</c:v>
                </c:pt>
                <c:pt idx="10">
                  <c:v>810</c:v>
                </c:pt>
                <c:pt idx="11">
                  <c:v>820</c:v>
                </c:pt>
                <c:pt idx="12">
                  <c:v>830</c:v>
                </c:pt>
                <c:pt idx="13">
                  <c:v>840</c:v>
                </c:pt>
                <c:pt idx="14">
                  <c:v>850</c:v>
                </c:pt>
                <c:pt idx="15">
                  <c:v>860</c:v>
                </c:pt>
                <c:pt idx="16">
                  <c:v>870</c:v>
                </c:pt>
                <c:pt idx="17">
                  <c:v>880</c:v>
                </c:pt>
                <c:pt idx="18">
                  <c:v>890</c:v>
                </c:pt>
                <c:pt idx="19">
                  <c:v>900</c:v>
                </c:pt>
                <c:pt idx="20">
                  <c:v>910</c:v>
                </c:pt>
                <c:pt idx="21">
                  <c:v>920</c:v>
                </c:pt>
                <c:pt idx="22">
                  <c:v>930</c:v>
                </c:pt>
                <c:pt idx="23">
                  <c:v>940</c:v>
                </c:pt>
                <c:pt idx="24">
                  <c:v>950</c:v>
                </c:pt>
                <c:pt idx="25">
                  <c:v>960</c:v>
                </c:pt>
                <c:pt idx="26">
                  <c:v>970</c:v>
                </c:pt>
                <c:pt idx="27">
                  <c:v>980</c:v>
                </c:pt>
                <c:pt idx="28">
                  <c:v>990</c:v>
                </c:pt>
                <c:pt idx="29">
                  <c:v>1000</c:v>
                </c:pt>
                <c:pt idx="30">
                  <c:v>1010</c:v>
                </c:pt>
                <c:pt idx="31">
                  <c:v>1020</c:v>
                </c:pt>
                <c:pt idx="32">
                  <c:v>1030</c:v>
                </c:pt>
                <c:pt idx="33">
                  <c:v>1040</c:v>
                </c:pt>
                <c:pt idx="34">
                  <c:v>1050</c:v>
                </c:pt>
                <c:pt idx="35">
                  <c:v>1060</c:v>
                </c:pt>
                <c:pt idx="36">
                  <c:v>1070</c:v>
                </c:pt>
                <c:pt idx="37">
                  <c:v>1080</c:v>
                </c:pt>
                <c:pt idx="38">
                  <c:v>1090</c:v>
                </c:pt>
                <c:pt idx="39">
                  <c:v>1100</c:v>
                </c:pt>
                <c:pt idx="40">
                  <c:v>1110</c:v>
                </c:pt>
                <c:pt idx="41">
                  <c:v>1120</c:v>
                </c:pt>
                <c:pt idx="42">
                  <c:v>1130</c:v>
                </c:pt>
                <c:pt idx="43">
                  <c:v>1140</c:v>
                </c:pt>
                <c:pt idx="44">
                  <c:v>1150</c:v>
                </c:pt>
                <c:pt idx="45">
                  <c:v>1160</c:v>
                </c:pt>
                <c:pt idx="46">
                  <c:v>1170</c:v>
                </c:pt>
                <c:pt idx="47">
                  <c:v>1180</c:v>
                </c:pt>
                <c:pt idx="48">
                  <c:v>1190</c:v>
                </c:pt>
                <c:pt idx="49">
                  <c:v>1200</c:v>
                </c:pt>
                <c:pt idx="50">
                  <c:v>1210</c:v>
                </c:pt>
                <c:pt idx="51">
                  <c:v>1220</c:v>
                </c:pt>
                <c:pt idx="52">
                  <c:v>1230</c:v>
                </c:pt>
                <c:pt idx="53">
                  <c:v>1240</c:v>
                </c:pt>
                <c:pt idx="54">
                  <c:v>1250</c:v>
                </c:pt>
                <c:pt idx="55">
                  <c:v>1260</c:v>
                </c:pt>
                <c:pt idx="56">
                  <c:v>1270</c:v>
                </c:pt>
                <c:pt idx="57">
                  <c:v>1280</c:v>
                </c:pt>
                <c:pt idx="58">
                  <c:v>1290</c:v>
                </c:pt>
                <c:pt idx="59">
                  <c:v>1300</c:v>
                </c:pt>
                <c:pt idx="60">
                  <c:v>1310</c:v>
                </c:pt>
                <c:pt idx="61">
                  <c:v>1320</c:v>
                </c:pt>
                <c:pt idx="62">
                  <c:v>1330</c:v>
                </c:pt>
                <c:pt idx="63">
                  <c:v>1340</c:v>
                </c:pt>
                <c:pt idx="64">
                  <c:v>1350</c:v>
                </c:pt>
                <c:pt idx="65">
                  <c:v>1360</c:v>
                </c:pt>
                <c:pt idx="66">
                  <c:v>1370</c:v>
                </c:pt>
                <c:pt idx="67">
                  <c:v>1380</c:v>
                </c:pt>
                <c:pt idx="68">
                  <c:v>1390</c:v>
                </c:pt>
                <c:pt idx="69">
                  <c:v>1400</c:v>
                </c:pt>
                <c:pt idx="70">
                  <c:v>1410</c:v>
                </c:pt>
                <c:pt idx="71">
                  <c:v>1420</c:v>
                </c:pt>
                <c:pt idx="72">
                  <c:v>1430</c:v>
                </c:pt>
                <c:pt idx="73">
                  <c:v>1440</c:v>
                </c:pt>
                <c:pt idx="74">
                  <c:v>1450</c:v>
                </c:pt>
                <c:pt idx="75">
                  <c:v>1460</c:v>
                </c:pt>
                <c:pt idx="76">
                  <c:v>1470</c:v>
                </c:pt>
                <c:pt idx="77">
                  <c:v>1480</c:v>
                </c:pt>
                <c:pt idx="78">
                  <c:v>1490</c:v>
                </c:pt>
                <c:pt idx="79">
                  <c:v>1500</c:v>
                </c:pt>
                <c:pt idx="80">
                  <c:v>1510</c:v>
                </c:pt>
                <c:pt idx="81">
                  <c:v>1520</c:v>
                </c:pt>
                <c:pt idx="82">
                  <c:v>1530</c:v>
                </c:pt>
                <c:pt idx="83">
                  <c:v>1540</c:v>
                </c:pt>
                <c:pt idx="84">
                  <c:v>1550</c:v>
                </c:pt>
                <c:pt idx="85">
                  <c:v>1560</c:v>
                </c:pt>
                <c:pt idx="86">
                  <c:v>1570</c:v>
                </c:pt>
                <c:pt idx="87">
                  <c:v>1580</c:v>
                </c:pt>
                <c:pt idx="88">
                  <c:v>1590</c:v>
                </c:pt>
                <c:pt idx="89">
                  <c:v>1600</c:v>
                </c:pt>
                <c:pt idx="90">
                  <c:v>1610</c:v>
                </c:pt>
                <c:pt idx="91">
                  <c:v>1620</c:v>
                </c:pt>
                <c:pt idx="92">
                  <c:v>1630</c:v>
                </c:pt>
                <c:pt idx="93">
                  <c:v>1640</c:v>
                </c:pt>
                <c:pt idx="94">
                  <c:v>1650</c:v>
                </c:pt>
                <c:pt idx="95">
                  <c:v>1660</c:v>
                </c:pt>
                <c:pt idx="96">
                  <c:v>1670</c:v>
                </c:pt>
                <c:pt idx="97">
                  <c:v>1680</c:v>
                </c:pt>
                <c:pt idx="98">
                  <c:v>1690</c:v>
                </c:pt>
                <c:pt idx="99">
                  <c:v>1700</c:v>
                </c:pt>
                <c:pt idx="100">
                  <c:v>1710</c:v>
                </c:pt>
                <c:pt idx="101">
                  <c:v>1720</c:v>
                </c:pt>
                <c:pt idx="102">
                  <c:v>1730</c:v>
                </c:pt>
                <c:pt idx="103">
                  <c:v>1740</c:v>
                </c:pt>
                <c:pt idx="104">
                  <c:v>1750</c:v>
                </c:pt>
                <c:pt idx="105">
                  <c:v>1760</c:v>
                </c:pt>
                <c:pt idx="106">
                  <c:v>1770</c:v>
                </c:pt>
                <c:pt idx="107">
                  <c:v>1780</c:v>
                </c:pt>
                <c:pt idx="108">
                  <c:v>1790</c:v>
                </c:pt>
                <c:pt idx="109">
                  <c:v>1800</c:v>
                </c:pt>
                <c:pt idx="110">
                  <c:v>1810</c:v>
                </c:pt>
                <c:pt idx="111">
                  <c:v>1820</c:v>
                </c:pt>
                <c:pt idx="112">
                  <c:v>1830</c:v>
                </c:pt>
                <c:pt idx="113">
                  <c:v>1840</c:v>
                </c:pt>
                <c:pt idx="114">
                  <c:v>1850</c:v>
                </c:pt>
                <c:pt idx="115">
                  <c:v>1860</c:v>
                </c:pt>
                <c:pt idx="116">
                  <c:v>1870</c:v>
                </c:pt>
                <c:pt idx="117">
                  <c:v>1880</c:v>
                </c:pt>
                <c:pt idx="118">
                  <c:v>1890</c:v>
                </c:pt>
                <c:pt idx="119">
                  <c:v>1900</c:v>
                </c:pt>
                <c:pt idx="120">
                  <c:v>1910</c:v>
                </c:pt>
                <c:pt idx="121">
                  <c:v>1920</c:v>
                </c:pt>
                <c:pt idx="122">
                  <c:v>1930</c:v>
                </c:pt>
                <c:pt idx="123">
                  <c:v>1940</c:v>
                </c:pt>
                <c:pt idx="124">
                  <c:v>1950</c:v>
                </c:pt>
                <c:pt idx="125">
                  <c:v>1960</c:v>
                </c:pt>
                <c:pt idx="126">
                  <c:v>1970</c:v>
                </c:pt>
                <c:pt idx="127">
                  <c:v>1980</c:v>
                </c:pt>
                <c:pt idx="128">
                  <c:v>1990</c:v>
                </c:pt>
                <c:pt idx="129">
                  <c:v>2000</c:v>
                </c:pt>
                <c:pt idx="130">
                  <c:v>2010</c:v>
                </c:pt>
                <c:pt idx="131">
                  <c:v>2020</c:v>
                </c:pt>
                <c:pt idx="132">
                  <c:v>2030</c:v>
                </c:pt>
                <c:pt idx="133">
                  <c:v>2040</c:v>
                </c:pt>
                <c:pt idx="134">
                  <c:v>2050</c:v>
                </c:pt>
                <c:pt idx="135">
                  <c:v>2060</c:v>
                </c:pt>
                <c:pt idx="136">
                  <c:v>2070</c:v>
                </c:pt>
                <c:pt idx="137">
                  <c:v>2080</c:v>
                </c:pt>
                <c:pt idx="138">
                  <c:v>2090</c:v>
                </c:pt>
                <c:pt idx="139">
                  <c:v>2100</c:v>
                </c:pt>
                <c:pt idx="140">
                  <c:v>2110</c:v>
                </c:pt>
                <c:pt idx="141">
                  <c:v>2120</c:v>
                </c:pt>
                <c:pt idx="142">
                  <c:v>2130</c:v>
                </c:pt>
                <c:pt idx="143">
                  <c:v>2140</c:v>
                </c:pt>
                <c:pt idx="144">
                  <c:v>2150</c:v>
                </c:pt>
                <c:pt idx="145">
                  <c:v>2160</c:v>
                </c:pt>
                <c:pt idx="146">
                  <c:v>2170</c:v>
                </c:pt>
                <c:pt idx="147">
                  <c:v>2180</c:v>
                </c:pt>
                <c:pt idx="148">
                  <c:v>2190</c:v>
                </c:pt>
                <c:pt idx="149">
                  <c:v>2200</c:v>
                </c:pt>
                <c:pt idx="150">
                  <c:v>2210</c:v>
                </c:pt>
                <c:pt idx="151">
                  <c:v>2220</c:v>
                </c:pt>
                <c:pt idx="152">
                  <c:v>2230</c:v>
                </c:pt>
                <c:pt idx="153">
                  <c:v>2240</c:v>
                </c:pt>
                <c:pt idx="154">
                  <c:v>2250</c:v>
                </c:pt>
                <c:pt idx="155">
                  <c:v>2260</c:v>
                </c:pt>
                <c:pt idx="156">
                  <c:v>2270</c:v>
                </c:pt>
                <c:pt idx="157">
                  <c:v>2280</c:v>
                </c:pt>
                <c:pt idx="158">
                  <c:v>2290</c:v>
                </c:pt>
                <c:pt idx="159">
                  <c:v>2300</c:v>
                </c:pt>
                <c:pt idx="160">
                  <c:v>2310</c:v>
                </c:pt>
                <c:pt idx="161">
                  <c:v>2320</c:v>
                </c:pt>
                <c:pt idx="162">
                  <c:v>2330</c:v>
                </c:pt>
                <c:pt idx="163">
                  <c:v>2340</c:v>
                </c:pt>
                <c:pt idx="164">
                  <c:v>2350</c:v>
                </c:pt>
                <c:pt idx="165">
                  <c:v>2360</c:v>
                </c:pt>
                <c:pt idx="166">
                  <c:v>2370</c:v>
                </c:pt>
                <c:pt idx="167">
                  <c:v>2380</c:v>
                </c:pt>
                <c:pt idx="168">
                  <c:v>2390</c:v>
                </c:pt>
                <c:pt idx="169">
                  <c:v>2400</c:v>
                </c:pt>
                <c:pt idx="170">
                  <c:v>2410</c:v>
                </c:pt>
                <c:pt idx="171">
                  <c:v>2420</c:v>
                </c:pt>
                <c:pt idx="172">
                  <c:v>2430</c:v>
                </c:pt>
                <c:pt idx="173">
                  <c:v>2440</c:v>
                </c:pt>
                <c:pt idx="174">
                  <c:v>2450</c:v>
                </c:pt>
                <c:pt idx="175">
                  <c:v>2460</c:v>
                </c:pt>
                <c:pt idx="176">
                  <c:v>2470</c:v>
                </c:pt>
                <c:pt idx="177">
                  <c:v>2480</c:v>
                </c:pt>
                <c:pt idx="178">
                  <c:v>2490</c:v>
                </c:pt>
                <c:pt idx="179">
                  <c:v>2500</c:v>
                </c:pt>
              </c:numCache>
            </c:numRef>
          </c:xVal>
          <c:yVal>
            <c:numRef>
              <c:f>'PowerCoastScaniaR-420hp'!$B$1:$B$180</c:f>
              <c:numCache>
                <c:formatCode>General</c:formatCode>
                <c:ptCount val="180"/>
                <c:pt idx="0">
                  <c:v>0.10290000000000001</c:v>
                </c:pt>
                <c:pt idx="4">
                  <c:v>0.72608300000000003</c:v>
                </c:pt>
                <c:pt idx="5">
                  <c:v>0.72884300000000002</c:v>
                </c:pt>
                <c:pt idx="6">
                  <c:v>0.74157899999999999</c:v>
                </c:pt>
                <c:pt idx="7">
                  <c:v>0.744842</c:v>
                </c:pt>
                <c:pt idx="8">
                  <c:v>0.752664</c:v>
                </c:pt>
                <c:pt idx="9">
                  <c:v>0.76132500000000003</c:v>
                </c:pt>
                <c:pt idx="10">
                  <c:v>0.76847500000000002</c:v>
                </c:pt>
                <c:pt idx="11">
                  <c:v>0.77596900000000002</c:v>
                </c:pt>
                <c:pt idx="12">
                  <c:v>0.78339199999999998</c:v>
                </c:pt>
                <c:pt idx="13">
                  <c:v>0.79184500000000002</c:v>
                </c:pt>
                <c:pt idx="14">
                  <c:v>0.79894600000000005</c:v>
                </c:pt>
                <c:pt idx="15">
                  <c:v>0.80759800000000004</c:v>
                </c:pt>
                <c:pt idx="16">
                  <c:v>0.81451200000000001</c:v>
                </c:pt>
                <c:pt idx="17">
                  <c:v>0.82289400000000001</c:v>
                </c:pt>
                <c:pt idx="18">
                  <c:v>0.83061300000000005</c:v>
                </c:pt>
                <c:pt idx="19">
                  <c:v>0.83842799999999995</c:v>
                </c:pt>
                <c:pt idx="20">
                  <c:v>0.84603700000000004</c:v>
                </c:pt>
                <c:pt idx="21">
                  <c:v>0.85790200000000005</c:v>
                </c:pt>
                <c:pt idx="22">
                  <c:v>0.86125700000000005</c:v>
                </c:pt>
                <c:pt idx="23">
                  <c:v>0.86937699999999996</c:v>
                </c:pt>
                <c:pt idx="24">
                  <c:v>0.87680899999999995</c:v>
                </c:pt>
                <c:pt idx="25">
                  <c:v>0.88497099999999995</c:v>
                </c:pt>
                <c:pt idx="26">
                  <c:v>0.89294600000000002</c:v>
                </c:pt>
                <c:pt idx="27">
                  <c:v>0.90051800000000004</c:v>
                </c:pt>
                <c:pt idx="28">
                  <c:v>0.90842900000000004</c:v>
                </c:pt>
                <c:pt idx="29">
                  <c:v>0.91596900000000003</c:v>
                </c:pt>
                <c:pt idx="30">
                  <c:v>0.92374100000000003</c:v>
                </c:pt>
                <c:pt idx="31">
                  <c:v>0.93172600000000005</c:v>
                </c:pt>
                <c:pt idx="32">
                  <c:v>0.93983099999999997</c:v>
                </c:pt>
                <c:pt idx="33">
                  <c:v>0.94803599999999999</c:v>
                </c:pt>
                <c:pt idx="34">
                  <c:v>0.95611299999999999</c:v>
                </c:pt>
                <c:pt idx="35">
                  <c:v>0.96398399999999995</c:v>
                </c:pt>
                <c:pt idx="36">
                  <c:v>0.97176899999999999</c:v>
                </c:pt>
                <c:pt idx="37">
                  <c:v>0.97975299999999999</c:v>
                </c:pt>
                <c:pt idx="38">
                  <c:v>0.98789800000000005</c:v>
                </c:pt>
                <c:pt idx="39">
                  <c:v>0.99649399999999999</c:v>
                </c:pt>
                <c:pt idx="40">
                  <c:v>1.00467</c:v>
                </c:pt>
                <c:pt idx="41">
                  <c:v>1.012367</c:v>
                </c:pt>
                <c:pt idx="42">
                  <c:v>1.0207539999999999</c:v>
                </c:pt>
                <c:pt idx="43">
                  <c:v>1.0286580000000001</c:v>
                </c:pt>
                <c:pt idx="44">
                  <c:v>1.036678</c:v>
                </c:pt>
                <c:pt idx="45">
                  <c:v>1.0446839999999999</c:v>
                </c:pt>
                <c:pt idx="46">
                  <c:v>1.0527960000000001</c:v>
                </c:pt>
                <c:pt idx="47">
                  <c:v>1.060295</c:v>
                </c:pt>
                <c:pt idx="48">
                  <c:v>1.06856</c:v>
                </c:pt>
                <c:pt idx="49">
                  <c:v>1.0774049999999999</c:v>
                </c:pt>
                <c:pt idx="50">
                  <c:v>1.08565</c:v>
                </c:pt>
                <c:pt idx="51">
                  <c:v>1.0934489999999999</c:v>
                </c:pt>
                <c:pt idx="52">
                  <c:v>1.1010470000000001</c:v>
                </c:pt>
                <c:pt idx="53">
                  <c:v>1.109551</c:v>
                </c:pt>
                <c:pt idx="54">
                  <c:v>1.1177319999999999</c:v>
                </c:pt>
                <c:pt idx="55">
                  <c:v>1.125704</c:v>
                </c:pt>
                <c:pt idx="56">
                  <c:v>1.132406</c:v>
                </c:pt>
                <c:pt idx="57">
                  <c:v>1.1424289999999999</c:v>
                </c:pt>
                <c:pt idx="58">
                  <c:v>1.1516029999999999</c:v>
                </c:pt>
                <c:pt idx="59">
                  <c:v>1.159211</c:v>
                </c:pt>
                <c:pt idx="60">
                  <c:v>1.1662330000000001</c:v>
                </c:pt>
                <c:pt idx="61">
                  <c:v>1.171891</c:v>
                </c:pt>
                <c:pt idx="62">
                  <c:v>1.1834210000000001</c:v>
                </c:pt>
                <c:pt idx="63">
                  <c:v>1.1917580000000001</c:v>
                </c:pt>
                <c:pt idx="64">
                  <c:v>1.1993419999999999</c:v>
                </c:pt>
                <c:pt idx="65">
                  <c:v>1.207198</c:v>
                </c:pt>
                <c:pt idx="66">
                  <c:v>1.215954</c:v>
                </c:pt>
                <c:pt idx="67">
                  <c:v>1.223587</c:v>
                </c:pt>
                <c:pt idx="68">
                  <c:v>1.23261</c:v>
                </c:pt>
                <c:pt idx="69">
                  <c:v>1.239025</c:v>
                </c:pt>
                <c:pt idx="70">
                  <c:v>1.249031</c:v>
                </c:pt>
                <c:pt idx="71">
                  <c:v>1.256783</c:v>
                </c:pt>
                <c:pt idx="72">
                  <c:v>1.261404</c:v>
                </c:pt>
                <c:pt idx="73">
                  <c:v>1.273617</c:v>
                </c:pt>
                <c:pt idx="74">
                  <c:v>1.2818849999999999</c:v>
                </c:pt>
                <c:pt idx="75">
                  <c:v>1.2887200000000001</c:v>
                </c:pt>
                <c:pt idx="76">
                  <c:v>1.297587</c:v>
                </c:pt>
                <c:pt idx="77">
                  <c:v>1.305631</c:v>
                </c:pt>
                <c:pt idx="78">
                  <c:v>1.3147979999999999</c:v>
                </c:pt>
                <c:pt idx="79">
                  <c:v>1.3228679999999999</c:v>
                </c:pt>
                <c:pt idx="80">
                  <c:v>1.3312139999999999</c:v>
                </c:pt>
                <c:pt idx="81">
                  <c:v>1.3392329999999999</c:v>
                </c:pt>
                <c:pt idx="82">
                  <c:v>1.3472280000000001</c:v>
                </c:pt>
                <c:pt idx="83">
                  <c:v>1.356954</c:v>
                </c:pt>
                <c:pt idx="84">
                  <c:v>1.364965</c:v>
                </c:pt>
                <c:pt idx="85">
                  <c:v>1.3710290000000001</c:v>
                </c:pt>
                <c:pt idx="86">
                  <c:v>1.3813569999999999</c:v>
                </c:pt>
                <c:pt idx="87">
                  <c:v>1.386997</c:v>
                </c:pt>
                <c:pt idx="88">
                  <c:v>1.3978660000000001</c:v>
                </c:pt>
                <c:pt idx="89">
                  <c:v>1.4063749999999999</c:v>
                </c:pt>
                <c:pt idx="90">
                  <c:v>1.4144890000000001</c:v>
                </c:pt>
                <c:pt idx="91">
                  <c:v>1.4207129999999999</c:v>
                </c:pt>
                <c:pt idx="92">
                  <c:v>1.429837</c:v>
                </c:pt>
                <c:pt idx="93">
                  <c:v>1.4415690000000001</c:v>
                </c:pt>
                <c:pt idx="94">
                  <c:v>1.445829</c:v>
                </c:pt>
                <c:pt idx="95">
                  <c:v>1.455155</c:v>
                </c:pt>
                <c:pt idx="96">
                  <c:v>1.457846</c:v>
                </c:pt>
                <c:pt idx="97">
                  <c:v>1.4745349999999999</c:v>
                </c:pt>
                <c:pt idx="98">
                  <c:v>1.4823550000000001</c:v>
                </c:pt>
                <c:pt idx="99">
                  <c:v>1.488667</c:v>
                </c:pt>
                <c:pt idx="100">
                  <c:v>1.4967490000000001</c:v>
                </c:pt>
                <c:pt idx="101">
                  <c:v>1.5056179999999999</c:v>
                </c:pt>
                <c:pt idx="102">
                  <c:v>1.4959990000000001</c:v>
                </c:pt>
                <c:pt idx="103">
                  <c:v>1.526351</c:v>
                </c:pt>
                <c:pt idx="104">
                  <c:v>1.525104</c:v>
                </c:pt>
                <c:pt idx="105">
                  <c:v>1.542027</c:v>
                </c:pt>
                <c:pt idx="106">
                  <c:v>1.547566</c:v>
                </c:pt>
                <c:pt idx="107">
                  <c:v>1.5569310000000001</c:v>
                </c:pt>
                <c:pt idx="108">
                  <c:v>1.5591999999999999</c:v>
                </c:pt>
                <c:pt idx="109">
                  <c:v>1.573553</c:v>
                </c:pt>
                <c:pt idx="110">
                  <c:v>1.582187</c:v>
                </c:pt>
                <c:pt idx="111">
                  <c:v>1.5855859999999999</c:v>
                </c:pt>
                <c:pt idx="112">
                  <c:v>1.5816749999999999</c:v>
                </c:pt>
                <c:pt idx="113">
                  <c:v>1.611259</c:v>
                </c:pt>
                <c:pt idx="114">
                  <c:v>1.6103970000000001</c:v>
                </c:pt>
                <c:pt idx="115">
                  <c:v>1.625181</c:v>
                </c:pt>
                <c:pt idx="116">
                  <c:v>1.62761</c:v>
                </c:pt>
                <c:pt idx="117">
                  <c:v>1.6232789999999999</c:v>
                </c:pt>
                <c:pt idx="118">
                  <c:v>1.64977</c:v>
                </c:pt>
                <c:pt idx="119">
                  <c:v>1.659124</c:v>
                </c:pt>
                <c:pt idx="120">
                  <c:v>1.66208</c:v>
                </c:pt>
                <c:pt idx="121">
                  <c:v>1.6570549999999999</c:v>
                </c:pt>
                <c:pt idx="122">
                  <c:v>1.6873320000000001</c:v>
                </c:pt>
                <c:pt idx="123">
                  <c:v>1.68692</c:v>
                </c:pt>
                <c:pt idx="124">
                  <c:v>1.6953039999999999</c:v>
                </c:pt>
                <c:pt idx="125">
                  <c:v>1.7035640000000001</c:v>
                </c:pt>
                <c:pt idx="126">
                  <c:v>1.698677</c:v>
                </c:pt>
                <c:pt idx="127">
                  <c:v>1.725598</c:v>
                </c:pt>
                <c:pt idx="128">
                  <c:v>1.728677</c:v>
                </c:pt>
                <c:pt idx="129">
                  <c:v>1.722286</c:v>
                </c:pt>
                <c:pt idx="130">
                  <c:v>1.7509520000000001</c:v>
                </c:pt>
                <c:pt idx="131">
                  <c:v>1.7532989999999999</c:v>
                </c:pt>
                <c:pt idx="132">
                  <c:v>1.7594559999999999</c:v>
                </c:pt>
                <c:pt idx="133">
                  <c:v>1.773962</c:v>
                </c:pt>
                <c:pt idx="134">
                  <c:v>1.7757689999999999</c:v>
                </c:pt>
                <c:pt idx="135">
                  <c:v>1.769258</c:v>
                </c:pt>
                <c:pt idx="136">
                  <c:v>1.775409</c:v>
                </c:pt>
                <c:pt idx="137">
                  <c:v>1.80335</c:v>
                </c:pt>
                <c:pt idx="138">
                  <c:v>1.7897419999999999</c:v>
                </c:pt>
                <c:pt idx="139">
                  <c:v>1.795641</c:v>
                </c:pt>
                <c:pt idx="140">
                  <c:v>1.8155490000000001</c:v>
                </c:pt>
                <c:pt idx="141">
                  <c:v>1.8216570000000001</c:v>
                </c:pt>
                <c:pt idx="142">
                  <c:v>1.8265709999999999</c:v>
                </c:pt>
                <c:pt idx="143">
                  <c:v>1.81714</c:v>
                </c:pt>
                <c:pt idx="144">
                  <c:v>1.8212109999999999</c:v>
                </c:pt>
                <c:pt idx="145">
                  <c:v>1.839178</c:v>
                </c:pt>
                <c:pt idx="146">
                  <c:v>1.8424100000000001</c:v>
                </c:pt>
                <c:pt idx="147">
                  <c:v>1.8447690000000001</c:v>
                </c:pt>
                <c:pt idx="148">
                  <c:v>1.831369</c:v>
                </c:pt>
                <c:pt idx="149">
                  <c:v>1.8455729999999999</c:v>
                </c:pt>
                <c:pt idx="150">
                  <c:v>1.829356</c:v>
                </c:pt>
                <c:pt idx="151">
                  <c:v>1.840176</c:v>
                </c:pt>
                <c:pt idx="152">
                  <c:v>1.82138</c:v>
                </c:pt>
                <c:pt idx="153">
                  <c:v>1.8296730000000001</c:v>
                </c:pt>
                <c:pt idx="154">
                  <c:v>1.805944</c:v>
                </c:pt>
                <c:pt idx="155">
                  <c:v>1.795903</c:v>
                </c:pt>
                <c:pt idx="156">
                  <c:v>1.796395</c:v>
                </c:pt>
                <c:pt idx="157">
                  <c:v>1.7651250000000001</c:v>
                </c:pt>
                <c:pt idx="158">
                  <c:v>1.7586580000000001</c:v>
                </c:pt>
                <c:pt idx="159">
                  <c:v>1.7310490000000001</c:v>
                </c:pt>
                <c:pt idx="160">
                  <c:v>1.6974020000000001</c:v>
                </c:pt>
                <c:pt idx="161">
                  <c:v>1.6633849999999999</c:v>
                </c:pt>
                <c:pt idx="162">
                  <c:v>1.611002</c:v>
                </c:pt>
                <c:pt idx="163">
                  <c:v>1.557245</c:v>
                </c:pt>
                <c:pt idx="164">
                  <c:v>1.4833160000000001</c:v>
                </c:pt>
                <c:pt idx="165">
                  <c:v>1.387635</c:v>
                </c:pt>
                <c:pt idx="166">
                  <c:v>1.264229</c:v>
                </c:pt>
                <c:pt idx="167">
                  <c:v>1.1030279999999999</c:v>
                </c:pt>
                <c:pt idx="168">
                  <c:v>0.86154600000000003</c:v>
                </c:pt>
                <c:pt idx="169">
                  <c:v>0.38678800000000002</c:v>
                </c:pt>
                <c:pt idx="170">
                  <c:v>-0.42863299999999999</c:v>
                </c:pt>
                <c:pt idx="171">
                  <c:v>-0.421601</c:v>
                </c:pt>
                <c:pt idx="172">
                  <c:v>-0.30240800000000001</c:v>
                </c:pt>
                <c:pt idx="173">
                  <c:v>-0.47350799999999998</c:v>
                </c:pt>
                <c:pt idx="174">
                  <c:v>-0.64696799999999999</c:v>
                </c:pt>
              </c:numCache>
            </c:numRef>
          </c:yVal>
          <c:smooth val="1"/>
        </c:ser>
        <c:ser>
          <c:idx val="1"/>
          <c:order val="1"/>
          <c:tx>
            <c:v>POWER_CALC</c:v>
          </c:tx>
          <c:marker>
            <c:symbol val="none"/>
          </c:marker>
          <c:xVal>
            <c:numRef>
              <c:f>'PowerCoastScaniaR-420hp'!$A$1:$A$180</c:f>
              <c:numCache>
                <c:formatCode>General</c:formatCode>
                <c:ptCount val="18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600</c:v>
                </c:pt>
                <c:pt idx="4">
                  <c:v>750</c:v>
                </c:pt>
                <c:pt idx="5">
                  <c:v>760</c:v>
                </c:pt>
                <c:pt idx="6">
                  <c:v>770</c:v>
                </c:pt>
                <c:pt idx="7">
                  <c:v>780</c:v>
                </c:pt>
                <c:pt idx="8">
                  <c:v>790</c:v>
                </c:pt>
                <c:pt idx="9">
                  <c:v>800</c:v>
                </c:pt>
                <c:pt idx="10">
                  <c:v>810</c:v>
                </c:pt>
                <c:pt idx="11">
                  <c:v>820</c:v>
                </c:pt>
                <c:pt idx="12">
                  <c:v>830</c:v>
                </c:pt>
                <c:pt idx="13">
                  <c:v>840</c:v>
                </c:pt>
                <c:pt idx="14">
                  <c:v>850</c:v>
                </c:pt>
                <c:pt idx="15">
                  <c:v>860</c:v>
                </c:pt>
                <c:pt idx="16">
                  <c:v>870</c:v>
                </c:pt>
                <c:pt idx="17">
                  <c:v>880</c:v>
                </c:pt>
                <c:pt idx="18">
                  <c:v>890</c:v>
                </c:pt>
                <c:pt idx="19">
                  <c:v>900</c:v>
                </c:pt>
                <c:pt idx="20">
                  <c:v>910</c:v>
                </c:pt>
                <c:pt idx="21">
                  <c:v>920</c:v>
                </c:pt>
                <c:pt idx="22">
                  <c:v>930</c:v>
                </c:pt>
                <c:pt idx="23">
                  <c:v>940</c:v>
                </c:pt>
                <c:pt idx="24">
                  <c:v>950</c:v>
                </c:pt>
                <c:pt idx="25">
                  <c:v>960</c:v>
                </c:pt>
                <c:pt idx="26">
                  <c:v>970</c:v>
                </c:pt>
                <c:pt idx="27">
                  <c:v>980</c:v>
                </c:pt>
                <c:pt idx="28">
                  <c:v>990</c:v>
                </c:pt>
                <c:pt idx="29">
                  <c:v>1000</c:v>
                </c:pt>
                <c:pt idx="30">
                  <c:v>1010</c:v>
                </c:pt>
                <c:pt idx="31">
                  <c:v>1020</c:v>
                </c:pt>
                <c:pt idx="32">
                  <c:v>1030</c:v>
                </c:pt>
                <c:pt idx="33">
                  <c:v>1040</c:v>
                </c:pt>
                <c:pt idx="34">
                  <c:v>1050</c:v>
                </c:pt>
                <c:pt idx="35">
                  <c:v>1060</c:v>
                </c:pt>
                <c:pt idx="36">
                  <c:v>1070</c:v>
                </c:pt>
                <c:pt idx="37">
                  <c:v>1080</c:v>
                </c:pt>
                <c:pt idx="38">
                  <c:v>1090</c:v>
                </c:pt>
                <c:pt idx="39">
                  <c:v>1100</c:v>
                </c:pt>
                <c:pt idx="40">
                  <c:v>1110</c:v>
                </c:pt>
                <c:pt idx="41">
                  <c:v>1120</c:v>
                </c:pt>
                <c:pt idx="42">
                  <c:v>1130</c:v>
                </c:pt>
                <c:pt idx="43">
                  <c:v>1140</c:v>
                </c:pt>
                <c:pt idx="44">
                  <c:v>1150</c:v>
                </c:pt>
                <c:pt idx="45">
                  <c:v>1160</c:v>
                </c:pt>
                <c:pt idx="46">
                  <c:v>1170</c:v>
                </c:pt>
                <c:pt idx="47">
                  <c:v>1180</c:v>
                </c:pt>
                <c:pt idx="48">
                  <c:v>1190</c:v>
                </c:pt>
                <c:pt idx="49">
                  <c:v>1200</c:v>
                </c:pt>
                <c:pt idx="50">
                  <c:v>1210</c:v>
                </c:pt>
                <c:pt idx="51">
                  <c:v>1220</c:v>
                </c:pt>
                <c:pt idx="52">
                  <c:v>1230</c:v>
                </c:pt>
                <c:pt idx="53">
                  <c:v>1240</c:v>
                </c:pt>
                <c:pt idx="54">
                  <c:v>1250</c:v>
                </c:pt>
                <c:pt idx="55">
                  <c:v>1260</c:v>
                </c:pt>
                <c:pt idx="56">
                  <c:v>1270</c:v>
                </c:pt>
                <c:pt idx="57">
                  <c:v>1280</c:v>
                </c:pt>
                <c:pt idx="58">
                  <c:v>1290</c:v>
                </c:pt>
                <c:pt idx="59">
                  <c:v>1300</c:v>
                </c:pt>
                <c:pt idx="60">
                  <c:v>1310</c:v>
                </c:pt>
                <c:pt idx="61">
                  <c:v>1320</c:v>
                </c:pt>
                <c:pt idx="62">
                  <c:v>1330</c:v>
                </c:pt>
                <c:pt idx="63">
                  <c:v>1340</c:v>
                </c:pt>
                <c:pt idx="64">
                  <c:v>1350</c:v>
                </c:pt>
                <c:pt idx="65">
                  <c:v>1360</c:v>
                </c:pt>
                <c:pt idx="66">
                  <c:v>1370</c:v>
                </c:pt>
                <c:pt idx="67">
                  <c:v>1380</c:v>
                </c:pt>
                <c:pt idx="68">
                  <c:v>1390</c:v>
                </c:pt>
                <c:pt idx="69">
                  <c:v>1400</c:v>
                </c:pt>
                <c:pt idx="70">
                  <c:v>1410</c:v>
                </c:pt>
                <c:pt idx="71">
                  <c:v>1420</c:v>
                </c:pt>
                <c:pt idx="72">
                  <c:v>1430</c:v>
                </c:pt>
                <c:pt idx="73">
                  <c:v>1440</c:v>
                </c:pt>
                <c:pt idx="74">
                  <c:v>1450</c:v>
                </c:pt>
                <c:pt idx="75">
                  <c:v>1460</c:v>
                </c:pt>
                <c:pt idx="76">
                  <c:v>1470</c:v>
                </c:pt>
                <c:pt idx="77">
                  <c:v>1480</c:v>
                </c:pt>
                <c:pt idx="78">
                  <c:v>1490</c:v>
                </c:pt>
                <c:pt idx="79">
                  <c:v>1500</c:v>
                </c:pt>
                <c:pt idx="80">
                  <c:v>1510</c:v>
                </c:pt>
                <c:pt idx="81">
                  <c:v>1520</c:v>
                </c:pt>
                <c:pt idx="82">
                  <c:v>1530</c:v>
                </c:pt>
                <c:pt idx="83">
                  <c:v>1540</c:v>
                </c:pt>
                <c:pt idx="84">
                  <c:v>1550</c:v>
                </c:pt>
                <c:pt idx="85">
                  <c:v>1560</c:v>
                </c:pt>
                <c:pt idx="86">
                  <c:v>1570</c:v>
                </c:pt>
                <c:pt idx="87">
                  <c:v>1580</c:v>
                </c:pt>
                <c:pt idx="88">
                  <c:v>1590</c:v>
                </c:pt>
                <c:pt idx="89">
                  <c:v>1600</c:v>
                </c:pt>
                <c:pt idx="90">
                  <c:v>1610</c:v>
                </c:pt>
                <c:pt idx="91">
                  <c:v>1620</c:v>
                </c:pt>
                <c:pt idx="92">
                  <c:v>1630</c:v>
                </c:pt>
                <c:pt idx="93">
                  <c:v>1640</c:v>
                </c:pt>
                <c:pt idx="94">
                  <c:v>1650</c:v>
                </c:pt>
                <c:pt idx="95">
                  <c:v>1660</c:v>
                </c:pt>
                <c:pt idx="96">
                  <c:v>1670</c:v>
                </c:pt>
                <c:pt idx="97">
                  <c:v>1680</c:v>
                </c:pt>
                <c:pt idx="98">
                  <c:v>1690</c:v>
                </c:pt>
                <c:pt idx="99">
                  <c:v>1700</c:v>
                </c:pt>
                <c:pt idx="100">
                  <c:v>1710</c:v>
                </c:pt>
                <c:pt idx="101">
                  <c:v>1720</c:v>
                </c:pt>
                <c:pt idx="102">
                  <c:v>1730</c:v>
                </c:pt>
                <c:pt idx="103">
                  <c:v>1740</c:v>
                </c:pt>
                <c:pt idx="104">
                  <c:v>1750</c:v>
                </c:pt>
                <c:pt idx="105">
                  <c:v>1760</c:v>
                </c:pt>
                <c:pt idx="106">
                  <c:v>1770</c:v>
                </c:pt>
                <c:pt idx="107">
                  <c:v>1780</c:v>
                </c:pt>
                <c:pt idx="108">
                  <c:v>1790</c:v>
                </c:pt>
                <c:pt idx="109">
                  <c:v>1800</c:v>
                </c:pt>
                <c:pt idx="110">
                  <c:v>1810</c:v>
                </c:pt>
                <c:pt idx="111">
                  <c:v>1820</c:v>
                </c:pt>
                <c:pt idx="112">
                  <c:v>1830</c:v>
                </c:pt>
                <c:pt idx="113">
                  <c:v>1840</c:v>
                </c:pt>
                <c:pt idx="114">
                  <c:v>1850</c:v>
                </c:pt>
                <c:pt idx="115">
                  <c:v>1860</c:v>
                </c:pt>
                <c:pt idx="116">
                  <c:v>1870</c:v>
                </c:pt>
                <c:pt idx="117">
                  <c:v>1880</c:v>
                </c:pt>
                <c:pt idx="118">
                  <c:v>1890</c:v>
                </c:pt>
                <c:pt idx="119">
                  <c:v>1900</c:v>
                </c:pt>
                <c:pt idx="120">
                  <c:v>1910</c:v>
                </c:pt>
                <c:pt idx="121">
                  <c:v>1920</c:v>
                </c:pt>
                <c:pt idx="122">
                  <c:v>1930</c:v>
                </c:pt>
                <c:pt idx="123">
                  <c:v>1940</c:v>
                </c:pt>
                <c:pt idx="124">
                  <c:v>1950</c:v>
                </c:pt>
                <c:pt idx="125">
                  <c:v>1960</c:v>
                </c:pt>
                <c:pt idx="126">
                  <c:v>1970</c:v>
                </c:pt>
                <c:pt idx="127">
                  <c:v>1980</c:v>
                </c:pt>
                <c:pt idx="128">
                  <c:v>1990</c:v>
                </c:pt>
                <c:pt idx="129">
                  <c:v>2000</c:v>
                </c:pt>
                <c:pt idx="130">
                  <c:v>2010</c:v>
                </c:pt>
                <c:pt idx="131">
                  <c:v>2020</c:v>
                </c:pt>
                <c:pt idx="132">
                  <c:v>2030</c:v>
                </c:pt>
                <c:pt idx="133">
                  <c:v>2040</c:v>
                </c:pt>
                <c:pt idx="134">
                  <c:v>2050</c:v>
                </c:pt>
                <c:pt idx="135">
                  <c:v>2060</c:v>
                </c:pt>
                <c:pt idx="136">
                  <c:v>2070</c:v>
                </c:pt>
                <c:pt idx="137">
                  <c:v>2080</c:v>
                </c:pt>
                <c:pt idx="138">
                  <c:v>2090</c:v>
                </c:pt>
                <c:pt idx="139">
                  <c:v>2100</c:v>
                </c:pt>
                <c:pt idx="140">
                  <c:v>2110</c:v>
                </c:pt>
                <c:pt idx="141">
                  <c:v>2120</c:v>
                </c:pt>
                <c:pt idx="142">
                  <c:v>2130</c:v>
                </c:pt>
                <c:pt idx="143">
                  <c:v>2140</c:v>
                </c:pt>
                <c:pt idx="144">
                  <c:v>2150</c:v>
                </c:pt>
                <c:pt idx="145">
                  <c:v>2160</c:v>
                </c:pt>
                <c:pt idx="146">
                  <c:v>2170</c:v>
                </c:pt>
                <c:pt idx="147">
                  <c:v>2180</c:v>
                </c:pt>
                <c:pt idx="148">
                  <c:v>2190</c:v>
                </c:pt>
                <c:pt idx="149">
                  <c:v>2200</c:v>
                </c:pt>
                <c:pt idx="150">
                  <c:v>2210</c:v>
                </c:pt>
                <c:pt idx="151">
                  <c:v>2220</c:v>
                </c:pt>
                <c:pt idx="152">
                  <c:v>2230</c:v>
                </c:pt>
                <c:pt idx="153">
                  <c:v>2240</c:v>
                </c:pt>
                <c:pt idx="154">
                  <c:v>2250</c:v>
                </c:pt>
                <c:pt idx="155">
                  <c:v>2260</c:v>
                </c:pt>
                <c:pt idx="156">
                  <c:v>2270</c:v>
                </c:pt>
                <c:pt idx="157">
                  <c:v>2280</c:v>
                </c:pt>
                <c:pt idx="158">
                  <c:v>2290</c:v>
                </c:pt>
                <c:pt idx="159">
                  <c:v>2300</c:v>
                </c:pt>
                <c:pt idx="160">
                  <c:v>2310</c:v>
                </c:pt>
                <c:pt idx="161">
                  <c:v>2320</c:v>
                </c:pt>
                <c:pt idx="162">
                  <c:v>2330</c:v>
                </c:pt>
                <c:pt idx="163">
                  <c:v>2340</c:v>
                </c:pt>
                <c:pt idx="164">
                  <c:v>2350</c:v>
                </c:pt>
                <c:pt idx="165">
                  <c:v>2360</c:v>
                </c:pt>
                <c:pt idx="166">
                  <c:v>2370</c:v>
                </c:pt>
                <c:pt idx="167">
                  <c:v>2380</c:v>
                </c:pt>
                <c:pt idx="168">
                  <c:v>2390</c:v>
                </c:pt>
                <c:pt idx="169">
                  <c:v>2400</c:v>
                </c:pt>
                <c:pt idx="170">
                  <c:v>2410</c:v>
                </c:pt>
                <c:pt idx="171">
                  <c:v>2420</c:v>
                </c:pt>
                <c:pt idx="172">
                  <c:v>2430</c:v>
                </c:pt>
                <c:pt idx="173">
                  <c:v>2440</c:v>
                </c:pt>
                <c:pt idx="174">
                  <c:v>2450</c:v>
                </c:pt>
                <c:pt idx="175">
                  <c:v>2460</c:v>
                </c:pt>
                <c:pt idx="176">
                  <c:v>2470</c:v>
                </c:pt>
                <c:pt idx="177">
                  <c:v>2480</c:v>
                </c:pt>
                <c:pt idx="178">
                  <c:v>2490</c:v>
                </c:pt>
                <c:pt idx="179">
                  <c:v>2500</c:v>
                </c:pt>
              </c:numCache>
            </c:numRef>
          </c:xVal>
          <c:yVal>
            <c:numRef>
              <c:f>'PowerCoastScaniaR-420hp'!$K$1:$K$180</c:f>
              <c:numCache>
                <c:formatCode>General</c:formatCode>
                <c:ptCount val="180"/>
                <c:pt idx="0">
                  <c:v>0.10290000000000001</c:v>
                </c:pt>
                <c:pt idx="1">
                  <c:v>0.30914999999999998</c:v>
                </c:pt>
                <c:pt idx="2">
                  <c:v>0.51539999999999997</c:v>
                </c:pt>
                <c:pt idx="3">
                  <c:v>0.59789999999999999</c:v>
                </c:pt>
                <c:pt idx="4">
                  <c:v>0.72165000000000001</c:v>
                </c:pt>
                <c:pt idx="5">
                  <c:v>0.72989999999999999</c:v>
                </c:pt>
                <c:pt idx="6">
                  <c:v>0.73814999999999997</c:v>
                </c:pt>
                <c:pt idx="7">
                  <c:v>0.74639999999999995</c:v>
                </c:pt>
                <c:pt idx="8">
                  <c:v>0.75465000000000004</c:v>
                </c:pt>
                <c:pt idx="9">
                  <c:v>0.76290000000000002</c:v>
                </c:pt>
                <c:pt idx="10">
                  <c:v>0.77115</c:v>
                </c:pt>
                <c:pt idx="11">
                  <c:v>0.77939999999999998</c:v>
                </c:pt>
                <c:pt idx="12">
                  <c:v>0.78764999999999996</c:v>
                </c:pt>
                <c:pt idx="13">
                  <c:v>0.79589999999999994</c:v>
                </c:pt>
                <c:pt idx="14">
                  <c:v>0.80415000000000003</c:v>
                </c:pt>
                <c:pt idx="15">
                  <c:v>0.81240000000000001</c:v>
                </c:pt>
                <c:pt idx="16">
                  <c:v>0.82064999999999999</c:v>
                </c:pt>
                <c:pt idx="17">
                  <c:v>0.82889999999999997</c:v>
                </c:pt>
                <c:pt idx="18">
                  <c:v>0.83714999999999995</c:v>
                </c:pt>
                <c:pt idx="19">
                  <c:v>0.84540000000000004</c:v>
                </c:pt>
                <c:pt idx="20">
                  <c:v>0.85365000000000002</c:v>
                </c:pt>
                <c:pt idx="21">
                  <c:v>0.8619</c:v>
                </c:pt>
                <c:pt idx="22">
                  <c:v>0.87014999999999998</c:v>
                </c:pt>
                <c:pt idx="23">
                  <c:v>0.87839999999999996</c:v>
                </c:pt>
                <c:pt idx="24">
                  <c:v>0.88664999999999994</c:v>
                </c:pt>
                <c:pt idx="25">
                  <c:v>0.89490000000000003</c:v>
                </c:pt>
                <c:pt idx="26">
                  <c:v>0.90315000000000001</c:v>
                </c:pt>
                <c:pt idx="27">
                  <c:v>0.91139999999999999</c:v>
                </c:pt>
                <c:pt idx="28">
                  <c:v>0.91964999999999997</c:v>
                </c:pt>
                <c:pt idx="29">
                  <c:v>0.92789999999999995</c:v>
                </c:pt>
                <c:pt idx="30">
                  <c:v>0.93615000000000004</c:v>
                </c:pt>
                <c:pt idx="31">
                  <c:v>0.94440000000000002</c:v>
                </c:pt>
                <c:pt idx="32">
                  <c:v>0.95265</c:v>
                </c:pt>
                <c:pt idx="33">
                  <c:v>0.96089999999999998</c:v>
                </c:pt>
                <c:pt idx="34">
                  <c:v>0.96914999999999996</c:v>
                </c:pt>
                <c:pt idx="35">
                  <c:v>0.97739999999999994</c:v>
                </c:pt>
                <c:pt idx="36">
                  <c:v>0.98565000000000003</c:v>
                </c:pt>
                <c:pt idx="37">
                  <c:v>0.99390000000000001</c:v>
                </c:pt>
                <c:pt idx="38">
                  <c:v>1.0021500000000001</c:v>
                </c:pt>
                <c:pt idx="39">
                  <c:v>1.0104</c:v>
                </c:pt>
                <c:pt idx="40">
                  <c:v>1.0186500000000001</c:v>
                </c:pt>
                <c:pt idx="41">
                  <c:v>1.0269000000000001</c:v>
                </c:pt>
                <c:pt idx="42">
                  <c:v>1.03515</c:v>
                </c:pt>
                <c:pt idx="43">
                  <c:v>1.0434000000000001</c:v>
                </c:pt>
                <c:pt idx="44">
                  <c:v>1.05165</c:v>
                </c:pt>
                <c:pt idx="45">
                  <c:v>1.0599000000000001</c:v>
                </c:pt>
                <c:pt idx="46">
                  <c:v>1.0681499999999999</c:v>
                </c:pt>
                <c:pt idx="47">
                  <c:v>1.0764</c:v>
                </c:pt>
                <c:pt idx="48">
                  <c:v>1.0846500000000001</c:v>
                </c:pt>
                <c:pt idx="49">
                  <c:v>1.0929</c:v>
                </c:pt>
                <c:pt idx="50">
                  <c:v>1.1011500000000001</c:v>
                </c:pt>
                <c:pt idx="51">
                  <c:v>1.1093999999999999</c:v>
                </c:pt>
                <c:pt idx="52">
                  <c:v>1.11765</c:v>
                </c:pt>
                <c:pt idx="53">
                  <c:v>1.1258999999999999</c:v>
                </c:pt>
                <c:pt idx="54">
                  <c:v>1.13415</c:v>
                </c:pt>
                <c:pt idx="55">
                  <c:v>1.1424000000000001</c:v>
                </c:pt>
                <c:pt idx="56">
                  <c:v>1.15065</c:v>
                </c:pt>
                <c:pt idx="57">
                  <c:v>1.1589</c:v>
                </c:pt>
                <c:pt idx="58">
                  <c:v>1.1671499999999999</c:v>
                </c:pt>
                <c:pt idx="59">
                  <c:v>1.1754</c:v>
                </c:pt>
                <c:pt idx="60">
                  <c:v>1.1836500000000001</c:v>
                </c:pt>
                <c:pt idx="61">
                  <c:v>1.1919</c:v>
                </c:pt>
                <c:pt idx="62">
                  <c:v>1.2001500000000001</c:v>
                </c:pt>
                <c:pt idx="63">
                  <c:v>1.2083999999999999</c:v>
                </c:pt>
                <c:pt idx="64">
                  <c:v>1.21665</c:v>
                </c:pt>
                <c:pt idx="65">
                  <c:v>1.2248999999999999</c:v>
                </c:pt>
                <c:pt idx="66">
                  <c:v>1.23315</c:v>
                </c:pt>
                <c:pt idx="67">
                  <c:v>1.2414000000000001</c:v>
                </c:pt>
                <c:pt idx="68">
                  <c:v>1.2496499999999999</c:v>
                </c:pt>
                <c:pt idx="69">
                  <c:v>1.2579</c:v>
                </c:pt>
                <c:pt idx="70">
                  <c:v>1.2661499999999999</c:v>
                </c:pt>
                <c:pt idx="71">
                  <c:v>1.2744</c:v>
                </c:pt>
                <c:pt idx="72">
                  <c:v>1.2826500000000001</c:v>
                </c:pt>
                <c:pt idx="73">
                  <c:v>1.2908999999999999</c:v>
                </c:pt>
                <c:pt idx="74">
                  <c:v>1.29915</c:v>
                </c:pt>
                <c:pt idx="75">
                  <c:v>1.3073999999999999</c:v>
                </c:pt>
                <c:pt idx="76">
                  <c:v>1.31565</c:v>
                </c:pt>
                <c:pt idx="77">
                  <c:v>1.3239000000000001</c:v>
                </c:pt>
                <c:pt idx="78">
                  <c:v>1.3321499999999999</c:v>
                </c:pt>
                <c:pt idx="79">
                  <c:v>1.3404</c:v>
                </c:pt>
                <c:pt idx="80">
                  <c:v>1.3486499999999999</c:v>
                </c:pt>
                <c:pt idx="81">
                  <c:v>1.3569</c:v>
                </c:pt>
                <c:pt idx="82">
                  <c:v>1.3651500000000001</c:v>
                </c:pt>
                <c:pt idx="83">
                  <c:v>1.3734</c:v>
                </c:pt>
                <c:pt idx="84">
                  <c:v>1.38165</c:v>
                </c:pt>
                <c:pt idx="85">
                  <c:v>1.3898999999999999</c:v>
                </c:pt>
                <c:pt idx="86">
                  <c:v>1.39815</c:v>
                </c:pt>
                <c:pt idx="87">
                  <c:v>1.4064000000000001</c:v>
                </c:pt>
                <c:pt idx="88">
                  <c:v>1.41465</c:v>
                </c:pt>
                <c:pt idx="89">
                  <c:v>1.4229000000000001</c:v>
                </c:pt>
                <c:pt idx="90">
                  <c:v>1.4311499999999999</c:v>
                </c:pt>
                <c:pt idx="91">
                  <c:v>1.4394</c:v>
                </c:pt>
                <c:pt idx="92">
                  <c:v>1.4476499999999999</c:v>
                </c:pt>
                <c:pt idx="93">
                  <c:v>1.4559</c:v>
                </c:pt>
                <c:pt idx="94">
                  <c:v>1.4641500000000001</c:v>
                </c:pt>
                <c:pt idx="95">
                  <c:v>1.4723999999999999</c:v>
                </c:pt>
                <c:pt idx="96">
                  <c:v>1.48065</c:v>
                </c:pt>
                <c:pt idx="97">
                  <c:v>1.4888999999999999</c:v>
                </c:pt>
                <c:pt idx="98">
                  <c:v>1.49715</c:v>
                </c:pt>
                <c:pt idx="99">
                  <c:v>1.5054000000000001</c:v>
                </c:pt>
                <c:pt idx="100">
                  <c:v>1.5136499999999999</c:v>
                </c:pt>
                <c:pt idx="101">
                  <c:v>1.5219</c:v>
                </c:pt>
                <c:pt idx="102">
                  <c:v>1.5301499999999999</c:v>
                </c:pt>
                <c:pt idx="103">
                  <c:v>1.5384</c:v>
                </c:pt>
                <c:pt idx="104">
                  <c:v>1.5466500000000001</c:v>
                </c:pt>
                <c:pt idx="105">
                  <c:v>1.5548999999999999</c:v>
                </c:pt>
                <c:pt idx="106">
                  <c:v>1.56315</c:v>
                </c:pt>
                <c:pt idx="107">
                  <c:v>1.5713999999999999</c:v>
                </c:pt>
                <c:pt idx="108">
                  <c:v>1.57965</c:v>
                </c:pt>
                <c:pt idx="109">
                  <c:v>1.5879000000000001</c:v>
                </c:pt>
                <c:pt idx="110">
                  <c:v>1.59615</c:v>
                </c:pt>
                <c:pt idx="111">
                  <c:v>1.6044</c:v>
                </c:pt>
                <c:pt idx="112">
                  <c:v>1.6126499999999999</c:v>
                </c:pt>
                <c:pt idx="113">
                  <c:v>1.6209</c:v>
                </c:pt>
                <c:pt idx="114">
                  <c:v>1.6291499999999999</c:v>
                </c:pt>
                <c:pt idx="115">
                  <c:v>1.6374</c:v>
                </c:pt>
                <c:pt idx="116">
                  <c:v>1.6456500000000001</c:v>
                </c:pt>
                <c:pt idx="117">
                  <c:v>1.6538999999999999</c:v>
                </c:pt>
                <c:pt idx="118">
                  <c:v>1.66215</c:v>
                </c:pt>
                <c:pt idx="119">
                  <c:v>1.6703999999999999</c:v>
                </c:pt>
                <c:pt idx="120">
                  <c:v>1.67865</c:v>
                </c:pt>
                <c:pt idx="121">
                  <c:v>1.6869000000000001</c:v>
                </c:pt>
                <c:pt idx="122">
                  <c:v>1.6951499999999999</c:v>
                </c:pt>
                <c:pt idx="123">
                  <c:v>1.7034</c:v>
                </c:pt>
                <c:pt idx="124">
                  <c:v>1.7116499999999999</c:v>
                </c:pt>
                <c:pt idx="125">
                  <c:v>1.7199</c:v>
                </c:pt>
                <c:pt idx="126">
                  <c:v>1.7281500000000001</c:v>
                </c:pt>
                <c:pt idx="127">
                  <c:v>1.7363999999999999</c:v>
                </c:pt>
                <c:pt idx="128">
                  <c:v>1.74465</c:v>
                </c:pt>
                <c:pt idx="129">
                  <c:v>1.7528999999999999</c:v>
                </c:pt>
                <c:pt idx="130">
                  <c:v>1.7551330571781236</c:v>
                </c:pt>
                <c:pt idx="131">
                  <c:v>1.7625156357139609</c:v>
                </c:pt>
                <c:pt idx="132">
                  <c:v>1.7697733352752636</c:v>
                </c:pt>
                <c:pt idx="133">
                  <c:v>1.7768882004612083</c:v>
                </c:pt>
                <c:pt idx="134">
                  <c:v>1.783839697264874</c:v>
                </c:pt>
                <c:pt idx="135">
                  <c:v>1.7906043431659981</c:v>
                </c:pt>
                <c:pt idx="136">
                  <c:v>1.7971552842147804</c:v>
                </c:pt>
                <c:pt idx="137">
                  <c:v>1.8034618115177878</c:v>
                </c:pt>
                <c:pt idx="138">
                  <c:v>1.8094888084515379</c:v>
                </c:pt>
                <c:pt idx="139">
                  <c:v>1.8151961186887549</c:v>
                </c:pt>
                <c:pt idx="140">
                  <c:v>1.8205378237044321</c:v>
                </c:pt>
                <c:pt idx="141">
                  <c:v>1.8254614168083876</c:v>
                </c:pt>
                <c:pt idx="142">
                  <c:v>1.8299068588990506</c:v>
                </c:pt>
                <c:pt idx="143">
                  <c:v>1.8338054990167127</c:v>
                </c:pt>
                <c:pt idx="144">
                  <c:v>1.8370788403556613</c:v>
                </c:pt>
                <c:pt idx="145">
                  <c:v>1.8396371296303284</c:v>
                </c:pt>
                <c:pt idx="146">
                  <c:v>1.8413777445315471</c:v>
                </c:pt>
                <c:pt idx="147">
                  <c:v>1.8421833503988649</c:v>
                </c:pt>
                <c:pt idx="148">
                  <c:v>1.8419197931092608</c:v>
                </c:pt>
                <c:pt idx="149">
                  <c:v>1.8404336904680105</c:v>
                </c:pt>
                <c:pt idx="150">
                  <c:v>1.8375496789998171</c:v>
                </c:pt>
                <c:pt idx="151">
                  <c:v>1.833067266881639</c:v>
                </c:pt>
                <c:pt idx="152">
                  <c:v>1.8267572367232854</c:v>
                </c:pt>
                <c:pt idx="153">
                  <c:v>1.8183575338623874</c:v>
                </c:pt>
                <c:pt idx="154">
                  <c:v>1.8075685666536936</c:v>
                </c:pt>
                <c:pt idx="155">
                  <c:v>1.7940478347351432</c:v>
                </c:pt>
                <c:pt idx="156">
                  <c:v>1.7774037892579477</c:v>
                </c:pt>
                <c:pt idx="157">
                  <c:v>1.7571888153614428</c:v>
                </c:pt>
                <c:pt idx="158">
                  <c:v>1.7328912115117747</c:v>
                </c:pt>
                <c:pt idx="159">
                  <c:v>1.7039260224278925</c:v>
                </c:pt>
                <c:pt idx="160">
                  <c:v>1.6696245618703702</c:v>
                </c:pt>
                <c:pt idx="161">
                  <c:v>1.6292224382045635</c:v>
                </c:pt>
                <c:pt idx="162">
                  <c:v>1.5818458689539059</c:v>
                </c:pt>
                <c:pt idx="163">
                  <c:v>1.5264960400570313</c:v>
                </c:pt>
                <c:pt idx="164">
                  <c:v>1.462031230691506</c:v>
                </c:pt>
                <c:pt idx="165">
                  <c:v>1.3871463847076588</c:v>
                </c:pt>
                <c:pt idx="166">
                  <c:v>1.3003497642205222</c:v>
                </c:pt>
                <c:pt idx="167">
                  <c:v>1.1999362689276301</c:v>
                </c:pt>
                <c:pt idx="168">
                  <c:v>1.0839569453316868</c:v>
                </c:pt>
                <c:pt idx="169">
                  <c:v>0.95018414219474245</c:v>
                </c:pt>
                <c:pt idx="170">
                  <c:v>0.79607169102910802</c:v>
                </c:pt>
                <c:pt idx="171">
                  <c:v>0.61870940186285439</c:v>
                </c:pt>
                <c:pt idx="172">
                  <c:v>0.41477106333159469</c:v>
                </c:pt>
                <c:pt idx="173">
                  <c:v>0.18045502054643153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yVal>
          <c:smooth val="1"/>
        </c:ser>
        <c:axId val="51976448"/>
        <c:axId val="51973504"/>
      </c:scatterChart>
      <c:valAx>
        <c:axId val="51976448"/>
        <c:scaling>
          <c:orientation val="minMax"/>
        </c:scaling>
        <c:axPos val="b"/>
        <c:numFmt formatCode="General" sourceLinked="1"/>
        <c:tickLblPos val="nextTo"/>
        <c:crossAx val="51973504"/>
        <c:crosses val="autoZero"/>
        <c:crossBetween val="midCat"/>
      </c:valAx>
      <c:valAx>
        <c:axId val="51973504"/>
        <c:scaling>
          <c:orientation val="minMax"/>
        </c:scaling>
        <c:axPos val="l"/>
        <c:majorGridlines/>
        <c:numFmt formatCode="General" sourceLinked="1"/>
        <c:tickLblPos val="nextTo"/>
        <c:crossAx val="51976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v>POWER</c:v>
          </c:tx>
          <c:marker>
            <c:symbol val="none"/>
          </c:marker>
          <c:xVal>
            <c:numRef>
              <c:f>'PowerCoastScaniaR-420hp'!$A$1:$A$181</c:f>
              <c:numCache>
                <c:formatCode>General</c:formatCode>
                <c:ptCount val="18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600</c:v>
                </c:pt>
                <c:pt idx="4">
                  <c:v>750</c:v>
                </c:pt>
                <c:pt idx="5">
                  <c:v>760</c:v>
                </c:pt>
                <c:pt idx="6">
                  <c:v>770</c:v>
                </c:pt>
                <c:pt idx="7">
                  <c:v>780</c:v>
                </c:pt>
                <c:pt idx="8">
                  <c:v>790</c:v>
                </c:pt>
                <c:pt idx="9">
                  <c:v>800</c:v>
                </c:pt>
                <c:pt idx="10">
                  <c:v>810</c:v>
                </c:pt>
                <c:pt idx="11">
                  <c:v>820</c:v>
                </c:pt>
                <c:pt idx="12">
                  <c:v>830</c:v>
                </c:pt>
                <c:pt idx="13">
                  <c:v>840</c:v>
                </c:pt>
                <c:pt idx="14">
                  <c:v>850</c:v>
                </c:pt>
                <c:pt idx="15">
                  <c:v>860</c:v>
                </c:pt>
                <c:pt idx="16">
                  <c:v>870</c:v>
                </c:pt>
                <c:pt idx="17">
                  <c:v>880</c:v>
                </c:pt>
                <c:pt idx="18">
                  <c:v>890</c:v>
                </c:pt>
                <c:pt idx="19">
                  <c:v>900</c:v>
                </c:pt>
                <c:pt idx="20">
                  <c:v>910</c:v>
                </c:pt>
                <c:pt idx="21">
                  <c:v>920</c:v>
                </c:pt>
                <c:pt idx="22">
                  <c:v>930</c:v>
                </c:pt>
                <c:pt idx="23">
                  <c:v>940</c:v>
                </c:pt>
                <c:pt idx="24">
                  <c:v>950</c:v>
                </c:pt>
                <c:pt idx="25">
                  <c:v>960</c:v>
                </c:pt>
                <c:pt idx="26">
                  <c:v>970</c:v>
                </c:pt>
                <c:pt idx="27">
                  <c:v>980</c:v>
                </c:pt>
                <c:pt idx="28">
                  <c:v>990</c:v>
                </c:pt>
                <c:pt idx="29">
                  <c:v>1000</c:v>
                </c:pt>
                <c:pt idx="30">
                  <c:v>1010</c:v>
                </c:pt>
                <c:pt idx="31">
                  <c:v>1020</c:v>
                </c:pt>
                <c:pt idx="32">
                  <c:v>1030</c:v>
                </c:pt>
                <c:pt idx="33">
                  <c:v>1040</c:v>
                </c:pt>
                <c:pt idx="34">
                  <c:v>1050</c:v>
                </c:pt>
                <c:pt idx="35">
                  <c:v>1060</c:v>
                </c:pt>
                <c:pt idx="36">
                  <c:v>1070</c:v>
                </c:pt>
                <c:pt idx="37">
                  <c:v>1080</c:v>
                </c:pt>
                <c:pt idx="38">
                  <c:v>1090</c:v>
                </c:pt>
                <c:pt idx="39">
                  <c:v>1100</c:v>
                </c:pt>
                <c:pt idx="40">
                  <c:v>1110</c:v>
                </c:pt>
                <c:pt idx="41">
                  <c:v>1120</c:v>
                </c:pt>
                <c:pt idx="42">
                  <c:v>1130</c:v>
                </c:pt>
                <c:pt idx="43">
                  <c:v>1140</c:v>
                </c:pt>
                <c:pt idx="44">
                  <c:v>1150</c:v>
                </c:pt>
                <c:pt idx="45">
                  <c:v>1160</c:v>
                </c:pt>
                <c:pt idx="46">
                  <c:v>1170</c:v>
                </c:pt>
                <c:pt idx="47">
                  <c:v>1180</c:v>
                </c:pt>
                <c:pt idx="48">
                  <c:v>1190</c:v>
                </c:pt>
                <c:pt idx="49">
                  <c:v>1200</c:v>
                </c:pt>
                <c:pt idx="50">
                  <c:v>1210</c:v>
                </c:pt>
                <c:pt idx="51">
                  <c:v>1220</c:v>
                </c:pt>
                <c:pt idx="52">
                  <c:v>1230</c:v>
                </c:pt>
                <c:pt idx="53">
                  <c:v>1240</c:v>
                </c:pt>
                <c:pt idx="54">
                  <c:v>1250</c:v>
                </c:pt>
                <c:pt idx="55">
                  <c:v>1260</c:v>
                </c:pt>
                <c:pt idx="56">
                  <c:v>1270</c:v>
                </c:pt>
                <c:pt idx="57">
                  <c:v>1280</c:v>
                </c:pt>
                <c:pt idx="58">
                  <c:v>1290</c:v>
                </c:pt>
                <c:pt idx="59">
                  <c:v>1300</c:v>
                </c:pt>
                <c:pt idx="60">
                  <c:v>1310</c:v>
                </c:pt>
                <c:pt idx="61">
                  <c:v>1320</c:v>
                </c:pt>
                <c:pt idx="62">
                  <c:v>1330</c:v>
                </c:pt>
                <c:pt idx="63">
                  <c:v>1340</c:v>
                </c:pt>
                <c:pt idx="64">
                  <c:v>1350</c:v>
                </c:pt>
                <c:pt idx="65">
                  <c:v>1360</c:v>
                </c:pt>
                <c:pt idx="66">
                  <c:v>1370</c:v>
                </c:pt>
                <c:pt idx="67">
                  <c:v>1380</c:v>
                </c:pt>
                <c:pt idx="68">
                  <c:v>1390</c:v>
                </c:pt>
                <c:pt idx="69">
                  <c:v>1400</c:v>
                </c:pt>
                <c:pt idx="70">
                  <c:v>1410</c:v>
                </c:pt>
                <c:pt idx="71">
                  <c:v>1420</c:v>
                </c:pt>
                <c:pt idx="72">
                  <c:v>1430</c:v>
                </c:pt>
                <c:pt idx="73">
                  <c:v>1440</c:v>
                </c:pt>
                <c:pt idx="74">
                  <c:v>1450</c:v>
                </c:pt>
                <c:pt idx="75">
                  <c:v>1460</c:v>
                </c:pt>
                <c:pt idx="76">
                  <c:v>1470</c:v>
                </c:pt>
                <c:pt idx="77">
                  <c:v>1480</c:v>
                </c:pt>
                <c:pt idx="78">
                  <c:v>1490</c:v>
                </c:pt>
                <c:pt idx="79">
                  <c:v>1500</c:v>
                </c:pt>
                <c:pt idx="80">
                  <c:v>1510</c:v>
                </c:pt>
                <c:pt idx="81">
                  <c:v>1520</c:v>
                </c:pt>
                <c:pt idx="82">
                  <c:v>1530</c:v>
                </c:pt>
                <c:pt idx="83">
                  <c:v>1540</c:v>
                </c:pt>
                <c:pt idx="84">
                  <c:v>1550</c:v>
                </c:pt>
                <c:pt idx="85">
                  <c:v>1560</c:v>
                </c:pt>
                <c:pt idx="86">
                  <c:v>1570</c:v>
                </c:pt>
                <c:pt idx="87">
                  <c:v>1580</c:v>
                </c:pt>
                <c:pt idx="88">
                  <c:v>1590</c:v>
                </c:pt>
                <c:pt idx="89">
                  <c:v>1600</c:v>
                </c:pt>
                <c:pt idx="90">
                  <c:v>1610</c:v>
                </c:pt>
                <c:pt idx="91">
                  <c:v>1620</c:v>
                </c:pt>
                <c:pt idx="92">
                  <c:v>1630</c:v>
                </c:pt>
                <c:pt idx="93">
                  <c:v>1640</c:v>
                </c:pt>
                <c:pt idx="94">
                  <c:v>1650</c:v>
                </c:pt>
                <c:pt idx="95">
                  <c:v>1660</c:v>
                </c:pt>
                <c:pt idx="96">
                  <c:v>1670</c:v>
                </c:pt>
                <c:pt idx="97">
                  <c:v>1680</c:v>
                </c:pt>
                <c:pt idx="98">
                  <c:v>1690</c:v>
                </c:pt>
                <c:pt idx="99">
                  <c:v>1700</c:v>
                </c:pt>
                <c:pt idx="100">
                  <c:v>1710</c:v>
                </c:pt>
                <c:pt idx="101">
                  <c:v>1720</c:v>
                </c:pt>
                <c:pt idx="102">
                  <c:v>1730</c:v>
                </c:pt>
                <c:pt idx="103">
                  <c:v>1740</c:v>
                </c:pt>
                <c:pt idx="104">
                  <c:v>1750</c:v>
                </c:pt>
                <c:pt idx="105">
                  <c:v>1760</c:v>
                </c:pt>
                <c:pt idx="106">
                  <c:v>1770</c:v>
                </c:pt>
                <c:pt idx="107">
                  <c:v>1780</c:v>
                </c:pt>
                <c:pt idx="108">
                  <c:v>1790</c:v>
                </c:pt>
                <c:pt idx="109">
                  <c:v>1800</c:v>
                </c:pt>
                <c:pt idx="110">
                  <c:v>1810</c:v>
                </c:pt>
                <c:pt idx="111">
                  <c:v>1820</c:v>
                </c:pt>
                <c:pt idx="112">
                  <c:v>1830</c:v>
                </c:pt>
                <c:pt idx="113">
                  <c:v>1840</c:v>
                </c:pt>
                <c:pt idx="114">
                  <c:v>1850</c:v>
                </c:pt>
                <c:pt idx="115">
                  <c:v>1860</c:v>
                </c:pt>
                <c:pt idx="116">
                  <c:v>1870</c:v>
                </c:pt>
                <c:pt idx="117">
                  <c:v>1880</c:v>
                </c:pt>
                <c:pt idx="118">
                  <c:v>1890</c:v>
                </c:pt>
                <c:pt idx="119">
                  <c:v>1900</c:v>
                </c:pt>
                <c:pt idx="120">
                  <c:v>1910</c:v>
                </c:pt>
                <c:pt idx="121">
                  <c:v>1920</c:v>
                </c:pt>
                <c:pt idx="122">
                  <c:v>1930</c:v>
                </c:pt>
                <c:pt idx="123">
                  <c:v>1940</c:v>
                </c:pt>
                <c:pt idx="124">
                  <c:v>1950</c:v>
                </c:pt>
                <c:pt idx="125">
                  <c:v>1960</c:v>
                </c:pt>
                <c:pt idx="126">
                  <c:v>1970</c:v>
                </c:pt>
                <c:pt idx="127">
                  <c:v>1980</c:v>
                </c:pt>
                <c:pt idx="128">
                  <c:v>1990</c:v>
                </c:pt>
                <c:pt idx="129">
                  <c:v>2000</c:v>
                </c:pt>
                <c:pt idx="130">
                  <c:v>2010</c:v>
                </c:pt>
                <c:pt idx="131">
                  <c:v>2020</c:v>
                </c:pt>
                <c:pt idx="132">
                  <c:v>2030</c:v>
                </c:pt>
                <c:pt idx="133">
                  <c:v>2040</c:v>
                </c:pt>
                <c:pt idx="134">
                  <c:v>2050</c:v>
                </c:pt>
                <c:pt idx="135">
                  <c:v>2060</c:v>
                </c:pt>
                <c:pt idx="136">
                  <c:v>2070</c:v>
                </c:pt>
                <c:pt idx="137">
                  <c:v>2080</c:v>
                </c:pt>
                <c:pt idx="138">
                  <c:v>2090</c:v>
                </c:pt>
                <c:pt idx="139">
                  <c:v>2100</c:v>
                </c:pt>
                <c:pt idx="140">
                  <c:v>2110</c:v>
                </c:pt>
                <c:pt idx="141">
                  <c:v>2120</c:v>
                </c:pt>
                <c:pt idx="142">
                  <c:v>2130</c:v>
                </c:pt>
                <c:pt idx="143">
                  <c:v>2140</c:v>
                </c:pt>
                <c:pt idx="144">
                  <c:v>2150</c:v>
                </c:pt>
                <c:pt idx="145">
                  <c:v>2160</c:v>
                </c:pt>
                <c:pt idx="146">
                  <c:v>2170</c:v>
                </c:pt>
                <c:pt idx="147">
                  <c:v>2180</c:v>
                </c:pt>
                <c:pt idx="148">
                  <c:v>2190</c:v>
                </c:pt>
                <c:pt idx="149">
                  <c:v>2200</c:v>
                </c:pt>
                <c:pt idx="150">
                  <c:v>2210</c:v>
                </c:pt>
                <c:pt idx="151">
                  <c:v>2220</c:v>
                </c:pt>
                <c:pt idx="152">
                  <c:v>2230</c:v>
                </c:pt>
                <c:pt idx="153">
                  <c:v>2240</c:v>
                </c:pt>
                <c:pt idx="154">
                  <c:v>2250</c:v>
                </c:pt>
                <c:pt idx="155">
                  <c:v>2260</c:v>
                </c:pt>
                <c:pt idx="156">
                  <c:v>2270</c:v>
                </c:pt>
                <c:pt idx="157">
                  <c:v>2280</c:v>
                </c:pt>
                <c:pt idx="158">
                  <c:v>2290</c:v>
                </c:pt>
                <c:pt idx="159">
                  <c:v>2300</c:v>
                </c:pt>
                <c:pt idx="160">
                  <c:v>2310</c:v>
                </c:pt>
                <c:pt idx="161">
                  <c:v>2320</c:v>
                </c:pt>
                <c:pt idx="162">
                  <c:v>2330</c:v>
                </c:pt>
                <c:pt idx="163">
                  <c:v>2340</c:v>
                </c:pt>
                <c:pt idx="164">
                  <c:v>2350</c:v>
                </c:pt>
                <c:pt idx="165">
                  <c:v>2360</c:v>
                </c:pt>
                <c:pt idx="166">
                  <c:v>2370</c:v>
                </c:pt>
                <c:pt idx="167">
                  <c:v>2380</c:v>
                </c:pt>
                <c:pt idx="168">
                  <c:v>2390</c:v>
                </c:pt>
                <c:pt idx="169">
                  <c:v>2400</c:v>
                </c:pt>
                <c:pt idx="170">
                  <c:v>2410</c:v>
                </c:pt>
                <c:pt idx="171">
                  <c:v>2420</c:v>
                </c:pt>
                <c:pt idx="172">
                  <c:v>2430</c:v>
                </c:pt>
                <c:pt idx="173">
                  <c:v>2440</c:v>
                </c:pt>
                <c:pt idx="174">
                  <c:v>2450</c:v>
                </c:pt>
                <c:pt idx="175">
                  <c:v>2460</c:v>
                </c:pt>
                <c:pt idx="176">
                  <c:v>2470</c:v>
                </c:pt>
                <c:pt idx="177">
                  <c:v>2480</c:v>
                </c:pt>
                <c:pt idx="178">
                  <c:v>2490</c:v>
                </c:pt>
                <c:pt idx="179">
                  <c:v>2500</c:v>
                </c:pt>
              </c:numCache>
            </c:numRef>
          </c:xVal>
          <c:yVal>
            <c:numRef>
              <c:f>'PowerCoastScaniaR-420hp'!$M$1:$M$181</c:f>
              <c:numCache>
                <c:formatCode>General</c:formatCode>
                <c:ptCount val="181"/>
                <c:pt idx="0">
                  <c:v>0</c:v>
                </c:pt>
                <c:pt idx="1">
                  <c:v>77.287499999999994</c:v>
                </c:pt>
                <c:pt idx="2">
                  <c:v>257.7</c:v>
                </c:pt>
                <c:pt idx="3">
                  <c:v>358.74</c:v>
                </c:pt>
                <c:pt idx="4">
                  <c:v>541.23749999999995</c:v>
                </c:pt>
                <c:pt idx="5">
                  <c:v>554.72400000000005</c:v>
                </c:pt>
                <c:pt idx="6">
                  <c:v>568.37549999999999</c:v>
                </c:pt>
                <c:pt idx="7">
                  <c:v>582.19200000000001</c:v>
                </c:pt>
                <c:pt idx="8">
                  <c:v>596.17349999999999</c:v>
                </c:pt>
                <c:pt idx="9">
                  <c:v>610.32000000000005</c:v>
                </c:pt>
                <c:pt idx="10">
                  <c:v>624.63149999999996</c:v>
                </c:pt>
                <c:pt idx="11">
                  <c:v>639.10799999999995</c:v>
                </c:pt>
                <c:pt idx="12">
                  <c:v>653.74950000000001</c:v>
                </c:pt>
                <c:pt idx="13">
                  <c:v>668.55599999999993</c:v>
                </c:pt>
                <c:pt idx="14">
                  <c:v>683.52750000000003</c:v>
                </c:pt>
                <c:pt idx="15">
                  <c:v>698.66399999999999</c:v>
                </c:pt>
                <c:pt idx="16">
                  <c:v>713.96550000000002</c:v>
                </c:pt>
                <c:pt idx="17">
                  <c:v>729.43200000000002</c:v>
                </c:pt>
                <c:pt idx="18">
                  <c:v>745.06349999999998</c:v>
                </c:pt>
                <c:pt idx="19">
                  <c:v>760.86</c:v>
                </c:pt>
                <c:pt idx="20">
                  <c:v>776.82150000000001</c:v>
                </c:pt>
                <c:pt idx="21">
                  <c:v>792.94799999999998</c:v>
                </c:pt>
                <c:pt idx="22">
                  <c:v>809.23950000000002</c:v>
                </c:pt>
                <c:pt idx="23">
                  <c:v>825.69599999999991</c:v>
                </c:pt>
                <c:pt idx="24">
                  <c:v>842.3175</c:v>
                </c:pt>
                <c:pt idx="25">
                  <c:v>859.10400000000004</c:v>
                </c:pt>
                <c:pt idx="26">
                  <c:v>876.05550000000005</c:v>
                </c:pt>
                <c:pt idx="27">
                  <c:v>893.17200000000003</c:v>
                </c:pt>
                <c:pt idx="28">
                  <c:v>910.45349999999996</c:v>
                </c:pt>
                <c:pt idx="29">
                  <c:v>927.9</c:v>
                </c:pt>
                <c:pt idx="30">
                  <c:v>945.51150000000007</c:v>
                </c:pt>
                <c:pt idx="31">
                  <c:v>963.28800000000001</c:v>
                </c:pt>
                <c:pt idx="32">
                  <c:v>981.22950000000003</c:v>
                </c:pt>
                <c:pt idx="33">
                  <c:v>999.33600000000001</c:v>
                </c:pt>
                <c:pt idx="34">
                  <c:v>1017.6075</c:v>
                </c:pt>
                <c:pt idx="35">
                  <c:v>1036.0439999999999</c:v>
                </c:pt>
                <c:pt idx="36">
                  <c:v>1054.6455000000001</c:v>
                </c:pt>
                <c:pt idx="37">
                  <c:v>1073.412</c:v>
                </c:pt>
                <c:pt idx="38">
                  <c:v>1092.3435000000002</c:v>
                </c:pt>
                <c:pt idx="39">
                  <c:v>1111.44</c:v>
                </c:pt>
                <c:pt idx="40">
                  <c:v>1130.7015000000001</c:v>
                </c:pt>
                <c:pt idx="41">
                  <c:v>1150.1280000000002</c:v>
                </c:pt>
                <c:pt idx="42">
                  <c:v>1169.7194999999999</c:v>
                </c:pt>
                <c:pt idx="43">
                  <c:v>1189.4760000000001</c:v>
                </c:pt>
                <c:pt idx="44">
                  <c:v>1209.3975</c:v>
                </c:pt>
                <c:pt idx="45">
                  <c:v>1229.4840000000002</c:v>
                </c:pt>
                <c:pt idx="46">
                  <c:v>1249.7355</c:v>
                </c:pt>
                <c:pt idx="47">
                  <c:v>1270.152</c:v>
                </c:pt>
                <c:pt idx="48">
                  <c:v>1290.7335</c:v>
                </c:pt>
                <c:pt idx="49">
                  <c:v>1311.48</c:v>
                </c:pt>
                <c:pt idx="50">
                  <c:v>1332.3915000000002</c:v>
                </c:pt>
                <c:pt idx="51">
                  <c:v>1353.4679999999998</c:v>
                </c:pt>
                <c:pt idx="52">
                  <c:v>1374.7094999999999</c:v>
                </c:pt>
                <c:pt idx="53">
                  <c:v>1396.116</c:v>
                </c:pt>
                <c:pt idx="54">
                  <c:v>1417.6875</c:v>
                </c:pt>
                <c:pt idx="55">
                  <c:v>1439.4240000000002</c:v>
                </c:pt>
                <c:pt idx="56">
                  <c:v>1461.3254999999999</c:v>
                </c:pt>
                <c:pt idx="57">
                  <c:v>1483.3920000000001</c:v>
                </c:pt>
                <c:pt idx="58">
                  <c:v>1505.6234999999999</c:v>
                </c:pt>
                <c:pt idx="59">
                  <c:v>1528.02</c:v>
                </c:pt>
                <c:pt idx="60">
                  <c:v>1550.5815000000002</c:v>
                </c:pt>
                <c:pt idx="61">
                  <c:v>1573.308</c:v>
                </c:pt>
                <c:pt idx="62">
                  <c:v>1596.1995000000002</c:v>
                </c:pt>
                <c:pt idx="63">
                  <c:v>1619.2559999999999</c:v>
                </c:pt>
                <c:pt idx="64">
                  <c:v>1642.4775</c:v>
                </c:pt>
                <c:pt idx="65">
                  <c:v>1665.8639999999998</c:v>
                </c:pt>
                <c:pt idx="66">
                  <c:v>1689.4155000000001</c:v>
                </c:pt>
                <c:pt idx="67">
                  <c:v>1713.1320000000001</c:v>
                </c:pt>
                <c:pt idx="68">
                  <c:v>1737.0134999999998</c:v>
                </c:pt>
                <c:pt idx="69">
                  <c:v>1761.06</c:v>
                </c:pt>
                <c:pt idx="70">
                  <c:v>1785.2714999999998</c:v>
                </c:pt>
                <c:pt idx="71">
                  <c:v>1809.6479999999999</c:v>
                </c:pt>
                <c:pt idx="72">
                  <c:v>1834.1895000000002</c:v>
                </c:pt>
                <c:pt idx="73">
                  <c:v>1858.896</c:v>
                </c:pt>
                <c:pt idx="74">
                  <c:v>1883.7674999999999</c:v>
                </c:pt>
                <c:pt idx="75">
                  <c:v>1908.8039999999999</c:v>
                </c:pt>
                <c:pt idx="76">
                  <c:v>1934.0055</c:v>
                </c:pt>
                <c:pt idx="77">
                  <c:v>1959.3720000000001</c:v>
                </c:pt>
                <c:pt idx="78">
                  <c:v>1984.9034999999999</c:v>
                </c:pt>
                <c:pt idx="79">
                  <c:v>2010.6000000000001</c:v>
                </c:pt>
                <c:pt idx="80">
                  <c:v>2036.4614999999999</c:v>
                </c:pt>
                <c:pt idx="81">
                  <c:v>2062.4879999999998</c:v>
                </c:pt>
                <c:pt idx="82">
                  <c:v>2088.6795000000002</c:v>
                </c:pt>
                <c:pt idx="83">
                  <c:v>2115.0360000000001</c:v>
                </c:pt>
                <c:pt idx="84">
                  <c:v>2141.5574999999999</c:v>
                </c:pt>
                <c:pt idx="85">
                  <c:v>2168.2439999999997</c:v>
                </c:pt>
                <c:pt idx="86">
                  <c:v>2195.0954999999999</c:v>
                </c:pt>
                <c:pt idx="87">
                  <c:v>2222.1120000000001</c:v>
                </c:pt>
                <c:pt idx="88">
                  <c:v>2249.2934999999998</c:v>
                </c:pt>
                <c:pt idx="89">
                  <c:v>2276.64</c:v>
                </c:pt>
                <c:pt idx="90">
                  <c:v>2304.1514999999999</c:v>
                </c:pt>
                <c:pt idx="91">
                  <c:v>2331.828</c:v>
                </c:pt>
                <c:pt idx="92">
                  <c:v>2359.6695</c:v>
                </c:pt>
                <c:pt idx="93">
                  <c:v>2387.6759999999999</c:v>
                </c:pt>
                <c:pt idx="94">
                  <c:v>2415.8475000000003</c:v>
                </c:pt>
                <c:pt idx="95">
                  <c:v>2444.1839999999997</c:v>
                </c:pt>
                <c:pt idx="96">
                  <c:v>2472.6855</c:v>
                </c:pt>
                <c:pt idx="97">
                  <c:v>2501.3519999999999</c:v>
                </c:pt>
                <c:pt idx="98">
                  <c:v>2530.1835000000001</c:v>
                </c:pt>
                <c:pt idx="99">
                  <c:v>2559.1800000000003</c:v>
                </c:pt>
                <c:pt idx="100">
                  <c:v>2588.3415</c:v>
                </c:pt>
                <c:pt idx="101">
                  <c:v>2617.6680000000001</c:v>
                </c:pt>
                <c:pt idx="102">
                  <c:v>2647.1594999999998</c:v>
                </c:pt>
                <c:pt idx="103">
                  <c:v>2676.8159999999998</c:v>
                </c:pt>
                <c:pt idx="104">
                  <c:v>2706.6375000000003</c:v>
                </c:pt>
                <c:pt idx="105">
                  <c:v>2736.6239999999998</c:v>
                </c:pt>
                <c:pt idx="106">
                  <c:v>2766.7755000000002</c:v>
                </c:pt>
                <c:pt idx="107">
                  <c:v>2797.0919999999996</c:v>
                </c:pt>
                <c:pt idx="108">
                  <c:v>2827.5735</c:v>
                </c:pt>
                <c:pt idx="109">
                  <c:v>2858.2200000000003</c:v>
                </c:pt>
                <c:pt idx="110">
                  <c:v>2889.0315000000001</c:v>
                </c:pt>
                <c:pt idx="111">
                  <c:v>2920.0080000000003</c:v>
                </c:pt>
                <c:pt idx="112">
                  <c:v>2951.1495</c:v>
                </c:pt>
                <c:pt idx="113">
                  <c:v>2982.4560000000001</c:v>
                </c:pt>
                <c:pt idx="114">
                  <c:v>3013.9274999999998</c:v>
                </c:pt>
                <c:pt idx="115">
                  <c:v>3045.5639999999999</c:v>
                </c:pt>
                <c:pt idx="116">
                  <c:v>3077.3654999999999</c:v>
                </c:pt>
                <c:pt idx="117">
                  <c:v>3109.3319999999999</c:v>
                </c:pt>
                <c:pt idx="118">
                  <c:v>3141.4634999999998</c:v>
                </c:pt>
                <c:pt idx="119">
                  <c:v>3173.7599999999998</c:v>
                </c:pt>
                <c:pt idx="120">
                  <c:v>3206.2215000000001</c:v>
                </c:pt>
                <c:pt idx="121">
                  <c:v>3238.848</c:v>
                </c:pt>
                <c:pt idx="122">
                  <c:v>3271.6394999999998</c:v>
                </c:pt>
                <c:pt idx="123">
                  <c:v>3304.596</c:v>
                </c:pt>
                <c:pt idx="124">
                  <c:v>3337.7174999999997</c:v>
                </c:pt>
                <c:pt idx="125">
                  <c:v>3371.0039999999999</c:v>
                </c:pt>
                <c:pt idx="126">
                  <c:v>3404.4555</c:v>
                </c:pt>
                <c:pt idx="127">
                  <c:v>3438.0719999999997</c:v>
                </c:pt>
                <c:pt idx="128">
                  <c:v>3471.8535000000002</c:v>
                </c:pt>
                <c:pt idx="129">
                  <c:v>3505.7999999999997</c:v>
                </c:pt>
                <c:pt idx="130">
                  <c:v>3527.8174449280286</c:v>
                </c:pt>
                <c:pt idx="131">
                  <c:v>3560.2815841422012</c:v>
                </c:pt>
                <c:pt idx="132">
                  <c:v>3592.6398706087853</c:v>
                </c:pt>
                <c:pt idx="133">
                  <c:v>3624.851928940865</c:v>
                </c:pt>
                <c:pt idx="134">
                  <c:v>3656.8713793929919</c:v>
                </c:pt>
                <c:pt idx="135">
                  <c:v>3688.644946921956</c:v>
                </c:pt>
                <c:pt idx="136">
                  <c:v>3720.1114383245954</c:v>
                </c:pt>
                <c:pt idx="137">
                  <c:v>3751.2005679569988</c:v>
                </c:pt>
                <c:pt idx="138">
                  <c:v>3781.8316096637141</c:v>
                </c:pt>
                <c:pt idx="139">
                  <c:v>3811.9118492463854</c:v>
                </c:pt>
                <c:pt idx="140">
                  <c:v>3841.3348080163519</c:v>
                </c:pt>
                <c:pt idx="141">
                  <c:v>3869.9782036337815</c:v>
                </c:pt>
                <c:pt idx="142">
                  <c:v>3897.7016094549776</c:v>
                </c:pt>
                <c:pt idx="143">
                  <c:v>3924.3437678957653</c:v>
                </c:pt>
                <c:pt idx="144">
                  <c:v>3949.7195067646717</c:v>
                </c:pt>
                <c:pt idx="145">
                  <c:v>3973.6162000015092</c:v>
                </c:pt>
                <c:pt idx="146">
                  <c:v>3995.7897056334573</c:v>
                </c:pt>
                <c:pt idx="147">
                  <c:v>4015.9597038695256</c:v>
                </c:pt>
                <c:pt idx="148">
                  <c:v>4033.8043469092813</c:v>
                </c:pt>
                <c:pt idx="149">
                  <c:v>4048.9541190296231</c:v>
                </c:pt>
                <c:pt idx="150">
                  <c:v>4060.9847905895958</c:v>
                </c:pt>
                <c:pt idx="151">
                  <c:v>4069.4093324772384</c:v>
                </c:pt>
                <c:pt idx="152">
                  <c:v>4073.6686378929262</c:v>
                </c:pt>
                <c:pt idx="153">
                  <c:v>4073.1208758517478</c:v>
                </c:pt>
                <c:pt idx="154">
                  <c:v>4067.0292749708105</c:v>
                </c:pt>
                <c:pt idx="155">
                  <c:v>4054.5481065014237</c:v>
                </c:pt>
                <c:pt idx="156">
                  <c:v>4034.7066016155413</c:v>
                </c:pt>
                <c:pt idx="157">
                  <c:v>4006.3904990240894</c:v>
                </c:pt>
                <c:pt idx="158">
                  <c:v>3968.3208743619639</c:v>
                </c:pt>
                <c:pt idx="159">
                  <c:v>3919.0298515841528</c:v>
                </c:pt>
                <c:pt idx="160">
                  <c:v>3856.8327379205552</c:v>
                </c:pt>
                <c:pt idx="161">
                  <c:v>3779.7960566345873</c:v>
                </c:pt>
                <c:pt idx="162">
                  <c:v>3685.7008746626007</c:v>
                </c:pt>
                <c:pt idx="163">
                  <c:v>3572.0007337334532</c:v>
                </c:pt>
                <c:pt idx="164">
                  <c:v>3435.7733921250392</c:v>
                </c:pt>
                <c:pt idx="165">
                  <c:v>3273.6654679100748</c:v>
                </c:pt>
                <c:pt idx="166">
                  <c:v>3081.8289412026375</c:v>
                </c:pt>
                <c:pt idx="167">
                  <c:v>2855.8483200477594</c:v>
                </c:pt>
                <c:pt idx="168">
                  <c:v>2590.6570993427317</c:v>
                </c:pt>
                <c:pt idx="169">
                  <c:v>2280.4419412673819</c:v>
                </c:pt>
                <c:pt idx="170">
                  <c:v>1918.5327753801503</c:v>
                </c:pt>
                <c:pt idx="171">
                  <c:v>1497.2767525081076</c:v>
                </c:pt>
                <c:pt idx="172">
                  <c:v>1007.8936838957751</c:v>
                </c:pt>
                <c:pt idx="173">
                  <c:v>440.31025013329293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yVal>
          <c:smooth val="1"/>
        </c:ser>
        <c:axId val="88816640"/>
        <c:axId val="56313344"/>
      </c:scatterChart>
      <c:valAx>
        <c:axId val="88816640"/>
        <c:scaling>
          <c:orientation val="minMax"/>
        </c:scaling>
        <c:axPos val="b"/>
        <c:numFmt formatCode="General" sourceLinked="1"/>
        <c:tickLblPos val="nextTo"/>
        <c:crossAx val="56313344"/>
        <c:crosses val="autoZero"/>
        <c:crossBetween val="midCat"/>
      </c:valAx>
      <c:valAx>
        <c:axId val="56313344"/>
        <c:scaling>
          <c:orientation val="minMax"/>
        </c:scaling>
        <c:axPos val="l"/>
        <c:majorGridlines/>
        <c:numFmt formatCode="General" sourceLinked="1"/>
        <c:tickLblPos val="nextTo"/>
        <c:crossAx val="888166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85725</xdr:colOff>
      <xdr:row>0</xdr:row>
      <xdr:rowOff>95250</xdr:rowOff>
    </xdr:from>
    <xdr:to>
      <xdr:col>40</xdr:col>
      <xdr:colOff>390525</xdr:colOff>
      <xdr:row>17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130828</xdr:colOff>
      <xdr:row>6</xdr:row>
      <xdr:rowOff>113460</xdr:rowOff>
    </xdr:from>
    <xdr:to>
      <xdr:col>32</xdr:col>
      <xdr:colOff>473728</xdr:colOff>
      <xdr:row>29</xdr:row>
      <xdr:rowOff>122985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149751</xdr:colOff>
      <xdr:row>30</xdr:row>
      <xdr:rowOff>31580</xdr:rowOff>
    </xdr:from>
    <xdr:to>
      <xdr:col>32</xdr:col>
      <xdr:colOff>497133</xdr:colOff>
      <xdr:row>49</xdr:row>
      <xdr:rowOff>143639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zoomScale="85" zoomScaleNormal="85" workbookViewId="0">
      <selection activeCell="Q25" sqref="Q25"/>
    </sheetView>
  </sheetViews>
  <sheetFormatPr defaultRowHeight="15"/>
  <sheetData>
    <row r="1" spans="1:16">
      <c r="A1">
        <v>0</v>
      </c>
      <c r="B1">
        <v>0.10290000000000001</v>
      </c>
      <c r="C1">
        <v>0</v>
      </c>
      <c r="D1">
        <f>P$7*A1+P$8</f>
        <v>0.10290000000000001</v>
      </c>
      <c r="E1" t="s">
        <v>0</v>
      </c>
      <c r="F1">
        <f>B1/D1</f>
        <v>1</v>
      </c>
      <c r="I1">
        <f t="shared" ref="I1:I67" si="0">MAX(0,1-IF(A1&gt;P$1,P$5*EXP(P$6*(A1-P$1)),0))</f>
        <v>1</v>
      </c>
      <c r="J1" t="s">
        <v>1</v>
      </c>
      <c r="K1">
        <f>D1*I1</f>
        <v>0.10290000000000001</v>
      </c>
      <c r="L1" t="s">
        <v>2</v>
      </c>
      <c r="M1">
        <f>A1*K1</f>
        <v>0</v>
      </c>
      <c r="O1" t="s">
        <v>3</v>
      </c>
      <c r="P1">
        <v>2000</v>
      </c>
    </row>
    <row r="2" spans="1:16">
      <c r="A2">
        <v>250</v>
      </c>
      <c r="D2">
        <f t="shared" ref="D2:D5" si="1">P$7*A2+P$8</f>
        <v>0.30914999999999998</v>
      </c>
      <c r="F2">
        <f t="shared" ref="F2:F5" si="2">B2/D2</f>
        <v>0</v>
      </c>
      <c r="I2">
        <f t="shared" si="0"/>
        <v>1</v>
      </c>
      <c r="K2">
        <f t="shared" ref="K2:K5" si="3">D2*I2</f>
        <v>0.30914999999999998</v>
      </c>
      <c r="M2">
        <f t="shared" ref="M2:M5" si="4">A2*K2</f>
        <v>77.287499999999994</v>
      </c>
    </row>
    <row r="3" spans="1:16">
      <c r="A3">
        <v>500</v>
      </c>
      <c r="D3">
        <f t="shared" si="1"/>
        <v>0.51539999999999997</v>
      </c>
      <c r="F3">
        <f t="shared" si="2"/>
        <v>0</v>
      </c>
      <c r="I3">
        <f t="shared" si="0"/>
        <v>1</v>
      </c>
      <c r="K3">
        <f t="shared" si="3"/>
        <v>0.51539999999999997</v>
      </c>
      <c r="M3">
        <f t="shared" si="4"/>
        <v>257.7</v>
      </c>
    </row>
    <row r="4" spans="1:16">
      <c r="A4">
        <v>600</v>
      </c>
      <c r="D4">
        <f t="shared" si="1"/>
        <v>0.59789999999999999</v>
      </c>
      <c r="F4">
        <f t="shared" si="2"/>
        <v>0</v>
      </c>
      <c r="I4">
        <f t="shared" si="0"/>
        <v>1</v>
      </c>
      <c r="K4">
        <f t="shared" si="3"/>
        <v>0.59789999999999999</v>
      </c>
      <c r="M4">
        <f t="shared" si="4"/>
        <v>358.74</v>
      </c>
    </row>
    <row r="5" spans="1:16">
      <c r="A5">
        <v>750</v>
      </c>
      <c r="B5">
        <v>0.72608300000000003</v>
      </c>
      <c r="D5">
        <f t="shared" ref="D5:D68" si="5">P$7*A5+P$8</f>
        <v>0.72165000000000001</v>
      </c>
      <c r="F5">
        <f t="shared" ref="F5:F68" si="6">B5/D5</f>
        <v>1.0061428670408092</v>
      </c>
      <c r="I5">
        <f t="shared" si="0"/>
        <v>1</v>
      </c>
      <c r="K5">
        <f t="shared" ref="K5:K68" si="7">D5*I5</f>
        <v>0.72165000000000001</v>
      </c>
      <c r="M5">
        <f t="shared" ref="M5:M68" si="8">A5*K5</f>
        <v>541.23749999999995</v>
      </c>
      <c r="O5" t="s">
        <v>4</v>
      </c>
      <c r="P5">
        <v>3.0000000000000001E-3</v>
      </c>
    </row>
    <row r="6" spans="1:16">
      <c r="A6">
        <v>760</v>
      </c>
      <c r="B6">
        <v>0.72884300000000002</v>
      </c>
      <c r="D6">
        <f t="shared" si="5"/>
        <v>0.72989999999999999</v>
      </c>
      <c r="F6">
        <f t="shared" si="6"/>
        <v>0.99855185641868749</v>
      </c>
      <c r="I6">
        <f t="shared" si="0"/>
        <v>1</v>
      </c>
      <c r="K6">
        <f t="shared" si="7"/>
        <v>0.72989999999999999</v>
      </c>
      <c r="M6">
        <f t="shared" si="8"/>
        <v>554.72400000000005</v>
      </c>
      <c r="O6" t="s">
        <v>5</v>
      </c>
      <c r="P6">
        <v>1.2999999999999999E-2</v>
      </c>
    </row>
    <row r="7" spans="1:16">
      <c r="A7">
        <v>770</v>
      </c>
      <c r="B7">
        <v>0.74157899999999999</v>
      </c>
      <c r="D7">
        <f t="shared" si="5"/>
        <v>0.73814999999999997</v>
      </c>
      <c r="F7">
        <f t="shared" si="6"/>
        <v>1.0046453972769762</v>
      </c>
      <c r="I7">
        <f t="shared" si="0"/>
        <v>1</v>
      </c>
      <c r="K7">
        <f t="shared" si="7"/>
        <v>0.73814999999999997</v>
      </c>
      <c r="M7">
        <f t="shared" si="8"/>
        <v>568.37549999999999</v>
      </c>
      <c r="O7" t="s">
        <v>6</v>
      </c>
      <c r="P7">
        <v>8.25E-4</v>
      </c>
    </row>
    <row r="8" spans="1:16">
      <c r="A8">
        <v>780</v>
      </c>
      <c r="B8">
        <v>0.744842</v>
      </c>
      <c r="D8">
        <f t="shared" si="5"/>
        <v>0.74639999999999995</v>
      </c>
      <c r="F8">
        <f t="shared" si="6"/>
        <v>0.99791264737406227</v>
      </c>
      <c r="I8">
        <f t="shared" si="0"/>
        <v>1</v>
      </c>
      <c r="K8">
        <f t="shared" si="7"/>
        <v>0.74639999999999995</v>
      </c>
      <c r="M8">
        <f t="shared" si="8"/>
        <v>582.19200000000001</v>
      </c>
      <c r="O8" t="s">
        <v>7</v>
      </c>
      <c r="P8">
        <v>0.10290000000000001</v>
      </c>
    </row>
    <row r="9" spans="1:16">
      <c r="A9">
        <v>790</v>
      </c>
      <c r="B9">
        <v>0.752664</v>
      </c>
      <c r="D9">
        <f t="shared" si="5"/>
        <v>0.75465000000000004</v>
      </c>
      <c r="F9">
        <f t="shared" si="6"/>
        <v>0.99736831643808377</v>
      </c>
      <c r="I9">
        <f t="shared" si="0"/>
        <v>1</v>
      </c>
      <c r="K9">
        <f t="shared" si="7"/>
        <v>0.75465000000000004</v>
      </c>
      <c r="M9">
        <f t="shared" si="8"/>
        <v>596.17349999999999</v>
      </c>
    </row>
    <row r="10" spans="1:16">
      <c r="A10">
        <v>800</v>
      </c>
      <c r="B10">
        <v>0.76132500000000003</v>
      </c>
      <c r="D10">
        <f t="shared" si="5"/>
        <v>0.76290000000000002</v>
      </c>
      <c r="F10">
        <f t="shared" si="6"/>
        <v>0.9979355092410539</v>
      </c>
      <c r="I10">
        <f t="shared" si="0"/>
        <v>1</v>
      </c>
      <c r="K10">
        <f t="shared" si="7"/>
        <v>0.76290000000000002</v>
      </c>
      <c r="M10">
        <f t="shared" si="8"/>
        <v>610.32000000000005</v>
      </c>
    </row>
    <row r="11" spans="1:16">
      <c r="A11">
        <v>810</v>
      </c>
      <c r="B11">
        <v>0.76847500000000002</v>
      </c>
      <c r="D11">
        <f t="shared" si="5"/>
        <v>0.77115</v>
      </c>
      <c r="F11">
        <f t="shared" si="6"/>
        <v>0.99653115476885179</v>
      </c>
      <c r="I11">
        <f t="shared" si="0"/>
        <v>1</v>
      </c>
      <c r="K11">
        <f t="shared" si="7"/>
        <v>0.77115</v>
      </c>
      <c r="M11">
        <f t="shared" si="8"/>
        <v>624.63149999999996</v>
      </c>
    </row>
    <row r="12" spans="1:16">
      <c r="A12">
        <v>820</v>
      </c>
      <c r="B12">
        <v>0.77596900000000002</v>
      </c>
      <c r="D12">
        <f t="shared" si="5"/>
        <v>0.77939999999999998</v>
      </c>
      <c r="F12">
        <f t="shared" si="6"/>
        <v>0.99559789581729541</v>
      </c>
      <c r="I12">
        <f t="shared" si="0"/>
        <v>1</v>
      </c>
      <c r="K12">
        <f t="shared" si="7"/>
        <v>0.77939999999999998</v>
      </c>
      <c r="M12">
        <f t="shared" si="8"/>
        <v>639.10799999999995</v>
      </c>
      <c r="P12">
        <f>0.0008*A180+0.1029</f>
        <v>2.1029</v>
      </c>
    </row>
    <row r="13" spans="1:16">
      <c r="A13">
        <v>830</v>
      </c>
      <c r="B13">
        <v>0.78339199999999998</v>
      </c>
      <c r="D13">
        <f t="shared" si="5"/>
        <v>0.78764999999999996</v>
      </c>
      <c r="F13">
        <f t="shared" si="6"/>
        <v>0.99459404557861997</v>
      </c>
      <c r="I13">
        <f t="shared" si="0"/>
        <v>1</v>
      </c>
      <c r="K13">
        <f t="shared" si="7"/>
        <v>0.78764999999999996</v>
      </c>
      <c r="M13">
        <f t="shared" si="8"/>
        <v>653.74950000000001</v>
      </c>
    </row>
    <row r="14" spans="1:16">
      <c r="A14">
        <v>840</v>
      </c>
      <c r="B14">
        <v>0.79184500000000002</v>
      </c>
      <c r="D14">
        <f t="shared" si="5"/>
        <v>0.79589999999999994</v>
      </c>
      <c r="F14">
        <f t="shared" si="6"/>
        <v>0.99490513883653731</v>
      </c>
      <c r="I14">
        <f t="shared" si="0"/>
        <v>1</v>
      </c>
      <c r="K14">
        <f t="shared" si="7"/>
        <v>0.79589999999999994</v>
      </c>
      <c r="M14">
        <f t="shared" si="8"/>
        <v>668.55599999999993</v>
      </c>
    </row>
    <row r="15" spans="1:16">
      <c r="A15">
        <v>850</v>
      </c>
      <c r="B15">
        <v>0.79894600000000005</v>
      </c>
      <c r="D15">
        <f t="shared" si="5"/>
        <v>0.80415000000000003</v>
      </c>
      <c r="F15">
        <f t="shared" si="6"/>
        <v>0.99352857054032206</v>
      </c>
      <c r="I15">
        <f t="shared" si="0"/>
        <v>1</v>
      </c>
      <c r="K15">
        <f t="shared" si="7"/>
        <v>0.80415000000000003</v>
      </c>
      <c r="M15">
        <f t="shared" si="8"/>
        <v>683.52750000000003</v>
      </c>
    </row>
    <row r="16" spans="1:16">
      <c r="A16">
        <v>860</v>
      </c>
      <c r="B16">
        <v>0.80759800000000004</v>
      </c>
      <c r="D16">
        <f t="shared" si="5"/>
        <v>0.81240000000000001</v>
      </c>
      <c r="F16">
        <f t="shared" si="6"/>
        <v>0.99408911866075833</v>
      </c>
      <c r="I16">
        <f t="shared" si="0"/>
        <v>1</v>
      </c>
      <c r="K16">
        <f t="shared" si="7"/>
        <v>0.81240000000000001</v>
      </c>
      <c r="M16">
        <f t="shared" si="8"/>
        <v>698.66399999999999</v>
      </c>
    </row>
    <row r="17" spans="1:13">
      <c r="A17">
        <v>870</v>
      </c>
      <c r="B17">
        <v>0.81451200000000001</v>
      </c>
      <c r="D17">
        <f t="shared" si="5"/>
        <v>0.82064999999999999</v>
      </c>
      <c r="F17">
        <f t="shared" si="6"/>
        <v>0.99252056296837876</v>
      </c>
      <c r="I17">
        <f t="shared" si="0"/>
        <v>1</v>
      </c>
      <c r="K17">
        <f t="shared" si="7"/>
        <v>0.82064999999999999</v>
      </c>
      <c r="M17">
        <f t="shared" si="8"/>
        <v>713.96550000000002</v>
      </c>
    </row>
    <row r="18" spans="1:13">
      <c r="A18">
        <v>880</v>
      </c>
      <c r="B18">
        <v>0.82289400000000001</v>
      </c>
      <c r="D18">
        <f t="shared" si="5"/>
        <v>0.82889999999999997</v>
      </c>
      <c r="F18">
        <f t="shared" si="6"/>
        <v>0.99275425262395955</v>
      </c>
      <c r="I18">
        <f t="shared" si="0"/>
        <v>1</v>
      </c>
      <c r="K18">
        <f t="shared" si="7"/>
        <v>0.82889999999999997</v>
      </c>
      <c r="M18">
        <f t="shared" si="8"/>
        <v>729.43200000000002</v>
      </c>
    </row>
    <row r="19" spans="1:13">
      <c r="A19">
        <v>890</v>
      </c>
      <c r="B19">
        <v>0.83061300000000005</v>
      </c>
      <c r="D19">
        <f t="shared" si="5"/>
        <v>0.83714999999999995</v>
      </c>
      <c r="F19">
        <f t="shared" si="6"/>
        <v>0.99219136355491855</v>
      </c>
      <c r="I19">
        <f t="shared" si="0"/>
        <v>1</v>
      </c>
      <c r="K19">
        <f t="shared" si="7"/>
        <v>0.83714999999999995</v>
      </c>
      <c r="M19">
        <f t="shared" si="8"/>
        <v>745.06349999999998</v>
      </c>
    </row>
    <row r="20" spans="1:13">
      <c r="A20">
        <v>900</v>
      </c>
      <c r="B20">
        <v>0.83842799999999995</v>
      </c>
      <c r="D20">
        <f t="shared" si="5"/>
        <v>0.84540000000000004</v>
      </c>
      <c r="F20">
        <f t="shared" si="6"/>
        <v>0.99175301632363366</v>
      </c>
      <c r="I20">
        <f t="shared" si="0"/>
        <v>1</v>
      </c>
      <c r="K20">
        <f t="shared" si="7"/>
        <v>0.84540000000000004</v>
      </c>
      <c r="M20">
        <f t="shared" si="8"/>
        <v>760.86</v>
      </c>
    </row>
    <row r="21" spans="1:13">
      <c r="A21">
        <v>910</v>
      </c>
      <c r="B21">
        <v>0.84603700000000004</v>
      </c>
      <c r="D21">
        <f t="shared" si="5"/>
        <v>0.85365000000000002</v>
      </c>
      <c r="F21">
        <f t="shared" si="6"/>
        <v>0.99108182510396536</v>
      </c>
      <c r="I21">
        <f t="shared" si="0"/>
        <v>1</v>
      </c>
      <c r="K21">
        <f t="shared" si="7"/>
        <v>0.85365000000000002</v>
      </c>
      <c r="M21">
        <f t="shared" si="8"/>
        <v>776.82150000000001</v>
      </c>
    </row>
    <row r="22" spans="1:13">
      <c r="A22">
        <v>920</v>
      </c>
      <c r="B22">
        <v>0.85790200000000005</v>
      </c>
      <c r="D22">
        <f t="shared" si="5"/>
        <v>0.8619</v>
      </c>
      <c r="F22">
        <f t="shared" si="6"/>
        <v>0.99536141083652407</v>
      </c>
      <c r="I22">
        <f t="shared" si="0"/>
        <v>1</v>
      </c>
      <c r="K22">
        <f t="shared" si="7"/>
        <v>0.8619</v>
      </c>
      <c r="M22">
        <f t="shared" si="8"/>
        <v>792.94799999999998</v>
      </c>
    </row>
    <row r="23" spans="1:13">
      <c r="A23">
        <v>930</v>
      </c>
      <c r="B23">
        <v>0.86125700000000005</v>
      </c>
      <c r="D23">
        <f t="shared" si="5"/>
        <v>0.87014999999999998</v>
      </c>
      <c r="F23">
        <f t="shared" si="6"/>
        <v>0.98977992300178141</v>
      </c>
      <c r="I23">
        <f t="shared" si="0"/>
        <v>1</v>
      </c>
      <c r="K23">
        <f t="shared" si="7"/>
        <v>0.87014999999999998</v>
      </c>
      <c r="M23">
        <f t="shared" si="8"/>
        <v>809.23950000000002</v>
      </c>
    </row>
    <row r="24" spans="1:13">
      <c r="A24">
        <v>940</v>
      </c>
      <c r="B24">
        <v>0.86937699999999996</v>
      </c>
      <c r="D24">
        <f t="shared" si="5"/>
        <v>0.87839999999999996</v>
      </c>
      <c r="F24">
        <f t="shared" si="6"/>
        <v>0.98972791438979968</v>
      </c>
      <c r="I24">
        <f t="shared" si="0"/>
        <v>1</v>
      </c>
      <c r="K24">
        <f t="shared" si="7"/>
        <v>0.87839999999999996</v>
      </c>
      <c r="M24">
        <f t="shared" si="8"/>
        <v>825.69599999999991</v>
      </c>
    </row>
    <row r="25" spans="1:13">
      <c r="A25">
        <v>950</v>
      </c>
      <c r="B25">
        <v>0.87680899999999995</v>
      </c>
      <c r="D25">
        <f t="shared" si="5"/>
        <v>0.88664999999999994</v>
      </c>
      <c r="F25">
        <f t="shared" si="6"/>
        <v>0.98890091919021039</v>
      </c>
      <c r="I25">
        <f t="shared" si="0"/>
        <v>1</v>
      </c>
      <c r="K25">
        <f t="shared" si="7"/>
        <v>0.88664999999999994</v>
      </c>
      <c r="M25">
        <f t="shared" si="8"/>
        <v>842.3175</v>
      </c>
    </row>
    <row r="26" spans="1:13">
      <c r="A26">
        <v>960</v>
      </c>
      <c r="B26">
        <v>0.88497099999999995</v>
      </c>
      <c r="C26">
        <v>-2.1711399999999998</v>
      </c>
      <c r="D26">
        <f t="shared" si="5"/>
        <v>0.89490000000000003</v>
      </c>
      <c r="F26">
        <f t="shared" si="6"/>
        <v>0.98890490557604194</v>
      </c>
      <c r="I26">
        <f t="shared" si="0"/>
        <v>1</v>
      </c>
      <c r="K26">
        <f t="shared" si="7"/>
        <v>0.89490000000000003</v>
      </c>
      <c r="M26">
        <f t="shared" si="8"/>
        <v>859.10400000000004</v>
      </c>
    </row>
    <row r="27" spans="1:13">
      <c r="A27">
        <v>970</v>
      </c>
      <c r="B27">
        <v>0.89294600000000002</v>
      </c>
      <c r="C27">
        <v>-2.2506710000000001</v>
      </c>
      <c r="D27">
        <f t="shared" si="5"/>
        <v>0.90315000000000001</v>
      </c>
      <c r="F27">
        <f t="shared" si="6"/>
        <v>0.98870176604107851</v>
      </c>
      <c r="I27">
        <f t="shared" si="0"/>
        <v>1</v>
      </c>
      <c r="K27">
        <f t="shared" si="7"/>
        <v>0.90315000000000001</v>
      </c>
      <c r="M27">
        <f t="shared" si="8"/>
        <v>876.05550000000005</v>
      </c>
    </row>
    <row r="28" spans="1:13">
      <c r="A28">
        <v>980</v>
      </c>
      <c r="B28">
        <v>0.90051800000000004</v>
      </c>
      <c r="C28">
        <v>-2.4267500000000002</v>
      </c>
      <c r="D28">
        <f t="shared" si="5"/>
        <v>0.91139999999999999</v>
      </c>
      <c r="F28">
        <f t="shared" si="6"/>
        <v>0.98806012727671721</v>
      </c>
      <c r="I28">
        <f t="shared" si="0"/>
        <v>1</v>
      </c>
      <c r="K28">
        <f t="shared" si="7"/>
        <v>0.91139999999999999</v>
      </c>
      <c r="M28">
        <f t="shared" si="8"/>
        <v>893.17200000000003</v>
      </c>
    </row>
    <row r="29" spans="1:13">
      <c r="A29">
        <v>990</v>
      </c>
      <c r="B29">
        <v>0.90842900000000004</v>
      </c>
      <c r="C29">
        <v>-2.494281</v>
      </c>
      <c r="D29">
        <f t="shared" si="5"/>
        <v>0.91964999999999997</v>
      </c>
      <c r="F29">
        <f t="shared" si="6"/>
        <v>0.98779861903985222</v>
      </c>
      <c r="I29">
        <f t="shared" si="0"/>
        <v>1</v>
      </c>
      <c r="K29">
        <f t="shared" si="7"/>
        <v>0.91964999999999997</v>
      </c>
      <c r="M29">
        <f t="shared" si="8"/>
        <v>910.45349999999996</v>
      </c>
    </row>
    <row r="30" spans="1:13">
      <c r="A30">
        <v>1000</v>
      </c>
      <c r="B30">
        <v>0.91596900000000003</v>
      </c>
      <c r="C30">
        <v>-2.5974900000000001</v>
      </c>
      <c r="D30">
        <f t="shared" si="5"/>
        <v>0.92789999999999995</v>
      </c>
      <c r="F30">
        <f t="shared" si="6"/>
        <v>0.98714193339799561</v>
      </c>
      <c r="I30">
        <f t="shared" si="0"/>
        <v>1</v>
      </c>
      <c r="K30">
        <f t="shared" si="7"/>
        <v>0.92789999999999995</v>
      </c>
      <c r="M30">
        <f t="shared" si="8"/>
        <v>927.9</v>
      </c>
    </row>
    <row r="31" spans="1:13">
      <c r="A31">
        <v>1010</v>
      </c>
      <c r="B31">
        <v>0.92374100000000003</v>
      </c>
      <c r="C31">
        <v>-2.6826449999999999</v>
      </c>
      <c r="D31">
        <f t="shared" si="5"/>
        <v>0.93615000000000004</v>
      </c>
      <c r="F31">
        <f t="shared" si="6"/>
        <v>0.98674464562303055</v>
      </c>
      <c r="I31">
        <f t="shared" si="0"/>
        <v>1</v>
      </c>
      <c r="K31">
        <f t="shared" si="7"/>
        <v>0.93615000000000004</v>
      </c>
      <c r="M31">
        <f t="shared" si="8"/>
        <v>945.51150000000007</v>
      </c>
    </row>
    <row r="32" spans="1:13">
      <c r="A32">
        <v>1020</v>
      </c>
      <c r="B32">
        <v>0.93172600000000005</v>
      </c>
      <c r="C32">
        <v>-2.6596150000000001</v>
      </c>
      <c r="D32">
        <f t="shared" si="5"/>
        <v>0.94440000000000002</v>
      </c>
      <c r="F32">
        <f t="shared" si="6"/>
        <v>0.98657983905124946</v>
      </c>
      <c r="I32">
        <f t="shared" si="0"/>
        <v>1</v>
      </c>
      <c r="K32">
        <f t="shared" si="7"/>
        <v>0.94440000000000002</v>
      </c>
      <c r="M32">
        <f t="shared" si="8"/>
        <v>963.28800000000001</v>
      </c>
    </row>
    <row r="33" spans="1:13">
      <c r="A33">
        <v>1030</v>
      </c>
      <c r="B33">
        <v>0.93983099999999997</v>
      </c>
      <c r="C33">
        <v>-2.5265650000000002</v>
      </c>
      <c r="D33">
        <f t="shared" si="5"/>
        <v>0.95265</v>
      </c>
      <c r="F33">
        <f t="shared" si="6"/>
        <v>0.98654385136199019</v>
      </c>
      <c r="I33">
        <f t="shared" si="0"/>
        <v>1</v>
      </c>
      <c r="K33">
        <f t="shared" si="7"/>
        <v>0.95265</v>
      </c>
      <c r="M33">
        <f t="shared" si="8"/>
        <v>981.22950000000003</v>
      </c>
    </row>
    <row r="34" spans="1:13">
      <c r="A34">
        <v>1040</v>
      </c>
      <c r="B34">
        <v>0.94803599999999999</v>
      </c>
      <c r="C34">
        <v>-2.7618819999999999</v>
      </c>
      <c r="D34">
        <f t="shared" si="5"/>
        <v>0.96089999999999998</v>
      </c>
      <c r="F34">
        <f t="shared" si="6"/>
        <v>0.98661255073368714</v>
      </c>
      <c r="I34">
        <f t="shared" si="0"/>
        <v>1</v>
      </c>
      <c r="K34">
        <f t="shared" si="7"/>
        <v>0.96089999999999998</v>
      </c>
      <c r="M34">
        <f t="shared" si="8"/>
        <v>999.33600000000001</v>
      </c>
    </row>
    <row r="35" spans="1:13">
      <c r="A35">
        <v>1050</v>
      </c>
      <c r="B35">
        <v>0.95611299999999999</v>
      </c>
      <c r="C35">
        <v>-2.9096730000000002</v>
      </c>
      <c r="D35">
        <f t="shared" si="5"/>
        <v>0.96914999999999996</v>
      </c>
      <c r="F35">
        <f t="shared" si="6"/>
        <v>0.98654800598462578</v>
      </c>
      <c r="I35">
        <f t="shared" si="0"/>
        <v>1</v>
      </c>
      <c r="K35">
        <f t="shared" si="7"/>
        <v>0.96914999999999996</v>
      </c>
      <c r="M35">
        <f t="shared" si="8"/>
        <v>1017.6075</v>
      </c>
    </row>
    <row r="36" spans="1:13">
      <c r="A36">
        <v>1060</v>
      </c>
      <c r="B36">
        <v>0.96398399999999995</v>
      </c>
      <c r="C36">
        <v>-2.8489230000000001</v>
      </c>
      <c r="D36">
        <f t="shared" si="5"/>
        <v>0.97739999999999994</v>
      </c>
      <c r="F36">
        <f t="shared" si="6"/>
        <v>0.98627378759975448</v>
      </c>
      <c r="I36">
        <f t="shared" si="0"/>
        <v>1</v>
      </c>
      <c r="K36">
        <f t="shared" si="7"/>
        <v>0.97739999999999994</v>
      </c>
      <c r="M36">
        <f t="shared" si="8"/>
        <v>1036.0439999999999</v>
      </c>
    </row>
    <row r="37" spans="1:13">
      <c r="A37">
        <v>1070</v>
      </c>
      <c r="B37">
        <v>0.97176899999999999</v>
      </c>
      <c r="C37">
        <v>-2.6957070000000001</v>
      </c>
      <c r="D37">
        <f t="shared" si="5"/>
        <v>0.98565000000000003</v>
      </c>
      <c r="F37">
        <f t="shared" si="6"/>
        <v>0.98591690762441031</v>
      </c>
      <c r="I37">
        <f t="shared" si="0"/>
        <v>1</v>
      </c>
      <c r="K37">
        <f t="shared" si="7"/>
        <v>0.98565000000000003</v>
      </c>
      <c r="M37">
        <f t="shared" si="8"/>
        <v>1054.6455000000001</v>
      </c>
    </row>
    <row r="38" spans="1:13">
      <c r="A38">
        <v>1080</v>
      </c>
      <c r="B38">
        <v>0.97975299999999999</v>
      </c>
      <c r="C38">
        <v>-2.922574</v>
      </c>
      <c r="D38">
        <f t="shared" si="5"/>
        <v>0.99390000000000001</v>
      </c>
      <c r="F38">
        <f t="shared" si="6"/>
        <v>0.98576617365932184</v>
      </c>
      <c r="I38">
        <f t="shared" si="0"/>
        <v>1</v>
      </c>
      <c r="K38">
        <f t="shared" si="7"/>
        <v>0.99390000000000001</v>
      </c>
      <c r="M38">
        <f t="shared" si="8"/>
        <v>1073.412</v>
      </c>
    </row>
    <row r="39" spans="1:13">
      <c r="A39">
        <v>1090</v>
      </c>
      <c r="B39">
        <v>0.98789800000000005</v>
      </c>
      <c r="C39">
        <v>-2.7483330000000001</v>
      </c>
      <c r="D39">
        <f t="shared" si="5"/>
        <v>1.0021500000000001</v>
      </c>
      <c r="F39">
        <f t="shared" si="6"/>
        <v>0.98577857606146779</v>
      </c>
      <c r="I39">
        <f t="shared" si="0"/>
        <v>1</v>
      </c>
      <c r="K39">
        <f t="shared" si="7"/>
        <v>1.0021500000000001</v>
      </c>
      <c r="M39">
        <f t="shared" si="8"/>
        <v>1092.3435000000002</v>
      </c>
    </row>
    <row r="40" spans="1:13">
      <c r="A40">
        <v>1100</v>
      </c>
      <c r="B40">
        <v>0.99649399999999999</v>
      </c>
      <c r="C40">
        <v>-2.9726910000000002</v>
      </c>
      <c r="D40">
        <f t="shared" si="5"/>
        <v>1.0104</v>
      </c>
      <c r="F40">
        <f t="shared" si="6"/>
        <v>0.98623713380839273</v>
      </c>
      <c r="I40">
        <f t="shared" si="0"/>
        <v>1</v>
      </c>
      <c r="K40">
        <f t="shared" si="7"/>
        <v>1.0104</v>
      </c>
      <c r="M40">
        <f t="shared" si="8"/>
        <v>1111.44</v>
      </c>
    </row>
    <row r="41" spans="1:13">
      <c r="A41">
        <v>1110</v>
      </c>
      <c r="B41">
        <v>1.00467</v>
      </c>
      <c r="C41">
        <v>-3.0019979999999999</v>
      </c>
      <c r="D41">
        <f t="shared" si="5"/>
        <v>1.0186500000000001</v>
      </c>
      <c r="F41">
        <f t="shared" si="6"/>
        <v>0.98627595346782493</v>
      </c>
      <c r="I41">
        <f t="shared" si="0"/>
        <v>1</v>
      </c>
      <c r="K41">
        <f t="shared" si="7"/>
        <v>1.0186500000000001</v>
      </c>
      <c r="M41">
        <f t="shared" si="8"/>
        <v>1130.7015000000001</v>
      </c>
    </row>
    <row r="42" spans="1:13">
      <c r="A42">
        <v>1120</v>
      </c>
      <c r="B42">
        <v>1.012367</v>
      </c>
      <c r="C42">
        <v>-2.8219889999999999</v>
      </c>
      <c r="D42">
        <f t="shared" si="5"/>
        <v>1.0269000000000001</v>
      </c>
      <c r="F42">
        <f t="shared" si="6"/>
        <v>0.98584769695199126</v>
      </c>
      <c r="I42">
        <f t="shared" si="0"/>
        <v>1</v>
      </c>
      <c r="K42">
        <f t="shared" si="7"/>
        <v>1.0269000000000001</v>
      </c>
      <c r="M42">
        <f t="shared" si="8"/>
        <v>1150.1280000000002</v>
      </c>
    </row>
    <row r="43" spans="1:13">
      <c r="A43">
        <v>1130</v>
      </c>
      <c r="B43">
        <v>1.0207539999999999</v>
      </c>
      <c r="C43">
        <v>-3.1514289999999998</v>
      </c>
      <c r="D43">
        <f t="shared" si="5"/>
        <v>1.03515</v>
      </c>
      <c r="F43">
        <f t="shared" si="6"/>
        <v>0.98609283678693904</v>
      </c>
      <c r="I43">
        <f t="shared" si="0"/>
        <v>1</v>
      </c>
      <c r="K43">
        <f t="shared" si="7"/>
        <v>1.03515</v>
      </c>
      <c r="M43">
        <f t="shared" si="8"/>
        <v>1169.7194999999999</v>
      </c>
    </row>
    <row r="44" spans="1:13">
      <c r="A44">
        <v>1140</v>
      </c>
      <c r="B44">
        <v>1.0286580000000001</v>
      </c>
      <c r="C44">
        <v>-2.8621819999999998</v>
      </c>
      <c r="D44">
        <f t="shared" si="5"/>
        <v>1.0434000000000001</v>
      </c>
      <c r="F44">
        <f t="shared" si="6"/>
        <v>0.98587119033927539</v>
      </c>
      <c r="I44">
        <f t="shared" si="0"/>
        <v>1</v>
      </c>
      <c r="K44">
        <f t="shared" si="7"/>
        <v>1.0434000000000001</v>
      </c>
      <c r="M44">
        <f t="shared" si="8"/>
        <v>1189.4760000000001</v>
      </c>
    </row>
    <row r="45" spans="1:13">
      <c r="A45">
        <v>1150</v>
      </c>
      <c r="B45">
        <v>1.036678</v>
      </c>
      <c r="C45">
        <v>-2.8765869999999998</v>
      </c>
      <c r="D45">
        <f t="shared" si="5"/>
        <v>1.05165</v>
      </c>
      <c r="F45">
        <f t="shared" si="6"/>
        <v>0.98576332429990965</v>
      </c>
      <c r="I45">
        <f t="shared" si="0"/>
        <v>1</v>
      </c>
      <c r="K45">
        <f t="shared" si="7"/>
        <v>1.05165</v>
      </c>
      <c r="M45">
        <f t="shared" si="8"/>
        <v>1209.3975</v>
      </c>
    </row>
    <row r="46" spans="1:13">
      <c r="A46">
        <v>1160</v>
      </c>
      <c r="B46">
        <v>1.0446839999999999</v>
      </c>
      <c r="C46">
        <v>-3.1012230000000001</v>
      </c>
      <c r="D46">
        <f t="shared" si="5"/>
        <v>1.0599000000000001</v>
      </c>
      <c r="F46">
        <f t="shared" si="6"/>
        <v>0.98564392867251616</v>
      </c>
      <c r="I46">
        <f t="shared" si="0"/>
        <v>1</v>
      </c>
      <c r="K46">
        <f t="shared" si="7"/>
        <v>1.0599000000000001</v>
      </c>
      <c r="M46">
        <f t="shared" si="8"/>
        <v>1229.4840000000002</v>
      </c>
    </row>
    <row r="47" spans="1:13">
      <c r="A47">
        <v>1170</v>
      </c>
      <c r="B47">
        <v>1.0527960000000001</v>
      </c>
      <c r="C47">
        <v>-2.905599</v>
      </c>
      <c r="D47">
        <f t="shared" si="5"/>
        <v>1.0681499999999999</v>
      </c>
      <c r="F47">
        <f t="shared" si="6"/>
        <v>0.98562561438000296</v>
      </c>
      <c r="I47">
        <f t="shared" si="0"/>
        <v>1</v>
      </c>
      <c r="K47">
        <f t="shared" si="7"/>
        <v>1.0681499999999999</v>
      </c>
      <c r="M47">
        <f t="shared" si="8"/>
        <v>1249.7355</v>
      </c>
    </row>
    <row r="48" spans="1:13">
      <c r="A48">
        <v>1180</v>
      </c>
      <c r="B48">
        <v>1.060295</v>
      </c>
      <c r="C48">
        <v>-2.917341</v>
      </c>
      <c r="D48">
        <f t="shared" si="5"/>
        <v>1.0764</v>
      </c>
      <c r="F48">
        <f t="shared" si="6"/>
        <v>0.98503808992939423</v>
      </c>
      <c r="I48">
        <f t="shared" si="0"/>
        <v>1</v>
      </c>
      <c r="K48">
        <f t="shared" si="7"/>
        <v>1.0764</v>
      </c>
      <c r="M48">
        <f t="shared" si="8"/>
        <v>1270.152</v>
      </c>
    </row>
    <row r="49" spans="1:13">
      <c r="A49">
        <v>1190</v>
      </c>
      <c r="B49">
        <v>1.06856</v>
      </c>
      <c r="C49">
        <v>-3.1386910000000001</v>
      </c>
      <c r="D49">
        <f t="shared" si="5"/>
        <v>1.0846500000000001</v>
      </c>
      <c r="F49">
        <f t="shared" si="6"/>
        <v>0.98516572166136529</v>
      </c>
      <c r="I49">
        <f t="shared" si="0"/>
        <v>1</v>
      </c>
      <c r="K49">
        <f t="shared" si="7"/>
        <v>1.0846500000000001</v>
      </c>
      <c r="M49">
        <f t="shared" si="8"/>
        <v>1290.7335</v>
      </c>
    </row>
    <row r="50" spans="1:13">
      <c r="A50">
        <v>1200</v>
      </c>
      <c r="B50">
        <v>1.0774049999999999</v>
      </c>
      <c r="C50">
        <v>-3.1514419999999999</v>
      </c>
      <c r="D50">
        <f t="shared" si="5"/>
        <v>1.0929</v>
      </c>
      <c r="F50">
        <f t="shared" si="6"/>
        <v>0.9858221246225638</v>
      </c>
      <c r="I50">
        <f t="shared" si="0"/>
        <v>1</v>
      </c>
      <c r="K50">
        <f t="shared" si="7"/>
        <v>1.0929</v>
      </c>
      <c r="M50">
        <f t="shared" si="8"/>
        <v>1311.48</v>
      </c>
    </row>
    <row r="51" spans="1:13">
      <c r="A51">
        <v>1210</v>
      </c>
      <c r="B51">
        <v>1.08565</v>
      </c>
      <c r="C51">
        <v>-2.9494050000000001</v>
      </c>
      <c r="D51">
        <f t="shared" si="5"/>
        <v>1.1011500000000001</v>
      </c>
      <c r="F51">
        <f t="shared" si="6"/>
        <v>0.98592380692911952</v>
      </c>
      <c r="I51">
        <f t="shared" si="0"/>
        <v>1</v>
      </c>
      <c r="K51">
        <f t="shared" si="7"/>
        <v>1.1011500000000001</v>
      </c>
      <c r="M51">
        <f t="shared" si="8"/>
        <v>1332.3915000000002</v>
      </c>
    </row>
    <row r="52" spans="1:13">
      <c r="A52">
        <v>1220</v>
      </c>
      <c r="B52">
        <v>1.0934489999999999</v>
      </c>
      <c r="C52">
        <v>-3.1685089999999998</v>
      </c>
      <c r="D52">
        <f t="shared" si="5"/>
        <v>1.1093999999999999</v>
      </c>
      <c r="F52">
        <f t="shared" si="6"/>
        <v>0.98562195781503514</v>
      </c>
      <c r="I52">
        <f t="shared" si="0"/>
        <v>1</v>
      </c>
      <c r="K52">
        <f t="shared" si="7"/>
        <v>1.1093999999999999</v>
      </c>
      <c r="M52">
        <f t="shared" si="8"/>
        <v>1353.4679999999998</v>
      </c>
    </row>
    <row r="53" spans="1:13">
      <c r="A53">
        <v>1230</v>
      </c>
      <c r="B53">
        <v>1.1010470000000001</v>
      </c>
      <c r="C53">
        <v>-3.283982</v>
      </c>
      <c r="D53">
        <f t="shared" si="5"/>
        <v>1.11765</v>
      </c>
      <c r="F53">
        <f t="shared" si="6"/>
        <v>0.98514472330335978</v>
      </c>
      <c r="I53">
        <f t="shared" si="0"/>
        <v>1</v>
      </c>
      <c r="K53">
        <f t="shared" si="7"/>
        <v>1.11765</v>
      </c>
      <c r="M53">
        <f t="shared" si="8"/>
        <v>1374.7094999999999</v>
      </c>
    </row>
    <row r="54" spans="1:13">
      <c r="A54">
        <v>1240</v>
      </c>
      <c r="B54">
        <v>1.109551</v>
      </c>
      <c r="C54">
        <v>-2.9723099999999998</v>
      </c>
      <c r="D54">
        <f t="shared" si="5"/>
        <v>1.1258999999999999</v>
      </c>
      <c r="F54">
        <f t="shared" si="6"/>
        <v>0.98547917221778136</v>
      </c>
      <c r="I54">
        <f t="shared" si="0"/>
        <v>1</v>
      </c>
      <c r="K54">
        <f t="shared" si="7"/>
        <v>1.1258999999999999</v>
      </c>
      <c r="M54">
        <f t="shared" si="8"/>
        <v>1396.116</v>
      </c>
    </row>
    <row r="55" spans="1:13">
      <c r="A55">
        <v>1250</v>
      </c>
      <c r="B55">
        <v>1.1177319999999999</v>
      </c>
      <c r="C55">
        <v>-2.9778859999999998</v>
      </c>
      <c r="D55">
        <f t="shared" si="5"/>
        <v>1.13415</v>
      </c>
      <c r="F55">
        <f t="shared" si="6"/>
        <v>0.9855239606753956</v>
      </c>
      <c r="I55">
        <f t="shared" si="0"/>
        <v>1</v>
      </c>
      <c r="K55">
        <f t="shared" si="7"/>
        <v>1.13415</v>
      </c>
      <c r="M55">
        <f t="shared" si="8"/>
        <v>1417.6875</v>
      </c>
    </row>
    <row r="56" spans="1:13">
      <c r="A56">
        <v>1260</v>
      </c>
      <c r="B56">
        <v>1.125704</v>
      </c>
      <c r="C56">
        <v>-2.9827300000000001</v>
      </c>
      <c r="D56">
        <f t="shared" si="5"/>
        <v>1.1424000000000001</v>
      </c>
      <c r="F56">
        <f t="shared" si="6"/>
        <v>0.98538515406162464</v>
      </c>
      <c r="I56">
        <f t="shared" si="0"/>
        <v>1</v>
      </c>
      <c r="K56">
        <f t="shared" si="7"/>
        <v>1.1424000000000001</v>
      </c>
      <c r="M56">
        <f t="shared" si="8"/>
        <v>1439.4240000000002</v>
      </c>
    </row>
    <row r="57" spans="1:13">
      <c r="A57">
        <v>1270</v>
      </c>
      <c r="B57">
        <v>1.132406</v>
      </c>
      <c r="C57">
        <v>-3.2018140000000002</v>
      </c>
      <c r="D57">
        <f t="shared" si="5"/>
        <v>1.15065</v>
      </c>
      <c r="F57">
        <f t="shared" si="6"/>
        <v>0.98414461391387487</v>
      </c>
      <c r="I57">
        <f t="shared" si="0"/>
        <v>1</v>
      </c>
      <c r="K57">
        <f t="shared" si="7"/>
        <v>1.15065</v>
      </c>
      <c r="M57">
        <f t="shared" si="8"/>
        <v>1461.3254999999999</v>
      </c>
    </row>
    <row r="58" spans="1:13">
      <c r="A58">
        <v>1280</v>
      </c>
      <c r="B58">
        <v>1.1424289999999999</v>
      </c>
      <c r="C58">
        <v>-3.2076929999999999</v>
      </c>
      <c r="D58">
        <f t="shared" si="5"/>
        <v>1.1589</v>
      </c>
      <c r="F58">
        <f t="shared" si="6"/>
        <v>0.98578738458883408</v>
      </c>
      <c r="I58">
        <f t="shared" si="0"/>
        <v>1</v>
      </c>
      <c r="K58">
        <f t="shared" si="7"/>
        <v>1.1589</v>
      </c>
      <c r="M58">
        <f t="shared" si="8"/>
        <v>1483.3920000000001</v>
      </c>
    </row>
    <row r="59" spans="1:13">
      <c r="A59">
        <v>1290</v>
      </c>
      <c r="B59">
        <v>1.1516029999999999</v>
      </c>
      <c r="C59">
        <v>-2.9980419999999999</v>
      </c>
      <c r="D59">
        <f t="shared" si="5"/>
        <v>1.1671499999999999</v>
      </c>
      <c r="F59">
        <f t="shared" si="6"/>
        <v>0.98667951848519897</v>
      </c>
      <c r="I59">
        <f t="shared" si="0"/>
        <v>1</v>
      </c>
      <c r="K59">
        <f t="shared" si="7"/>
        <v>1.1671499999999999</v>
      </c>
      <c r="M59">
        <f t="shared" si="8"/>
        <v>1505.6234999999999</v>
      </c>
    </row>
    <row r="60" spans="1:13">
      <c r="A60">
        <v>1300</v>
      </c>
      <c r="B60">
        <v>1.159211</v>
      </c>
      <c r="C60">
        <v>-3.2165949999999999</v>
      </c>
      <c r="D60">
        <f t="shared" si="5"/>
        <v>1.1754</v>
      </c>
      <c r="F60">
        <f t="shared" si="6"/>
        <v>0.98622681640292664</v>
      </c>
      <c r="I60">
        <f t="shared" si="0"/>
        <v>1</v>
      </c>
      <c r="K60">
        <f t="shared" si="7"/>
        <v>1.1754</v>
      </c>
      <c r="M60">
        <f t="shared" si="8"/>
        <v>1528.02</v>
      </c>
    </row>
    <row r="61" spans="1:13">
      <c r="A61">
        <v>1310</v>
      </c>
      <c r="B61">
        <v>1.1662330000000001</v>
      </c>
      <c r="C61">
        <v>-2.5761180000000001</v>
      </c>
      <c r="D61">
        <f t="shared" si="5"/>
        <v>1.1836500000000001</v>
      </c>
      <c r="F61">
        <f t="shared" si="6"/>
        <v>0.98528534617496721</v>
      </c>
      <c r="I61">
        <f t="shared" si="0"/>
        <v>1</v>
      </c>
      <c r="K61">
        <f t="shared" si="7"/>
        <v>1.1836500000000001</v>
      </c>
      <c r="M61">
        <f t="shared" si="8"/>
        <v>1550.5815000000002</v>
      </c>
    </row>
    <row r="62" spans="1:13">
      <c r="A62">
        <v>1320</v>
      </c>
      <c r="B62">
        <v>1.171891</v>
      </c>
      <c r="C62">
        <v>-3.3311299999999999</v>
      </c>
      <c r="D62">
        <f t="shared" si="5"/>
        <v>1.1919</v>
      </c>
      <c r="F62">
        <f t="shared" si="6"/>
        <v>0.98321251782867691</v>
      </c>
      <c r="I62">
        <f t="shared" si="0"/>
        <v>1</v>
      </c>
      <c r="K62">
        <f t="shared" si="7"/>
        <v>1.1919</v>
      </c>
      <c r="M62">
        <f t="shared" si="8"/>
        <v>1573.308</v>
      </c>
    </row>
    <row r="63" spans="1:13">
      <c r="A63">
        <v>1330</v>
      </c>
      <c r="B63">
        <v>1.1834210000000001</v>
      </c>
      <c r="C63">
        <v>-3.0108190000000001</v>
      </c>
      <c r="D63">
        <f t="shared" si="5"/>
        <v>1.2001500000000001</v>
      </c>
      <c r="F63">
        <f t="shared" si="6"/>
        <v>0.98606090905303501</v>
      </c>
      <c r="I63">
        <f t="shared" si="0"/>
        <v>1</v>
      </c>
      <c r="K63">
        <f t="shared" si="7"/>
        <v>1.2001500000000001</v>
      </c>
      <c r="M63">
        <f t="shared" si="8"/>
        <v>1596.1995000000002</v>
      </c>
    </row>
    <row r="64" spans="1:13">
      <c r="A64">
        <v>1340</v>
      </c>
      <c r="B64">
        <v>1.1917580000000001</v>
      </c>
      <c r="C64">
        <v>-3.0117859999999999</v>
      </c>
      <c r="D64">
        <f t="shared" si="5"/>
        <v>1.2083999999999999</v>
      </c>
      <c r="F64">
        <f t="shared" si="6"/>
        <v>0.98622807017543879</v>
      </c>
      <c r="I64">
        <f t="shared" si="0"/>
        <v>1</v>
      </c>
      <c r="K64">
        <f t="shared" si="7"/>
        <v>1.2083999999999999</v>
      </c>
      <c r="M64">
        <f t="shared" si="8"/>
        <v>1619.2559999999999</v>
      </c>
    </row>
    <row r="65" spans="1:13">
      <c r="A65">
        <v>1350</v>
      </c>
      <c r="B65">
        <v>1.1993419999999999</v>
      </c>
      <c r="C65">
        <v>-3.3345440000000002</v>
      </c>
      <c r="D65">
        <f t="shared" si="5"/>
        <v>1.21665</v>
      </c>
      <c r="F65">
        <f t="shared" si="6"/>
        <v>0.98577405169933829</v>
      </c>
      <c r="I65">
        <f t="shared" si="0"/>
        <v>1</v>
      </c>
      <c r="K65">
        <f t="shared" si="7"/>
        <v>1.21665</v>
      </c>
      <c r="M65">
        <f t="shared" si="8"/>
        <v>1642.4775</v>
      </c>
    </row>
    <row r="66" spans="1:13">
      <c r="A66">
        <v>1360</v>
      </c>
      <c r="B66">
        <v>1.207198</v>
      </c>
      <c r="C66">
        <v>-3.0111110000000001</v>
      </c>
      <c r="D66">
        <f t="shared" si="5"/>
        <v>1.2248999999999999</v>
      </c>
      <c r="F66">
        <f t="shared" si="6"/>
        <v>0.98554820801698106</v>
      </c>
      <c r="I66">
        <f t="shared" si="0"/>
        <v>1</v>
      </c>
      <c r="K66">
        <f t="shared" si="7"/>
        <v>1.2248999999999999</v>
      </c>
      <c r="M66">
        <f t="shared" si="8"/>
        <v>1665.8639999999998</v>
      </c>
    </row>
    <row r="67" spans="1:13">
      <c r="A67">
        <v>1370</v>
      </c>
      <c r="B67">
        <v>1.215954</v>
      </c>
      <c r="C67">
        <v>-3.010008</v>
      </c>
      <c r="D67">
        <f t="shared" si="5"/>
        <v>1.23315</v>
      </c>
      <c r="F67">
        <f t="shared" si="6"/>
        <v>0.9860552244252524</v>
      </c>
      <c r="I67">
        <f t="shared" si="0"/>
        <v>1</v>
      </c>
      <c r="K67">
        <f t="shared" si="7"/>
        <v>1.23315</v>
      </c>
      <c r="M67">
        <f t="shared" si="8"/>
        <v>1689.4155000000001</v>
      </c>
    </row>
    <row r="68" spans="1:13">
      <c r="A68">
        <v>1380</v>
      </c>
      <c r="B68">
        <v>1.223587</v>
      </c>
      <c r="C68">
        <v>-3.0084059999999999</v>
      </c>
      <c r="D68">
        <f t="shared" si="5"/>
        <v>1.2414000000000001</v>
      </c>
      <c r="F68">
        <f t="shared" si="6"/>
        <v>0.98565087804092144</v>
      </c>
      <c r="I68">
        <f t="shared" ref="I68:I131" si="9">MAX(0,1-IF(A68&gt;P$1,P$5*EXP(P$6*(A68-P$1)),0))</f>
        <v>1</v>
      </c>
      <c r="K68">
        <f t="shared" si="7"/>
        <v>1.2414000000000001</v>
      </c>
      <c r="M68">
        <f t="shared" si="8"/>
        <v>1713.1320000000001</v>
      </c>
    </row>
    <row r="69" spans="1:13">
      <c r="A69">
        <v>1390</v>
      </c>
      <c r="B69">
        <v>1.23261</v>
      </c>
      <c r="C69">
        <v>-3.2201759999999999</v>
      </c>
      <c r="D69">
        <f t="shared" ref="D69:D132" si="10">P$7*A69+P$8</f>
        <v>1.2496499999999999</v>
      </c>
      <c r="F69">
        <f t="shared" ref="F69:F132" si="11">B69/D69</f>
        <v>0.98636418197095188</v>
      </c>
      <c r="I69">
        <f t="shared" si="9"/>
        <v>1</v>
      </c>
      <c r="K69">
        <f t="shared" ref="K69:K132" si="12">D69*I69</f>
        <v>1.2496499999999999</v>
      </c>
      <c r="M69">
        <f t="shared" ref="M69:M132" si="13">A69*K69</f>
        <v>1737.0134999999998</v>
      </c>
    </row>
    <row r="70" spans="1:13">
      <c r="A70">
        <v>1400</v>
      </c>
      <c r="B70">
        <v>1.239025</v>
      </c>
      <c r="C70">
        <v>-3.002821</v>
      </c>
      <c r="D70">
        <f t="shared" si="10"/>
        <v>1.2579</v>
      </c>
      <c r="F70">
        <f t="shared" si="11"/>
        <v>0.98499483265760401</v>
      </c>
      <c r="I70">
        <f t="shared" si="9"/>
        <v>1</v>
      </c>
      <c r="K70">
        <f t="shared" si="12"/>
        <v>1.2579</v>
      </c>
      <c r="M70">
        <f t="shared" si="13"/>
        <v>1761.06</v>
      </c>
    </row>
    <row r="71" spans="1:13">
      <c r="A71">
        <v>1410</v>
      </c>
      <c r="B71">
        <v>1.249031</v>
      </c>
      <c r="C71">
        <v>-3.213327</v>
      </c>
      <c r="D71">
        <f t="shared" si="10"/>
        <v>1.2661499999999999</v>
      </c>
      <c r="F71">
        <f t="shared" si="11"/>
        <v>0.98647948505311389</v>
      </c>
      <c r="I71">
        <f t="shared" si="9"/>
        <v>1</v>
      </c>
      <c r="K71">
        <f t="shared" si="12"/>
        <v>1.2661499999999999</v>
      </c>
      <c r="M71">
        <f t="shared" si="13"/>
        <v>1785.2714999999998</v>
      </c>
    </row>
    <row r="72" spans="1:13">
      <c r="A72">
        <v>1420</v>
      </c>
      <c r="B72">
        <v>1.256783</v>
      </c>
      <c r="C72">
        <v>-3.3151359999999999</v>
      </c>
      <c r="D72">
        <f t="shared" si="10"/>
        <v>1.2744</v>
      </c>
      <c r="F72">
        <f t="shared" si="11"/>
        <v>0.98617623979912117</v>
      </c>
      <c r="I72">
        <f t="shared" si="9"/>
        <v>1</v>
      </c>
      <c r="K72">
        <f t="shared" si="12"/>
        <v>1.2744</v>
      </c>
      <c r="M72">
        <f t="shared" si="13"/>
        <v>1809.6479999999999</v>
      </c>
    </row>
    <row r="73" spans="1:13">
      <c r="A73">
        <v>1430</v>
      </c>
      <c r="B73">
        <v>1.261404</v>
      </c>
      <c r="C73">
        <v>-2.9892069999999999</v>
      </c>
      <c r="D73">
        <f t="shared" si="10"/>
        <v>1.2826500000000001</v>
      </c>
      <c r="F73">
        <f t="shared" si="11"/>
        <v>0.98343585545550216</v>
      </c>
      <c r="I73">
        <f t="shared" si="9"/>
        <v>1</v>
      </c>
      <c r="K73">
        <f t="shared" si="12"/>
        <v>1.2826500000000001</v>
      </c>
      <c r="M73">
        <f t="shared" si="13"/>
        <v>1834.1895000000002</v>
      </c>
    </row>
    <row r="74" spans="1:13">
      <c r="A74">
        <v>1440</v>
      </c>
      <c r="B74">
        <v>1.273617</v>
      </c>
      <c r="C74">
        <v>-3.3004389999999999</v>
      </c>
      <c r="D74">
        <f t="shared" si="10"/>
        <v>1.2908999999999999</v>
      </c>
      <c r="F74">
        <f t="shared" si="11"/>
        <v>0.98661166627934005</v>
      </c>
      <c r="I74">
        <f t="shared" si="9"/>
        <v>1</v>
      </c>
      <c r="K74">
        <f t="shared" si="12"/>
        <v>1.2908999999999999</v>
      </c>
      <c r="M74">
        <f t="shared" si="13"/>
        <v>1858.896</v>
      </c>
    </row>
    <row r="75" spans="1:13">
      <c r="A75">
        <v>1450</v>
      </c>
      <c r="B75">
        <v>1.2818849999999999</v>
      </c>
      <c r="C75">
        <v>-3.2</v>
      </c>
      <c r="D75">
        <f t="shared" si="10"/>
        <v>1.29915</v>
      </c>
      <c r="F75">
        <f t="shared" si="11"/>
        <v>0.98671054150790893</v>
      </c>
      <c r="I75">
        <f t="shared" si="9"/>
        <v>1</v>
      </c>
      <c r="K75">
        <f t="shared" si="12"/>
        <v>1.29915</v>
      </c>
      <c r="M75">
        <f t="shared" si="13"/>
        <v>1883.7674999999999</v>
      </c>
    </row>
    <row r="76" spans="1:13">
      <c r="A76">
        <v>1460</v>
      </c>
      <c r="B76">
        <v>1.2887200000000001</v>
      </c>
      <c r="C76">
        <v>-3.1786279999999998</v>
      </c>
      <c r="D76">
        <f t="shared" si="10"/>
        <v>1.3073999999999999</v>
      </c>
      <c r="F76">
        <f t="shared" si="11"/>
        <v>0.98571210035184353</v>
      </c>
      <c r="I76">
        <f t="shared" si="9"/>
        <v>1</v>
      </c>
      <c r="K76">
        <f t="shared" si="12"/>
        <v>1.3073999999999999</v>
      </c>
      <c r="M76">
        <f t="shared" si="13"/>
        <v>1908.8039999999999</v>
      </c>
    </row>
    <row r="77" spans="1:13">
      <c r="A77">
        <v>1470</v>
      </c>
      <c r="B77">
        <v>1.297587</v>
      </c>
      <c r="C77">
        <v>-3.1665410000000001</v>
      </c>
      <c r="D77">
        <f t="shared" si="10"/>
        <v>1.31565</v>
      </c>
      <c r="F77">
        <f t="shared" si="11"/>
        <v>0.98627066469045721</v>
      </c>
      <c r="I77">
        <f t="shared" si="9"/>
        <v>1</v>
      </c>
      <c r="K77">
        <f t="shared" si="12"/>
        <v>1.31565</v>
      </c>
      <c r="M77">
        <f t="shared" si="13"/>
        <v>1934.0055</v>
      </c>
    </row>
    <row r="78" spans="1:13">
      <c r="A78">
        <v>1480</v>
      </c>
      <c r="B78">
        <v>1.305631</v>
      </c>
      <c r="C78">
        <v>-2.94563</v>
      </c>
      <c r="D78">
        <f t="shared" si="10"/>
        <v>1.3239000000000001</v>
      </c>
      <c r="F78">
        <f t="shared" si="11"/>
        <v>0.98620061938212844</v>
      </c>
      <c r="I78">
        <f t="shared" si="9"/>
        <v>1</v>
      </c>
      <c r="K78">
        <f t="shared" si="12"/>
        <v>1.3239000000000001</v>
      </c>
      <c r="M78">
        <f t="shared" si="13"/>
        <v>1959.3720000000001</v>
      </c>
    </row>
    <row r="79" spans="1:13">
      <c r="A79">
        <v>1490</v>
      </c>
      <c r="B79">
        <v>1.3147979999999999</v>
      </c>
      <c r="C79">
        <v>-3.2469410000000001</v>
      </c>
      <c r="D79">
        <f t="shared" si="10"/>
        <v>1.3321499999999999</v>
      </c>
      <c r="F79">
        <f t="shared" si="11"/>
        <v>0.98697443981533606</v>
      </c>
      <c r="I79">
        <f t="shared" si="9"/>
        <v>1</v>
      </c>
      <c r="K79">
        <f t="shared" si="12"/>
        <v>1.3321499999999999</v>
      </c>
      <c r="M79">
        <f t="shared" si="13"/>
        <v>1984.9034999999999</v>
      </c>
    </row>
    <row r="80" spans="1:13">
      <c r="A80">
        <v>1500</v>
      </c>
      <c r="B80">
        <v>1.3228679999999999</v>
      </c>
      <c r="C80">
        <v>-2.9213640000000001</v>
      </c>
      <c r="D80">
        <f t="shared" si="10"/>
        <v>1.3404</v>
      </c>
      <c r="F80">
        <f t="shared" si="11"/>
        <v>0.98692032229185311</v>
      </c>
      <c r="I80">
        <f t="shared" si="9"/>
        <v>1</v>
      </c>
      <c r="K80">
        <f t="shared" si="12"/>
        <v>1.3404</v>
      </c>
      <c r="M80">
        <f t="shared" si="13"/>
        <v>2010.6000000000001</v>
      </c>
    </row>
    <row r="81" spans="1:13">
      <c r="A81">
        <v>1510</v>
      </c>
      <c r="B81">
        <v>1.3312139999999999</v>
      </c>
      <c r="C81">
        <v>-3.1154820000000001</v>
      </c>
      <c r="D81">
        <f t="shared" si="10"/>
        <v>1.3486499999999999</v>
      </c>
      <c r="F81">
        <f t="shared" si="11"/>
        <v>0.98707151596040488</v>
      </c>
      <c r="I81">
        <f t="shared" si="9"/>
        <v>1</v>
      </c>
      <c r="K81">
        <f t="shared" si="12"/>
        <v>1.3486499999999999</v>
      </c>
      <c r="M81">
        <f t="shared" si="13"/>
        <v>2036.4614999999999</v>
      </c>
    </row>
    <row r="82" spans="1:13">
      <c r="A82">
        <v>1520</v>
      </c>
      <c r="B82">
        <v>1.3392329999999999</v>
      </c>
      <c r="C82">
        <v>-2.8956789999999999</v>
      </c>
      <c r="D82">
        <f t="shared" si="10"/>
        <v>1.3569</v>
      </c>
      <c r="F82">
        <f t="shared" si="11"/>
        <v>0.98697988061021436</v>
      </c>
      <c r="I82">
        <f t="shared" si="9"/>
        <v>1</v>
      </c>
      <c r="K82">
        <f t="shared" si="12"/>
        <v>1.3569</v>
      </c>
      <c r="M82">
        <f t="shared" si="13"/>
        <v>2062.4879999999998</v>
      </c>
    </row>
    <row r="83" spans="1:13">
      <c r="A83">
        <v>1530</v>
      </c>
      <c r="B83">
        <v>1.3472280000000001</v>
      </c>
      <c r="C83">
        <v>-3.1880980000000001</v>
      </c>
      <c r="D83">
        <f t="shared" si="10"/>
        <v>1.3651500000000001</v>
      </c>
      <c r="F83">
        <f t="shared" si="11"/>
        <v>0.98687177233271073</v>
      </c>
      <c r="I83">
        <f t="shared" si="9"/>
        <v>1</v>
      </c>
      <c r="K83">
        <f t="shared" si="12"/>
        <v>1.3651500000000001</v>
      </c>
      <c r="M83">
        <f t="shared" si="13"/>
        <v>2088.6795000000002</v>
      </c>
    </row>
    <row r="84" spans="1:13">
      <c r="A84">
        <v>1540</v>
      </c>
      <c r="B84">
        <v>1.356954</v>
      </c>
      <c r="C84">
        <v>-2.8678509999999999</v>
      </c>
      <c r="D84">
        <f t="shared" si="10"/>
        <v>1.3734</v>
      </c>
      <c r="F84">
        <f t="shared" si="11"/>
        <v>0.98802533857579733</v>
      </c>
      <c r="I84">
        <f t="shared" si="9"/>
        <v>1</v>
      </c>
      <c r="K84">
        <f t="shared" si="12"/>
        <v>1.3734</v>
      </c>
      <c r="M84">
        <f t="shared" si="13"/>
        <v>2115.0360000000001</v>
      </c>
    </row>
    <row r="85" spans="1:13">
      <c r="A85">
        <v>1550</v>
      </c>
      <c r="B85">
        <v>1.364965</v>
      </c>
      <c r="C85">
        <v>-3.0559810000000001</v>
      </c>
      <c r="D85">
        <f t="shared" si="10"/>
        <v>1.38165</v>
      </c>
      <c r="F85">
        <f t="shared" si="11"/>
        <v>0.98792385915391012</v>
      </c>
      <c r="I85">
        <f t="shared" si="9"/>
        <v>1</v>
      </c>
      <c r="K85">
        <f t="shared" si="12"/>
        <v>1.38165</v>
      </c>
      <c r="M85">
        <f t="shared" si="13"/>
        <v>2141.5574999999999</v>
      </c>
    </row>
    <row r="86" spans="1:13">
      <c r="A86">
        <v>1560</v>
      </c>
      <c r="B86">
        <v>1.3710290000000001</v>
      </c>
      <c r="C86">
        <v>-2.8392230000000001</v>
      </c>
      <c r="D86">
        <f t="shared" si="10"/>
        <v>1.3898999999999999</v>
      </c>
      <c r="F86">
        <f t="shared" si="11"/>
        <v>0.98642276422764241</v>
      </c>
      <c r="I86">
        <f t="shared" si="9"/>
        <v>1</v>
      </c>
      <c r="K86">
        <f t="shared" si="12"/>
        <v>1.3898999999999999</v>
      </c>
      <c r="M86">
        <f t="shared" si="13"/>
        <v>2168.2439999999997</v>
      </c>
    </row>
    <row r="87" spans="1:13">
      <c r="A87">
        <v>1570</v>
      </c>
      <c r="B87">
        <v>1.3813569999999999</v>
      </c>
      <c r="C87">
        <v>-3.1239889999999999</v>
      </c>
      <c r="D87">
        <f t="shared" si="10"/>
        <v>1.39815</v>
      </c>
      <c r="F87">
        <f t="shared" si="11"/>
        <v>0.98798912849122045</v>
      </c>
      <c r="I87">
        <f t="shared" si="9"/>
        <v>1</v>
      </c>
      <c r="K87">
        <f t="shared" si="12"/>
        <v>1.39815</v>
      </c>
      <c r="M87">
        <f t="shared" si="13"/>
        <v>2195.0954999999999</v>
      </c>
    </row>
    <row r="88" spans="1:13">
      <c r="A88">
        <v>1580</v>
      </c>
      <c r="B88">
        <v>1.386997</v>
      </c>
      <c r="C88">
        <v>-2.8099980000000002</v>
      </c>
      <c r="D88">
        <f t="shared" si="10"/>
        <v>1.4064000000000001</v>
      </c>
      <c r="F88">
        <f t="shared" si="11"/>
        <v>0.98620378270762221</v>
      </c>
      <c r="I88">
        <f t="shared" si="9"/>
        <v>1</v>
      </c>
      <c r="K88">
        <f t="shared" si="12"/>
        <v>1.4064000000000001</v>
      </c>
      <c r="M88">
        <f t="shared" si="13"/>
        <v>2222.1120000000001</v>
      </c>
    </row>
    <row r="89" spans="1:13">
      <c r="A89">
        <v>1590</v>
      </c>
      <c r="B89">
        <v>1.3978660000000001</v>
      </c>
      <c r="C89">
        <v>-3.0911360000000001</v>
      </c>
      <c r="D89">
        <f t="shared" si="10"/>
        <v>1.41465</v>
      </c>
      <c r="F89">
        <f t="shared" si="11"/>
        <v>0.98813558123917589</v>
      </c>
      <c r="I89">
        <f t="shared" si="9"/>
        <v>1</v>
      </c>
      <c r="K89">
        <f t="shared" si="12"/>
        <v>1.41465</v>
      </c>
      <c r="M89">
        <f t="shared" si="13"/>
        <v>2249.2934999999998</v>
      </c>
    </row>
    <row r="90" spans="1:13">
      <c r="A90">
        <v>1600</v>
      </c>
      <c r="B90">
        <v>1.4063749999999999</v>
      </c>
      <c r="C90">
        <v>-2.9749650000000001</v>
      </c>
      <c r="D90">
        <f t="shared" si="10"/>
        <v>1.4229000000000001</v>
      </c>
      <c r="F90">
        <f t="shared" si="11"/>
        <v>0.98838639398411687</v>
      </c>
      <c r="I90">
        <f t="shared" si="9"/>
        <v>1</v>
      </c>
      <c r="K90">
        <f t="shared" si="12"/>
        <v>1.4229000000000001</v>
      </c>
      <c r="M90">
        <f t="shared" si="13"/>
        <v>2276.64</v>
      </c>
    </row>
    <row r="91" spans="1:13">
      <c r="A91">
        <v>1610</v>
      </c>
      <c r="B91">
        <v>1.4144890000000001</v>
      </c>
      <c r="C91">
        <v>-2.9589639999999999</v>
      </c>
      <c r="D91">
        <f t="shared" si="10"/>
        <v>1.4311499999999999</v>
      </c>
      <c r="F91">
        <f t="shared" si="11"/>
        <v>0.98835831324459367</v>
      </c>
      <c r="I91">
        <f t="shared" si="9"/>
        <v>1</v>
      </c>
      <c r="K91">
        <f t="shared" si="12"/>
        <v>1.4311499999999999</v>
      </c>
      <c r="M91">
        <f t="shared" si="13"/>
        <v>2304.1514999999999</v>
      </c>
    </row>
    <row r="92" spans="1:13">
      <c r="A92">
        <v>1620</v>
      </c>
      <c r="B92">
        <v>1.4207129999999999</v>
      </c>
      <c r="C92">
        <v>-2.9422959999999998</v>
      </c>
      <c r="D92">
        <f t="shared" si="10"/>
        <v>1.4394</v>
      </c>
      <c r="F92">
        <f t="shared" si="11"/>
        <v>0.98701750729470605</v>
      </c>
      <c r="I92">
        <f t="shared" si="9"/>
        <v>1</v>
      </c>
      <c r="K92">
        <f t="shared" si="12"/>
        <v>1.4394</v>
      </c>
      <c r="M92">
        <f t="shared" si="13"/>
        <v>2331.828</v>
      </c>
    </row>
    <row r="93" spans="1:13">
      <c r="A93">
        <v>1630</v>
      </c>
      <c r="B93">
        <v>1.429837</v>
      </c>
      <c r="C93">
        <v>-2.9241640000000002</v>
      </c>
      <c r="D93">
        <f t="shared" si="10"/>
        <v>1.4476499999999999</v>
      </c>
      <c r="F93">
        <f t="shared" si="11"/>
        <v>0.98769523020067018</v>
      </c>
      <c r="I93">
        <f t="shared" si="9"/>
        <v>1</v>
      </c>
      <c r="K93">
        <f t="shared" si="12"/>
        <v>1.4476499999999999</v>
      </c>
      <c r="M93">
        <f t="shared" si="13"/>
        <v>2359.6695</v>
      </c>
    </row>
    <row r="94" spans="1:13">
      <c r="A94">
        <v>1640</v>
      </c>
      <c r="B94">
        <v>1.4415690000000001</v>
      </c>
      <c r="C94">
        <v>-2.9059050000000002</v>
      </c>
      <c r="D94">
        <f t="shared" si="10"/>
        <v>1.4559</v>
      </c>
      <c r="F94">
        <f t="shared" si="11"/>
        <v>0.99015660416237383</v>
      </c>
      <c r="I94">
        <f t="shared" si="9"/>
        <v>1</v>
      </c>
      <c r="K94">
        <f t="shared" si="12"/>
        <v>1.4559</v>
      </c>
      <c r="M94">
        <f t="shared" si="13"/>
        <v>2387.6759999999999</v>
      </c>
    </row>
    <row r="95" spans="1:13">
      <c r="A95">
        <v>1650</v>
      </c>
      <c r="B95">
        <v>1.445829</v>
      </c>
      <c r="C95">
        <v>-2.8902239999999999</v>
      </c>
      <c r="D95">
        <f t="shared" si="10"/>
        <v>1.4641500000000001</v>
      </c>
      <c r="F95">
        <f t="shared" si="11"/>
        <v>0.98748693781374852</v>
      </c>
      <c r="I95">
        <f t="shared" si="9"/>
        <v>1</v>
      </c>
      <c r="K95">
        <f t="shared" si="12"/>
        <v>1.4641500000000001</v>
      </c>
      <c r="M95">
        <f t="shared" si="13"/>
        <v>2415.8475000000003</v>
      </c>
    </row>
    <row r="96" spans="1:13">
      <c r="A96">
        <v>1660</v>
      </c>
      <c r="B96">
        <v>1.455155</v>
      </c>
      <c r="C96">
        <v>-2.874015</v>
      </c>
      <c r="D96">
        <f t="shared" si="10"/>
        <v>1.4723999999999999</v>
      </c>
      <c r="F96">
        <f t="shared" si="11"/>
        <v>0.98828782939418636</v>
      </c>
      <c r="I96">
        <f t="shared" si="9"/>
        <v>1</v>
      </c>
      <c r="K96">
        <f t="shared" si="12"/>
        <v>1.4723999999999999</v>
      </c>
      <c r="M96">
        <f t="shared" si="13"/>
        <v>2444.1839999999997</v>
      </c>
    </row>
    <row r="97" spans="1:13">
      <c r="A97">
        <v>1670</v>
      </c>
      <c r="B97">
        <v>1.457846</v>
      </c>
      <c r="C97">
        <v>-2.856357</v>
      </c>
      <c r="D97">
        <f t="shared" si="10"/>
        <v>1.48065</v>
      </c>
      <c r="F97">
        <f t="shared" si="11"/>
        <v>0.98459865599567753</v>
      </c>
      <c r="I97">
        <f t="shared" si="9"/>
        <v>1</v>
      </c>
      <c r="K97">
        <f t="shared" si="12"/>
        <v>1.48065</v>
      </c>
      <c r="M97">
        <f t="shared" si="13"/>
        <v>2472.6855</v>
      </c>
    </row>
    <row r="98" spans="1:13">
      <c r="A98">
        <v>1680</v>
      </c>
      <c r="B98">
        <v>1.4745349999999999</v>
      </c>
      <c r="C98">
        <v>-2.9314260000000001</v>
      </c>
      <c r="D98">
        <f t="shared" si="10"/>
        <v>1.4888999999999999</v>
      </c>
      <c r="F98">
        <f t="shared" si="11"/>
        <v>0.99035193767210694</v>
      </c>
      <c r="I98">
        <f t="shared" si="9"/>
        <v>1</v>
      </c>
      <c r="K98">
        <f t="shared" si="12"/>
        <v>1.4888999999999999</v>
      </c>
      <c r="M98">
        <f t="shared" si="13"/>
        <v>2501.3519999999999</v>
      </c>
    </row>
    <row r="99" spans="1:13">
      <c r="A99">
        <v>1690</v>
      </c>
      <c r="B99">
        <v>1.4823550000000001</v>
      </c>
      <c r="C99">
        <v>-2.6345109999999998</v>
      </c>
      <c r="D99">
        <f t="shared" si="10"/>
        <v>1.49715</v>
      </c>
      <c r="F99">
        <f t="shared" si="11"/>
        <v>0.99011789065891864</v>
      </c>
      <c r="I99">
        <f t="shared" si="9"/>
        <v>1</v>
      </c>
      <c r="K99">
        <f t="shared" si="12"/>
        <v>1.49715</v>
      </c>
      <c r="M99">
        <f t="shared" si="13"/>
        <v>2530.1835000000001</v>
      </c>
    </row>
    <row r="100" spans="1:13">
      <c r="A100">
        <v>1700</v>
      </c>
      <c r="B100">
        <v>1.488667</v>
      </c>
      <c r="C100">
        <v>-2.80748</v>
      </c>
      <c r="D100">
        <f t="shared" si="10"/>
        <v>1.5054000000000001</v>
      </c>
      <c r="F100">
        <f t="shared" si="11"/>
        <v>0.98888468181214284</v>
      </c>
      <c r="I100">
        <f t="shared" si="9"/>
        <v>1</v>
      </c>
      <c r="K100">
        <f t="shared" si="12"/>
        <v>1.5054000000000001</v>
      </c>
      <c r="M100">
        <f t="shared" si="13"/>
        <v>2559.1800000000003</v>
      </c>
    </row>
    <row r="101" spans="1:13">
      <c r="A101">
        <v>1710</v>
      </c>
      <c r="B101">
        <v>1.4967490000000001</v>
      </c>
      <c r="C101">
        <v>-2.7903470000000001</v>
      </c>
      <c r="D101">
        <f t="shared" si="10"/>
        <v>1.5136499999999999</v>
      </c>
      <c r="F101">
        <f t="shared" si="11"/>
        <v>0.98883427476629349</v>
      </c>
      <c r="I101">
        <f t="shared" si="9"/>
        <v>1</v>
      </c>
      <c r="K101">
        <f t="shared" si="12"/>
        <v>1.5136499999999999</v>
      </c>
      <c r="M101">
        <f t="shared" si="13"/>
        <v>2588.3415</v>
      </c>
    </row>
    <row r="102" spans="1:13">
      <c r="A102">
        <v>1720</v>
      </c>
      <c r="B102">
        <v>1.5056179999999999</v>
      </c>
      <c r="C102">
        <v>-2.8637929999999998</v>
      </c>
      <c r="D102">
        <f t="shared" si="10"/>
        <v>1.5219</v>
      </c>
      <c r="F102">
        <f t="shared" si="11"/>
        <v>0.98930153098101048</v>
      </c>
      <c r="I102">
        <f t="shared" si="9"/>
        <v>1</v>
      </c>
      <c r="K102">
        <f t="shared" si="12"/>
        <v>1.5219</v>
      </c>
      <c r="M102">
        <f t="shared" si="13"/>
        <v>2617.6680000000001</v>
      </c>
    </row>
    <row r="103" spans="1:13">
      <c r="A103">
        <v>1730</v>
      </c>
      <c r="B103">
        <v>1.4959990000000001</v>
      </c>
      <c r="C103">
        <v>-2.7555879999999999</v>
      </c>
      <c r="D103">
        <f t="shared" si="10"/>
        <v>1.5301499999999999</v>
      </c>
      <c r="F103">
        <f t="shared" si="11"/>
        <v>0.97768127307780295</v>
      </c>
      <c r="I103">
        <f t="shared" si="9"/>
        <v>1</v>
      </c>
      <c r="K103">
        <f t="shared" si="12"/>
        <v>1.5301499999999999</v>
      </c>
      <c r="M103">
        <f t="shared" si="13"/>
        <v>2647.1594999999998</v>
      </c>
    </row>
    <row r="104" spans="1:13">
      <c r="A104">
        <v>1740</v>
      </c>
      <c r="B104">
        <v>1.526351</v>
      </c>
      <c r="C104">
        <v>-2.7389559999999999</v>
      </c>
      <c r="D104">
        <f t="shared" si="10"/>
        <v>1.5384</v>
      </c>
      <c r="F104">
        <f t="shared" si="11"/>
        <v>0.99216783671346853</v>
      </c>
      <c r="I104">
        <f t="shared" si="9"/>
        <v>1</v>
      </c>
      <c r="K104">
        <f t="shared" si="12"/>
        <v>1.5384</v>
      </c>
      <c r="M104">
        <f t="shared" si="13"/>
        <v>2676.8159999999998</v>
      </c>
    </row>
    <row r="105" spans="1:13">
      <c r="A105">
        <v>1750</v>
      </c>
      <c r="B105">
        <v>1.525104</v>
      </c>
      <c r="C105">
        <v>-2.8130700000000002</v>
      </c>
      <c r="D105">
        <f t="shared" si="10"/>
        <v>1.5466500000000001</v>
      </c>
      <c r="F105">
        <f t="shared" si="11"/>
        <v>0.98606924643584515</v>
      </c>
      <c r="I105">
        <f t="shared" si="9"/>
        <v>1</v>
      </c>
      <c r="K105">
        <f t="shared" si="12"/>
        <v>1.5466500000000001</v>
      </c>
      <c r="M105">
        <f t="shared" si="13"/>
        <v>2706.6375000000003</v>
      </c>
    </row>
    <row r="106" spans="1:13">
      <c r="A106">
        <v>1760</v>
      </c>
      <c r="B106">
        <v>1.542027</v>
      </c>
      <c r="C106">
        <v>-2.7949570000000001</v>
      </c>
      <c r="D106">
        <f t="shared" si="10"/>
        <v>1.5548999999999999</v>
      </c>
      <c r="F106">
        <f t="shared" si="11"/>
        <v>0.99172101099749188</v>
      </c>
      <c r="I106">
        <f t="shared" si="9"/>
        <v>1</v>
      </c>
      <c r="K106">
        <f t="shared" si="12"/>
        <v>1.5548999999999999</v>
      </c>
      <c r="M106">
        <f t="shared" si="13"/>
        <v>2736.6239999999998</v>
      </c>
    </row>
    <row r="107" spans="1:13">
      <c r="A107">
        <v>1770</v>
      </c>
      <c r="B107">
        <v>1.547566</v>
      </c>
      <c r="C107">
        <v>-2.6895500000000001</v>
      </c>
      <c r="D107">
        <f t="shared" si="10"/>
        <v>1.56315</v>
      </c>
      <c r="F107">
        <f t="shared" si="11"/>
        <v>0.99003038735885873</v>
      </c>
      <c r="I107">
        <f t="shared" si="9"/>
        <v>1</v>
      </c>
      <c r="K107">
        <f t="shared" si="12"/>
        <v>1.56315</v>
      </c>
      <c r="M107">
        <f t="shared" si="13"/>
        <v>2766.7755000000002</v>
      </c>
    </row>
    <row r="108" spans="1:13">
      <c r="A108">
        <v>1780</v>
      </c>
      <c r="B108">
        <v>1.5569310000000001</v>
      </c>
      <c r="C108">
        <v>-2.6735180000000001</v>
      </c>
      <c r="D108">
        <f t="shared" si="10"/>
        <v>1.5713999999999999</v>
      </c>
      <c r="F108">
        <f t="shared" si="11"/>
        <v>0.99079228713249345</v>
      </c>
      <c r="I108">
        <f t="shared" si="9"/>
        <v>1</v>
      </c>
      <c r="K108">
        <f t="shared" si="12"/>
        <v>1.5713999999999999</v>
      </c>
      <c r="M108">
        <f t="shared" si="13"/>
        <v>2797.0919999999996</v>
      </c>
    </row>
    <row r="109" spans="1:13">
      <c r="A109">
        <v>1790</v>
      </c>
      <c r="B109">
        <v>1.5591999999999999</v>
      </c>
      <c r="C109">
        <v>-2.658741</v>
      </c>
      <c r="D109">
        <f t="shared" si="10"/>
        <v>1.57965</v>
      </c>
      <c r="F109">
        <f t="shared" si="11"/>
        <v>0.98705409426138702</v>
      </c>
      <c r="I109">
        <f t="shared" si="9"/>
        <v>1</v>
      </c>
      <c r="K109">
        <f t="shared" si="12"/>
        <v>1.57965</v>
      </c>
      <c r="M109">
        <f t="shared" si="13"/>
        <v>2827.5735</v>
      </c>
    </row>
    <row r="110" spans="1:13">
      <c r="A110">
        <v>1800</v>
      </c>
      <c r="B110">
        <v>1.573553</v>
      </c>
      <c r="C110">
        <v>-2.7298339999999999</v>
      </c>
      <c r="D110">
        <f t="shared" si="10"/>
        <v>1.5879000000000001</v>
      </c>
      <c r="F110">
        <f t="shared" si="11"/>
        <v>0.99096479627180545</v>
      </c>
      <c r="I110">
        <f t="shared" si="9"/>
        <v>1</v>
      </c>
      <c r="K110">
        <f t="shared" si="12"/>
        <v>1.5879000000000001</v>
      </c>
      <c r="M110">
        <f t="shared" si="13"/>
        <v>2858.2200000000003</v>
      </c>
    </row>
    <row r="111" spans="1:13">
      <c r="A111">
        <v>1810</v>
      </c>
      <c r="B111">
        <v>1.582187</v>
      </c>
      <c r="C111">
        <v>-2.626433</v>
      </c>
      <c r="D111">
        <f t="shared" si="10"/>
        <v>1.59615</v>
      </c>
      <c r="F111">
        <f t="shared" si="11"/>
        <v>0.99125207530620563</v>
      </c>
      <c r="I111">
        <f t="shared" si="9"/>
        <v>1</v>
      </c>
      <c r="K111">
        <f t="shared" si="12"/>
        <v>1.59615</v>
      </c>
      <c r="M111">
        <f t="shared" si="13"/>
        <v>2889.0315000000001</v>
      </c>
    </row>
    <row r="112" spans="1:13">
      <c r="A112">
        <v>1820</v>
      </c>
      <c r="B112">
        <v>1.5855859999999999</v>
      </c>
      <c r="C112">
        <v>-2.611135</v>
      </c>
      <c r="D112">
        <f t="shared" si="10"/>
        <v>1.6044</v>
      </c>
      <c r="F112">
        <f t="shared" si="11"/>
        <v>0.98827349788082763</v>
      </c>
      <c r="I112">
        <f t="shared" si="9"/>
        <v>1</v>
      </c>
      <c r="K112">
        <f t="shared" si="12"/>
        <v>1.6044</v>
      </c>
      <c r="M112">
        <f t="shared" si="13"/>
        <v>2920.0080000000003</v>
      </c>
    </row>
    <row r="113" spans="1:13">
      <c r="A113">
        <v>1830</v>
      </c>
      <c r="B113">
        <v>1.5816749999999999</v>
      </c>
      <c r="C113">
        <v>-2.6815349999999998</v>
      </c>
      <c r="D113">
        <f t="shared" si="10"/>
        <v>1.6126499999999999</v>
      </c>
      <c r="F113">
        <f t="shared" si="11"/>
        <v>0.98079248442005396</v>
      </c>
      <c r="I113">
        <f t="shared" si="9"/>
        <v>1</v>
      </c>
      <c r="K113">
        <f t="shared" si="12"/>
        <v>1.6126499999999999</v>
      </c>
      <c r="M113">
        <f t="shared" si="13"/>
        <v>2951.1495</v>
      </c>
    </row>
    <row r="114" spans="1:13">
      <c r="A114">
        <v>1840</v>
      </c>
      <c r="B114">
        <v>1.611259</v>
      </c>
      <c r="C114">
        <v>-2.5813169999999999</v>
      </c>
      <c r="D114">
        <f t="shared" si="10"/>
        <v>1.6209</v>
      </c>
      <c r="F114">
        <f t="shared" si="11"/>
        <v>0.99405206983774441</v>
      </c>
      <c r="I114">
        <f t="shared" si="9"/>
        <v>1</v>
      </c>
      <c r="K114">
        <f t="shared" si="12"/>
        <v>1.6209</v>
      </c>
      <c r="M114">
        <f t="shared" si="13"/>
        <v>2982.4560000000001</v>
      </c>
    </row>
    <row r="115" spans="1:13">
      <c r="A115">
        <v>1850</v>
      </c>
      <c r="B115">
        <v>1.6103970000000001</v>
      </c>
      <c r="C115">
        <v>-2.5672359999999999</v>
      </c>
      <c r="D115">
        <f t="shared" si="10"/>
        <v>1.6291499999999999</v>
      </c>
      <c r="F115">
        <f t="shared" si="11"/>
        <v>0.98848908940244928</v>
      </c>
      <c r="I115">
        <f t="shared" si="9"/>
        <v>1</v>
      </c>
      <c r="K115">
        <f t="shared" si="12"/>
        <v>1.6291499999999999</v>
      </c>
      <c r="M115">
        <f t="shared" si="13"/>
        <v>3013.9274999999998</v>
      </c>
    </row>
    <row r="116" spans="1:13">
      <c r="A116">
        <v>1860</v>
      </c>
      <c r="B116">
        <v>1.625181</v>
      </c>
      <c r="C116">
        <v>-2.6760660000000001</v>
      </c>
      <c r="D116">
        <f t="shared" si="10"/>
        <v>1.6374</v>
      </c>
      <c r="F116">
        <f t="shared" si="11"/>
        <v>0.99253755954562117</v>
      </c>
      <c r="I116">
        <f t="shared" si="9"/>
        <v>1</v>
      </c>
      <c r="K116">
        <f t="shared" si="12"/>
        <v>1.6374</v>
      </c>
      <c r="M116">
        <f t="shared" si="13"/>
        <v>3045.5639999999999</v>
      </c>
    </row>
    <row r="117" spans="1:13">
      <c r="A117">
        <v>1870</v>
      </c>
      <c r="B117">
        <v>1.62761</v>
      </c>
      <c r="C117">
        <v>-2.535371</v>
      </c>
      <c r="D117">
        <f t="shared" si="10"/>
        <v>1.6456500000000001</v>
      </c>
      <c r="F117">
        <f t="shared" si="11"/>
        <v>0.98903776623218786</v>
      </c>
      <c r="I117">
        <f t="shared" si="9"/>
        <v>1</v>
      </c>
      <c r="K117">
        <f t="shared" si="12"/>
        <v>1.6456500000000001</v>
      </c>
      <c r="M117">
        <f t="shared" si="13"/>
        <v>3077.3654999999999</v>
      </c>
    </row>
    <row r="118" spans="1:13">
      <c r="A118">
        <v>1880</v>
      </c>
      <c r="B118">
        <v>1.6232789999999999</v>
      </c>
      <c r="C118">
        <v>-2.522583</v>
      </c>
      <c r="D118">
        <f t="shared" si="10"/>
        <v>1.6538999999999999</v>
      </c>
      <c r="F118">
        <f t="shared" si="11"/>
        <v>0.98148557953927085</v>
      </c>
      <c r="I118">
        <f t="shared" si="9"/>
        <v>1</v>
      </c>
      <c r="K118">
        <f t="shared" si="12"/>
        <v>1.6538999999999999</v>
      </c>
      <c r="M118">
        <f t="shared" si="13"/>
        <v>3109.3319999999999</v>
      </c>
    </row>
    <row r="119" spans="1:13">
      <c r="A119">
        <v>1890</v>
      </c>
      <c r="B119">
        <v>1.64977</v>
      </c>
      <c r="C119">
        <v>-2.5092720000000002</v>
      </c>
      <c r="D119">
        <f t="shared" si="10"/>
        <v>1.66215</v>
      </c>
      <c r="F119">
        <f t="shared" si="11"/>
        <v>0.99255181541978754</v>
      </c>
      <c r="I119">
        <f t="shared" si="9"/>
        <v>1</v>
      </c>
      <c r="K119">
        <f t="shared" si="12"/>
        <v>1.66215</v>
      </c>
      <c r="M119">
        <f t="shared" si="13"/>
        <v>3141.4634999999998</v>
      </c>
    </row>
    <row r="120" spans="1:13">
      <c r="A120">
        <v>1900</v>
      </c>
      <c r="B120">
        <v>1.659124</v>
      </c>
      <c r="C120">
        <v>-2.578894</v>
      </c>
      <c r="D120">
        <f t="shared" si="10"/>
        <v>1.6703999999999999</v>
      </c>
      <c r="F120">
        <f t="shared" si="11"/>
        <v>0.99324952107279707</v>
      </c>
      <c r="I120">
        <f t="shared" si="9"/>
        <v>1</v>
      </c>
      <c r="K120">
        <f t="shared" si="12"/>
        <v>1.6703999999999999</v>
      </c>
      <c r="M120">
        <f t="shared" si="13"/>
        <v>3173.7599999999998</v>
      </c>
    </row>
    <row r="121" spans="1:13">
      <c r="A121">
        <v>1910</v>
      </c>
      <c r="B121">
        <v>1.66208</v>
      </c>
      <c r="C121">
        <v>-2.5621800000000001</v>
      </c>
      <c r="D121">
        <f t="shared" si="10"/>
        <v>1.67865</v>
      </c>
      <c r="F121">
        <f t="shared" si="11"/>
        <v>0.99012897268638489</v>
      </c>
      <c r="I121">
        <f t="shared" si="9"/>
        <v>1</v>
      </c>
      <c r="K121">
        <f t="shared" si="12"/>
        <v>1.67865</v>
      </c>
      <c r="M121">
        <f t="shared" si="13"/>
        <v>3206.2215000000001</v>
      </c>
    </row>
    <row r="122" spans="1:13">
      <c r="A122">
        <v>1920</v>
      </c>
      <c r="B122">
        <v>1.6570549999999999</v>
      </c>
      <c r="C122">
        <v>-2.4662329999999999</v>
      </c>
      <c r="D122">
        <f t="shared" si="10"/>
        <v>1.6869000000000001</v>
      </c>
      <c r="F122">
        <f t="shared" si="11"/>
        <v>0.98230778350821024</v>
      </c>
      <c r="I122">
        <f t="shared" si="9"/>
        <v>1</v>
      </c>
      <c r="K122">
        <f t="shared" si="12"/>
        <v>1.6869000000000001</v>
      </c>
      <c r="M122">
        <f t="shared" si="13"/>
        <v>3238.848</v>
      </c>
    </row>
    <row r="123" spans="1:13">
      <c r="A123">
        <v>1930</v>
      </c>
      <c r="B123">
        <v>1.6873320000000001</v>
      </c>
      <c r="C123">
        <v>-2.5696059999999998</v>
      </c>
      <c r="D123">
        <f t="shared" si="10"/>
        <v>1.6951499999999999</v>
      </c>
      <c r="F123">
        <f t="shared" si="11"/>
        <v>0.99538801875940186</v>
      </c>
      <c r="I123">
        <f t="shared" si="9"/>
        <v>1</v>
      </c>
      <c r="K123">
        <f t="shared" si="12"/>
        <v>1.6951499999999999</v>
      </c>
      <c r="M123">
        <f t="shared" si="13"/>
        <v>3271.6394999999998</v>
      </c>
    </row>
    <row r="124" spans="1:13">
      <c r="A124">
        <v>1940</v>
      </c>
      <c r="B124">
        <v>1.68692</v>
      </c>
      <c r="C124">
        <v>-2.5097559999999999</v>
      </c>
      <c r="D124">
        <f t="shared" si="10"/>
        <v>1.7034</v>
      </c>
      <c r="F124">
        <f t="shared" si="11"/>
        <v>0.99032523188916277</v>
      </c>
      <c r="I124">
        <f t="shared" si="9"/>
        <v>1</v>
      </c>
      <c r="K124">
        <f t="shared" si="12"/>
        <v>1.7034</v>
      </c>
      <c r="M124">
        <f t="shared" si="13"/>
        <v>3304.596</v>
      </c>
    </row>
    <row r="125" spans="1:13">
      <c r="A125">
        <v>1950</v>
      </c>
      <c r="B125">
        <v>1.6953039999999999</v>
      </c>
      <c r="C125">
        <v>-2.4136259999999998</v>
      </c>
      <c r="D125">
        <f t="shared" si="10"/>
        <v>1.7116499999999999</v>
      </c>
      <c r="F125">
        <f t="shared" si="11"/>
        <v>0.99045015043963425</v>
      </c>
      <c r="I125">
        <f t="shared" si="9"/>
        <v>1</v>
      </c>
      <c r="K125">
        <f t="shared" si="12"/>
        <v>1.7116499999999999</v>
      </c>
      <c r="M125">
        <f t="shared" si="13"/>
        <v>3337.7174999999997</v>
      </c>
    </row>
    <row r="126" spans="1:13">
      <c r="A126">
        <v>1960</v>
      </c>
      <c r="B126">
        <v>1.7035640000000001</v>
      </c>
      <c r="C126">
        <v>-2.4731700000000001</v>
      </c>
      <c r="D126">
        <f t="shared" si="10"/>
        <v>1.7199</v>
      </c>
      <c r="F126">
        <f t="shared" si="11"/>
        <v>0.99050177335891632</v>
      </c>
      <c r="I126">
        <f t="shared" si="9"/>
        <v>1</v>
      </c>
      <c r="K126">
        <f t="shared" si="12"/>
        <v>1.7199</v>
      </c>
      <c r="M126">
        <f t="shared" si="13"/>
        <v>3371.0039999999999</v>
      </c>
    </row>
    <row r="127" spans="1:13">
      <c r="A127">
        <v>1970</v>
      </c>
      <c r="B127">
        <v>1.698677</v>
      </c>
      <c r="C127">
        <v>-2.4548760000000001</v>
      </c>
      <c r="D127">
        <f t="shared" si="10"/>
        <v>1.7281500000000001</v>
      </c>
      <c r="F127">
        <f t="shared" si="11"/>
        <v>0.9829453461794404</v>
      </c>
      <c r="I127">
        <f t="shared" si="9"/>
        <v>1</v>
      </c>
      <c r="K127">
        <f t="shared" si="12"/>
        <v>1.7281500000000001</v>
      </c>
      <c r="M127">
        <f t="shared" si="13"/>
        <v>3404.4555</v>
      </c>
    </row>
    <row r="128" spans="1:13">
      <c r="A128">
        <v>1980</v>
      </c>
      <c r="B128">
        <v>1.725598</v>
      </c>
      <c r="C128">
        <v>-2.4330790000000002</v>
      </c>
      <c r="D128">
        <f t="shared" si="10"/>
        <v>1.7363999999999999</v>
      </c>
      <c r="F128">
        <f t="shared" si="11"/>
        <v>0.99377908316056207</v>
      </c>
      <c r="I128">
        <f t="shared" si="9"/>
        <v>1</v>
      </c>
      <c r="K128">
        <f t="shared" si="12"/>
        <v>1.7363999999999999</v>
      </c>
      <c r="M128">
        <f t="shared" si="13"/>
        <v>3438.0719999999997</v>
      </c>
    </row>
    <row r="129" spans="1:13">
      <c r="A129">
        <v>1990</v>
      </c>
      <c r="B129">
        <v>1.728677</v>
      </c>
      <c r="C129">
        <v>-2.4124859999999999</v>
      </c>
      <c r="D129">
        <f t="shared" si="10"/>
        <v>1.74465</v>
      </c>
      <c r="F129">
        <f t="shared" si="11"/>
        <v>0.99084458200785253</v>
      </c>
      <c r="I129">
        <f t="shared" si="9"/>
        <v>1</v>
      </c>
      <c r="K129">
        <f t="shared" si="12"/>
        <v>1.74465</v>
      </c>
      <c r="M129">
        <f t="shared" si="13"/>
        <v>3471.8535000000002</v>
      </c>
    </row>
    <row r="130" spans="1:13">
      <c r="A130">
        <v>2000</v>
      </c>
      <c r="B130">
        <v>1.722286</v>
      </c>
      <c r="C130">
        <v>-2.3895040000000001</v>
      </c>
      <c r="D130">
        <f t="shared" si="10"/>
        <v>1.7528999999999999</v>
      </c>
      <c r="E130">
        <f>A130-2100</f>
        <v>-100</v>
      </c>
      <c r="F130">
        <f t="shared" si="11"/>
        <v>0.98253522733755494</v>
      </c>
      <c r="G130">
        <f>1.025-F130</f>
        <v>4.2464772662444972E-2</v>
      </c>
      <c r="I130">
        <f t="shared" si="9"/>
        <v>1</v>
      </c>
      <c r="K130">
        <f t="shared" si="12"/>
        <v>1.7528999999999999</v>
      </c>
      <c r="M130">
        <f t="shared" si="13"/>
        <v>3505.7999999999997</v>
      </c>
    </row>
    <row r="131" spans="1:13">
      <c r="A131">
        <v>2010</v>
      </c>
      <c r="B131">
        <v>1.7509520000000001</v>
      </c>
      <c r="C131">
        <v>-2.3676979999999999</v>
      </c>
      <c r="D131">
        <f t="shared" si="10"/>
        <v>1.76115</v>
      </c>
      <c r="E131">
        <f t="shared" ref="E131:E180" si="14">A131-2100</f>
        <v>-90</v>
      </c>
      <c r="F131">
        <f t="shared" si="11"/>
        <v>0.99420946540612676</v>
      </c>
      <c r="G131">
        <f t="shared" ref="G131:G175" si="15">1.025-F131</f>
        <v>3.0790534593873153E-2</v>
      </c>
      <c r="I131">
        <f t="shared" si="9"/>
        <v>0.99658351485002616</v>
      </c>
      <c r="K131">
        <f t="shared" si="12"/>
        <v>1.7551330571781236</v>
      </c>
      <c r="M131">
        <f t="shared" si="13"/>
        <v>3527.8174449280286</v>
      </c>
    </row>
    <row r="132" spans="1:13">
      <c r="A132">
        <v>2020</v>
      </c>
      <c r="B132">
        <v>1.7532989999999999</v>
      </c>
      <c r="C132">
        <v>-2.3794559999999998</v>
      </c>
      <c r="D132">
        <f t="shared" si="10"/>
        <v>1.7694000000000001</v>
      </c>
      <c r="E132">
        <f t="shared" si="14"/>
        <v>-80</v>
      </c>
      <c r="F132">
        <f t="shared" si="11"/>
        <v>0.99090030518819927</v>
      </c>
      <c r="G132">
        <f t="shared" si="15"/>
        <v>3.409969481180064E-2</v>
      </c>
      <c r="I132">
        <f t="shared" ref="I132:I179" si="16">MAX(0,1-IF(A132&gt;P$1,P$5*EXP(P$6*(A132-P$1)),0))</f>
        <v>0.99610920974000272</v>
      </c>
      <c r="K132">
        <f t="shared" si="12"/>
        <v>1.7625156357139609</v>
      </c>
      <c r="M132">
        <f t="shared" si="13"/>
        <v>3560.2815841422012</v>
      </c>
    </row>
    <row r="133" spans="1:13">
      <c r="A133">
        <v>2030</v>
      </c>
      <c r="B133">
        <v>1.7594559999999999</v>
      </c>
      <c r="C133">
        <v>-2.3240829999999999</v>
      </c>
      <c r="D133">
        <f t="shared" ref="D133:D180" si="17">P$7*A133+P$8</f>
        <v>1.77765</v>
      </c>
      <c r="E133">
        <f t="shared" si="14"/>
        <v>-70</v>
      </c>
      <c r="F133">
        <f t="shared" ref="F133:F175" si="18">B133/D133</f>
        <v>0.98976513936939214</v>
      </c>
      <c r="G133">
        <f t="shared" si="15"/>
        <v>3.5234860630607767E-2</v>
      </c>
      <c r="I133">
        <f t="shared" si="16"/>
        <v>0.99556905761835213</v>
      </c>
      <c r="K133">
        <f t="shared" ref="K133:K180" si="19">D133*I133</f>
        <v>1.7697733352752636</v>
      </c>
      <c r="M133">
        <f t="shared" ref="M133:M181" si="20">A133*K133</f>
        <v>3592.6398706087853</v>
      </c>
    </row>
    <row r="134" spans="1:13">
      <c r="A134">
        <v>2040</v>
      </c>
      <c r="B134">
        <v>1.773962</v>
      </c>
      <c r="C134">
        <v>-2.3319649999999998</v>
      </c>
      <c r="D134">
        <f t="shared" si="17"/>
        <v>1.7859</v>
      </c>
      <c r="E134">
        <f t="shared" si="14"/>
        <v>-60</v>
      </c>
      <c r="F134">
        <f t="shared" si="18"/>
        <v>0.99331541519681954</v>
      </c>
      <c r="G134">
        <f t="shared" si="15"/>
        <v>3.1684584803180371E-2</v>
      </c>
      <c r="I134">
        <f t="shared" si="16"/>
        <v>0.9949539170509033</v>
      </c>
      <c r="K134">
        <f t="shared" si="19"/>
        <v>1.7768882004612083</v>
      </c>
      <c r="M134">
        <f t="shared" si="20"/>
        <v>3624.851928940865</v>
      </c>
    </row>
    <row r="135" spans="1:13">
      <c r="A135">
        <v>2050</v>
      </c>
      <c r="B135">
        <v>1.7757689999999999</v>
      </c>
      <c r="C135">
        <v>-2.1964510000000002</v>
      </c>
      <c r="D135">
        <f t="shared" si="17"/>
        <v>1.7941499999999999</v>
      </c>
      <c r="E135">
        <f t="shared" si="14"/>
        <v>-50</v>
      </c>
      <c r="F135">
        <f t="shared" si="18"/>
        <v>0.98975503720424718</v>
      </c>
      <c r="G135">
        <f t="shared" si="15"/>
        <v>3.5244962795752732E-2</v>
      </c>
      <c r="I135">
        <f t="shared" si="16"/>
        <v>0.99425337751295828</v>
      </c>
      <c r="K135">
        <f t="shared" si="19"/>
        <v>1.783839697264874</v>
      </c>
      <c r="M135">
        <f t="shared" si="20"/>
        <v>3656.8713793929919</v>
      </c>
    </row>
    <row r="136" spans="1:13">
      <c r="A136">
        <v>2060</v>
      </c>
      <c r="B136">
        <v>1.769258</v>
      </c>
      <c r="C136">
        <v>-2.2805710000000001</v>
      </c>
      <c r="D136">
        <f t="shared" si="17"/>
        <v>1.8024</v>
      </c>
      <c r="E136">
        <f t="shared" si="14"/>
        <v>-40</v>
      </c>
      <c r="F136">
        <f t="shared" si="18"/>
        <v>0.98161229471815359</v>
      </c>
      <c r="G136">
        <f t="shared" si="15"/>
        <v>4.3387705281846323E-2</v>
      </c>
      <c r="I136">
        <f t="shared" si="16"/>
        <v>0.99345558320350535</v>
      </c>
      <c r="K136">
        <f t="shared" si="19"/>
        <v>1.7906043431659981</v>
      </c>
      <c r="M136">
        <f t="shared" si="20"/>
        <v>3688.644946921956</v>
      </c>
    </row>
    <row r="137" spans="1:13">
      <c r="A137">
        <v>2070</v>
      </c>
      <c r="B137">
        <v>1.775409</v>
      </c>
      <c r="C137">
        <v>-2.2197490000000002</v>
      </c>
      <c r="D137">
        <f t="shared" si="17"/>
        <v>1.8106500000000001</v>
      </c>
      <c r="E137">
        <f t="shared" si="14"/>
        <v>-30</v>
      </c>
      <c r="F137">
        <f t="shared" si="18"/>
        <v>0.98053682379256069</v>
      </c>
      <c r="G137">
        <f t="shared" si="15"/>
        <v>4.4463176207439226E-2</v>
      </c>
      <c r="I137">
        <f t="shared" si="16"/>
        <v>0.99254703239984554</v>
      </c>
      <c r="K137">
        <f t="shared" si="19"/>
        <v>1.7971552842147804</v>
      </c>
      <c r="M137">
        <f t="shared" si="20"/>
        <v>3720.1114383245954</v>
      </c>
    </row>
    <row r="138" spans="1:13">
      <c r="A138">
        <v>2080</v>
      </c>
      <c r="B138">
        <v>1.80335</v>
      </c>
      <c r="C138">
        <v>-2.2280929999999999</v>
      </c>
      <c r="D138">
        <f t="shared" si="17"/>
        <v>1.8189</v>
      </c>
      <c r="E138">
        <f t="shared" si="14"/>
        <v>-20</v>
      </c>
      <c r="F138">
        <f t="shared" si="18"/>
        <v>0.9914508769036231</v>
      </c>
      <c r="G138">
        <f t="shared" si="15"/>
        <v>3.3549123096376809E-2</v>
      </c>
      <c r="I138">
        <f t="shared" si="16"/>
        <v>0.99151234895694529</v>
      </c>
      <c r="K138">
        <f t="shared" si="19"/>
        <v>1.8034618115177878</v>
      </c>
      <c r="M138">
        <f t="shared" si="20"/>
        <v>3751.2005679569988</v>
      </c>
    </row>
    <row r="139" spans="1:13">
      <c r="A139">
        <v>2090</v>
      </c>
      <c r="B139">
        <v>1.7897419999999999</v>
      </c>
      <c r="C139">
        <v>-2.1688619999999998</v>
      </c>
      <c r="D139">
        <f t="shared" si="17"/>
        <v>1.8271500000000001</v>
      </c>
      <c r="E139">
        <f t="shared" si="14"/>
        <v>-10</v>
      </c>
      <c r="F139">
        <f t="shared" si="18"/>
        <v>0.97952658511890101</v>
      </c>
      <c r="G139">
        <f t="shared" si="15"/>
        <v>4.5473414881098906E-2</v>
      </c>
      <c r="I139">
        <f t="shared" si="16"/>
        <v>0.99033402208441446</v>
      </c>
      <c r="K139">
        <f t="shared" si="19"/>
        <v>1.8094888084515379</v>
      </c>
      <c r="M139">
        <f t="shared" si="20"/>
        <v>3781.8316096637141</v>
      </c>
    </row>
    <row r="140" spans="1:13">
      <c r="A140">
        <v>2100</v>
      </c>
      <c r="B140">
        <v>1.795641</v>
      </c>
      <c r="C140">
        <v>-2.1745199999999998</v>
      </c>
      <c r="D140">
        <f t="shared" si="17"/>
        <v>1.8353999999999999</v>
      </c>
      <c r="E140">
        <f t="shared" si="14"/>
        <v>0</v>
      </c>
      <c r="F140">
        <f t="shared" si="18"/>
        <v>0.97833769205622756</v>
      </c>
      <c r="G140">
        <f t="shared" si="15"/>
        <v>4.6662307943772352E-2</v>
      </c>
      <c r="I140">
        <f t="shared" si="16"/>
        <v>0.98899210999714227</v>
      </c>
      <c r="K140">
        <f t="shared" si="19"/>
        <v>1.8151961186887549</v>
      </c>
      <c r="M140">
        <f t="shared" si="20"/>
        <v>3811.9118492463854</v>
      </c>
    </row>
    <row r="141" spans="1:13">
      <c r="A141">
        <v>2110</v>
      </c>
      <c r="B141">
        <v>1.8155490000000001</v>
      </c>
      <c r="C141">
        <v>-2.1601659999999998</v>
      </c>
      <c r="D141">
        <f t="shared" si="17"/>
        <v>1.84365</v>
      </c>
      <c r="E141">
        <f t="shared" si="14"/>
        <v>10</v>
      </c>
      <c r="F141">
        <f t="shared" si="18"/>
        <v>0.9847579529737206</v>
      </c>
      <c r="G141">
        <f t="shared" si="15"/>
        <v>4.0242047026279315E-2</v>
      </c>
      <c r="I141">
        <f t="shared" si="16"/>
        <v>0.98746390242423021</v>
      </c>
      <c r="K141">
        <f t="shared" si="19"/>
        <v>1.8205378237044321</v>
      </c>
      <c r="M141">
        <f t="shared" si="20"/>
        <v>3841.3348080163519</v>
      </c>
    </row>
    <row r="142" spans="1:13">
      <c r="A142">
        <v>2120</v>
      </c>
      <c r="B142">
        <v>1.8216570000000001</v>
      </c>
      <c r="C142">
        <v>-2.0849289999999998</v>
      </c>
      <c r="D142">
        <f t="shared" si="17"/>
        <v>1.8518999999999999</v>
      </c>
      <c r="E142">
        <f t="shared" si="14"/>
        <v>20</v>
      </c>
      <c r="F142">
        <f t="shared" si="18"/>
        <v>0.98366920460068052</v>
      </c>
      <c r="G142">
        <f t="shared" si="15"/>
        <v>4.1330795399319387E-2</v>
      </c>
      <c r="I142">
        <f t="shared" si="16"/>
        <v>0.98572353626458642</v>
      </c>
      <c r="K142">
        <f t="shared" si="19"/>
        <v>1.8254614168083876</v>
      </c>
      <c r="M142">
        <f t="shared" si="20"/>
        <v>3869.9782036337815</v>
      </c>
    </row>
    <row r="143" spans="1:13">
      <c r="A143">
        <v>2130</v>
      </c>
      <c r="B143">
        <v>1.8265709999999999</v>
      </c>
      <c r="C143">
        <v>-2.0888680000000002</v>
      </c>
      <c r="D143">
        <f t="shared" si="17"/>
        <v>1.86015</v>
      </c>
      <c r="E143">
        <f t="shared" si="14"/>
        <v>30</v>
      </c>
      <c r="F143">
        <f t="shared" si="18"/>
        <v>0.98194822998145315</v>
      </c>
      <c r="G143">
        <f t="shared" si="15"/>
        <v>4.3051770018546764E-2</v>
      </c>
      <c r="I143">
        <f t="shared" si="16"/>
        <v>0.98374155788460638</v>
      </c>
      <c r="K143">
        <f t="shared" si="19"/>
        <v>1.8299068588990506</v>
      </c>
      <c r="M143">
        <f t="shared" si="20"/>
        <v>3897.7016094549776</v>
      </c>
    </row>
    <row r="144" spans="1:13">
      <c r="A144">
        <v>2140</v>
      </c>
      <c r="B144">
        <v>1.81714</v>
      </c>
      <c r="C144">
        <v>-2.0801620000000001</v>
      </c>
      <c r="D144">
        <f t="shared" si="17"/>
        <v>1.8684000000000001</v>
      </c>
      <c r="E144">
        <f t="shared" si="14"/>
        <v>40</v>
      </c>
      <c r="F144">
        <f t="shared" si="18"/>
        <v>0.972564761293085</v>
      </c>
      <c r="G144">
        <f t="shared" si="15"/>
        <v>5.2435238706914911E-2</v>
      </c>
      <c r="I144">
        <f t="shared" si="16"/>
        <v>0.98148442465034935</v>
      </c>
      <c r="K144">
        <f t="shared" si="19"/>
        <v>1.8338054990167127</v>
      </c>
      <c r="M144">
        <f t="shared" si="20"/>
        <v>3924.3437678957653</v>
      </c>
    </row>
    <row r="145" spans="1:13">
      <c r="A145">
        <v>2150</v>
      </c>
      <c r="B145">
        <v>1.8212109999999999</v>
      </c>
      <c r="C145">
        <v>-2.034932</v>
      </c>
      <c r="D145">
        <f t="shared" si="17"/>
        <v>1.8766499999999999</v>
      </c>
      <c r="E145">
        <f t="shared" si="14"/>
        <v>50</v>
      </c>
      <c r="F145">
        <f t="shared" si="18"/>
        <v>0.97045852982708547</v>
      </c>
      <c r="G145">
        <f t="shared" si="15"/>
        <v>5.4541470172914441E-2</v>
      </c>
      <c r="I145">
        <f t="shared" si="16"/>
        <v>0.97891393725823217</v>
      </c>
      <c r="K145">
        <f t="shared" si="19"/>
        <v>1.8370788403556613</v>
      </c>
      <c r="M145">
        <f t="shared" si="20"/>
        <v>3949.7195067646717</v>
      </c>
    </row>
    <row r="146" spans="1:13">
      <c r="A146">
        <v>2160</v>
      </c>
      <c r="B146">
        <v>1.839178</v>
      </c>
      <c r="C146">
        <v>-2.020416</v>
      </c>
      <c r="D146">
        <f t="shared" si="17"/>
        <v>1.8849</v>
      </c>
      <c r="E146">
        <f t="shared" si="14"/>
        <v>60</v>
      </c>
      <c r="F146">
        <f t="shared" si="18"/>
        <v>0.97574301023927001</v>
      </c>
      <c r="G146">
        <f t="shared" si="15"/>
        <v>4.9256989760729897E-2</v>
      </c>
      <c r="I146">
        <f t="shared" si="16"/>
        <v>0.9759865932571109</v>
      </c>
      <c r="K146">
        <f t="shared" si="19"/>
        <v>1.8396371296303284</v>
      </c>
      <c r="M146">
        <f t="shared" si="20"/>
        <v>3973.6162000015092</v>
      </c>
    </row>
    <row r="147" spans="1:13">
      <c r="A147">
        <v>2170</v>
      </c>
      <c r="B147">
        <v>1.8424100000000001</v>
      </c>
      <c r="C147">
        <v>-1.976709</v>
      </c>
      <c r="D147">
        <f t="shared" si="17"/>
        <v>1.8931499999999999</v>
      </c>
      <c r="E147">
        <f t="shared" si="14"/>
        <v>70</v>
      </c>
      <c r="F147">
        <f t="shared" si="18"/>
        <v>0.97319810897181958</v>
      </c>
      <c r="G147">
        <f t="shared" si="15"/>
        <v>5.1801891028180336E-2</v>
      </c>
      <c r="I147">
        <f t="shared" si="16"/>
        <v>0.97265285082087904</v>
      </c>
      <c r="K147">
        <f t="shared" si="19"/>
        <v>1.8413777445315471</v>
      </c>
      <c r="M147">
        <f t="shared" si="20"/>
        <v>3995.7897056334573</v>
      </c>
    </row>
    <row r="148" spans="1:13">
      <c r="A148">
        <v>2180</v>
      </c>
      <c r="B148">
        <v>1.8447690000000001</v>
      </c>
      <c r="C148">
        <v>-1.9611179999999999</v>
      </c>
      <c r="D148">
        <f t="shared" si="17"/>
        <v>1.9014</v>
      </c>
      <c r="E148">
        <f t="shared" si="14"/>
        <v>80</v>
      </c>
      <c r="F148">
        <f t="shared" si="18"/>
        <v>0.97021615651625126</v>
      </c>
      <c r="G148">
        <f t="shared" si="15"/>
        <v>5.4783843483748651E-2</v>
      </c>
      <c r="I148">
        <f t="shared" si="16"/>
        <v>0.96885629031180442</v>
      </c>
      <c r="K148">
        <f t="shared" si="19"/>
        <v>1.8421833503988649</v>
      </c>
      <c r="M148">
        <f t="shared" si="20"/>
        <v>4015.9597038695256</v>
      </c>
    </row>
    <row r="149" spans="1:13">
      <c r="A149">
        <v>2190</v>
      </c>
      <c r="B149">
        <v>1.831369</v>
      </c>
      <c r="C149">
        <v>-1.9188240000000001</v>
      </c>
      <c r="D149">
        <f t="shared" si="17"/>
        <v>1.9096500000000001</v>
      </c>
      <c r="E149">
        <f t="shared" si="14"/>
        <v>90</v>
      </c>
      <c r="F149">
        <f t="shared" si="18"/>
        <v>0.95900767156285183</v>
      </c>
      <c r="G149">
        <f t="shared" si="15"/>
        <v>6.5992328437148084E-2</v>
      </c>
      <c r="I149">
        <f t="shared" si="16"/>
        <v>0.96453265944506095</v>
      </c>
      <c r="K149">
        <f t="shared" si="19"/>
        <v>1.8419197931092608</v>
      </c>
      <c r="M149">
        <f t="shared" si="20"/>
        <v>4033.8043469092813</v>
      </c>
    </row>
    <row r="150" spans="1:13">
      <c r="A150">
        <v>2200</v>
      </c>
      <c r="B150">
        <v>1.8455729999999999</v>
      </c>
      <c r="C150">
        <v>-1.8916790000000001</v>
      </c>
      <c r="D150">
        <f t="shared" si="17"/>
        <v>1.9178999999999999</v>
      </c>
      <c r="E150">
        <f t="shared" si="14"/>
        <v>100</v>
      </c>
      <c r="F150">
        <f t="shared" si="18"/>
        <v>0.96228844048177697</v>
      </c>
      <c r="G150">
        <f t="shared" si="15"/>
        <v>6.2711559518222937E-2</v>
      </c>
      <c r="I150">
        <f t="shared" si="16"/>
        <v>0.95960878589499488</v>
      </c>
      <c r="K150">
        <f t="shared" si="19"/>
        <v>1.8404336904680105</v>
      </c>
      <c r="M150">
        <f t="shared" si="20"/>
        <v>4048.9541190296231</v>
      </c>
    </row>
    <row r="151" spans="1:13">
      <c r="A151">
        <v>2210</v>
      </c>
      <c r="B151">
        <v>1.829356</v>
      </c>
      <c r="C151">
        <v>-1.8767609999999999</v>
      </c>
      <c r="D151">
        <f t="shared" si="17"/>
        <v>1.92615</v>
      </c>
      <c r="E151">
        <f t="shared" si="14"/>
        <v>110</v>
      </c>
      <c r="F151">
        <f t="shared" si="18"/>
        <v>0.94974742361705988</v>
      </c>
      <c r="G151">
        <f t="shared" si="15"/>
        <v>7.5252576382940028E-2</v>
      </c>
      <c r="I151">
        <f t="shared" si="16"/>
        <v>0.95400133894027839</v>
      </c>
      <c r="K151">
        <f t="shared" si="19"/>
        <v>1.8375496789998171</v>
      </c>
      <c r="M151">
        <f t="shared" si="20"/>
        <v>4060.9847905895958</v>
      </c>
    </row>
    <row r="152" spans="1:13">
      <c r="A152">
        <v>2220</v>
      </c>
      <c r="B152">
        <v>1.840176</v>
      </c>
      <c r="C152">
        <v>-1.83612</v>
      </c>
      <c r="D152">
        <f t="shared" si="17"/>
        <v>1.9343999999999999</v>
      </c>
      <c r="E152">
        <f t="shared" si="14"/>
        <v>120</v>
      </c>
      <c r="F152">
        <f t="shared" si="18"/>
        <v>0.95129032258064528</v>
      </c>
      <c r="G152">
        <f t="shared" si="15"/>
        <v>7.3709677419354636E-2</v>
      </c>
      <c r="I152">
        <f t="shared" si="16"/>
        <v>0.94761541919026004</v>
      </c>
      <c r="K152">
        <f t="shared" si="19"/>
        <v>1.833067266881639</v>
      </c>
      <c r="M152">
        <f t="shared" si="20"/>
        <v>4069.4093324772384</v>
      </c>
    </row>
    <row r="153" spans="1:13">
      <c r="A153">
        <v>2230</v>
      </c>
      <c r="B153">
        <v>1.82138</v>
      </c>
      <c r="C153">
        <v>-1.82023</v>
      </c>
      <c r="D153">
        <f t="shared" si="17"/>
        <v>1.94265</v>
      </c>
      <c r="E153">
        <f t="shared" si="14"/>
        <v>130</v>
      </c>
      <c r="F153">
        <f t="shared" si="18"/>
        <v>0.93757496203639357</v>
      </c>
      <c r="G153">
        <f t="shared" si="15"/>
        <v>8.7425037963606345E-2</v>
      </c>
      <c r="I153">
        <f t="shared" si="16"/>
        <v>0.94034295252530586</v>
      </c>
      <c r="K153">
        <f t="shared" si="19"/>
        <v>1.8267572367232854</v>
      </c>
      <c r="M153">
        <f t="shared" si="20"/>
        <v>4073.6686378929262</v>
      </c>
    </row>
    <row r="154" spans="1:13">
      <c r="A154">
        <v>2240</v>
      </c>
      <c r="B154">
        <v>1.8296730000000001</v>
      </c>
      <c r="C154">
        <v>-1.799304</v>
      </c>
      <c r="D154">
        <f t="shared" si="17"/>
        <v>1.9509000000000001</v>
      </c>
      <c r="E154">
        <f t="shared" si="14"/>
        <v>140</v>
      </c>
      <c r="F154">
        <f t="shared" si="18"/>
        <v>0.93786098723666</v>
      </c>
      <c r="G154">
        <f t="shared" si="15"/>
        <v>8.7139012763339907E-2</v>
      </c>
      <c r="I154">
        <f t="shared" si="16"/>
        <v>0.93206086107047381</v>
      </c>
      <c r="K154">
        <f t="shared" si="19"/>
        <v>1.8183575338623874</v>
      </c>
      <c r="M154">
        <f t="shared" si="20"/>
        <v>4073.1208758517478</v>
      </c>
    </row>
    <row r="155" spans="1:13">
      <c r="A155">
        <v>2250</v>
      </c>
      <c r="B155">
        <v>1.805944</v>
      </c>
      <c r="C155">
        <v>-1.763485</v>
      </c>
      <c r="D155">
        <f t="shared" si="17"/>
        <v>1.9591499999999999</v>
      </c>
      <c r="E155">
        <f t="shared" si="14"/>
        <v>150</v>
      </c>
      <c r="F155">
        <f t="shared" si="18"/>
        <v>0.92179976010004339</v>
      </c>
      <c r="G155">
        <f t="shared" si="15"/>
        <v>0.10320023989995653</v>
      </c>
      <c r="I155">
        <f t="shared" si="16"/>
        <v>0.92262898024842077</v>
      </c>
      <c r="K155">
        <f t="shared" si="19"/>
        <v>1.8075685666536936</v>
      </c>
      <c r="M155">
        <f t="shared" si="20"/>
        <v>4067.0292749708105</v>
      </c>
    </row>
    <row r="156" spans="1:13">
      <c r="A156">
        <v>2260</v>
      </c>
      <c r="B156">
        <v>1.795903</v>
      </c>
      <c r="C156">
        <v>-1.7374240000000001</v>
      </c>
      <c r="D156">
        <f t="shared" si="17"/>
        <v>1.9674</v>
      </c>
      <c r="E156">
        <f t="shared" si="14"/>
        <v>160</v>
      </c>
      <c r="F156">
        <f t="shared" si="18"/>
        <v>0.91283063942258813</v>
      </c>
      <c r="G156">
        <f t="shared" si="15"/>
        <v>0.11216936057741178</v>
      </c>
      <c r="I156">
        <f t="shared" si="16"/>
        <v>0.91188768666013176</v>
      </c>
      <c r="K156">
        <f t="shared" si="19"/>
        <v>1.7940478347351432</v>
      </c>
      <c r="M156">
        <f t="shared" si="20"/>
        <v>4054.5481065014237</v>
      </c>
    </row>
    <row r="157" spans="1:13">
      <c r="A157">
        <v>2270</v>
      </c>
      <c r="B157">
        <v>1.796395</v>
      </c>
      <c r="C157">
        <v>-1.6914880000000001</v>
      </c>
      <c r="D157">
        <f t="shared" si="17"/>
        <v>1.9756499999999999</v>
      </c>
      <c r="E157">
        <f t="shared" si="14"/>
        <v>170</v>
      </c>
      <c r="F157">
        <f t="shared" si="18"/>
        <v>0.90926783590210825</v>
      </c>
      <c r="G157">
        <f t="shared" si="15"/>
        <v>0.11573216409789167</v>
      </c>
      <c r="I157">
        <f t="shared" si="16"/>
        <v>0.89965519664816529</v>
      </c>
      <c r="K157">
        <f t="shared" si="19"/>
        <v>1.7774037892579477</v>
      </c>
      <c r="M157">
        <f t="shared" si="20"/>
        <v>4034.7066016155413</v>
      </c>
    </row>
    <row r="158" spans="1:13">
      <c r="A158">
        <v>2280</v>
      </c>
      <c r="B158">
        <v>1.7651250000000001</v>
      </c>
      <c r="C158">
        <v>-1.681662</v>
      </c>
      <c r="D158">
        <f t="shared" si="17"/>
        <v>1.9839</v>
      </c>
      <c r="E158">
        <f t="shared" si="14"/>
        <v>180</v>
      </c>
      <c r="F158">
        <f t="shared" si="18"/>
        <v>0.88972478451534853</v>
      </c>
      <c r="G158">
        <f t="shared" si="15"/>
        <v>0.13527521548465138</v>
      </c>
      <c r="I158">
        <f t="shared" si="16"/>
        <v>0.88572448982380303</v>
      </c>
      <c r="K158">
        <f t="shared" si="19"/>
        <v>1.7571888153614428</v>
      </c>
      <c r="M158">
        <f t="shared" si="20"/>
        <v>4006.3904990240894</v>
      </c>
    </row>
    <row r="159" spans="1:13">
      <c r="A159">
        <v>2290</v>
      </c>
      <c r="B159">
        <v>1.7586580000000001</v>
      </c>
      <c r="C159">
        <v>-1.646212</v>
      </c>
      <c r="D159">
        <f t="shared" si="17"/>
        <v>1.9921500000000001</v>
      </c>
      <c r="E159">
        <f t="shared" si="14"/>
        <v>190</v>
      </c>
      <c r="F159">
        <f t="shared" si="18"/>
        <v>0.88279396631779739</v>
      </c>
      <c r="G159">
        <f t="shared" si="15"/>
        <v>0.14220603368220253</v>
      </c>
      <c r="I159">
        <f t="shared" si="16"/>
        <v>0.86985980549244513</v>
      </c>
      <c r="K159">
        <f t="shared" si="19"/>
        <v>1.7328912115117747</v>
      </c>
      <c r="M159">
        <f t="shared" si="20"/>
        <v>3968.3208743619639</v>
      </c>
    </row>
    <row r="160" spans="1:13">
      <c r="A160">
        <v>2300</v>
      </c>
      <c r="B160">
        <v>1.7310490000000001</v>
      </c>
      <c r="C160">
        <v>-1.62243</v>
      </c>
      <c r="D160">
        <f t="shared" si="17"/>
        <v>2.0004</v>
      </c>
      <c r="E160">
        <f t="shared" si="14"/>
        <v>200</v>
      </c>
      <c r="F160">
        <f t="shared" si="18"/>
        <v>0.86535142971405721</v>
      </c>
      <c r="G160">
        <f t="shared" si="15"/>
        <v>0.1596485702859427</v>
      </c>
      <c r="I160">
        <f t="shared" si="16"/>
        <v>0.85179265268340953</v>
      </c>
      <c r="K160">
        <f t="shared" si="19"/>
        <v>1.7039260224278925</v>
      </c>
      <c r="M160">
        <f t="shared" si="20"/>
        <v>3919.0298515841528</v>
      </c>
    </row>
    <row r="161" spans="1:13">
      <c r="A161">
        <v>2310</v>
      </c>
      <c r="B161">
        <v>1.6974020000000001</v>
      </c>
      <c r="C161">
        <v>-1.585121</v>
      </c>
      <c r="D161">
        <f t="shared" si="17"/>
        <v>2.0086500000000003</v>
      </c>
      <c r="E161">
        <f t="shared" si="14"/>
        <v>210</v>
      </c>
      <c r="F161">
        <f t="shared" si="18"/>
        <v>0.84504617529186266</v>
      </c>
      <c r="G161">
        <f t="shared" si="15"/>
        <v>0.17995382470813726</v>
      </c>
      <c r="I161">
        <f t="shared" si="16"/>
        <v>0.83121726625861647</v>
      </c>
      <c r="K161">
        <f t="shared" si="19"/>
        <v>1.6696245618703702</v>
      </c>
      <c r="M161">
        <f t="shared" si="20"/>
        <v>3856.8327379205552</v>
      </c>
    </row>
    <row r="162" spans="1:13">
      <c r="A162">
        <v>2320</v>
      </c>
      <c r="B162">
        <v>1.6633849999999999</v>
      </c>
      <c r="C162">
        <v>-1.564265</v>
      </c>
      <c r="D162">
        <f t="shared" si="17"/>
        <v>2.0169000000000001</v>
      </c>
      <c r="E162">
        <f t="shared" si="14"/>
        <v>220</v>
      </c>
      <c r="F162">
        <f t="shared" si="18"/>
        <v>0.82472358570082793</v>
      </c>
      <c r="G162">
        <f t="shared" si="15"/>
        <v>0.20027641429917198</v>
      </c>
      <c r="I162">
        <f t="shared" si="16"/>
        <v>0.80778543220019006</v>
      </c>
      <c r="K162">
        <f t="shared" si="19"/>
        <v>1.6292224382045635</v>
      </c>
      <c r="M162">
        <f t="shared" si="20"/>
        <v>3779.7960566345873</v>
      </c>
    </row>
    <row r="163" spans="1:13">
      <c r="A163">
        <v>2330</v>
      </c>
      <c r="B163">
        <v>1.611002</v>
      </c>
      <c r="C163">
        <v>-1.5249790000000001</v>
      </c>
      <c r="D163">
        <f t="shared" si="17"/>
        <v>2.02515</v>
      </c>
      <c r="E163">
        <f t="shared" si="14"/>
        <v>230</v>
      </c>
      <c r="F163">
        <f t="shared" si="18"/>
        <v>0.79549761746043501</v>
      </c>
      <c r="G163">
        <f t="shared" si="15"/>
        <v>0.2295023825395649</v>
      </c>
      <c r="I163">
        <f t="shared" si="16"/>
        <v>0.78110059450110159</v>
      </c>
      <c r="K163">
        <f t="shared" si="19"/>
        <v>1.5818458689539059</v>
      </c>
      <c r="M163">
        <f t="shared" si="20"/>
        <v>3685.7008746626007</v>
      </c>
    </row>
    <row r="164" spans="1:13">
      <c r="A164">
        <v>2340</v>
      </c>
      <c r="B164">
        <v>1.557245</v>
      </c>
      <c r="C164">
        <v>-1.5015099999999999</v>
      </c>
      <c r="D164">
        <f t="shared" si="17"/>
        <v>2.0333999999999999</v>
      </c>
      <c r="E164">
        <f t="shared" si="14"/>
        <v>240</v>
      </c>
      <c r="F164">
        <f t="shared" si="18"/>
        <v>0.76583308743975609</v>
      </c>
      <c r="G164">
        <f t="shared" si="15"/>
        <v>0.25916691256024382</v>
      </c>
      <c r="I164">
        <f t="shared" si="16"/>
        <v>0.75071114392496874</v>
      </c>
      <c r="K164">
        <f t="shared" si="19"/>
        <v>1.5264960400570313</v>
      </c>
      <c r="M164">
        <f t="shared" si="20"/>
        <v>3572.0007337334532</v>
      </c>
    </row>
    <row r="165" spans="1:13">
      <c r="A165">
        <v>2350</v>
      </c>
      <c r="B165">
        <v>1.4833160000000001</v>
      </c>
      <c r="C165">
        <v>-1.473536</v>
      </c>
      <c r="D165">
        <f t="shared" si="17"/>
        <v>2.0416500000000002</v>
      </c>
      <c r="E165">
        <f t="shared" si="14"/>
        <v>250</v>
      </c>
      <c r="F165">
        <f t="shared" si="18"/>
        <v>0.72652805329023096</v>
      </c>
      <c r="G165">
        <f t="shared" si="15"/>
        <v>0.29847194670976895</v>
      </c>
      <c r="I165">
        <f t="shared" si="16"/>
        <v>0.71610277505522779</v>
      </c>
      <c r="K165">
        <f t="shared" si="19"/>
        <v>1.462031230691506</v>
      </c>
      <c r="M165">
        <f t="shared" si="20"/>
        <v>3435.7733921250392</v>
      </c>
    </row>
    <row r="166" spans="1:13">
      <c r="A166">
        <v>2360</v>
      </c>
      <c r="B166">
        <v>1.387635</v>
      </c>
      <c r="C166">
        <v>-1.4448160000000001</v>
      </c>
      <c r="D166">
        <f t="shared" si="17"/>
        <v>2.0499000000000001</v>
      </c>
      <c r="E166">
        <f t="shared" si="14"/>
        <v>260</v>
      </c>
      <c r="F166">
        <f t="shared" si="18"/>
        <v>0.67692814283623592</v>
      </c>
      <c r="G166">
        <f t="shared" si="15"/>
        <v>0.34807185716376399</v>
      </c>
      <c r="I166">
        <f t="shared" si="16"/>
        <v>0.67668978228579868</v>
      </c>
      <c r="K166">
        <f t="shared" si="19"/>
        <v>1.3871463847076588</v>
      </c>
      <c r="M166">
        <f t="shared" si="20"/>
        <v>3273.6654679100748</v>
      </c>
    </row>
    <row r="167" spans="1:13">
      <c r="A167">
        <v>2370</v>
      </c>
      <c r="B167">
        <v>1.264229</v>
      </c>
      <c r="C167">
        <v>-1.414477</v>
      </c>
      <c r="D167">
        <f t="shared" si="17"/>
        <v>2.0581499999999999</v>
      </c>
      <c r="E167">
        <f t="shared" si="14"/>
        <v>270</v>
      </c>
      <c r="F167">
        <f t="shared" si="18"/>
        <v>0.61425503486140476</v>
      </c>
      <c r="G167">
        <f t="shared" si="15"/>
        <v>0.41074496513859515</v>
      </c>
      <c r="I167">
        <f t="shared" si="16"/>
        <v>0.6318051474482046</v>
      </c>
      <c r="K167">
        <f t="shared" si="19"/>
        <v>1.3003497642205222</v>
      </c>
      <c r="M167">
        <f t="shared" si="20"/>
        <v>3081.8289412026375</v>
      </c>
    </row>
    <row r="168" spans="1:13">
      <c r="A168">
        <v>2380</v>
      </c>
      <c r="B168">
        <v>1.1030279999999999</v>
      </c>
      <c r="C168">
        <v>-1.383845</v>
      </c>
      <c r="D168">
        <f t="shared" si="17"/>
        <v>2.0664000000000002</v>
      </c>
      <c r="E168">
        <f t="shared" si="14"/>
        <v>280</v>
      </c>
      <c r="F168">
        <f t="shared" si="18"/>
        <v>0.53379210220673623</v>
      </c>
      <c r="G168">
        <f t="shared" si="15"/>
        <v>0.49120789779326368</v>
      </c>
      <c r="I168">
        <f t="shared" si="16"/>
        <v>0.58068925131999127</v>
      </c>
      <c r="K168">
        <f t="shared" si="19"/>
        <v>1.1999362689276301</v>
      </c>
      <c r="M168">
        <f t="shared" si="20"/>
        <v>2855.8483200477594</v>
      </c>
    </row>
    <row r="169" spans="1:13">
      <c r="A169">
        <v>2390</v>
      </c>
      <c r="B169">
        <v>0.86154600000000003</v>
      </c>
      <c r="C169">
        <v>-1.3555889999999999</v>
      </c>
      <c r="D169">
        <f t="shared" si="17"/>
        <v>2.0746500000000001</v>
      </c>
      <c r="E169">
        <f t="shared" si="14"/>
        <v>290</v>
      </c>
      <c r="F169">
        <f t="shared" si="18"/>
        <v>0.41527293760393319</v>
      </c>
      <c r="G169">
        <f t="shared" si="15"/>
        <v>0.60972706239606667</v>
      </c>
      <c r="I169">
        <f t="shared" si="16"/>
        <v>0.52247701797010904</v>
      </c>
      <c r="K169">
        <f t="shared" si="19"/>
        <v>1.0839569453316868</v>
      </c>
      <c r="M169">
        <f t="shared" si="20"/>
        <v>2590.6570993427317</v>
      </c>
    </row>
    <row r="170" spans="1:13">
      <c r="A170">
        <v>2400</v>
      </c>
      <c r="B170">
        <v>0.38678800000000002</v>
      </c>
      <c r="C170">
        <v>-1.325048</v>
      </c>
      <c r="D170">
        <f t="shared" si="17"/>
        <v>2.0829</v>
      </c>
      <c r="E170">
        <f t="shared" si="14"/>
        <v>300</v>
      </c>
      <c r="F170">
        <f t="shared" si="18"/>
        <v>0.18569686494790918</v>
      </c>
      <c r="G170">
        <f t="shared" si="15"/>
        <v>0.83930313505209075</v>
      </c>
      <c r="I170">
        <f t="shared" si="16"/>
        <v>0.45618327437454631</v>
      </c>
      <c r="K170">
        <f t="shared" si="19"/>
        <v>0.95018414219474245</v>
      </c>
      <c r="M170">
        <f t="shared" si="20"/>
        <v>2280.4419412673819</v>
      </c>
    </row>
    <row r="171" spans="1:13">
      <c r="A171">
        <v>2410</v>
      </c>
      <c r="B171">
        <v>-0.42863299999999999</v>
      </c>
      <c r="C171">
        <v>-1.29447</v>
      </c>
      <c r="D171">
        <f t="shared" si="17"/>
        <v>2.0911500000000003</v>
      </c>
      <c r="E171">
        <f t="shared" si="14"/>
        <v>310</v>
      </c>
      <c r="F171">
        <f t="shared" si="18"/>
        <v>-0.20497477464552993</v>
      </c>
      <c r="G171">
        <f t="shared" si="15"/>
        <v>1.2299747746455298</v>
      </c>
      <c r="I171">
        <f t="shared" si="16"/>
        <v>0.3806860775310752</v>
      </c>
      <c r="K171">
        <f t="shared" si="19"/>
        <v>0.79607169102910802</v>
      </c>
      <c r="M171">
        <f t="shared" si="20"/>
        <v>1918.5327753801503</v>
      </c>
    </row>
    <row r="172" spans="1:13">
      <c r="A172">
        <v>2420</v>
      </c>
      <c r="B172">
        <v>-0.421601</v>
      </c>
      <c r="C172">
        <v>-1.2563789999999999</v>
      </c>
      <c r="D172">
        <f t="shared" si="17"/>
        <v>2.0994000000000002</v>
      </c>
      <c r="E172">
        <f t="shared" si="14"/>
        <v>320</v>
      </c>
      <c r="F172">
        <f t="shared" si="18"/>
        <v>-0.20081975802610269</v>
      </c>
      <c r="G172">
        <f t="shared" si="15"/>
        <v>1.2258197580261025</v>
      </c>
      <c r="I172">
        <f t="shared" si="16"/>
        <v>0.29470772690428426</v>
      </c>
      <c r="K172">
        <f t="shared" si="19"/>
        <v>0.61870940186285439</v>
      </c>
      <c r="M172">
        <f t="shared" si="20"/>
        <v>1497.2767525081076</v>
      </c>
    </row>
    <row r="173" spans="1:13">
      <c r="A173">
        <v>2430</v>
      </c>
      <c r="B173">
        <v>-0.30240800000000001</v>
      </c>
      <c r="C173">
        <v>-1.132414</v>
      </c>
      <c r="D173">
        <f t="shared" si="17"/>
        <v>2.10765</v>
      </c>
      <c r="E173">
        <f t="shared" si="14"/>
        <v>330</v>
      </c>
      <c r="F173">
        <f t="shared" si="18"/>
        <v>-0.14348112827082296</v>
      </c>
      <c r="G173">
        <f t="shared" si="15"/>
        <v>1.168481128270823</v>
      </c>
      <c r="I173">
        <f t="shared" si="16"/>
        <v>0.19679314085905852</v>
      </c>
      <c r="K173">
        <f t="shared" si="19"/>
        <v>0.41477106333159469</v>
      </c>
      <c r="M173">
        <f t="shared" si="20"/>
        <v>1007.8936838957751</v>
      </c>
    </row>
    <row r="174" spans="1:13">
      <c r="A174">
        <v>2440</v>
      </c>
      <c r="B174">
        <v>-0.47350799999999998</v>
      </c>
      <c r="C174">
        <v>-0.89815900000000004</v>
      </c>
      <c r="D174">
        <f t="shared" si="17"/>
        <v>2.1158999999999999</v>
      </c>
      <c r="E174">
        <f t="shared" si="14"/>
        <v>340</v>
      </c>
      <c r="F174">
        <f t="shared" si="18"/>
        <v>-0.22378562313908976</v>
      </c>
      <c r="G174">
        <f t="shared" si="15"/>
        <v>1.2487856231390897</v>
      </c>
      <c r="I174">
        <f t="shared" si="16"/>
        <v>8.528523112927433E-2</v>
      </c>
      <c r="K174">
        <f t="shared" si="19"/>
        <v>0.18045502054643153</v>
      </c>
      <c r="M174">
        <f t="shared" si="20"/>
        <v>440.31025013329293</v>
      </c>
    </row>
    <row r="175" spans="1:13">
      <c r="A175">
        <v>2450</v>
      </c>
      <c r="B175">
        <v>-0.64696799999999999</v>
      </c>
      <c r="C175">
        <v>-0.72605200000000003</v>
      </c>
      <c r="D175">
        <f t="shared" si="17"/>
        <v>2.1241499999999998</v>
      </c>
      <c r="E175">
        <f t="shared" si="14"/>
        <v>350</v>
      </c>
      <c r="F175">
        <f t="shared" si="18"/>
        <v>-0.3045773603559071</v>
      </c>
      <c r="G175">
        <f t="shared" si="15"/>
        <v>1.3295773603559069</v>
      </c>
      <c r="I175">
        <f t="shared" si="16"/>
        <v>0</v>
      </c>
      <c r="K175">
        <f t="shared" si="19"/>
        <v>0</v>
      </c>
      <c r="M175">
        <f t="shared" si="20"/>
        <v>0</v>
      </c>
    </row>
    <row r="176" spans="1:13">
      <c r="A176">
        <v>2460</v>
      </c>
      <c r="D176">
        <f t="shared" si="17"/>
        <v>2.1324000000000001</v>
      </c>
      <c r="E176">
        <f t="shared" si="14"/>
        <v>360</v>
      </c>
      <c r="I176">
        <f t="shared" si="16"/>
        <v>0</v>
      </c>
      <c r="K176">
        <f t="shared" si="19"/>
        <v>0</v>
      </c>
      <c r="M176">
        <f t="shared" si="20"/>
        <v>0</v>
      </c>
    </row>
    <row r="177" spans="1:13">
      <c r="A177">
        <v>2470</v>
      </c>
      <c r="D177">
        <f t="shared" si="17"/>
        <v>2.1406499999999999</v>
      </c>
      <c r="E177">
        <f t="shared" si="14"/>
        <v>370</v>
      </c>
      <c r="I177">
        <f t="shared" si="16"/>
        <v>0</v>
      </c>
      <c r="K177">
        <f t="shared" si="19"/>
        <v>0</v>
      </c>
      <c r="M177">
        <f t="shared" si="20"/>
        <v>0</v>
      </c>
    </row>
    <row r="178" spans="1:13">
      <c r="A178">
        <v>2480</v>
      </c>
      <c r="D178">
        <f t="shared" si="17"/>
        <v>2.1488999999999998</v>
      </c>
      <c r="E178">
        <f t="shared" si="14"/>
        <v>380</v>
      </c>
      <c r="I178">
        <f>MAX(0,1-IF(A178&gt;P$1,P$5*EXP(P$6*(A178-P$1)),0))</f>
        <v>0</v>
      </c>
      <c r="K178">
        <f t="shared" si="19"/>
        <v>0</v>
      </c>
      <c r="M178">
        <f t="shared" si="20"/>
        <v>0</v>
      </c>
    </row>
    <row r="179" spans="1:13">
      <c r="A179">
        <v>2490</v>
      </c>
      <c r="D179">
        <f t="shared" si="17"/>
        <v>2.1571500000000001</v>
      </c>
      <c r="E179">
        <f t="shared" si="14"/>
        <v>390</v>
      </c>
      <c r="I179">
        <f t="shared" ref="I179" si="21">MAX(0,1-IF(A179&gt;P$1,P$5*EXP(P$6*(A179-P$1)),0))</f>
        <v>0</v>
      </c>
      <c r="K179">
        <f t="shared" si="19"/>
        <v>0</v>
      </c>
      <c r="M179">
        <f t="shared" si="20"/>
        <v>0</v>
      </c>
    </row>
    <row r="180" spans="1:13">
      <c r="A180">
        <v>2500</v>
      </c>
      <c r="D180">
        <f t="shared" si="17"/>
        <v>2.1654</v>
      </c>
      <c r="E180">
        <f t="shared" si="14"/>
        <v>400</v>
      </c>
      <c r="K180">
        <f>P12*N11</f>
        <v>0</v>
      </c>
      <c r="M180">
        <f t="shared" si="20"/>
        <v>0</v>
      </c>
    </row>
    <row r="181" spans="1:13">
      <c r="M181">
        <f t="shared" si="2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PowerCoastScaniaR-420hp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NVT</cp:lastModifiedBy>
  <dcterms:created xsi:type="dcterms:W3CDTF">2014-05-19T13:06:10Z</dcterms:created>
  <dcterms:modified xsi:type="dcterms:W3CDTF">2014-05-19T13:34:26Z</dcterms:modified>
</cp:coreProperties>
</file>