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AF2" i="1"/>
  <c r="Q2" i="1"/>
</calcChain>
</file>

<file path=xl/sharedStrings.xml><?xml version="1.0" encoding="utf-8"?>
<sst xmlns="http://schemas.openxmlformats.org/spreadsheetml/2006/main" count="72" uniqueCount="72">
  <si>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</si>
  <si>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</si>
  <si>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</si>
  <si>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</si>
  <si>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</si>
  <si>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</si>
  <si>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</si>
  <si>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</si>
  <si>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</si>
  <si>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</si>
  <si>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</si>
  <si>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</si>
  <si>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</si>
  <si>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</si>
  <si>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</si>
  <si>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</si>
  <si>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</si>
  <si>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regenHaulPerM3</t>
  </si>
  <si>
    <t>thinHaulPerM3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</si>
  <si>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</si>
  <si>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</si>
  <si>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</si>
  <si>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</si>
  <si>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</si>
  <si>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</si>
  <si>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</si>
  <si>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</si>
  <si>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</si>
  <si>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</si>
  <si>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</si>
  <si>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</si>
  <si>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</si>
  <si>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</si>
  <si>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</si>
  <si>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</si>
  <si>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</si>
  <si>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</si>
  <si>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</si>
  <si>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</si>
  <si>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</si>
  <si>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</si>
  <si>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</si>
  <si>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</si>
  <si>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</si>
  <si>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</si>
  <si>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</si>
  <si>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</si>
  <si>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forwarderPMh</t>
  </si>
  <si>
    <t>fellerBuncherPMh</t>
  </si>
  <si>
    <t>chainsawProductivity</t>
  </si>
  <si>
    <t>chainsawPMh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</si>
  <si>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</si>
  <si>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</si>
  <si>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</si>
  <si>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</si>
  <si>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</si>
  <si>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wheeledHarvesterDiameterLimit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</si>
  <si>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</si>
  <si>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</si>
  <si>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</si>
  <si>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</si>
  <si>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</si>
  <si>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wheeledHarvesterPMh</t>
  </si>
  <si>
    <t>trackedHarvesterDiameterLimit</t>
  </si>
  <si>
    <t>trackedHarvesterConstant</t>
  </si>
  <si>
    <t>trackedHarvesterLinear</t>
  </si>
  <si>
    <t>trackedHarvesterSlopeThreshold</t>
  </si>
  <si>
    <t>trackedHarvesterPMh</t>
  </si>
  <si>
    <t>trackedHarvesterQuadraticThreshold1</t>
  </si>
  <si>
    <t>trackedHarvesterQuadraticThreshold2</t>
  </si>
  <si>
    <t>trackedHarvesterQuadratic1</t>
  </si>
  <si>
    <t>trackedHarvesterQuadratic2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</si>
</sst>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4" max="14" width="9.77734375" bestFit="1" customWidth="1"/>
    <col min="15" max="15" width="11.33203125" bestFit="1" customWidth="1"/>
    <col min="16" max="16" width="11.33203125" customWidth="1"/>
    <col min="17" max="17" width="11.77734375" bestFit="1" customWidth="1"/>
    <col min="18" max="31" width="11.77734375" customWidth="1"/>
    <col min="32" max="32" width="12.109375" bestFit="1" customWidth="1"/>
  </cols>
  <sheetData>
    <row r="1" spans="1:71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20</v>
      </c>
      <c r="L1" s="2" t="s">
        <v>19</v>
      </c>
      <c r="M1" s="2" t="s">
        <v>21</v>
      </c>
      <c r="N1" s="2" t="s">
        <v>16</v>
      </c>
      <c r="O1" s="2" t="s">
        <v>4</v>
      </c>
      <c r="P1" s="2" t="s">
        <v>5</v>
      </c>
      <c r="Q1" s="2" t="s">
        <v>3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27</v>
      </c>
      <c r="W1" s="2" t="s">
        <v>26</v>
      </c>
      <c r="X1" s="2" t="s">
        <v>47</v>
      </c>
      <c r="Y1" s="2" t="s">
        <v>56</v>
      </c>
      <c r="Z1" s="2" t="s">
        <v>57</v>
      </c>
      <c r="AA1" s="2" t="s">
        <v>58</v>
      </c>
      <c r="AB1" s="2" t="s">
        <v>59</v>
      </c>
      <c r="AC1" s="5" t="s">
        <v>60</v>
      </c>
      <c r="AD1" s="2" t="s">
        <v>61</v>
      </c>
      <c r="AE1" s="2" t="s">
        <v>62</v>
      </c>
      <c r="AF1" s="2" t="s">
        <v>15</v>
      </c>
      <c r="AG1" s="2" t="s">
        <v>18</v>
      </c>
      <c r="AH1" s="2" t="s">
        <v>14</v>
      </c>
      <c r="AI1" s="2" t="s">
        <v>28</v>
      </c>
      <c r="AJ1" s="2" t="s">
        <v>29</v>
      </c>
      <c r="AK1" s="2" t="s">
        <v>30</v>
      </c>
      <c r="AL1" s="2" t="s">
        <v>48</v>
      </c>
      <c r="AM1" s="2" t="s">
        <v>49</v>
      </c>
      <c r="AN1" s="2" t="s">
        <v>50</v>
      </c>
      <c r="AO1" s="2" t="s">
        <v>63</v>
      </c>
      <c r="AP1" s="2" t="s">
        <v>64</v>
      </c>
      <c r="AQ1" s="2" t="s">
        <v>65</v>
      </c>
      <c r="AR1" s="2" t="s">
        <v>70</v>
      </c>
      <c r="AS1" s="2" t="s">
        <v>71</v>
      </c>
      <c r="AT1" s="5" t="s">
        <v>68</v>
      </c>
      <c r="AU1" s="5" t="s">
        <v>69</v>
      </c>
      <c r="AV1" s="2" t="s">
        <v>66</v>
      </c>
      <c r="AW1" s="2" t="s">
        <v>67</v>
      </c>
      <c r="AX1" s="2" t="s">
        <v>38</v>
      </c>
      <c r="AY1" s="2" t="s">
        <v>39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51</v>
      </c>
      <c r="BE1" s="2" t="s">
        <v>40</v>
      </c>
      <c r="BF1" s="2" t="s">
        <v>46</v>
      </c>
      <c r="BG1" s="2" t="s">
        <v>41</v>
      </c>
      <c r="BH1" s="2" t="s">
        <v>31</v>
      </c>
      <c r="BI1" s="2" t="s">
        <v>32</v>
      </c>
      <c r="BJ1" s="2" t="s">
        <v>33</v>
      </c>
      <c r="BK1" s="2" t="s">
        <v>34</v>
      </c>
      <c r="BL1" s="2" t="s">
        <v>35</v>
      </c>
      <c r="BM1" s="2" t="s">
        <v>36</v>
      </c>
      <c r="BN1" s="2" t="s">
        <v>45</v>
      </c>
      <c r="BO1" s="2" t="s">
        <v>42</v>
      </c>
      <c r="BP1" s="2" t="s">
        <v>37</v>
      </c>
      <c r="BQ1" s="2" t="s">
        <v>44</v>
      </c>
      <c r="BR1" s="2" t="s">
        <v>43</v>
      </c>
      <c r="BS1" s="2" t="s">
        <v>17</v>
      </c>
    </row>
    <row r="2" spans="1:71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1">
        <f>65+32+5*2*(2*10+3*170)/15+25+45</f>
        <v>520.33333333333326</v>
      </c>
      <c r="O2" s="1">
        <v>275</v>
      </c>
      <c r="P2" s="1">
        <v>0.5</v>
      </c>
      <c r="Q2" s="1">
        <f>145+200+383</f>
        <v>728</v>
      </c>
      <c r="R2" s="4">
        <v>20000</v>
      </c>
      <c r="S2" s="4">
        <v>33</v>
      </c>
      <c r="T2" s="4">
        <v>45</v>
      </c>
      <c r="U2" s="4">
        <v>50</v>
      </c>
      <c r="V2" s="4">
        <v>60</v>
      </c>
      <c r="W2" s="4">
        <v>66</v>
      </c>
      <c r="X2" s="1">
        <v>258</v>
      </c>
      <c r="Y2" s="4">
        <v>70</v>
      </c>
      <c r="Z2" s="4">
        <v>28</v>
      </c>
      <c r="AA2" s="4">
        <v>43</v>
      </c>
      <c r="AB2" s="4">
        <v>6</v>
      </c>
      <c r="AC2" s="3">
        <v>1.9</v>
      </c>
      <c r="AD2" s="4">
        <v>45</v>
      </c>
      <c r="AE2" s="1">
        <v>308</v>
      </c>
      <c r="AF2" s="1">
        <f>65+32+3*2*(2*10+3*170)/15+25+45</f>
        <v>379</v>
      </c>
      <c r="AG2" s="1">
        <v>9.8000000000000007</v>
      </c>
      <c r="AH2" s="1">
        <v>0.9</v>
      </c>
      <c r="AI2" s="4">
        <v>14</v>
      </c>
      <c r="AJ2">
        <v>4.7</v>
      </c>
      <c r="AK2">
        <v>30</v>
      </c>
      <c r="AL2" s="1">
        <v>274</v>
      </c>
      <c r="AM2" s="3">
        <v>16.2</v>
      </c>
      <c r="AN2" s="1">
        <v>339</v>
      </c>
      <c r="AO2" s="4">
        <v>70</v>
      </c>
      <c r="AP2" s="4">
        <v>28</v>
      </c>
      <c r="AQ2" s="4">
        <v>43</v>
      </c>
      <c r="AR2" s="3">
        <v>3</v>
      </c>
      <c r="AS2" s="3">
        <v>3</v>
      </c>
      <c r="AT2" s="3">
        <v>2.2000000000000002</v>
      </c>
      <c r="AU2" s="3">
        <v>5</v>
      </c>
      <c r="AV2" s="4">
        <v>30</v>
      </c>
      <c r="AW2" s="1">
        <v>298</v>
      </c>
      <c r="AX2">
        <v>45</v>
      </c>
      <c r="AY2">
        <v>0.72</v>
      </c>
      <c r="AZ2">
        <v>4000</v>
      </c>
      <c r="BA2">
        <v>2000</v>
      </c>
      <c r="BB2" s="1">
        <v>350</v>
      </c>
      <c r="BC2">
        <v>0.8</v>
      </c>
      <c r="BD2">
        <v>2900</v>
      </c>
      <c r="BE2">
        <v>1550</v>
      </c>
      <c r="BF2" s="1">
        <v>239</v>
      </c>
      <c r="BG2">
        <v>0.75</v>
      </c>
      <c r="BH2">
        <v>21</v>
      </c>
      <c r="BI2">
        <v>30</v>
      </c>
      <c r="BJ2">
        <v>1.5</v>
      </c>
      <c r="BK2">
        <v>2.5</v>
      </c>
      <c r="BL2">
        <v>4.5</v>
      </c>
      <c r="BM2" s="3">
        <v>6</v>
      </c>
      <c r="BN2" s="1">
        <v>179</v>
      </c>
      <c r="BO2" s="3">
        <v>0.8</v>
      </c>
      <c r="BP2">
        <v>72.400000000000006</v>
      </c>
      <c r="BQ2" s="1">
        <v>151</v>
      </c>
      <c r="BR2">
        <v>0.85</v>
      </c>
      <c r="BS2" s="1">
        <v>10.17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2021-09-25T03:34:08Z</dcterms:modified>
</cp:coreProperties>
</file>