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stjoh\source\repos\SEEM\UnitTests\"/>
    </mc:Choice>
  </mc:AlternateContent>
  <bookViews>
    <workbookView xWindow="0" yWindow="0" windowWidth="16188" windowHeight="75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2" i="1" l="1"/>
  <c r="N2" i="1" l="1"/>
  <c r="AX2" i="1"/>
  <c r="Q2" i="1"/>
</calcChain>
</file>

<file path=xl/sharedStrings.xml><?xml version="1.0" encoding="utf-8"?>
<sst xmlns="http://schemas.openxmlformats.org/spreadsheetml/2006/main" count="93" uniqueCount="93">
  <si>
    <t>name</t>
  </si>
  <si>
    <t>default</t>
  </si>
  <si>
    <t>discountRate</t>
  </si>
  <si>
    <t>sitePrepFixed</t>
  </si>
  <si>
    <t>releaseSpray</t>
  </si>
  <si>
    <t>seedling</t>
  </si>
  <si>
    <t>timberAppreciation</t>
  </si>
  <si>
    <t>psme2Spond</t>
  </si>
  <si>
    <t>psme3Spond</t>
  </si>
  <si>
    <t>psme4Spond</t>
  </si>
  <si>
    <t>thplCamprun</t>
  </si>
  <si>
    <t>white2Spond</t>
  </si>
  <si>
    <t>white3Spond</t>
  </si>
  <si>
    <t>white4Spond</t>
  </si>
  <si>
    <t>thinPondMultiplier</t>
  </si>
  <si>
    <t>thinPerHa</t>
  </si>
  <si>
    <t>regenPerHa</t>
  </si>
  <si>
    <t>regenHaulPerM3</t>
  </si>
  <si>
    <t>thinHaulPerM3</t>
  </si>
  <si>
    <t>harvestTaxPerMbf</t>
  </si>
  <si>
    <t>propertyTaxAndManagementPerHa</t>
  </si>
  <si>
    <t>corridorWidth</t>
  </si>
  <si>
    <t>forwarderPayload</t>
  </si>
  <si>
    <t>forwarderLoadedTethered</t>
  </si>
  <si>
    <t>forwarderLoadedUntethered</t>
  </si>
  <si>
    <t>forwarderUnloadedTethered</t>
  </si>
  <si>
    <t>forwarderOnRoad</t>
  </si>
  <si>
    <t>forwarderUnloadedUntethered</t>
  </si>
  <si>
    <t>fellerBuncherConstant</t>
  </si>
  <si>
    <t>fellerBuncherLinear</t>
  </si>
  <si>
    <t>fellerBuncherSlopeThreshold</t>
  </si>
  <si>
    <t>processorConstant</t>
  </si>
  <si>
    <t>processorLinear</t>
  </si>
  <si>
    <t>processorQuadratic1</t>
  </si>
  <si>
    <t>processorQuadraticThreshold1</t>
  </si>
  <si>
    <t>processorQuadratic2</t>
  </si>
  <si>
    <t>processorQuadraticThreshold2</t>
  </si>
  <si>
    <t>loaderProductivity</t>
  </si>
  <si>
    <t>grappleYardingConstant</t>
  </si>
  <si>
    <t>grappleYardingLinear</t>
  </si>
  <si>
    <t>grappleYoaderMeanPayload</t>
  </si>
  <si>
    <t>grappleYoaderUtilization</t>
  </si>
  <si>
    <t>processorUtilization</t>
  </si>
  <si>
    <t>loaderUtilization</t>
  </si>
  <si>
    <t>loaderSMh</t>
  </si>
  <si>
    <t>processorSMh</t>
  </si>
  <si>
    <t>grappleYoaderSMh</t>
  </si>
  <si>
    <t>grappleYoaderMaxPayload</t>
  </si>
  <si>
    <t>grappleSwingYarderMaxPayload</t>
  </si>
  <si>
    <t>grappleSwingYarderMeanPayload</t>
  </si>
  <si>
    <t>grappleSwingYarderSMh</t>
  </si>
  <si>
    <t>grappleSwingYarderUtilization</t>
  </si>
  <si>
    <t>wheeledHarvesterConstant</t>
  </si>
  <si>
    <t>wheeledHarvesterLinear</t>
  </si>
  <si>
    <t>wheeledHarvesterQuadratic</t>
  </si>
  <si>
    <t>wheeledHarvesterQuadraticThreshold</t>
  </si>
  <si>
    <t>wheeledHarvesterSlopeThreshold</t>
  </si>
  <si>
    <t>trackedHarvesterConstant</t>
  </si>
  <si>
    <t>trackedHarvesterLinear</t>
  </si>
  <si>
    <t>trackedHarvesterSlopeThreshold</t>
  </si>
  <si>
    <t>trackedHarvesterQuadraticThreshold1</t>
  </si>
  <si>
    <t>trackedHarvesterQuadraticThreshold2</t>
  </si>
  <si>
    <t>trackedHarvesterQuadratic1</t>
  </si>
  <si>
    <t>trackedHarvesterQuadratic2</t>
  </si>
  <si>
    <t>chainsawBuckConstant</t>
  </si>
  <si>
    <t>chainsawBuckLinear</t>
  </si>
  <si>
    <t>chainsawBuckQuadratic</t>
  </si>
  <si>
    <t>chainsawBuckQuadraticThreshold</t>
  </si>
  <si>
    <t>chainsawFellAndBuckConstant</t>
  </si>
  <si>
    <t>chainsawFellAndBuckLinear</t>
  </si>
  <si>
    <t>chainsawSlopeThreshold</t>
  </si>
  <si>
    <t>wheeledHarvesterSMh</t>
  </si>
  <si>
    <t>wheeledHarvesterUtilization</t>
  </si>
  <si>
    <t>trackedHarvesterUtilization</t>
  </si>
  <si>
    <t>trackedHarvesterSMh</t>
  </si>
  <si>
    <t>forwarderUtilization</t>
  </si>
  <si>
    <t>forwarderSMh</t>
  </si>
  <si>
    <t>fellerBuncherUtilization</t>
  </si>
  <si>
    <t>fellerBuncherSMh</t>
  </si>
  <si>
    <t>chainsawByOperatorUtilization</t>
  </si>
  <si>
    <t>chainsawByOperatorSMh</t>
  </si>
  <si>
    <t>chainsawFellAndBuckUtilization</t>
  </si>
  <si>
    <t>chainsawFellAndBuckSMh</t>
  </si>
  <si>
    <t>chainsawBuckSMh</t>
  </si>
  <si>
    <t>chainsawBuckUtilization</t>
  </si>
  <si>
    <t>wheeledHarvesterSlopeLinear</t>
  </si>
  <si>
    <t>chainsawSlopeLinear</t>
  </si>
  <si>
    <t>fellerBuncherSlopeLinear</t>
  </si>
  <si>
    <t>trackedHarvesterSlopeLinear</t>
  </si>
  <si>
    <t>wheeledHarvesterFellAndBuckDiameterLimit</t>
  </si>
  <si>
    <t>wheeledHarvesterFellingDiameterLimit</t>
  </si>
  <si>
    <t>trackedHarvesterFellAndBuckDiameterLimit</t>
  </si>
  <si>
    <t>trackedHarvesterFellingDiameterLimit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</si>
</sst>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43" fontId="1" fillId="0" borderId="0" xfId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4" max="35" width="8.88671875" customWidth="1"/>
  </cols>
  <sheetData>
    <row r="1" spans="1:92" x14ac:dyDescent="0.3">
      <c r="A1" s="2" t="s">
        <v>0</v>
      </c>
      <c r="B1" s="2" t="s">
        <v>2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6</v>
      </c>
      <c r="K1" s="2" t="s">
        <v>20</v>
      </c>
      <c r="L1" s="2" t="s">
        <v>19</v>
      </c>
      <c r="M1" s="2" t="s">
        <v>21</v>
      </c>
      <c r="N1" s="2" t="s">
        <v>16</v>
      </c>
      <c r="O1" s="2" t="s">
        <v>4</v>
      </c>
      <c r="P1" s="2" t="s">
        <v>5</v>
      </c>
      <c r="Q1" s="2" t="s">
        <v>3</v>
      </c>
      <c r="R1" s="2" t="s">
        <v>22</v>
      </c>
      <c r="S1" s="2" t="s">
        <v>23</v>
      </c>
      <c r="T1" s="2" t="s">
        <v>24</v>
      </c>
      <c r="U1" s="2" t="s">
        <v>25</v>
      </c>
      <c r="V1" s="2" t="s">
        <v>27</v>
      </c>
      <c r="W1" s="2" t="s">
        <v>26</v>
      </c>
      <c r="X1" s="2" t="s">
        <v>76</v>
      </c>
      <c r="Y1" s="2" t="s">
        <v>75</v>
      </c>
      <c r="Z1" s="2" t="s">
        <v>90</v>
      </c>
      <c r="AA1" s="2" t="s">
        <v>89</v>
      </c>
      <c r="AB1" s="2" t="s">
        <v>52</v>
      </c>
      <c r="AC1" s="2" t="s">
        <v>53</v>
      </c>
      <c r="AD1" s="2" t="s">
        <v>54</v>
      </c>
      <c r="AE1" s="5" t="s">
        <v>55</v>
      </c>
      <c r="AF1" s="2" t="s">
        <v>56</v>
      </c>
      <c r="AG1" s="5" t="s">
        <v>85</v>
      </c>
      <c r="AH1" s="2" t="s">
        <v>71</v>
      </c>
      <c r="AI1" s="2" t="s">
        <v>72</v>
      </c>
      <c r="AJ1" s="2" t="s">
        <v>64</v>
      </c>
      <c r="AK1" s="2" t="s">
        <v>65</v>
      </c>
      <c r="AL1" s="2" t="s">
        <v>66</v>
      </c>
      <c r="AM1" s="2" t="s">
        <v>67</v>
      </c>
      <c r="AN1" s="2" t="s">
        <v>83</v>
      </c>
      <c r="AO1" s="2" t="s">
        <v>84</v>
      </c>
      <c r="AP1" s="2" t="s">
        <v>80</v>
      </c>
      <c r="AQ1" s="2" t="s">
        <v>79</v>
      </c>
      <c r="AR1" s="2" t="s">
        <v>68</v>
      </c>
      <c r="AS1" s="2" t="s">
        <v>69</v>
      </c>
      <c r="AT1" s="2" t="s">
        <v>82</v>
      </c>
      <c r="AU1" s="2" t="s">
        <v>81</v>
      </c>
      <c r="AV1" s="2" t="s">
        <v>70</v>
      </c>
      <c r="AW1" s="2" t="s">
        <v>86</v>
      </c>
      <c r="AX1" s="2" t="s">
        <v>15</v>
      </c>
      <c r="AY1" s="2" t="s">
        <v>18</v>
      </c>
      <c r="AZ1" s="2" t="s">
        <v>14</v>
      </c>
      <c r="BA1" s="2" t="s">
        <v>28</v>
      </c>
      <c r="BB1" s="2" t="s">
        <v>29</v>
      </c>
      <c r="BC1" s="2" t="s">
        <v>30</v>
      </c>
      <c r="BD1" s="2" t="s">
        <v>87</v>
      </c>
      <c r="BE1" s="2" t="s">
        <v>78</v>
      </c>
      <c r="BF1" s="2" t="s">
        <v>77</v>
      </c>
      <c r="BG1" s="2" t="s">
        <v>92</v>
      </c>
      <c r="BH1" s="2" t="s">
        <v>91</v>
      </c>
      <c r="BI1" s="2" t="s">
        <v>57</v>
      </c>
      <c r="BJ1" s="2" t="s">
        <v>58</v>
      </c>
      <c r="BK1" s="2" t="s">
        <v>62</v>
      </c>
      <c r="BL1" s="2" t="s">
        <v>63</v>
      </c>
      <c r="BM1" s="5" t="s">
        <v>60</v>
      </c>
      <c r="BN1" s="5" t="s">
        <v>61</v>
      </c>
      <c r="BO1" s="2" t="s">
        <v>59</v>
      </c>
      <c r="BP1" s="2" t="s">
        <v>88</v>
      </c>
      <c r="BQ1" s="2" t="s">
        <v>74</v>
      </c>
      <c r="BR1" s="2" t="s">
        <v>73</v>
      </c>
      <c r="BS1" s="2" t="s">
        <v>38</v>
      </c>
      <c r="BT1" s="2" t="s">
        <v>39</v>
      </c>
      <c r="BU1" s="2" t="s">
        <v>48</v>
      </c>
      <c r="BV1" s="2" t="s">
        <v>49</v>
      </c>
      <c r="BW1" s="2" t="s">
        <v>50</v>
      </c>
      <c r="BX1" s="2" t="s">
        <v>51</v>
      </c>
      <c r="BY1" s="2" t="s">
        <v>47</v>
      </c>
      <c r="BZ1" s="2" t="s">
        <v>40</v>
      </c>
      <c r="CA1" s="2" t="s">
        <v>46</v>
      </c>
      <c r="CB1" s="2" t="s">
        <v>41</v>
      </c>
      <c r="CC1" s="2" t="s">
        <v>31</v>
      </c>
      <c r="CD1" s="2" t="s">
        <v>32</v>
      </c>
      <c r="CE1" s="2" t="s">
        <v>33</v>
      </c>
      <c r="CF1" s="2" t="s">
        <v>34</v>
      </c>
      <c r="CG1" s="2" t="s">
        <v>35</v>
      </c>
      <c r="CH1" s="2" t="s">
        <v>36</v>
      </c>
      <c r="CI1" s="2" t="s">
        <v>45</v>
      </c>
      <c r="CJ1" s="2" t="s">
        <v>42</v>
      </c>
      <c r="CK1" s="2" t="s">
        <v>37</v>
      </c>
      <c r="CL1" s="2" t="s">
        <v>44</v>
      </c>
      <c r="CM1" s="2" t="s">
        <v>43</v>
      </c>
      <c r="CN1" s="2" t="s">
        <v>17</v>
      </c>
    </row>
    <row r="2" spans="1:92" x14ac:dyDescent="0.3">
      <c r="A2" t="s">
        <v>1</v>
      </c>
      <c r="B2">
        <v>0.04</v>
      </c>
      <c r="C2">
        <v>649</v>
      </c>
      <c r="D2">
        <v>635</v>
      </c>
      <c r="E2">
        <v>552</v>
      </c>
      <c r="F2">
        <v>1238</v>
      </c>
      <c r="G2">
        <v>531</v>
      </c>
      <c r="H2">
        <v>525</v>
      </c>
      <c r="I2">
        <v>454</v>
      </c>
      <c r="J2" s="1">
        <v>0</v>
      </c>
      <c r="K2">
        <v>37.71</v>
      </c>
      <c r="L2">
        <v>4.1322000000000001</v>
      </c>
      <c r="M2">
        <v>15</v>
      </c>
      <c r="N2" s="1">
        <f>65+32+5*2*(2*10+3*170)/15+25+45</f>
        <v>520.33333333333326</v>
      </c>
      <c r="O2" s="1">
        <v>275</v>
      </c>
      <c r="P2" s="1">
        <v>0.5</v>
      </c>
      <c r="Q2" s="1">
        <f>145+200+383</f>
        <v>728</v>
      </c>
      <c r="R2" s="4">
        <v>20000</v>
      </c>
      <c r="S2" s="4">
        <v>33</v>
      </c>
      <c r="T2" s="4">
        <v>45</v>
      </c>
      <c r="U2" s="4">
        <v>50</v>
      </c>
      <c r="V2" s="4">
        <v>60</v>
      </c>
      <c r="W2" s="4">
        <v>66</v>
      </c>
      <c r="X2" s="1">
        <v>211.5</v>
      </c>
      <c r="Y2" s="1">
        <v>0.79</v>
      </c>
      <c r="Z2" s="4">
        <v>95</v>
      </c>
      <c r="AA2" s="4">
        <v>70</v>
      </c>
      <c r="AB2" s="4">
        <v>28</v>
      </c>
      <c r="AC2" s="4">
        <v>43</v>
      </c>
      <c r="AD2" s="4">
        <v>6</v>
      </c>
      <c r="AE2" s="3">
        <v>1.9</v>
      </c>
      <c r="AF2" s="4">
        <v>45</v>
      </c>
      <c r="AG2" s="6">
        <v>1.15E-2</v>
      </c>
      <c r="AH2" s="1">
        <v>239.5</v>
      </c>
      <c r="AI2" s="1">
        <v>0.77</v>
      </c>
      <c r="AJ2" s="3">
        <v>51</v>
      </c>
      <c r="AK2" s="3">
        <v>54</v>
      </c>
      <c r="AL2" s="4">
        <v>30</v>
      </c>
      <c r="AM2" s="1">
        <v>1</v>
      </c>
      <c r="AN2" s="1">
        <v>80</v>
      </c>
      <c r="AO2" s="1">
        <v>0.75</v>
      </c>
      <c r="AP2" s="1">
        <f>3.77</f>
        <v>3.77</v>
      </c>
      <c r="AQ2" s="1">
        <v>0.25</v>
      </c>
      <c r="AR2" s="4">
        <v>65</v>
      </c>
      <c r="AS2" s="4">
        <v>105</v>
      </c>
      <c r="AT2" s="1">
        <v>149.5</v>
      </c>
      <c r="AU2" s="1">
        <v>0.5</v>
      </c>
      <c r="AV2" s="4">
        <v>50</v>
      </c>
      <c r="AW2" s="6">
        <v>1.2500000000000001E-2</v>
      </c>
      <c r="AX2" s="1">
        <f>65+32+3*2*(2*10+3*170)/15+25+45</f>
        <v>379</v>
      </c>
      <c r="AY2" s="1">
        <v>9.8000000000000007</v>
      </c>
      <c r="AZ2" s="1">
        <v>0.9</v>
      </c>
      <c r="BA2" s="4">
        <v>14</v>
      </c>
      <c r="BB2">
        <v>4.7</v>
      </c>
      <c r="BC2">
        <v>30</v>
      </c>
      <c r="BD2" s="6">
        <v>1.15E-2</v>
      </c>
      <c r="BE2" s="1">
        <v>289.5</v>
      </c>
      <c r="BF2" s="1">
        <v>0.77</v>
      </c>
      <c r="BG2" s="4">
        <v>105</v>
      </c>
      <c r="BH2" s="4">
        <v>80</v>
      </c>
      <c r="BI2" s="4">
        <v>28</v>
      </c>
      <c r="BJ2" s="4">
        <v>43</v>
      </c>
      <c r="BK2" s="3">
        <v>3</v>
      </c>
      <c r="BL2" s="3">
        <v>3</v>
      </c>
      <c r="BM2" s="3">
        <v>2.2000000000000002</v>
      </c>
      <c r="BN2" s="3">
        <v>5</v>
      </c>
      <c r="BO2" s="4">
        <v>30</v>
      </c>
      <c r="BP2" s="1">
        <v>0.01</v>
      </c>
      <c r="BQ2" s="1">
        <v>290.5</v>
      </c>
      <c r="BR2" s="1">
        <v>0.77</v>
      </c>
      <c r="BS2">
        <v>45</v>
      </c>
      <c r="BT2">
        <v>0.72</v>
      </c>
      <c r="BU2">
        <v>4000</v>
      </c>
      <c r="BV2">
        <v>2000</v>
      </c>
      <c r="BW2" s="1">
        <v>367.5</v>
      </c>
      <c r="BX2" s="1">
        <v>0.8</v>
      </c>
      <c r="BY2">
        <v>2900</v>
      </c>
      <c r="BZ2">
        <v>1550</v>
      </c>
      <c r="CA2" s="1">
        <v>263.5</v>
      </c>
      <c r="CB2">
        <v>0.75</v>
      </c>
      <c r="CC2">
        <v>21</v>
      </c>
      <c r="CD2">
        <v>30</v>
      </c>
      <c r="CE2">
        <v>1.5</v>
      </c>
      <c r="CF2">
        <v>2.5</v>
      </c>
      <c r="CG2">
        <v>4.5</v>
      </c>
      <c r="CH2" s="3">
        <v>6</v>
      </c>
      <c r="CI2" s="1">
        <v>212</v>
      </c>
      <c r="CJ2" s="1">
        <v>0.89</v>
      </c>
      <c r="CK2">
        <v>72.400000000000006</v>
      </c>
      <c r="CL2" s="1">
        <v>177</v>
      </c>
      <c r="CM2" s="1">
        <v>0.9</v>
      </c>
      <c r="CN2" s="1">
        <v>10.17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2021-07-05T19:21:23Z</dcterms:created>
  <dcterms:modified xsi:type="dcterms:W3CDTF">2021-11-04T22:40:57Z</dcterms:modified>
</cp:coreProperties>
</file>