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16\Box\Learning to pick fruit\Apple Pick Data\RAL22 Paper\"/>
    </mc:Choice>
  </mc:AlternateContent>
  <xr:revisionPtr revIDLastSave="0" documentId="13_ncr:1_{B9BBE41B-5868-4CDF-BEA1-200ED1BCB589}" xr6:coauthVersionLast="47" xr6:coauthVersionMax="47" xr10:uidLastSave="{00000000-0000-0000-0000-000000000000}"/>
  <bookViews>
    <workbookView xWindow="-28920" yWindow="7980" windowWidth="29040" windowHeight="15840" xr2:uid="{FC6ABE5C-B747-46DF-B94D-266D91FE9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K14" i="1"/>
  <c r="N5" i="1"/>
  <c r="N7" i="1"/>
  <c r="L5" i="1"/>
  <c r="L7" i="1"/>
  <c r="O5" i="1"/>
  <c r="O3" i="1"/>
  <c r="O4" i="1" s="1"/>
  <c r="L4" i="1" s="1"/>
  <c r="O8" i="1"/>
  <c r="N8" i="1" s="1"/>
  <c r="O6" i="1"/>
  <c r="N6" i="1" s="1"/>
  <c r="N4" i="1" l="1"/>
  <c r="O10" i="1"/>
  <c r="L8" i="1"/>
  <c r="O11" i="1"/>
  <c r="L6" i="1"/>
  <c r="L3" i="1"/>
  <c r="O14" i="1"/>
  <c r="L14" i="1" s="1"/>
  <c r="N3" i="1"/>
  <c r="N14" i="1" l="1"/>
</calcChain>
</file>

<file path=xl/sharedStrings.xml><?xml version="1.0" encoding="utf-8"?>
<sst xmlns="http://schemas.openxmlformats.org/spreadsheetml/2006/main" count="79" uniqueCount="36">
  <si>
    <t>1_proxy_rob537_x1</t>
  </si>
  <si>
    <t>2_proxy_rob537_x5</t>
  </si>
  <si>
    <t>3_proxy_winter22_x1</t>
  </si>
  <si>
    <t>4_proxy_winter22_x5</t>
  </si>
  <si>
    <t>5_real_fall21_x1</t>
  </si>
  <si>
    <t>6_real_fall21_x5</t>
  </si>
  <si>
    <t>GRASP</t>
  </si>
  <si>
    <t>1 - Only Grasp 
(1csv per variable)</t>
  </si>
  <si>
    <t>2 - Downsampled
(1csv per variable)</t>
  </si>
  <si>
    <t>3 - Joined 
(1csv per experiment)</t>
  </si>
  <si>
    <t>Data-set Source</t>
  </si>
  <si>
    <t>PICK</t>
  </si>
  <si>
    <t>1 - Only Pick
(1csv per variable)</t>
  </si>
  <si>
    <t>Qty</t>
  </si>
  <si>
    <t>ok</t>
  </si>
  <si>
    <t>Total</t>
  </si>
  <si>
    <t>Description</t>
  </si>
  <si>
    <t>Proxy picks performed in Fall'21 for the rob537 project</t>
  </si>
  <si>
    <t>Proxy picks performed in Fall'21 for the rob537 project (augmented x5)</t>
  </si>
  <si>
    <t>Proxy picks performed in Winter'22 with poses based on those from the real picks</t>
  </si>
  <si>
    <t>Proxy picks performed in Winter'22 with poses based on those from the real picks (augmented x5)</t>
  </si>
  <si>
    <t>Real picks performed in Fall'21 at Cindy's tree</t>
  </si>
  <si>
    <t>Real picks performed in Fall'21 at Cindy's tree (Augmented x5)</t>
  </si>
  <si>
    <t>4 - Folders labeled</t>
  </si>
  <si>
    <t>Success</t>
  </si>
  <si>
    <t>Failed</t>
  </si>
  <si>
    <t>#</t>
  </si>
  <si>
    <t>%</t>
  </si>
  <si>
    <t>x1</t>
  </si>
  <si>
    <t>x5</t>
  </si>
  <si>
    <t>2 - Downsampled
(1csv per variable)2</t>
  </si>
  <si>
    <t>3 - Joined 
(1csv per experiment)3</t>
  </si>
  <si>
    <t>4 - Folders labeled4</t>
  </si>
  <si>
    <t>#_</t>
  </si>
  <si>
    <t>_#_</t>
  </si>
  <si>
    <t>%_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</si>
</sst>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9" fontId="0" fillId="0" borderId="0" xfId="1" applyFont="1" applyBorder="1"/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7"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C5B4D-C355-4CE5-88EA-C4EF41C63F5B}" name="Table3" displayName="Table3" ref="A2:O8" totalsRowShown="0" headerRowDxfId="16" tableBorderDxfId="15">
  <autoFilter ref="A2:O8" xr:uid="{92FC5B4D-C355-4CE5-88EA-C4EF41C63F5B}"/>
  <tableColumns count="15">
    <tableColumn id="1" xr3:uid="{AA9AC73A-EB33-4DB7-B77E-D4D2CADCE3C6}" name="Data-set Source" dataDxfId="14"/>
    <tableColumn id="2" xr3:uid="{37E403A9-4EB1-4CAE-9D79-67344BE34F07}" name="Description" dataDxfId="13"/>
    <tableColumn id="3" xr3:uid="{042CA496-6628-48C2-934D-2D2F3B2A98DB}" name="1 - Only Grasp _x000a_(1csv per variable)" dataDxfId="12"/>
    <tableColumn id="4" xr3:uid="{0451AC3D-EDF4-4870-A53B-F15CF8C7BEB7}" name="2 - Downsampled_x000a_(1csv per variable)" dataDxfId="11"/>
    <tableColumn id="5" xr3:uid="{4A38E236-C248-448C-86C8-A46C72E9BC1E}" name="3 - Joined _x000a_(1csv per experiment)" dataDxfId="10"/>
    <tableColumn id="6" xr3:uid="{6893A1CF-8D4F-4C05-954D-BEFFE4746206}" name="4 - Folders labeled" dataDxfId="9"/>
    <tableColumn id="7" xr3:uid="{03507B93-33FB-4269-9A22-4DBD772CCDCB}" name="1 - Only Pick_x000a_(1csv per variable)" dataDxfId="8"/>
    <tableColumn id="8" xr3:uid="{1ABE8819-D082-4A6C-AD08-1B6C2981F14A}" name="2 - Downsampled_x000a_(1csv per variable)2" dataDxfId="7"/>
    <tableColumn id="9" xr3:uid="{B508F4D9-E84F-4376-94BD-6C1A2B057D3F}" name="3 - Joined _x000a_(1csv per experiment)3" dataDxfId="6"/>
    <tableColumn id="10" xr3:uid="{D33E7F94-8576-4C33-8627-066C20740886}" name="4 - Folders labeled4" dataDxfId="5"/>
    <tableColumn id="11" xr3:uid="{3245196E-3075-47F8-BA2F-23C3D0CD3220}" name="#" dataDxfId="4"/>
    <tableColumn id="12" xr3:uid="{5E92C069-0FD0-4F3B-A34F-52F9EF6AF289}" name="%" dataDxfId="3" dataCellStyle="Percent">
      <calculatedColumnFormula>K3/O3</calculatedColumnFormula>
    </tableColumn>
    <tableColumn id="13" xr3:uid="{1F2A8586-A983-4368-9390-D8C9DC9E9AAB}" name="#_" dataDxfId="2"/>
    <tableColumn id="14" xr3:uid="{71F83E45-73D5-46DF-992B-D73DD2692184}" name="%_" dataDxfId="1" dataCellStyle="Percent">
      <calculatedColumnFormula>M3/O3</calculatedColumnFormula>
    </tableColumn>
    <tableColumn id="15" xr3:uid="{4409BEBB-0B37-4CE4-B3C1-091D6877BE3A}" name="_#_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5077-5EF2-4D91-82BA-CA3670706694}">
  <dimension ref="A1:R16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4.4" x14ac:dyDescent="0.55000000000000004"/>
  <cols>
    <col min="1" max="1" width="18.47265625" bestFit="1" customWidth="1"/>
    <col min="2" max="2" width="42.15625" customWidth="1"/>
    <col min="3" max="6" width="10.578125" style="1" hidden="1" customWidth="1"/>
    <col min="7" max="10" width="10.578125" hidden="1" customWidth="1"/>
    <col min="11" max="11" width="6.05078125" bestFit="1" customWidth="1"/>
    <col min="12" max="12" width="4.26171875" bestFit="1" customWidth="1"/>
    <col min="13" max="13" width="5.3125" bestFit="1" customWidth="1"/>
    <col min="14" max="14" width="5" customWidth="1"/>
    <col min="15" max="15" width="9" style="1" bestFit="1" customWidth="1"/>
    <col min="16" max="16" width="4.68359375" bestFit="1" customWidth="1"/>
    <col min="19" max="19" width="3.89453125" bestFit="1" customWidth="1"/>
  </cols>
  <sheetData>
    <row r="1" spans="1:18" x14ac:dyDescent="0.55000000000000004">
      <c r="A1" s="12"/>
      <c r="B1" s="12"/>
      <c r="C1" s="25" t="s">
        <v>6</v>
      </c>
      <c r="D1" s="26"/>
      <c r="E1" s="26"/>
      <c r="F1" s="27"/>
      <c r="G1" s="25" t="s">
        <v>11</v>
      </c>
      <c r="H1" s="26"/>
      <c r="I1" s="26"/>
      <c r="J1" s="27"/>
      <c r="K1" s="28" t="s">
        <v>24</v>
      </c>
      <c r="L1" s="24"/>
      <c r="M1" s="24" t="s">
        <v>25</v>
      </c>
      <c r="N1" s="24"/>
      <c r="O1" s="23" t="s">
        <v>13</v>
      </c>
      <c r="P1" s="12"/>
      <c r="Q1" s="12"/>
      <c r="R1" s="12"/>
    </row>
    <row r="2" spans="1:18" ht="57.6" x14ac:dyDescent="0.55000000000000004">
      <c r="A2" s="13" t="s">
        <v>10</v>
      </c>
      <c r="B2" s="13" t="s">
        <v>16</v>
      </c>
      <c r="C2" s="2" t="s">
        <v>7</v>
      </c>
      <c r="D2" s="3" t="s">
        <v>8</v>
      </c>
      <c r="E2" s="3" t="s">
        <v>9</v>
      </c>
      <c r="F2" s="4" t="s">
        <v>23</v>
      </c>
      <c r="G2" s="2" t="s">
        <v>12</v>
      </c>
      <c r="H2" s="3" t="s">
        <v>30</v>
      </c>
      <c r="I2" s="3" t="s">
        <v>31</v>
      </c>
      <c r="J2" s="4" t="s">
        <v>32</v>
      </c>
      <c r="K2" s="2" t="s">
        <v>26</v>
      </c>
      <c r="L2" s="3" t="s">
        <v>27</v>
      </c>
      <c r="M2" s="3" t="s">
        <v>33</v>
      </c>
      <c r="N2" s="3" t="s">
        <v>35</v>
      </c>
      <c r="O2" s="16" t="s">
        <v>34</v>
      </c>
      <c r="P2" s="12"/>
      <c r="Q2" s="12"/>
      <c r="R2" s="12"/>
    </row>
    <row r="3" spans="1:18" ht="30" customHeight="1" x14ac:dyDescent="0.55000000000000004">
      <c r="A3" s="14" t="s">
        <v>0</v>
      </c>
      <c r="B3" s="15" t="s">
        <v>17</v>
      </c>
      <c r="C3" s="5" t="s">
        <v>14</v>
      </c>
      <c r="D3" s="6" t="s">
        <v>14</v>
      </c>
      <c r="E3" s="6" t="s">
        <v>14</v>
      </c>
      <c r="F3" s="7" t="s">
        <v>14</v>
      </c>
      <c r="G3" s="5" t="s">
        <v>14</v>
      </c>
      <c r="H3" s="6" t="s">
        <v>14</v>
      </c>
      <c r="I3" s="6" t="s">
        <v>14</v>
      </c>
      <c r="J3" s="7" t="s">
        <v>14</v>
      </c>
      <c r="K3" s="5">
        <v>49</v>
      </c>
      <c r="L3" s="17">
        <f>K3/O3</f>
        <v>0.67123287671232879</v>
      </c>
      <c r="M3" s="6">
        <v>24</v>
      </c>
      <c r="N3" s="17">
        <f>M3/O3</f>
        <v>0.32876712328767121</v>
      </c>
      <c r="O3" s="21">
        <f>K3+M3</f>
        <v>73</v>
      </c>
      <c r="P3" s="12"/>
      <c r="Q3" s="12"/>
      <c r="R3" s="12"/>
    </row>
    <row r="4" spans="1:18" ht="30" customHeight="1" x14ac:dyDescent="0.55000000000000004">
      <c r="A4" s="14" t="s">
        <v>1</v>
      </c>
      <c r="B4" s="15" t="s">
        <v>18</v>
      </c>
      <c r="C4" s="5" t="s">
        <v>14</v>
      </c>
      <c r="D4" s="6" t="s">
        <v>14</v>
      </c>
      <c r="E4" s="6" t="s">
        <v>14</v>
      </c>
      <c r="F4" s="7" t="s">
        <v>14</v>
      </c>
      <c r="G4" s="5" t="s">
        <v>14</v>
      </c>
      <c r="H4" s="6" t="s">
        <v>14</v>
      </c>
      <c r="I4" s="6" t="s">
        <v>14</v>
      </c>
      <c r="J4" s="7" t="s">
        <v>14</v>
      </c>
      <c r="K4" s="5">
        <v>245</v>
      </c>
      <c r="L4" s="17">
        <f t="shared" ref="L4:L8" si="0">K4/O4</f>
        <v>0.67123287671232879</v>
      </c>
      <c r="M4" s="6">
        <v>120</v>
      </c>
      <c r="N4" s="17">
        <f t="shared" ref="N4:N8" si="1">M4/O4</f>
        <v>0.32876712328767121</v>
      </c>
      <c r="O4" s="21">
        <f>O3*5</f>
        <v>365</v>
      </c>
      <c r="Q4" s="12"/>
      <c r="R4" s="12"/>
    </row>
    <row r="5" spans="1:18" ht="30" customHeight="1" x14ac:dyDescent="0.55000000000000004">
      <c r="A5" s="14" t="s">
        <v>2</v>
      </c>
      <c r="B5" s="15" t="s">
        <v>19</v>
      </c>
      <c r="C5" s="5" t="s">
        <v>14</v>
      </c>
      <c r="D5" s="6" t="s">
        <v>14</v>
      </c>
      <c r="E5" s="6" t="s">
        <v>14</v>
      </c>
      <c r="F5" s="7" t="s">
        <v>14</v>
      </c>
      <c r="G5" s="5" t="s">
        <v>14</v>
      </c>
      <c r="H5" s="6" t="s">
        <v>14</v>
      </c>
      <c r="I5" s="6" t="s">
        <v>14</v>
      </c>
      <c r="J5" s="7" t="s">
        <v>14</v>
      </c>
      <c r="K5" s="5">
        <v>236</v>
      </c>
      <c r="L5" s="17">
        <f t="shared" si="0"/>
        <v>0.56324582338902152</v>
      </c>
      <c r="M5" s="6">
        <v>183</v>
      </c>
      <c r="N5" s="17">
        <f t="shared" si="1"/>
        <v>0.43675417661097854</v>
      </c>
      <c r="O5" s="21">
        <f>K5+M5</f>
        <v>419</v>
      </c>
      <c r="P5" s="12"/>
      <c r="Q5" s="12"/>
      <c r="R5" s="12"/>
    </row>
    <row r="6" spans="1:18" ht="30" customHeight="1" x14ac:dyDescent="0.55000000000000004">
      <c r="A6" s="14" t="s">
        <v>3</v>
      </c>
      <c r="B6" s="15" t="s">
        <v>20</v>
      </c>
      <c r="C6" s="5" t="s">
        <v>14</v>
      </c>
      <c r="D6" s="6" t="s">
        <v>14</v>
      </c>
      <c r="E6" s="6" t="s">
        <v>14</v>
      </c>
      <c r="F6" s="7" t="s">
        <v>14</v>
      </c>
      <c r="G6" s="5" t="s">
        <v>14</v>
      </c>
      <c r="H6" s="6" t="s">
        <v>14</v>
      </c>
      <c r="I6" s="6" t="s">
        <v>14</v>
      </c>
      <c r="J6" s="7" t="s">
        <v>14</v>
      </c>
      <c r="K6" s="5">
        <v>1180</v>
      </c>
      <c r="L6" s="17">
        <f t="shared" si="0"/>
        <v>0.56324582338902152</v>
      </c>
      <c r="M6" s="6">
        <v>915</v>
      </c>
      <c r="N6" s="17">
        <f t="shared" si="1"/>
        <v>0.43675417661097854</v>
      </c>
      <c r="O6" s="21">
        <f>O5*5</f>
        <v>2095</v>
      </c>
      <c r="Q6" s="12"/>
      <c r="R6" s="12"/>
    </row>
    <row r="7" spans="1:18" ht="30" customHeight="1" x14ac:dyDescent="0.55000000000000004">
      <c r="A7" s="14" t="s">
        <v>4</v>
      </c>
      <c r="B7" s="15" t="s">
        <v>21</v>
      </c>
      <c r="C7" s="5" t="s">
        <v>14</v>
      </c>
      <c r="D7" s="6" t="s">
        <v>14</v>
      </c>
      <c r="E7" s="6" t="s">
        <v>14</v>
      </c>
      <c r="F7" s="7"/>
      <c r="G7" s="5" t="s">
        <v>14</v>
      </c>
      <c r="H7" s="6" t="s">
        <v>14</v>
      </c>
      <c r="I7" s="6" t="s">
        <v>14</v>
      </c>
      <c r="J7" s="7"/>
      <c r="K7" s="5">
        <v>22</v>
      </c>
      <c r="L7" s="17">
        <f t="shared" si="0"/>
        <v>0.31428571428571428</v>
      </c>
      <c r="M7" s="6">
        <v>48</v>
      </c>
      <c r="N7" s="17">
        <f t="shared" si="1"/>
        <v>0.68571428571428572</v>
      </c>
      <c r="O7" s="21">
        <v>70</v>
      </c>
      <c r="P7" s="12"/>
      <c r="Q7" s="12"/>
      <c r="R7" s="12"/>
    </row>
    <row r="8" spans="1:18" ht="30" customHeight="1" thickBot="1" x14ac:dyDescent="0.6">
      <c r="A8" s="14" t="s">
        <v>5</v>
      </c>
      <c r="B8" s="15" t="s">
        <v>22</v>
      </c>
      <c r="C8" s="8" t="s">
        <v>14</v>
      </c>
      <c r="D8" s="9" t="s">
        <v>14</v>
      </c>
      <c r="E8" s="9" t="s">
        <v>14</v>
      </c>
      <c r="F8" s="10"/>
      <c r="G8" s="8" t="s">
        <v>14</v>
      </c>
      <c r="H8" s="9" t="s">
        <v>14</v>
      </c>
      <c r="I8" s="9" t="s">
        <v>14</v>
      </c>
      <c r="J8" s="10"/>
      <c r="K8" s="8">
        <v>110</v>
      </c>
      <c r="L8" s="18">
        <f t="shared" si="0"/>
        <v>0.31428571428571428</v>
      </c>
      <c r="M8" s="9">
        <v>240</v>
      </c>
      <c r="N8" s="18">
        <f t="shared" si="1"/>
        <v>0.68571428571428572</v>
      </c>
      <c r="O8" s="22">
        <f>O7*5</f>
        <v>350</v>
      </c>
      <c r="Q8" s="12"/>
      <c r="R8" s="12"/>
    </row>
    <row r="9" spans="1:18" x14ac:dyDescent="0.55000000000000004">
      <c r="A9" s="12"/>
      <c r="B9" s="12"/>
      <c r="C9" s="11"/>
      <c r="D9" s="11"/>
      <c r="E9" s="11"/>
      <c r="F9" s="11"/>
      <c r="G9" s="12"/>
      <c r="H9" s="12"/>
      <c r="I9" s="12"/>
      <c r="J9" s="12"/>
      <c r="K9" s="12"/>
      <c r="L9" s="12"/>
      <c r="M9" s="12"/>
      <c r="N9" s="12"/>
      <c r="O9" s="11"/>
      <c r="P9" s="12"/>
      <c r="Q9" s="12"/>
      <c r="R9" s="12"/>
    </row>
    <row r="10" spans="1:18" x14ac:dyDescent="0.55000000000000004">
      <c r="A10" s="12"/>
      <c r="B10" s="12"/>
      <c r="C10" s="11"/>
      <c r="D10" s="11"/>
      <c r="E10" s="11"/>
      <c r="F10" s="11"/>
      <c r="G10" s="12"/>
      <c r="H10" s="12"/>
      <c r="J10" s="12"/>
      <c r="K10" s="12"/>
      <c r="L10" s="12"/>
      <c r="M10" s="12" t="s">
        <v>15</v>
      </c>
      <c r="N10" s="19" t="s">
        <v>28</v>
      </c>
      <c r="O10" s="19">
        <f>O3+O5+O7</f>
        <v>562</v>
      </c>
      <c r="P10" s="19"/>
      <c r="Q10" s="12"/>
      <c r="R10" s="12"/>
    </row>
    <row r="11" spans="1:18" x14ac:dyDescent="0.55000000000000004">
      <c r="A11" s="12"/>
      <c r="B11" s="12"/>
      <c r="C11" s="11"/>
      <c r="D11" s="11"/>
      <c r="E11" s="11"/>
      <c r="F11" s="11"/>
      <c r="G11" s="12"/>
      <c r="H11" s="12"/>
      <c r="I11" s="12"/>
      <c r="J11" s="12"/>
      <c r="K11" s="12"/>
      <c r="L11" s="12"/>
      <c r="M11" s="12"/>
      <c r="N11" s="19" t="s">
        <v>29</v>
      </c>
      <c r="O11" s="19">
        <f>O4+O6+O8</f>
        <v>2810</v>
      </c>
      <c r="P11" s="19"/>
      <c r="Q11" s="12"/>
      <c r="R11" s="12"/>
    </row>
    <row r="12" spans="1:18" x14ac:dyDescent="0.55000000000000004">
      <c r="A12" s="12"/>
      <c r="B12" s="12"/>
      <c r="C12" s="11"/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1"/>
      <c r="P12" s="12"/>
      <c r="Q12" s="12"/>
      <c r="R12" s="12"/>
    </row>
    <row r="13" spans="1:18" x14ac:dyDescent="0.55000000000000004">
      <c r="A13" s="12"/>
      <c r="B13" s="12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1"/>
      <c r="P13" s="12"/>
      <c r="Q13" s="12"/>
      <c r="R13" s="12"/>
    </row>
    <row r="14" spans="1:18" x14ac:dyDescent="0.55000000000000004">
      <c r="A14" s="12"/>
      <c r="B14" s="12"/>
      <c r="C14" s="11"/>
      <c r="D14" s="11"/>
      <c r="E14" s="11"/>
      <c r="F14" s="11"/>
      <c r="G14" s="12"/>
      <c r="H14" s="12"/>
      <c r="I14" s="12"/>
      <c r="J14" s="12"/>
      <c r="K14" s="12">
        <f>K3+K5</f>
        <v>285</v>
      </c>
      <c r="L14" s="20">
        <f>K14/O14</f>
        <v>0.57926829268292679</v>
      </c>
      <c r="M14" s="12">
        <f>M3+M5</f>
        <v>207</v>
      </c>
      <c r="N14" s="20">
        <f>M14/O14</f>
        <v>0.42073170731707316</v>
      </c>
      <c r="O14" s="11">
        <f>K14+M14</f>
        <v>492</v>
      </c>
      <c r="P14" s="12"/>
      <c r="Q14" s="12"/>
      <c r="R14" s="12"/>
    </row>
    <row r="15" spans="1:18" x14ac:dyDescent="0.55000000000000004">
      <c r="A15" s="12"/>
      <c r="B15" s="12"/>
      <c r="C15" s="11"/>
      <c r="D15" s="11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1"/>
      <c r="P15" s="12"/>
      <c r="Q15" s="12"/>
      <c r="R15" s="12"/>
    </row>
    <row r="16" spans="1:18" x14ac:dyDescent="0.55000000000000004">
      <c r="A16" s="12"/>
      <c r="B16" s="12"/>
      <c r="C16" s="11"/>
      <c r="D16" s="11"/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1"/>
      <c r="P16" s="12"/>
      <c r="Q16" s="12"/>
      <c r="R16" s="12"/>
    </row>
  </sheetData>
  <mergeCells count="4">
    <mergeCell ref="M1:N1"/>
    <mergeCell ref="C1:F1"/>
    <mergeCell ref="G1:J1"/>
    <mergeCell ref="K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15416</dc:creator>
  <cp:lastModifiedBy>15416</cp:lastModifiedBy>
  <dcterms:created xsi:type="dcterms:W3CDTF">2022-02-01T22:14:10Z</dcterms:created>
  <dcterms:modified xsi:type="dcterms:W3CDTF">2022-02-02T20:02:43Z</dcterms:modified>
</cp:coreProperties>
</file>