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720" yWindow="345" windowWidth="17955" windowHeight="8220" activeTab="1"/>
  </bookViews>
  <sheets>
    <sheet name="parameters" sheetId="1" r:id="rId1"/>
    <sheet name="instructions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H6" i="1"/>
  <c r="K6"/>
  <c r="H7"/>
  <c r="K7"/>
  <c r="H8"/>
  <c r="K8"/>
  <c r="H9"/>
  <c r="K9"/>
  <c r="H10"/>
  <c r="K10"/>
  <c r="H11"/>
  <c r="K11"/>
  <c r="H12"/>
  <c r="K12"/>
  <c r="H13"/>
  <c r="K13"/>
  <c r="H14"/>
  <c r="K14"/>
  <c r="H15"/>
  <c r="K15"/>
  <c r="H16"/>
  <c r="K16"/>
  <c r="H17"/>
  <c r="K17"/>
  <c r="H18"/>
  <c r="K18"/>
  <c r="H19"/>
  <c r="K19"/>
  <c r="H20"/>
  <c r="K20"/>
  <c r="H21"/>
  <c r="K21"/>
  <c r="H22"/>
  <c r="K22"/>
  <c r="H23"/>
  <c r="K23"/>
  <c r="H24"/>
  <c r="K24"/>
  <c r="H25"/>
  <c r="K25"/>
  <c r="K5"/>
  <c r="H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5"/>
</calcChain>
</file>

<file path=xl/sharedStrings.xml><?xml version="1.0" encoding="utf-8"?>
<sst xmlns="http://schemas.openxmlformats.org/spreadsheetml/2006/main" count="19" uniqueCount="19">
  <si>
    <t>PS</t>
  </si>
  <si>
    <t>PE</t>
  </si>
  <si>
    <t>epc_pc</t>
  </si>
  <si>
    <t>eps_ps</t>
  </si>
  <si>
    <t>eps</t>
  </si>
  <si>
    <t>gamma0</t>
  </si>
  <si>
    <t>gamma_pc</t>
  </si>
  <si>
    <t>gamma_ps</t>
  </si>
  <si>
    <t>sigmachd</t>
  </si>
  <si>
    <t>line tension ves (kt/nm)</t>
  </si>
  <si>
    <t>sigmacves (mN/m)</t>
  </si>
  <si>
    <t>line tension hd</t>
  </si>
  <si>
    <t>3.  clear workspace</t>
  </si>
  <si>
    <t>4.  command "all_run"</t>
  </si>
  <si>
    <t>5.  record and organize results which pop up in command screen</t>
  </si>
  <si>
    <t>1.  in "all_run.m"  enter the red parameters from "parameters" spreadsheet for particular PS concentration</t>
  </si>
  <si>
    <t>2. in "fusion.m" enter the green parameters from "parameters" spreadhseet for particular PS concentration</t>
  </si>
  <si>
    <t>6.  repeat for remaining composition</t>
  </si>
  <si>
    <t>7.  line tension data also given in blue for that plot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</si>
</sst>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right" vertical="center" wrapText="1"/>
    </xf>
    <xf numFmtId="0" fontId="0" fillId="0" borderId="0" xfId="0" applyFont="1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right" vertical="center" wrapText="1"/>
    </xf>
    <xf numFmtId="0" fontId="3" fillId="0" borderId="0" xfId="0" applyFont="1"/>
    <xf numFmtId="0" fontId="3" fillId="0" borderId="0" xfId="0" applyFont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D4:R28"/>
  <sheetViews>
    <sheetView topLeftCell="B3" workbookViewId="0">
      <selection activeCell="Q4" sqref="Q4:R25"/>
    </sheetView>
  </sheetViews>
  <sheetFormatPr defaultRowHeight="15"/>
  <cols>
    <col min="9" max="9" width="12" bestFit="1" customWidth="1"/>
    <col min="10" max="10" width="10.42578125" bestFit="1" customWidth="1"/>
    <col min="12" max="12" width="17.85546875" bestFit="1" customWidth="1"/>
    <col min="13" max="13" width="9.28515625" bestFit="1" customWidth="1"/>
    <col min="17" max="17" width="15.28515625" bestFit="1" customWidth="1"/>
    <col min="18" max="18" width="11.5703125" bestFit="1" customWidth="1"/>
  </cols>
  <sheetData>
    <row r="4" spans="4:18">
      <c r="D4" t="s">
        <v>1</v>
      </c>
      <c r="E4" t="s">
        <v>0</v>
      </c>
      <c r="F4" t="s">
        <v>2</v>
      </c>
      <c r="G4" t="s">
        <v>3</v>
      </c>
      <c r="H4" s="3" t="s">
        <v>4</v>
      </c>
      <c r="I4" t="s">
        <v>6</v>
      </c>
      <c r="J4" t="s">
        <v>7</v>
      </c>
      <c r="K4" s="3" t="s">
        <v>5</v>
      </c>
      <c r="L4" s="4" t="s">
        <v>10</v>
      </c>
      <c r="M4" s="4" t="s">
        <v>8</v>
      </c>
      <c r="Q4" s="6" t="s">
        <v>9</v>
      </c>
      <c r="R4" s="6" t="s">
        <v>11</v>
      </c>
    </row>
    <row r="5" spans="4:18">
      <c r="D5" s="2">
        <v>0</v>
      </c>
      <c r="E5" s="2">
        <f>1-D5</f>
        <v>1</v>
      </c>
      <c r="F5" s="2">
        <v>6.0054766597863504E-2</v>
      </c>
      <c r="G5" s="2">
        <v>7.0943396226415101E-2</v>
      </c>
      <c r="H5" s="3">
        <f>D5*F5+E5*G5</f>
        <v>7.0943396226415101E-2</v>
      </c>
      <c r="I5" s="2">
        <v>7.9572565742169141</v>
      </c>
      <c r="J5" s="2">
        <v>9.4</v>
      </c>
      <c r="K5" s="3">
        <f>D5*I5+E5*J5</f>
        <v>9.4</v>
      </c>
      <c r="L5" s="5">
        <v>126.75960000000001</v>
      </c>
      <c r="M5" s="5">
        <v>26.940270000000002</v>
      </c>
      <c r="Q5" s="7">
        <v>3.0966198669999998</v>
      </c>
      <c r="R5" s="7">
        <v>1.427573091</v>
      </c>
    </row>
    <row r="6" spans="4:18">
      <c r="D6">
        <v>0.05</v>
      </c>
      <c r="E6">
        <f t="shared" ref="E6:E25" si="0">1-D6</f>
        <v>0.95</v>
      </c>
      <c r="F6">
        <v>6.0054766597863504E-2</v>
      </c>
      <c r="G6">
        <v>7.0943396226415101E-2</v>
      </c>
      <c r="H6" s="3">
        <f t="shared" ref="H6:H25" si="1">D6*F6+E6*G6</f>
        <v>7.0398964744987511E-2</v>
      </c>
      <c r="I6">
        <v>7.9572565742169141</v>
      </c>
      <c r="J6">
        <v>9.4</v>
      </c>
      <c r="K6" s="3">
        <f t="shared" ref="K6:K25" si="2">D6*I6+E6*J6</f>
        <v>9.3278628287108454</v>
      </c>
      <c r="L6" s="5">
        <v>131.06489999999999</v>
      </c>
      <c r="M6" s="5">
        <v>30.15352</v>
      </c>
      <c r="Q6" s="7">
        <v>3.1487679399999999</v>
      </c>
      <c r="R6" s="7">
        <v>1.510311228</v>
      </c>
    </row>
    <row r="7" spans="4:18">
      <c r="D7">
        <v>0.1</v>
      </c>
      <c r="E7">
        <f t="shared" si="0"/>
        <v>0.9</v>
      </c>
      <c r="F7">
        <v>6.0054766597863504E-2</v>
      </c>
      <c r="G7">
        <v>7.0943396226415101E-2</v>
      </c>
      <c r="H7" s="3">
        <f t="shared" si="1"/>
        <v>6.9854533263559934E-2</v>
      </c>
      <c r="I7">
        <v>7.9572565742169141</v>
      </c>
      <c r="J7">
        <v>9.4</v>
      </c>
      <c r="K7" s="3">
        <f t="shared" si="2"/>
        <v>9.2557256574216922</v>
      </c>
      <c r="L7" s="5">
        <v>135.55369999999999</v>
      </c>
      <c r="M7" s="5">
        <v>33.689770000000003</v>
      </c>
      <c r="Q7" s="7">
        <v>3.2022343850000001</v>
      </c>
      <c r="R7" s="7">
        <v>1.59641729</v>
      </c>
    </row>
    <row r="8" spans="4:18">
      <c r="D8">
        <v>0.15</v>
      </c>
      <c r="E8">
        <f t="shared" si="0"/>
        <v>0.85</v>
      </c>
      <c r="F8">
        <v>6.0054766597863504E-2</v>
      </c>
      <c r="G8">
        <v>7.0943396226415101E-2</v>
      </c>
      <c r="H8" s="3">
        <f t="shared" si="1"/>
        <v>6.9310101782132358E-2</v>
      </c>
      <c r="I8">
        <v>7.9572565742169141</v>
      </c>
      <c r="J8">
        <v>9.4</v>
      </c>
      <c r="K8" s="3">
        <f t="shared" si="2"/>
        <v>9.1835884861325372</v>
      </c>
      <c r="L8" s="5">
        <v>140.23740000000001</v>
      </c>
      <c r="M8" s="5">
        <v>37.58466</v>
      </c>
      <c r="Q8" s="7">
        <v>3.2570864529999999</v>
      </c>
      <c r="R8" s="7">
        <v>1.6861752329999999</v>
      </c>
    </row>
    <row r="9" spans="4:18">
      <c r="D9">
        <v>0.2</v>
      </c>
      <c r="E9">
        <f t="shared" si="0"/>
        <v>0.8</v>
      </c>
      <c r="F9">
        <v>6.0054766597863504E-2</v>
      </c>
      <c r="G9">
        <v>7.0943396226415101E-2</v>
      </c>
      <c r="H9" s="3">
        <f t="shared" si="1"/>
        <v>6.8765670300704781E-2</v>
      </c>
      <c r="I9">
        <v>7.9572565742169141</v>
      </c>
      <c r="J9">
        <v>9.4</v>
      </c>
      <c r="K9" s="3">
        <f t="shared" si="2"/>
        <v>9.111451314843384</v>
      </c>
      <c r="L9" s="5">
        <v>145.1284</v>
      </c>
      <c r="M9" s="5">
        <v>41.87941</v>
      </c>
      <c r="Q9" s="7">
        <v>3.3133978810000002</v>
      </c>
      <c r="R9" s="7">
        <v>1.779908592</v>
      </c>
    </row>
    <row r="10" spans="4:18">
      <c r="D10">
        <v>0.25</v>
      </c>
      <c r="E10">
        <f t="shared" si="0"/>
        <v>0.75</v>
      </c>
      <c r="F10">
        <v>6.0054766597863504E-2</v>
      </c>
      <c r="G10">
        <v>7.0943396226415101E-2</v>
      </c>
      <c r="H10" s="3">
        <f t="shared" si="1"/>
        <v>6.8221238819277205E-2</v>
      </c>
      <c r="I10">
        <v>7.9572565742169141</v>
      </c>
      <c r="J10">
        <v>9.4</v>
      </c>
      <c r="K10" s="3">
        <f t="shared" si="2"/>
        <v>9.039314143554229</v>
      </c>
      <c r="L10" s="5">
        <v>150.24039999999999</v>
      </c>
      <c r="M10" s="5">
        <v>46.621879999999997</v>
      </c>
      <c r="Q10" s="7">
        <v>3.3712484479999998</v>
      </c>
      <c r="R10" s="7">
        <v>1.8779858970000001</v>
      </c>
    </row>
    <row r="11" spans="4:18">
      <c r="D11">
        <v>0.3</v>
      </c>
      <c r="E11">
        <f t="shared" si="0"/>
        <v>0.7</v>
      </c>
      <c r="F11">
        <v>6.0054766597863504E-2</v>
      </c>
      <c r="G11">
        <v>7.0943396226415101E-2</v>
      </c>
      <c r="H11" s="3">
        <f t="shared" si="1"/>
        <v>6.7676807337849615E-2</v>
      </c>
      <c r="I11">
        <v>7.9572565742169141</v>
      </c>
      <c r="J11">
        <v>9.4</v>
      </c>
      <c r="K11" s="3">
        <f t="shared" si="2"/>
        <v>8.967176972265074</v>
      </c>
      <c r="L11" s="5">
        <v>155.5883</v>
      </c>
      <c r="M11" s="5">
        <v>51.867980000000003</v>
      </c>
      <c r="Q11" s="7">
        <v>3.4307246619999998</v>
      </c>
      <c r="R11" s="7">
        <v>1.980829427</v>
      </c>
    </row>
    <row r="12" spans="4:18">
      <c r="D12">
        <v>0.35</v>
      </c>
      <c r="E12">
        <f t="shared" si="0"/>
        <v>0.65</v>
      </c>
      <c r="F12">
        <v>6.0054766597863504E-2</v>
      </c>
      <c r="G12">
        <v>7.0943396226415101E-2</v>
      </c>
      <c r="H12" s="3">
        <f t="shared" si="1"/>
        <v>6.7132375856422039E-2</v>
      </c>
      <c r="I12">
        <v>7.9572565742169141</v>
      </c>
      <c r="J12">
        <v>9.4</v>
      </c>
      <c r="K12" s="3">
        <f t="shared" si="2"/>
        <v>8.8950398009759191</v>
      </c>
      <c r="L12" s="5">
        <v>161.1884</v>
      </c>
      <c r="M12" s="5">
        <v>57.68347</v>
      </c>
      <c r="Q12" s="7">
        <v>3.4919205359999999</v>
      </c>
      <c r="R12" s="7">
        <v>2.0889261939999999</v>
      </c>
    </row>
    <row r="13" spans="4:18">
      <c r="D13">
        <v>0.4</v>
      </c>
      <c r="E13">
        <f t="shared" si="0"/>
        <v>0.6</v>
      </c>
      <c r="F13">
        <v>6.0054766597863504E-2</v>
      </c>
      <c r="G13">
        <v>7.0943396226415101E-2</v>
      </c>
      <c r="H13" s="3">
        <f t="shared" si="1"/>
        <v>6.6587944374994462E-2</v>
      </c>
      <c r="I13">
        <v>7.9572565742169141</v>
      </c>
      <c r="J13">
        <v>9.4</v>
      </c>
      <c r="K13" s="3">
        <f t="shared" si="2"/>
        <v>8.8229026296867659</v>
      </c>
      <c r="L13" s="5">
        <v>167.05879999999999</v>
      </c>
      <c r="M13" s="5">
        <v>64.146330000000006</v>
      </c>
      <c r="Q13" s="7">
        <v>3.554938479</v>
      </c>
      <c r="R13" s="7">
        <v>2.202841893</v>
      </c>
    </row>
    <row r="14" spans="4:18">
      <c r="D14">
        <v>0.45</v>
      </c>
      <c r="E14">
        <f t="shared" si="0"/>
        <v>0.55000000000000004</v>
      </c>
      <c r="F14">
        <v>6.0054766597863504E-2</v>
      </c>
      <c r="G14">
        <v>7.0943396226415101E-2</v>
      </c>
      <c r="H14" s="3">
        <f t="shared" si="1"/>
        <v>6.6043512893566886E-2</v>
      </c>
      <c r="I14">
        <v>7.9572565742169141</v>
      </c>
      <c r="J14">
        <v>9.4</v>
      </c>
      <c r="K14" s="3">
        <f t="shared" si="2"/>
        <v>8.7507654583976127</v>
      </c>
      <c r="L14" s="5">
        <v>173.2192</v>
      </c>
      <c r="M14" s="5">
        <v>71.349819999999994</v>
      </c>
      <c r="Q14" s="7">
        <v>3.6198903329999998</v>
      </c>
      <c r="R14" s="7">
        <v>2.3232388199999998</v>
      </c>
    </row>
    <row r="15" spans="4:18">
      <c r="D15" s="2">
        <v>0.5</v>
      </c>
      <c r="E15" s="2">
        <f t="shared" si="0"/>
        <v>0.5</v>
      </c>
      <c r="F15" s="2">
        <v>6.0054766597863504E-2</v>
      </c>
      <c r="G15" s="2">
        <v>7.0943396226415101E-2</v>
      </c>
      <c r="H15" s="3">
        <f t="shared" si="1"/>
        <v>6.5499081412139309E-2</v>
      </c>
      <c r="I15" s="2">
        <v>7.9572565742169141</v>
      </c>
      <c r="J15" s="2">
        <v>9.4</v>
      </c>
      <c r="K15" s="3">
        <f t="shared" si="2"/>
        <v>8.6786282871084577</v>
      </c>
      <c r="L15" s="5">
        <v>179.69149999999999</v>
      </c>
      <c r="M15" s="5">
        <v>79.406499999999994</v>
      </c>
      <c r="Q15" s="7">
        <v>3.6868985620000001</v>
      </c>
      <c r="R15" s="7">
        <v>2.450899202</v>
      </c>
    </row>
    <row r="16" spans="4:18">
      <c r="D16">
        <v>0.55000000000000004</v>
      </c>
      <c r="E16">
        <f t="shared" si="0"/>
        <v>0.44999999999999996</v>
      </c>
      <c r="F16">
        <v>6.0054766597863504E-2</v>
      </c>
      <c r="G16">
        <v>7.0943396226415101E-2</v>
      </c>
      <c r="H16" s="3">
        <f t="shared" si="1"/>
        <v>6.4954649930711733E-2</v>
      </c>
      <c r="I16">
        <v>7.9572565742169141</v>
      </c>
      <c r="J16">
        <v>9.4</v>
      </c>
      <c r="K16" s="3">
        <f t="shared" si="2"/>
        <v>8.6064911158193027</v>
      </c>
      <c r="L16" s="5">
        <v>186.5</v>
      </c>
      <c r="M16" s="5">
        <v>88.453720000000004</v>
      </c>
      <c r="Q16" s="7">
        <v>3.7560976450000001</v>
      </c>
      <c r="R16" s="7">
        <v>2.586756023</v>
      </c>
    </row>
    <row r="17" spans="4:18">
      <c r="D17">
        <v>0.6</v>
      </c>
      <c r="E17">
        <f t="shared" si="0"/>
        <v>0.4</v>
      </c>
      <c r="F17">
        <v>6.0054766597863504E-2</v>
      </c>
      <c r="G17">
        <v>7.0943396226415101E-2</v>
      </c>
      <c r="H17" s="3">
        <f t="shared" si="1"/>
        <v>6.4410218449284143E-2</v>
      </c>
      <c r="I17">
        <v>7.9572565742169141</v>
      </c>
      <c r="J17">
        <v>9.4</v>
      </c>
      <c r="K17" s="3">
        <f t="shared" si="2"/>
        <v>8.5343539445301477</v>
      </c>
      <c r="L17" s="5">
        <v>193.67179999999999</v>
      </c>
      <c r="M17" s="5">
        <v>98.661050000000003</v>
      </c>
      <c r="Q17" s="7">
        <v>3.8276357000000001</v>
      </c>
      <c r="R17" s="7">
        <v>2.7319344409999999</v>
      </c>
    </row>
    <row r="18" spans="4:18">
      <c r="D18">
        <v>0.65</v>
      </c>
      <c r="E18">
        <f t="shared" si="0"/>
        <v>0.35</v>
      </c>
      <c r="F18">
        <v>6.0054766597863504E-2</v>
      </c>
      <c r="G18">
        <v>7.0943396226415101E-2</v>
      </c>
      <c r="H18" s="3">
        <f t="shared" si="1"/>
        <v>6.3865786967856567E-2</v>
      </c>
      <c r="I18">
        <v>7.9572565742169141</v>
      </c>
      <c r="J18">
        <v>9.4</v>
      </c>
      <c r="K18" s="3">
        <f t="shared" si="2"/>
        <v>8.4622167732409945</v>
      </c>
      <c r="L18" s="5">
        <v>201.23689999999999</v>
      </c>
      <c r="M18" s="5">
        <v>110.2407</v>
      </c>
      <c r="Q18" s="7">
        <v>3.9016763920000002</v>
      </c>
      <c r="R18" s="7">
        <v>2.8878084849999999</v>
      </c>
    </row>
    <row r="19" spans="4:18">
      <c r="D19">
        <v>0.7</v>
      </c>
      <c r="E19">
        <f t="shared" si="0"/>
        <v>0.30000000000000004</v>
      </c>
      <c r="F19">
        <v>6.0054766597863504E-2</v>
      </c>
      <c r="G19">
        <v>7.0943396226415101E-2</v>
      </c>
      <c r="H19" s="3">
        <f t="shared" si="1"/>
        <v>6.332135548642899E-2</v>
      </c>
      <c r="I19">
        <v>7.9572565742169141</v>
      </c>
      <c r="J19">
        <v>9.4</v>
      </c>
      <c r="K19" s="3">
        <f t="shared" si="2"/>
        <v>8.3900796019518395</v>
      </c>
      <c r="L19" s="5">
        <v>209.22919999999999</v>
      </c>
      <c r="M19" s="5">
        <v>123.4624</v>
      </c>
      <c r="Q19" s="7">
        <v>3.9784011910000001</v>
      </c>
      <c r="R19" s="7">
        <v>3.0560803289999998</v>
      </c>
    </row>
    <row r="20" spans="4:18">
      <c r="D20" s="2">
        <v>0.75</v>
      </c>
      <c r="E20" s="2">
        <f t="shared" si="0"/>
        <v>0.25</v>
      </c>
      <c r="F20" s="2">
        <v>6.0054766597863504E-2</v>
      </c>
      <c r="G20" s="2">
        <v>7.0943396226415101E-2</v>
      </c>
      <c r="H20" s="3">
        <f t="shared" si="1"/>
        <v>6.27769240050014E-2</v>
      </c>
      <c r="I20" s="2">
        <v>7.9572565742169141</v>
      </c>
      <c r="J20" s="2">
        <v>9.4</v>
      </c>
      <c r="K20" s="3">
        <f t="shared" si="2"/>
        <v>8.3179424306626863</v>
      </c>
      <c r="L20" s="5">
        <v>217.6867</v>
      </c>
      <c r="M20" s="5">
        <v>138.67509999999999</v>
      </c>
      <c r="Q20" s="7">
        <v>4.058012046</v>
      </c>
      <c r="R20" s="7">
        <v>3.2388938980000002</v>
      </c>
    </row>
    <row r="21" spans="4:18">
      <c r="D21">
        <v>0.8</v>
      </c>
      <c r="E21">
        <f t="shared" si="0"/>
        <v>0.19999999999999996</v>
      </c>
      <c r="F21">
        <v>6.0054766597863504E-2</v>
      </c>
      <c r="G21">
        <v>7.0943396226415101E-2</v>
      </c>
      <c r="H21" s="3">
        <f t="shared" si="1"/>
        <v>6.2232492523573824E-2</v>
      </c>
      <c r="I21">
        <v>7.9572565742169141</v>
      </c>
      <c r="J21">
        <v>9.4</v>
      </c>
      <c r="K21" s="3">
        <f t="shared" si="2"/>
        <v>8.2458052593735314</v>
      </c>
      <c r="L21" s="5">
        <v>226.65219999999999</v>
      </c>
      <c r="M21" s="5">
        <v>156.34</v>
      </c>
      <c r="Q21" s="7">
        <v>4.1407345959999997</v>
      </c>
      <c r="R21" s="7">
        <v>3.4390023159999998</v>
      </c>
    </row>
    <row r="22" spans="4:18">
      <c r="D22">
        <v>0.85</v>
      </c>
      <c r="E22">
        <f t="shared" si="0"/>
        <v>0.15000000000000002</v>
      </c>
      <c r="F22">
        <v>6.0054766597863504E-2</v>
      </c>
      <c r="G22">
        <v>7.0943396226415101E-2</v>
      </c>
      <c r="H22" s="3">
        <f t="shared" si="1"/>
        <v>6.1688061042146247E-2</v>
      </c>
      <c r="I22">
        <v>7.9572565742169141</v>
      </c>
      <c r="J22">
        <v>9.4</v>
      </c>
      <c r="K22" s="3">
        <f t="shared" si="2"/>
        <v>8.1736680880843782</v>
      </c>
      <c r="L22" s="5">
        <v>236.17449999999999</v>
      </c>
      <c r="M22" s="5">
        <v>177.0814</v>
      </c>
      <c r="Q22" s="7">
        <v>4.226822018</v>
      </c>
      <c r="R22" s="7">
        <v>3.660023104</v>
      </c>
    </row>
    <row r="23" spans="4:18">
      <c r="D23">
        <v>0.9</v>
      </c>
      <c r="E23">
        <f t="shared" si="0"/>
        <v>9.9999999999999978E-2</v>
      </c>
      <c r="F23">
        <v>6.0054766597863504E-2</v>
      </c>
      <c r="G23">
        <v>7.0943396226415101E-2</v>
      </c>
      <c r="H23" s="3">
        <f t="shared" si="1"/>
        <v>6.1143629560718664E-2</v>
      </c>
      <c r="I23">
        <v>7.9572565742169141</v>
      </c>
      <c r="J23">
        <v>9.4</v>
      </c>
      <c r="K23" s="3">
        <f t="shared" si="2"/>
        <v>8.1015309167952232</v>
      </c>
      <c r="L23" s="5">
        <v>246.3092</v>
      </c>
      <c r="M23" s="5">
        <v>201.77019999999999</v>
      </c>
      <c r="Q23" s="7">
        <v>4.3165597069999997</v>
      </c>
      <c r="R23" s="7">
        <v>3.9068427849999998</v>
      </c>
    </row>
    <row r="24" spans="4:18">
      <c r="D24">
        <v>0.95</v>
      </c>
      <c r="E24">
        <f t="shared" si="0"/>
        <v>5.0000000000000044E-2</v>
      </c>
      <c r="F24">
        <v>6.0054766597863504E-2</v>
      </c>
      <c r="G24">
        <v>7.0943396226415101E-2</v>
      </c>
      <c r="H24" s="3">
        <f t="shared" si="1"/>
        <v>6.0599198079291081E-2</v>
      </c>
      <c r="I24">
        <v>7.9572565742169141</v>
      </c>
      <c r="J24">
        <v>9.4</v>
      </c>
      <c r="K24" s="3">
        <f t="shared" si="2"/>
        <v>8.0293937455060682</v>
      </c>
      <c r="L24" s="5">
        <v>257.11989999999997</v>
      </c>
      <c r="M24" s="5">
        <v>231.66679999999999</v>
      </c>
      <c r="Q24" s="7">
        <v>4.4102709769999997</v>
      </c>
      <c r="R24" s="7">
        <v>4.186289994</v>
      </c>
    </row>
    <row r="25" spans="4:18">
      <c r="D25">
        <v>1</v>
      </c>
      <c r="E25">
        <f t="shared" si="0"/>
        <v>0</v>
      </c>
      <c r="F25">
        <v>6.0054766597863504E-2</v>
      </c>
      <c r="G25">
        <v>7.0943396226415101E-2</v>
      </c>
      <c r="H25" s="3">
        <f t="shared" si="1"/>
        <v>6.0054766597863504E-2</v>
      </c>
      <c r="I25">
        <v>7.9572565742169141</v>
      </c>
      <c r="J25">
        <v>9.4</v>
      </c>
      <c r="K25" s="3">
        <f t="shared" si="2"/>
        <v>7.9572565742169141</v>
      </c>
      <c r="L25" s="5">
        <v>268.68009999999998</v>
      </c>
      <c r="M25" s="5">
        <v>268.68</v>
      </c>
      <c r="Q25" s="7">
        <v>4.5083240980000001</v>
      </c>
      <c r="R25" s="7">
        <v>4.5083234040000004</v>
      </c>
    </row>
    <row r="26" spans="4:18">
      <c r="Q26" s="1"/>
    </row>
    <row r="27" spans="4:18">
      <c r="Q27" s="1"/>
    </row>
    <row r="28" spans="4:18">
      <c r="Q28" s="1"/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C3:C11"/>
  <sheetViews>
    <sheetView tabSelected="1" workbookViewId="0">
      <selection activeCell="C12" sqref="C12"/>
    </sheetView>
  </sheetViews>
  <sheetFormatPr defaultRowHeight="15"/>
  <sheetData>
    <row r="3" spans="3:3">
      <c r="C3" t="s">
        <v>15</v>
      </c>
    </row>
    <row r="4" spans="3:3">
      <c r="C4" t="s">
        <v>16</v>
      </c>
    </row>
    <row r="5" spans="3:3">
      <c r="C5" t="s">
        <v>12</v>
      </c>
    </row>
    <row r="6" spans="3:3">
      <c r="C6" t="s">
        <v>13</v>
      </c>
    </row>
    <row r="7" spans="3:3">
      <c r="C7" t="s">
        <v>14</v>
      </c>
    </row>
    <row r="8" spans="3:3">
      <c r="C8" t="s">
        <v>17</v>
      </c>
    </row>
    <row r="11" spans="3:3">
      <c r="C11" t="s">
        <v>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parameters</vt:lpstr>
      <vt:lpstr>instructions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SLS</dc:creator>
  <cp:lastModifiedBy>Jason</cp:lastModifiedBy>
  <dcterms:created xsi:type="dcterms:W3CDTF">2014-08-20T13:17:00Z</dcterms:created>
  <dcterms:modified xsi:type="dcterms:W3CDTF">2014-08-20T14:29:25Z</dcterms:modified>
</cp:coreProperties>
</file>