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285" windowWidth="28830" windowHeight="3900" tabRatio="737" activeTab="8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комфорт" sheetId="19" r:id="rId6"/>
    <sheet name="Лист1" sheetId="20" r:id="rId7"/>
    <sheet name="Лист2" sheetId="21" r:id="rId8"/>
    <sheet name="Лист3" sheetId="22" r:id="rId9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B4" i="20" l="1"/>
  <c r="B5" i="20"/>
  <c r="B6" i="20"/>
  <c r="B7" i="20"/>
  <c r="B8" i="20"/>
  <c r="B9" i="20"/>
  <c r="B10" i="20"/>
  <c r="B13" i="20"/>
  <c r="B14" i="20"/>
  <c r="B15" i="20"/>
  <c r="B16" i="20"/>
  <c r="B19" i="20"/>
  <c r="B20" i="20"/>
  <c r="B21" i="20"/>
  <c r="B22" i="20"/>
  <c r="B25" i="20"/>
  <c r="B26" i="20"/>
  <c r="B31" i="20"/>
  <c r="B32" i="20"/>
  <c r="B33" i="20"/>
  <c r="B34" i="20"/>
  <c r="B35" i="20"/>
  <c r="B36" i="20"/>
  <c r="B37" i="20"/>
  <c r="B3" i="20"/>
  <c r="K26" i="20"/>
  <c r="L26" i="20"/>
  <c r="M26" i="20"/>
  <c r="N26" i="20"/>
  <c r="O26" i="20"/>
  <c r="P26" i="20"/>
  <c r="Q26" i="20"/>
  <c r="R26" i="20"/>
  <c r="K27" i="20"/>
  <c r="L27" i="20"/>
  <c r="M27" i="20"/>
  <c r="N27" i="20"/>
  <c r="O27" i="20"/>
  <c r="P27" i="20"/>
  <c r="Q27" i="20"/>
  <c r="R27" i="20"/>
  <c r="L25" i="20"/>
  <c r="M25" i="20"/>
  <c r="N25" i="20"/>
  <c r="O25" i="20"/>
  <c r="P25" i="20"/>
  <c r="Q25" i="20"/>
  <c r="R25" i="20"/>
  <c r="K25" i="20"/>
  <c r="K19" i="20"/>
  <c r="K20" i="20"/>
  <c r="L20" i="20"/>
  <c r="M20" i="20"/>
  <c r="N20" i="20"/>
  <c r="O20" i="20"/>
  <c r="P20" i="20"/>
  <c r="Q20" i="20"/>
  <c r="R20" i="20"/>
  <c r="K21" i="20"/>
  <c r="L21" i="20"/>
  <c r="M21" i="20"/>
  <c r="N21" i="20"/>
  <c r="O21" i="20"/>
  <c r="P21" i="20"/>
  <c r="Q21" i="20"/>
  <c r="R21" i="20"/>
  <c r="K22" i="20"/>
  <c r="L22" i="20"/>
  <c r="M22" i="20"/>
  <c r="N22" i="20"/>
  <c r="O22" i="20"/>
  <c r="P22" i="20"/>
  <c r="Q22" i="20"/>
  <c r="R22" i="20"/>
  <c r="L19" i="20"/>
  <c r="M19" i="20"/>
  <c r="N19" i="20"/>
  <c r="O19" i="20"/>
  <c r="P19" i="20"/>
  <c r="Q19" i="20"/>
  <c r="R19" i="20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<sst xmlns="http://schemas.openxmlformats.org/spreadsheetml/2006/main" count="1783" uniqueCount="493">
  <si>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</si>
  <si>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</si>
  <si>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</si>
  <si>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</si>
  <si>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</si>
  <si>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</si>
  <si>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</si>
  <si>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</si>
  <si>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</si>
  <si>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</si>
  <si>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</si>
  <si>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</si>
  <si>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</si>
  <si>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</si>
  <si>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</si>
  <si>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</si>
  <si>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</si>
  <si>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</si>
  <si>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</si>
  <si>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</si>
  <si>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</si>
  <si>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</si>
  <si>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</si>
  <si>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</si>
  <si>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</si>
  <si>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</si>
  <si>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</si>
  <si>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</si>
  <si>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</si>
  <si>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</si>
  <si>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</si>
  <si>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</si>
  <si>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</si>
  <si>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</si>
  <si>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</si>
  <si>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</si>
  <si>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</si>
  <si>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</si>
  <si>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</si>
  <si>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</si>
  <si>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</si>
  <si>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</si>
  <si>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</si>
  <si>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</si>
  <si>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</si>
  <si>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</si>
  <si>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</si>
  <si>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</si>
  <si>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</si>
  <si>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</si>
  <si>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</si>
  <si>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</si>
  <si>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</si>
  <si>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</si>
  <si>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</si>
  <si>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</si>
  <si>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</si>
  <si>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</si>
  <si>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</si>
  <si>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</si>
  <si>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</si>
  <si>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</si>
  <si>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</si>
  <si>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</si>
  <si>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</si>
  <si>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</si>
  <si>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</si>
  <si>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</si>
  <si>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</si>
  <si>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</si>
  <si>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</si>
  <si>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</si>
  <si>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</si>
  <si>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</si>
  <si>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</si>
  <si>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</si>
  <si>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</si>
  <si>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</si>
  <si>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</si>
  <si>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</si>
  <si>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</si>
  <si>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</si>
  <si>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</si>
  <si>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</si>
  <si>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</si>
  <si>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</si>
  <si>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</si>
  <si>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</si>
  <si>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</si>
  <si>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</si>
  <si>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</si>
  <si>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</si>
  <si>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</si>
  <si>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</si>
  <si>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</si>
  <si>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</si>
  <si>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</si>
  <si>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</si>
  <si>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</si>
  <si>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</si>
  <si>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</si>
  <si>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</si>
  <si>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</si>
  <si>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</si>
  <si>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</si>
  <si>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</si>
  <si>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</si>
  <si>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</si>
  <si>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</si>
  <si>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</si>
  <si>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</si>
  <si>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</si>
  <si>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</si>
  <si>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</si>
  <si>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</si>
  <si>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</si>
  <si>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</si>
  <si>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</si>
  <si>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</si>
  <si>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</si>
  <si>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</si>
  <si>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</si>
  <si>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</si>
  <si>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</si>
  <si>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</si>
  <si>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</si>
  <si>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</si>
  <si>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</si>
  <si>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</si>
  <si>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</si>
  <si>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</si>
  <si>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</si>
  <si>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</si>
  <si>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</si>
  <si>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</si>
  <si>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</si>
  <si>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</si>
  <si>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</si>
  <si>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</si>
  <si>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</si>
  <si>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</si>
  <si>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</si>
  <si>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</si>
  <si>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</si>
  <si>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</si>
  <si>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</si>
  <si>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</si>
  <si>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</si>
  <si>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</si>
  <si>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</si>
  <si>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</si>
  <si>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</si>
  <si>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</si>
  <si>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</si>
  <si>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</si>
  <si>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</si>
  <si>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</si>
  <si>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</si>
  <si>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</si>
  <si>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</si>
  <si>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</si>
  <si>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</si>
  <si>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</si>
  <si>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</si>
  <si>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</si>
  <si>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</si>
  <si>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</si>
  <si>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</si>
  <si>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</si>
  <si>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</si>
  <si>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</si>
  <si>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</si>
  <si>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</si>
  <si>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</si>
  <si>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</si>
  <si>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</si>
  <si>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</si>
  <si>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</si>
  <si>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</si>
  <si>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</si>
  <si>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</si>
  <si>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</si>
  <si>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</si>
  <si>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</si>
  <si>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</si>
  <si>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</si>
  <si>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</si>
  <si>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</si>
  <si>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</si>
  <si>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</si>
  <si>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</si>
  <si>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</si>
  <si>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</si>
  <si>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</si>
  <si>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</si>
  <si>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</si>
  <si>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</si>
  <si>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</si>
  <si>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</si>
  <si>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</si>
  <si>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</si>
  <si>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</si>
  <si>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</si>
  <si>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</si>
  <si>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</si>
  <si>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</si>
  <si>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</si>
  <si>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</si>
  <si>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</si>
  <si>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</si>
  <si>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</si>
  <si>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</si>
  <si>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</si>
  <si>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</si>
  <si>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</si>
  <si>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</si>
  <si>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</si>
  <si>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</si>
  <si>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</si>
  <si>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</si>
  <si>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</si>
  <si>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</si>
  <si>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</si>
  <si>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</si>
  <si>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</si>
  <si>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</si>
  <si>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</si>
  <si>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</si>
  <si>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</si>
  <si>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</si>
  <si>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</si>
  <si>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</si>
  <si>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</si>
  <si>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</si>
  <si>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</si>
  <si>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</si>
  <si>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</si>
  <si>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</si>
  <si>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</si>
  <si>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</si>
  <si>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</si>
  <si>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</si>
  <si>
    <t>+ к зп</t>
  </si>
  <si>
    <t>+ к плодовитости</t>
  </si>
  <si>
    <t>100</t>
  </si>
  <si>
    <t>30</t>
  </si>
  <si>
    <t>комфорт</t>
  </si>
  <si>
    <t>90</t>
  </si>
  <si>
    <t>10</t>
  </si>
  <si>
    <t>20</t>
  </si>
  <si>
    <t>40</t>
  </si>
  <si>
    <t>50</t>
  </si>
  <si>
    <t>60</t>
  </si>
  <si>
    <t>70</t>
  </si>
  <si>
    <t>80</t>
  </si>
  <si>
    <t>3</t>
  </si>
  <si>
    <t>6</t>
  </si>
  <si>
    <t>9</t>
  </si>
  <si>
    <t>12</t>
  </si>
  <si>
    <t>18</t>
  </si>
  <si>
    <t>0</t>
  </si>
  <si>
    <t>2</t>
  </si>
  <si>
    <t>4</t>
  </si>
  <si>
    <t>8</t>
  </si>
  <si>
    <t>14</t>
  </si>
  <si>
    <t>16</t>
  </si>
  <si>
    <t>1</t>
  </si>
  <si>
    <t>5</t>
  </si>
  <si>
    <t>7</t>
  </si>
  <si>
    <t>+ к кол-ву пар</t>
  </si>
  <si>
    <t>+ к анкетам невест</t>
  </si>
  <si>
    <t>здание</t>
  </si>
  <si>
    <t>бафф</t>
  </si>
  <si>
    <t xml:space="preserve">продуктовый магазин </t>
  </si>
  <si>
    <t xml:space="preserve">лесопилка </t>
  </si>
  <si>
    <t xml:space="preserve"> покупка ресурсов "дерево"</t>
  </si>
  <si>
    <t xml:space="preserve">мастерская </t>
  </si>
  <si>
    <t xml:space="preserve"> покупка ресурсов "металл"</t>
  </si>
  <si>
    <t xml:space="preserve">предприятие </t>
  </si>
  <si>
    <t xml:space="preserve"> покупка ресурсов "пластик"</t>
  </si>
  <si>
    <t xml:space="preserve">цех </t>
  </si>
  <si>
    <t xml:space="preserve"> покупка ресурсов "микроэлектроника"</t>
  </si>
  <si>
    <t xml:space="preserve">фабрика </t>
  </si>
  <si>
    <t xml:space="preserve"> покупка ресурсов "одежда"</t>
  </si>
  <si>
    <t xml:space="preserve">карьер </t>
  </si>
  <si>
    <t xml:space="preserve"> покупка ресурсов "камень"</t>
  </si>
  <si>
    <t xml:space="preserve">хим.завод </t>
  </si>
  <si>
    <t xml:space="preserve"> покупка ресурсов "химия"</t>
  </si>
  <si>
    <t xml:space="preserve">школа логики </t>
  </si>
  <si>
    <t xml:space="preserve"> повышает интеллект выбранного персонажа на 1. закупка сырья, производство баффов на след.ход</t>
  </si>
  <si>
    <t xml:space="preserve">школа обаяния </t>
  </si>
  <si>
    <t xml:space="preserve"> повышает харизму выбранного персонажа на 1</t>
  </si>
  <si>
    <t xml:space="preserve">школа спорта </t>
  </si>
  <si>
    <t xml:space="preserve"> повышает силу выбранного персонажа на 1</t>
  </si>
  <si>
    <t xml:space="preserve">школа искусств </t>
  </si>
  <si>
    <t xml:space="preserve"> повышает творчество выбранного персонажа на 1</t>
  </si>
  <si>
    <t xml:space="preserve">школа профориентации </t>
  </si>
  <si>
    <t xml:space="preserve"> сменить призвание</t>
  </si>
  <si>
    <t xml:space="preserve">курсы повышения квалификации </t>
  </si>
  <si>
    <t xml:space="preserve">курорт </t>
  </si>
  <si>
    <t xml:space="preserve"> исправление обычной части тела у выбранного персонажа</t>
  </si>
  <si>
    <t xml:space="preserve">генетическая лаборатория </t>
  </si>
  <si>
    <t xml:space="preserve"> клонировать персонажа</t>
  </si>
  <si>
    <t xml:space="preserve">банк </t>
  </si>
  <si>
    <t xml:space="preserve"> кредит или депозит на ход</t>
  </si>
  <si>
    <t xml:space="preserve">дет.дом </t>
  </si>
  <si>
    <t xml:space="preserve"> взять приемного ребенка</t>
  </si>
  <si>
    <t>описание</t>
  </si>
  <si>
    <t>продает, тип</t>
  </si>
  <si>
    <t>продает, что</t>
  </si>
  <si>
    <t>ресурс</t>
  </si>
  <si>
    <t>food</t>
  </si>
  <si>
    <t>wood</t>
  </si>
  <si>
    <t>metall</t>
  </si>
  <si>
    <t>plastic</t>
  </si>
  <si>
    <t>microelectronics</t>
  </si>
  <si>
    <t>cloth</t>
  </si>
  <si>
    <t>stone</t>
  </si>
  <si>
    <t>chemical</t>
  </si>
  <si>
    <t>действие</t>
  </si>
  <si>
    <t>интеллект</t>
  </si>
  <si>
    <t>харизма</t>
  </si>
  <si>
    <t>сила</t>
  </si>
  <si>
    <t>творчество</t>
  </si>
  <si>
    <t>повышение навыка</t>
  </si>
  <si>
    <t>призвание</t>
  </si>
  <si>
    <t>изменение</t>
  </si>
  <si>
    <t>часть тела</t>
  </si>
  <si>
    <t>клонирование</t>
  </si>
  <si>
    <t>кредит или депозит</t>
  </si>
  <si>
    <t>деньги</t>
  </si>
  <si>
    <t>приемыш</t>
  </si>
  <si>
    <t>пара</t>
  </si>
  <si>
    <t>доминант отца</t>
  </si>
  <si>
    <t>доминант матери</t>
  </si>
  <si>
    <t>генетическая модификация</t>
  </si>
  <si>
    <t>бафф на сыновей</t>
  </si>
  <si>
    <t>бафф на дочерей</t>
  </si>
  <si>
    <t xml:space="preserve"> покупка ресурсов "продукты". </t>
  </si>
  <si>
    <t>производство</t>
  </si>
  <si>
    <t>закупка сырья, производство ресурсов на след.ход</t>
  </si>
  <si>
    <t>закупка сырья, производство услуг на след.ход</t>
  </si>
  <si>
    <t>service</t>
  </si>
  <si>
    <t>res_food</t>
  </si>
  <si>
    <t>res_wood</t>
  </si>
  <si>
    <t>res_metall</t>
  </si>
  <si>
    <t>res_plastic</t>
  </si>
  <si>
    <t>res_microelectronics</t>
  </si>
  <si>
    <t>res_cloth</t>
  </si>
  <si>
    <t>res_stone</t>
  </si>
  <si>
    <t>res_chemical</t>
  </si>
  <si>
    <t>кол-во</t>
  </si>
  <si>
    <t>200</t>
  </si>
  <si>
    <t>owner</t>
  </si>
  <si>
    <t>omletik</t>
  </si>
  <si>
    <t>Покупка ресурсов: фирма, кол-во, купить</t>
  </si>
  <si>
    <t>Услуги: фирма, персонаж, применить</t>
  </si>
  <si>
    <t>Навыки: фирма, персонаж, применить</t>
  </si>
  <si>
    <t>ch_nose_1</t>
  </si>
  <si>
    <t>ch_vocation_1</t>
  </si>
  <si>
    <t>inc_creativity_1</t>
  </si>
  <si>
    <t>inc_strength_1</t>
  </si>
  <si>
    <t>inc_charisma_1</t>
  </si>
  <si>
    <t>inc_intellect_1</t>
  </si>
  <si>
    <t>copy</t>
  </si>
  <si>
    <t>Увеличение семьи: фирма, применить</t>
  </si>
  <si>
    <t>random_child</t>
  </si>
  <si>
    <t>inc_pairs</t>
  </si>
  <si>
    <t>Покупка баффов: фирма, кол-во, купить</t>
  </si>
  <si>
    <t xml:space="preserve"> +50% к зп</t>
  </si>
  <si>
    <t>buff_salary</t>
  </si>
  <si>
    <t>buff_child</t>
  </si>
  <si>
    <t>buff_fertility</t>
  </si>
  <si>
    <t>buff_father</t>
  </si>
  <si>
    <t>buff_mother</t>
  </si>
  <si>
    <t>buff_genmod</t>
  </si>
  <si>
    <t>buff_son</t>
  </si>
  <si>
    <t>buff_daughter</t>
  </si>
  <si>
    <t>плодовитости</t>
  </si>
  <si>
    <t>+1 ребенок</t>
  </si>
  <si>
    <t>парк отдыха</t>
  </si>
  <si>
    <t>бойцовский клуб</t>
  </si>
  <si>
    <t>курсы рукоделия</t>
  </si>
  <si>
    <t>клиника пластической хирургии</t>
  </si>
  <si>
    <t>апартаменты</t>
  </si>
  <si>
    <t>спа-салон</t>
  </si>
  <si>
    <t>стадион</t>
  </si>
  <si>
    <t>+1 невеста на ход</t>
  </si>
  <si>
    <t>inc_fiancee</t>
  </si>
  <si>
    <t>+1 пара на ход</t>
  </si>
  <si>
    <t>лаборатория облучения</t>
  </si>
  <si>
    <t>money</t>
  </si>
  <si>
    <t>1000</t>
  </si>
  <si>
    <t>500</t>
  </si>
  <si>
    <t>15</t>
  </si>
  <si>
    <t>5000</t>
  </si>
  <si>
    <t>2500</t>
  </si>
  <si>
    <t>невеста</t>
  </si>
  <si>
    <t>2000</t>
  </si>
  <si>
    <t>1500</t>
  </si>
  <si>
    <t>250</t>
  </si>
  <si>
    <t>type</t>
  </si>
  <si>
    <t>cost</t>
  </si>
  <si>
    <t>desc</t>
  </si>
  <si>
    <t>home</t>
  </si>
  <si>
    <t>NULL</t>
  </si>
  <si>
    <t>building</t>
  </si>
  <si>
    <t>продуктовый магазин</t>
  </si>
  <si>
    <t>покупка ресурсов "продукты"</t>
  </si>
  <si>
    <t>лесопилка</t>
  </si>
  <si>
    <t>покупка ресурсов "дерево"</t>
  </si>
  <si>
    <t>мастерская</t>
  </si>
  <si>
    <t>покупка ресурсов "металл"</t>
  </si>
  <si>
    <t>предприятие</t>
  </si>
  <si>
    <t>покупка ресурсов "пластик"</t>
  </si>
  <si>
    <t>цех</t>
  </si>
  <si>
    <t>покупка ресурсов "микроэлектроника"</t>
  </si>
  <si>
    <t>фабрика</t>
  </si>
  <si>
    <t>покупка ресурсов "одежда"</t>
  </si>
  <si>
    <t>карьер</t>
  </si>
  <si>
    <t>покупка ресурсов "камень"</t>
  </si>
  <si>
    <t>хим.завод</t>
  </si>
  <si>
    <t>покупка ресурсов "химия"</t>
  </si>
  <si>
    <t>школа логики</t>
  </si>
  <si>
    <t>повышает интеллект выбранного персонажа на 1</t>
  </si>
  <si>
    <t>школа обаяния</t>
  </si>
  <si>
    <t>повышает харизму выбранного персонажа на 1</t>
  </si>
  <si>
    <t>школа спорта</t>
  </si>
  <si>
    <t>повышает силу выбранного персонажа на 1</t>
  </si>
  <si>
    <t>школа искусств</t>
  </si>
  <si>
    <t>повышает творчество выбранного персонажа на 1</t>
  </si>
  <si>
    <t>курсы повышения квалификации</t>
  </si>
  <si>
    <t>+50% к зп</t>
  </si>
  <si>
    <t>школа профориентации</t>
  </si>
  <si>
    <t>сменить призвание</t>
  </si>
  <si>
    <t>исправление обычной части тела у выбранного персонажа</t>
  </si>
  <si>
    <t>генетическая лаборатория</t>
  </si>
  <si>
    <t>клонировать персонажа</t>
  </si>
  <si>
    <t>дет.дом</t>
  </si>
  <si>
    <t>взять приемного ребенка</t>
  </si>
  <si>
    <t>интернет-кафе</t>
  </si>
  <si>
    <t>плодовитость</t>
  </si>
  <si>
    <t>тренажерный зал</t>
  </si>
  <si>
    <t>курорт</t>
  </si>
  <si>
    <t>Приемный ребенок</t>
  </si>
  <si>
    <t>Больше сыновей</t>
  </si>
  <si>
    <t>Интеллект</t>
  </si>
  <si>
    <t>Дерево</t>
  </si>
  <si>
    <t>Продукты</t>
  </si>
  <si>
    <t>Сертификат на ресурсы 10 шт.</t>
  </si>
  <si>
    <t>Повышение навыка</t>
  </si>
  <si>
    <t>Бафф на женатого сына</t>
  </si>
  <si>
    <t>Бафф на родителя</t>
  </si>
  <si>
    <t>project</t>
  </si>
  <si>
    <t>детская</t>
  </si>
  <si>
    <t>стол</t>
  </si>
  <si>
    <t>помещение</t>
  </si>
  <si>
    <t>1 [-&gt;хижина]</t>
  </si>
  <si>
    <t>2 [-&gt;маленький домик]</t>
  </si>
  <si>
    <t>3 [-&gt;уютный домик]</t>
  </si>
  <si>
    <t>4 [-&gt;средний дом]</t>
  </si>
  <si>
    <t>5 [-&gt;большой дом]</t>
  </si>
  <si>
    <t>6 [-&gt;особняк]</t>
  </si>
  <si>
    <t>7 [-&gt;усадьба]</t>
  </si>
  <si>
    <t>8 [-&gt;фазенда]</t>
  </si>
  <si>
    <t>9 [-&gt;вилла]</t>
  </si>
  <si>
    <t>10 [-&gt;дворец]</t>
  </si>
  <si>
    <t>11 [-&gt;продуктовый магазин ]</t>
  </si>
  <si>
    <t>12 [-&gt;лесопилка ]</t>
  </si>
  <si>
    <t>13 [-&gt;мастерская ]</t>
  </si>
  <si>
    <t>14 [-&gt;предприятие ]</t>
  </si>
  <si>
    <t>15 [-&gt;цех ]</t>
  </si>
  <si>
    <t>16 [-&gt;фабрика ]</t>
  </si>
  <si>
    <t>17 [-&gt;карьер ]</t>
  </si>
  <si>
    <t>18 [-&gt;хим.завод ]</t>
  </si>
  <si>
    <t>19 [-&gt;школа логики ]</t>
  </si>
  <si>
    <t>20 [-&gt;школа обаяния ]</t>
  </si>
  <si>
    <t>21 [-&gt;школа спорта ]</t>
  </si>
  <si>
    <t>22 [-&gt;школа искусств ]</t>
  </si>
  <si>
    <t>23 [-&gt;курсы повышения квалификации ]</t>
  </si>
  <si>
    <t>24 [-&gt;школа профориентации ]</t>
  </si>
  <si>
    <t>25 [-&gt;клиника пластической хирургии]</t>
  </si>
  <si>
    <t>26 [-&gt;генетическая лаборатория ]</t>
  </si>
  <si>
    <t>27 [-&gt;дет.дом ]</t>
  </si>
  <si>
    <t>28 [-&gt;апартаменты]</t>
  </si>
  <si>
    <t>29 [-&gt;интернет-кафе]</t>
  </si>
  <si>
    <t>30 [-&gt;парк отдыха]</t>
  </si>
  <si>
    <t>31 [-&gt;бойцовский клуб]</t>
  </si>
  <si>
    <t>32 [-&gt;курсы рукоделия]</t>
  </si>
  <si>
    <t>33 [-&gt;лаборатория облучения]</t>
  </si>
  <si>
    <t>34 [-&gt;тренажерный зал]</t>
  </si>
  <si>
    <t>35 [-&gt;спа-салон]</t>
  </si>
  <si>
    <t>36 [-&gt;курорт]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</si>
</sst>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27" sqref="A27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5" spans="1:20" x14ac:dyDescent="0.25">
      <c r="A15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4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4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4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4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4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4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4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4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4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3" workbookViewId="0">
      <selection activeCell="B100" sqref="B100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525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677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1204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1883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2059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1834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2120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2907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2690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2893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3490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3415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3375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4015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4189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4665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4404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4934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5626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5114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5947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5815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6363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6237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6605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7024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6882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7971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7847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7683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7933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8328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8500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8893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9621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9472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9985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10464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10420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10562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10429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10661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11497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11479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12250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11837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12534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12444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12776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13326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13350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13153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13891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13922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14617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14678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14450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15124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15567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15416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15812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16072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15944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16610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16443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16625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17187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17307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17512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17948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17926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18148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18656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19309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19248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19674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20020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20418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20491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20151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20470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20783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21337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21284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22211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22011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22693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22544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22949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23107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23685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23138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23903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23982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24559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defaultRowHeight="15" x14ac:dyDescent="0.25"/>
  <cols>
    <col min="1" max="2" width="18.85546875" style="9" customWidth="1"/>
    <col min="3" max="3" width="17.42578125" style="9" customWidth="1"/>
    <col min="4" max="4" width="16.5703125" style="9" customWidth="1"/>
    <col min="5" max="5" width="14.42578125" style="9" customWidth="1"/>
    <col min="6" max="6" width="19.140625" style="9" customWidth="1"/>
    <col min="7" max="16384" width="9.140625" style="9"/>
  </cols>
  <sheetData>
    <row r="1" spans="1:6" x14ac:dyDescent="0.25">
      <c r="B1" s="9" t="s">
        <v>246</v>
      </c>
      <c r="C1" s="9" t="s">
        <v>242</v>
      </c>
      <c r="D1" s="9" t="s">
        <v>243</v>
      </c>
      <c r="E1" s="9" t="s">
        <v>269</v>
      </c>
      <c r="F1" s="9" t="s">
        <v>270</v>
      </c>
    </row>
    <row r="2" spans="1:6" x14ac:dyDescent="0.25">
      <c r="A2" s="9" t="s">
        <v>12</v>
      </c>
      <c r="B2" s="9" t="s">
        <v>248</v>
      </c>
      <c r="C2" s="9" t="s">
        <v>260</v>
      </c>
      <c r="D2" s="9" t="s">
        <v>260</v>
      </c>
      <c r="E2" s="9" t="s">
        <v>255</v>
      </c>
      <c r="F2" s="9" t="s">
        <v>256</v>
      </c>
    </row>
    <row r="3" spans="1:6" x14ac:dyDescent="0.25">
      <c r="A3" s="9" t="s">
        <v>13</v>
      </c>
      <c r="B3" s="9" t="s">
        <v>249</v>
      </c>
      <c r="C3" s="9" t="s">
        <v>261</v>
      </c>
      <c r="D3" s="9" t="s">
        <v>266</v>
      </c>
      <c r="E3" s="9" t="s">
        <v>262</v>
      </c>
      <c r="F3" s="9" t="s">
        <v>268</v>
      </c>
    </row>
    <row r="4" spans="1:6" x14ac:dyDescent="0.25">
      <c r="A4" s="9" t="s">
        <v>14</v>
      </c>
      <c r="B4" s="9" t="s">
        <v>245</v>
      </c>
      <c r="C4" s="9" t="s">
        <v>262</v>
      </c>
      <c r="D4" s="9" t="s">
        <v>261</v>
      </c>
    </row>
    <row r="5" spans="1:6" x14ac:dyDescent="0.25">
      <c r="A5" s="9" t="s">
        <v>15</v>
      </c>
      <c r="B5" s="9" t="s">
        <v>250</v>
      </c>
      <c r="C5" s="9" t="s">
        <v>256</v>
      </c>
      <c r="D5" s="9" t="s">
        <v>255</v>
      </c>
      <c r="E5" s="9" t="s">
        <v>267</v>
      </c>
      <c r="F5" s="9" t="s">
        <v>263</v>
      </c>
    </row>
    <row r="6" spans="1:6" x14ac:dyDescent="0.25">
      <c r="A6" s="9" t="s">
        <v>16</v>
      </c>
      <c r="B6" s="9" t="s">
        <v>251</v>
      </c>
      <c r="C6" s="9" t="s">
        <v>263</v>
      </c>
      <c r="D6" s="9" t="s">
        <v>262</v>
      </c>
    </row>
    <row r="7" spans="1:6" x14ac:dyDescent="0.25">
      <c r="A7" s="9" t="s">
        <v>17</v>
      </c>
      <c r="B7" s="9" t="s">
        <v>252</v>
      </c>
      <c r="C7" s="9" t="s">
        <v>248</v>
      </c>
      <c r="D7" s="9" t="s">
        <v>267</v>
      </c>
    </row>
    <row r="8" spans="1:6" x14ac:dyDescent="0.25">
      <c r="A8" s="9" t="s">
        <v>18</v>
      </c>
      <c r="B8" s="9" t="s">
        <v>253</v>
      </c>
      <c r="C8" s="9" t="s">
        <v>258</v>
      </c>
      <c r="D8" s="9" t="s">
        <v>256</v>
      </c>
      <c r="E8" s="9" t="s">
        <v>256</v>
      </c>
      <c r="F8" s="9" t="s">
        <v>257</v>
      </c>
    </row>
    <row r="9" spans="1:6" x14ac:dyDescent="0.25">
      <c r="A9" s="9" t="s">
        <v>19</v>
      </c>
      <c r="B9" s="9" t="s">
        <v>254</v>
      </c>
      <c r="C9" s="9" t="s">
        <v>264</v>
      </c>
      <c r="D9" s="9" t="s">
        <v>268</v>
      </c>
    </row>
    <row r="10" spans="1:6" x14ac:dyDescent="0.25">
      <c r="A10" s="9" t="s">
        <v>21</v>
      </c>
      <c r="B10" s="9" t="s">
        <v>247</v>
      </c>
      <c r="C10" s="9" t="s">
        <v>265</v>
      </c>
      <c r="D10" s="9" t="s">
        <v>263</v>
      </c>
    </row>
    <row r="11" spans="1:6" x14ac:dyDescent="0.25">
      <c r="A11" s="9" t="s">
        <v>22</v>
      </c>
      <c r="B11" s="9" t="s">
        <v>244</v>
      </c>
      <c r="C11" s="9" t="s">
        <v>259</v>
      </c>
      <c r="D11" s="9" t="s">
        <v>257</v>
      </c>
      <c r="E11" s="9" t="s">
        <v>268</v>
      </c>
      <c r="F11" s="9" t="s">
        <v>248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4" workbookViewId="0">
      <selection activeCell="C27" sqref="C27"/>
    </sheetView>
  </sheetViews>
  <sheetFormatPr defaultRowHeight="15" x14ac:dyDescent="0.25"/>
  <cols>
    <col min="1" max="1" width="41.7109375" style="9" customWidth="1"/>
    <col min="2" max="2" width="6.7109375" style="12" customWidth="1"/>
    <col min="3" max="3" width="93.5703125" style="9" customWidth="1"/>
    <col min="4" max="4" width="20.85546875" style="9" customWidth="1"/>
    <col min="5" max="5" width="14.7109375" style="9" customWidth="1"/>
    <col min="6" max="6" width="21" style="9" customWidth="1"/>
    <col min="7" max="7" width="14.5703125" style="9" customWidth="1"/>
    <col min="8" max="10" width="9.140625" style="9"/>
    <col min="11" max="18" width="9.140625" style="12"/>
    <col min="19" max="16384" width="9.140625" style="9"/>
  </cols>
  <sheetData>
    <row r="1" spans="1:18" x14ac:dyDescent="0.25">
      <c r="A1" s="9" t="s">
        <v>271</v>
      </c>
      <c r="C1" s="9" t="s">
        <v>307</v>
      </c>
      <c r="D1" s="9" t="s">
        <v>308</v>
      </c>
      <c r="E1" s="9" t="s">
        <v>309</v>
      </c>
      <c r="F1" s="9" t="s">
        <v>339</v>
      </c>
      <c r="G1" s="9" t="s">
        <v>342</v>
      </c>
      <c r="H1" s="9" t="s">
        <v>351</v>
      </c>
      <c r="I1" s="9" t="s">
        <v>353</v>
      </c>
      <c r="J1" s="9" t="s">
        <v>391</v>
      </c>
      <c r="K1" s="12" t="s">
        <v>311</v>
      </c>
      <c r="L1" s="12" t="s">
        <v>312</v>
      </c>
      <c r="M1" s="12" t="s">
        <v>313</v>
      </c>
      <c r="N1" s="12" t="s">
        <v>314</v>
      </c>
      <c r="O1" s="12" t="s">
        <v>315</v>
      </c>
      <c r="P1" s="12" t="s">
        <v>316</v>
      </c>
      <c r="Q1" s="12" t="s">
        <v>317</v>
      </c>
      <c r="R1" s="12" t="s">
        <v>318</v>
      </c>
    </row>
    <row r="2" spans="1:18" x14ac:dyDescent="0.25">
      <c r="C2" s="10" t="s">
        <v>355</v>
      </c>
    </row>
    <row r="3" spans="1:18" x14ac:dyDescent="0.25">
      <c r="A3" s="9" t="s">
        <v>273</v>
      </c>
      <c r="B3" s="12" t="str">
        <f>"INSERT INTO `buildings`(`name`) VALUES ('"&amp;A3&amp;"');"</f>
        <v>INSERT INTO `buildings`(`name`) VALUES ('продуктовый магазин ');</v>
      </c>
      <c r="C3" s="9" t="s">
        <v>338</v>
      </c>
      <c r="D3" s="9" t="s">
        <v>310</v>
      </c>
      <c r="E3" s="9" t="s">
        <v>311</v>
      </c>
      <c r="F3" s="9" t="s">
        <v>340</v>
      </c>
      <c r="G3" s="9" t="s">
        <v>343</v>
      </c>
      <c r="H3" s="9" t="s">
        <v>244</v>
      </c>
      <c r="I3" s="9" t="s">
        <v>354</v>
      </c>
      <c r="J3" s="9" t="s">
        <v>244</v>
      </c>
    </row>
    <row r="4" spans="1:18" x14ac:dyDescent="0.25">
      <c r="A4" s="9" t="s">
        <v>274</v>
      </c>
      <c r="B4" s="12" t="str">
        <f t="shared" ref="B4:B37" si="0">"INSERT INTO `buildings`(`name`) VALUES ('"&amp;A4&amp;"');"</f>
        <v>INSERT INTO `buildings`(`name`) VALUES ('лесопилка ');</v>
      </c>
      <c r="C4" s="9" t="s">
        <v>275</v>
      </c>
      <c r="D4" s="9" t="s">
        <v>310</v>
      </c>
      <c r="E4" s="9" t="s">
        <v>312</v>
      </c>
      <c r="F4" s="9" t="s">
        <v>340</v>
      </c>
      <c r="G4" s="9" t="s">
        <v>344</v>
      </c>
      <c r="H4" s="9" t="s">
        <v>352</v>
      </c>
      <c r="J4" s="9" t="s">
        <v>244</v>
      </c>
    </row>
    <row r="5" spans="1:18" x14ac:dyDescent="0.25">
      <c r="A5" s="9" t="s">
        <v>276</v>
      </c>
      <c r="B5" s="12" t="str">
        <f t="shared" si="0"/>
        <v>INSERT INTO `buildings`(`name`) VALUES ('мастерская ');</v>
      </c>
      <c r="C5" s="9" t="s">
        <v>277</v>
      </c>
      <c r="D5" s="9" t="s">
        <v>310</v>
      </c>
      <c r="E5" s="9" t="s">
        <v>313</v>
      </c>
      <c r="F5" s="9" t="s">
        <v>340</v>
      </c>
      <c r="G5" s="9" t="s">
        <v>345</v>
      </c>
      <c r="J5" s="9" t="s">
        <v>244</v>
      </c>
    </row>
    <row r="6" spans="1:18" x14ac:dyDescent="0.25">
      <c r="A6" s="9" t="s">
        <v>278</v>
      </c>
      <c r="B6" s="12" t="str">
        <f t="shared" si="0"/>
        <v>INSERT INTO `buildings`(`name`) VALUES ('предприятие ');</v>
      </c>
      <c r="C6" s="9" t="s">
        <v>279</v>
      </c>
      <c r="D6" s="9" t="s">
        <v>310</v>
      </c>
      <c r="E6" s="9" t="s">
        <v>314</v>
      </c>
      <c r="F6" s="9" t="s">
        <v>340</v>
      </c>
      <c r="G6" s="9" t="s">
        <v>346</v>
      </c>
      <c r="J6" s="9" t="s">
        <v>244</v>
      </c>
    </row>
    <row r="7" spans="1:18" x14ac:dyDescent="0.25">
      <c r="A7" s="9" t="s">
        <v>280</v>
      </c>
      <c r="B7" s="12" t="str">
        <f t="shared" si="0"/>
        <v>INSERT INTO `buildings`(`name`) VALUES ('цех ');</v>
      </c>
      <c r="C7" s="9" t="s">
        <v>281</v>
      </c>
      <c r="D7" s="9" t="s">
        <v>310</v>
      </c>
      <c r="E7" s="9" t="s">
        <v>315</v>
      </c>
      <c r="F7" s="9" t="s">
        <v>340</v>
      </c>
      <c r="G7" s="9" t="s">
        <v>347</v>
      </c>
      <c r="J7" s="9" t="s">
        <v>244</v>
      </c>
    </row>
    <row r="8" spans="1:18" x14ac:dyDescent="0.25">
      <c r="A8" s="9" t="s">
        <v>282</v>
      </c>
      <c r="B8" s="12" t="str">
        <f t="shared" si="0"/>
        <v>INSERT INTO `buildings`(`name`) VALUES ('фабрика ');</v>
      </c>
      <c r="C8" s="9" t="s">
        <v>283</v>
      </c>
      <c r="D8" s="9" t="s">
        <v>310</v>
      </c>
      <c r="E8" s="9" t="s">
        <v>316</v>
      </c>
      <c r="F8" s="9" t="s">
        <v>340</v>
      </c>
      <c r="G8" s="9" t="s">
        <v>348</v>
      </c>
      <c r="J8" s="9" t="s">
        <v>244</v>
      </c>
    </row>
    <row r="9" spans="1:18" x14ac:dyDescent="0.25">
      <c r="A9" s="9" t="s">
        <v>284</v>
      </c>
      <c r="B9" s="12" t="str">
        <f t="shared" si="0"/>
        <v>INSERT INTO `buildings`(`name`) VALUES ('карьер ');</v>
      </c>
      <c r="C9" s="9" t="s">
        <v>285</v>
      </c>
      <c r="D9" s="9" t="s">
        <v>310</v>
      </c>
      <c r="E9" s="9" t="s">
        <v>317</v>
      </c>
      <c r="F9" s="9" t="s">
        <v>340</v>
      </c>
      <c r="G9" s="9" t="s">
        <v>349</v>
      </c>
      <c r="J9" s="9" t="s">
        <v>244</v>
      </c>
    </row>
    <row r="10" spans="1:18" x14ac:dyDescent="0.25">
      <c r="A10" s="9" t="s">
        <v>286</v>
      </c>
      <c r="B10" s="12" t="str">
        <f t="shared" si="0"/>
        <v>INSERT INTO `buildings`(`name`) VALUES ('хим.завод ');</v>
      </c>
      <c r="C10" s="9" t="s">
        <v>287</v>
      </c>
      <c r="D10" s="9" t="s">
        <v>310</v>
      </c>
      <c r="E10" s="9" t="s">
        <v>318</v>
      </c>
      <c r="F10" s="9" t="s">
        <v>340</v>
      </c>
      <c r="G10" s="9" t="s">
        <v>350</v>
      </c>
      <c r="J10" s="9" t="s">
        <v>244</v>
      </c>
    </row>
    <row r="12" spans="1:18" x14ac:dyDescent="0.25">
      <c r="C12" s="10" t="s">
        <v>357</v>
      </c>
    </row>
    <row r="13" spans="1:18" x14ac:dyDescent="0.25">
      <c r="A13" s="9" t="s">
        <v>288</v>
      </c>
      <c r="B13" s="12" t="str">
        <f t="shared" si="0"/>
        <v>INSERT INTO `buildings`(`name`) VALUES ('школа логики ');</v>
      </c>
      <c r="C13" s="9" t="s">
        <v>289</v>
      </c>
      <c r="D13" s="9" t="s">
        <v>324</v>
      </c>
      <c r="E13" s="9" t="s">
        <v>320</v>
      </c>
      <c r="F13" s="9" t="s">
        <v>341</v>
      </c>
      <c r="G13" s="9" t="s">
        <v>363</v>
      </c>
      <c r="J13" s="9" t="s">
        <v>393</v>
      </c>
      <c r="K13" s="12" t="s">
        <v>249</v>
      </c>
      <c r="L13" s="12" t="s">
        <v>249</v>
      </c>
      <c r="M13" s="12" t="s">
        <v>248</v>
      </c>
      <c r="N13" s="12" t="s">
        <v>245</v>
      </c>
      <c r="O13" s="12" t="s">
        <v>251</v>
      </c>
      <c r="P13" s="12" t="s">
        <v>245</v>
      </c>
      <c r="Q13" s="12" t="s">
        <v>248</v>
      </c>
      <c r="R13" s="12" t="s">
        <v>394</v>
      </c>
    </row>
    <row r="14" spans="1:18" x14ac:dyDescent="0.25">
      <c r="A14" s="9" t="s">
        <v>290</v>
      </c>
      <c r="B14" s="12" t="str">
        <f t="shared" si="0"/>
        <v>INSERT INTO `buildings`(`name`) VALUES ('школа обаяния ');</v>
      </c>
      <c r="C14" s="9" t="s">
        <v>291</v>
      </c>
      <c r="D14" s="9" t="s">
        <v>324</v>
      </c>
      <c r="E14" s="9" t="s">
        <v>321</v>
      </c>
      <c r="G14" s="9" t="s">
        <v>362</v>
      </c>
      <c r="J14" s="9" t="s">
        <v>393</v>
      </c>
      <c r="K14" s="12" t="s">
        <v>245</v>
      </c>
      <c r="L14" s="12" t="s">
        <v>249</v>
      </c>
      <c r="M14" s="12" t="s">
        <v>248</v>
      </c>
      <c r="N14" s="12" t="s">
        <v>394</v>
      </c>
      <c r="O14" s="12" t="s">
        <v>245</v>
      </c>
      <c r="P14" s="12" t="s">
        <v>251</v>
      </c>
      <c r="Q14" s="12" t="s">
        <v>248</v>
      </c>
      <c r="R14" s="12" t="s">
        <v>249</v>
      </c>
    </row>
    <row r="15" spans="1:18" x14ac:dyDescent="0.25">
      <c r="A15" s="9" t="s">
        <v>292</v>
      </c>
      <c r="B15" s="12" t="str">
        <f t="shared" si="0"/>
        <v>INSERT INTO `buildings`(`name`) VALUES ('школа спорта ');</v>
      </c>
      <c r="C15" s="9" t="s">
        <v>293</v>
      </c>
      <c r="D15" s="9" t="s">
        <v>324</v>
      </c>
      <c r="E15" s="9" t="s">
        <v>322</v>
      </c>
      <c r="G15" s="9" t="s">
        <v>361</v>
      </c>
      <c r="J15" s="9" t="s">
        <v>393</v>
      </c>
      <c r="K15" s="12" t="s">
        <v>245</v>
      </c>
      <c r="L15" s="12" t="s">
        <v>249</v>
      </c>
      <c r="M15" s="12" t="s">
        <v>251</v>
      </c>
      <c r="N15" s="12" t="s">
        <v>249</v>
      </c>
      <c r="O15" s="12" t="s">
        <v>248</v>
      </c>
      <c r="P15" s="12" t="s">
        <v>394</v>
      </c>
      <c r="Q15" s="12" t="s">
        <v>245</v>
      </c>
      <c r="R15" s="12" t="s">
        <v>248</v>
      </c>
    </row>
    <row r="16" spans="1:18" x14ac:dyDescent="0.25">
      <c r="A16" s="9" t="s">
        <v>294</v>
      </c>
      <c r="B16" s="12" t="str">
        <f t="shared" si="0"/>
        <v>INSERT INTO `buildings`(`name`) VALUES ('школа искусств ');</v>
      </c>
      <c r="C16" s="9" t="s">
        <v>295</v>
      </c>
      <c r="D16" s="9" t="s">
        <v>324</v>
      </c>
      <c r="E16" s="9" t="s">
        <v>323</v>
      </c>
      <c r="G16" s="9" t="s">
        <v>360</v>
      </c>
      <c r="J16" s="9" t="s">
        <v>393</v>
      </c>
      <c r="K16" s="12" t="s">
        <v>248</v>
      </c>
      <c r="L16" s="12" t="s">
        <v>245</v>
      </c>
      <c r="M16" s="12" t="s">
        <v>248</v>
      </c>
      <c r="N16" s="12" t="s">
        <v>249</v>
      </c>
      <c r="O16" s="12" t="s">
        <v>394</v>
      </c>
      <c r="P16" s="12" t="s">
        <v>249</v>
      </c>
      <c r="Q16" s="12" t="s">
        <v>245</v>
      </c>
      <c r="R16" s="12" t="s">
        <v>251</v>
      </c>
    </row>
    <row r="18" spans="1:18" x14ac:dyDescent="0.25">
      <c r="C18" s="10" t="s">
        <v>356</v>
      </c>
    </row>
    <row r="19" spans="1:18" x14ac:dyDescent="0.25">
      <c r="A19" s="9" t="s">
        <v>298</v>
      </c>
      <c r="B19" s="12" t="str">
        <f t="shared" si="0"/>
        <v>INSERT INTO `buildings`(`name`) VALUES ('курсы повышения квалификации ');</v>
      </c>
      <c r="C19" s="9" t="s">
        <v>369</v>
      </c>
      <c r="D19" s="9" t="s">
        <v>272</v>
      </c>
      <c r="G19" s="9" t="s">
        <v>370</v>
      </c>
      <c r="J19" s="9" t="s">
        <v>393</v>
      </c>
      <c r="K19" s="12">
        <f>K13*10</f>
        <v>200</v>
      </c>
      <c r="L19" s="12">
        <f t="shared" ref="L19:R19" si="1">L13*15</f>
        <v>300</v>
      </c>
      <c r="M19" s="12">
        <f t="shared" si="1"/>
        <v>150</v>
      </c>
      <c r="N19" s="12">
        <f t="shared" si="1"/>
        <v>450</v>
      </c>
      <c r="O19" s="12">
        <f t="shared" si="1"/>
        <v>750</v>
      </c>
      <c r="P19" s="12">
        <f t="shared" si="1"/>
        <v>450</v>
      </c>
      <c r="Q19" s="12">
        <f t="shared" si="1"/>
        <v>150</v>
      </c>
      <c r="R19" s="12">
        <f t="shared" si="1"/>
        <v>225</v>
      </c>
    </row>
    <row r="20" spans="1:18" x14ac:dyDescent="0.25">
      <c r="A20" s="9" t="s">
        <v>296</v>
      </c>
      <c r="B20" s="12" t="str">
        <f t="shared" si="0"/>
        <v>INSERT INTO `buildings`(`name`) VALUES ('школа профориентации ');</v>
      </c>
      <c r="C20" s="9" t="s">
        <v>297</v>
      </c>
      <c r="D20" s="9" t="s">
        <v>326</v>
      </c>
      <c r="E20" s="9" t="s">
        <v>325</v>
      </c>
      <c r="G20" s="9" t="s">
        <v>359</v>
      </c>
      <c r="J20" s="9" t="s">
        <v>398</v>
      </c>
      <c r="K20" s="12">
        <f t="shared" ref="K20:R20" si="2">K14*15</f>
        <v>450</v>
      </c>
      <c r="L20" s="12">
        <f t="shared" si="2"/>
        <v>300</v>
      </c>
      <c r="M20" s="12">
        <f t="shared" si="2"/>
        <v>150</v>
      </c>
      <c r="N20" s="12">
        <f t="shared" si="2"/>
        <v>225</v>
      </c>
      <c r="O20" s="12">
        <f t="shared" si="2"/>
        <v>450</v>
      </c>
      <c r="P20" s="12">
        <f t="shared" si="2"/>
        <v>750</v>
      </c>
      <c r="Q20" s="12">
        <f t="shared" si="2"/>
        <v>150</v>
      </c>
      <c r="R20" s="12">
        <f t="shared" si="2"/>
        <v>300</v>
      </c>
    </row>
    <row r="21" spans="1:18" x14ac:dyDescent="0.25">
      <c r="A21" s="9" t="s">
        <v>383</v>
      </c>
      <c r="B21" s="12" t="str">
        <f t="shared" si="0"/>
        <v>INSERT INTO `buildings`(`name`) VALUES ('клиника пластической хирургии');</v>
      </c>
      <c r="C21" s="9" t="s">
        <v>300</v>
      </c>
      <c r="D21" s="9" t="s">
        <v>326</v>
      </c>
      <c r="E21" s="9" t="s">
        <v>327</v>
      </c>
      <c r="G21" s="9" t="s">
        <v>358</v>
      </c>
      <c r="J21" s="9" t="s">
        <v>399</v>
      </c>
      <c r="K21" s="12">
        <f t="shared" ref="K21:R21" si="3">K15*15</f>
        <v>450</v>
      </c>
      <c r="L21" s="12">
        <f t="shared" si="3"/>
        <v>300</v>
      </c>
      <c r="M21" s="12">
        <f t="shared" si="3"/>
        <v>750</v>
      </c>
      <c r="N21" s="12">
        <f t="shared" si="3"/>
        <v>300</v>
      </c>
      <c r="O21" s="12">
        <f t="shared" si="3"/>
        <v>150</v>
      </c>
      <c r="P21" s="12">
        <f t="shared" si="3"/>
        <v>225</v>
      </c>
      <c r="Q21" s="12">
        <f t="shared" si="3"/>
        <v>450</v>
      </c>
      <c r="R21" s="12">
        <f t="shared" si="3"/>
        <v>150</v>
      </c>
    </row>
    <row r="22" spans="1:18" x14ac:dyDescent="0.25">
      <c r="A22" s="9" t="s">
        <v>301</v>
      </c>
      <c r="B22" s="12" t="str">
        <f t="shared" si="0"/>
        <v>INSERT INTO `buildings`(`name`) VALUES ('генетическая лаборатория ');</v>
      </c>
      <c r="C22" s="9" t="s">
        <v>302</v>
      </c>
      <c r="D22" s="9" t="s">
        <v>319</v>
      </c>
      <c r="E22" s="9" t="s">
        <v>328</v>
      </c>
      <c r="G22" s="9" t="s">
        <v>364</v>
      </c>
      <c r="J22" s="9" t="s">
        <v>395</v>
      </c>
      <c r="K22" s="12">
        <f t="shared" ref="K22:R22" si="4">K16*15</f>
        <v>150</v>
      </c>
      <c r="L22" s="12">
        <f t="shared" si="4"/>
        <v>450</v>
      </c>
      <c r="M22" s="12">
        <f t="shared" si="4"/>
        <v>150</v>
      </c>
      <c r="N22" s="12">
        <f t="shared" si="4"/>
        <v>300</v>
      </c>
      <c r="O22" s="12">
        <f t="shared" si="4"/>
        <v>225</v>
      </c>
      <c r="P22" s="12">
        <f t="shared" si="4"/>
        <v>300</v>
      </c>
      <c r="Q22" s="12">
        <f t="shared" si="4"/>
        <v>450</v>
      </c>
      <c r="R22" s="12">
        <f t="shared" si="4"/>
        <v>750</v>
      </c>
    </row>
    <row r="24" spans="1:18" x14ac:dyDescent="0.25">
      <c r="C24" s="10" t="s">
        <v>365</v>
      </c>
    </row>
    <row r="25" spans="1:18" x14ac:dyDescent="0.25">
      <c r="A25" s="9" t="s">
        <v>305</v>
      </c>
      <c r="B25" s="12" t="str">
        <f t="shared" si="0"/>
        <v>INSERT INTO `buildings`(`name`) VALUES ('дет.дом ');</v>
      </c>
      <c r="C25" s="9" t="s">
        <v>306</v>
      </c>
      <c r="D25" s="9" t="s">
        <v>319</v>
      </c>
      <c r="E25" s="9" t="s">
        <v>331</v>
      </c>
      <c r="G25" s="9" t="s">
        <v>366</v>
      </c>
      <c r="J25" s="9" t="s">
        <v>396</v>
      </c>
      <c r="K25" s="12">
        <f>K13*5</f>
        <v>100</v>
      </c>
      <c r="L25" s="12">
        <f t="shared" ref="L25:R25" si="5">L13*5</f>
        <v>100</v>
      </c>
      <c r="M25" s="12">
        <f t="shared" si="5"/>
        <v>50</v>
      </c>
      <c r="N25" s="12">
        <f t="shared" si="5"/>
        <v>150</v>
      </c>
      <c r="O25" s="12">
        <f t="shared" si="5"/>
        <v>250</v>
      </c>
      <c r="P25" s="12">
        <f t="shared" si="5"/>
        <v>150</v>
      </c>
      <c r="Q25" s="12">
        <f t="shared" si="5"/>
        <v>50</v>
      </c>
      <c r="R25" s="12">
        <f t="shared" si="5"/>
        <v>75</v>
      </c>
    </row>
    <row r="26" spans="1:18" x14ac:dyDescent="0.25">
      <c r="A26" s="9" t="s">
        <v>384</v>
      </c>
      <c r="B26" s="12" t="str">
        <f t="shared" si="0"/>
        <v>INSERT INTO `buildings`(`name`) VALUES ('апартаменты');</v>
      </c>
      <c r="C26" s="9" t="s">
        <v>389</v>
      </c>
      <c r="D26" s="9" t="s">
        <v>319</v>
      </c>
      <c r="E26" s="9" t="s">
        <v>332</v>
      </c>
      <c r="G26" s="9" t="s">
        <v>367</v>
      </c>
      <c r="J26" s="9" t="s">
        <v>398</v>
      </c>
      <c r="K26" s="12">
        <f t="shared" ref="K26:R26" si="6">K14*5</f>
        <v>150</v>
      </c>
      <c r="L26" s="12">
        <f t="shared" si="6"/>
        <v>100</v>
      </c>
      <c r="M26" s="12">
        <f t="shared" si="6"/>
        <v>50</v>
      </c>
      <c r="N26" s="12">
        <f t="shared" si="6"/>
        <v>75</v>
      </c>
      <c r="O26" s="12">
        <f t="shared" si="6"/>
        <v>150</v>
      </c>
      <c r="P26" s="12">
        <f t="shared" si="6"/>
        <v>250</v>
      </c>
      <c r="Q26" s="12">
        <f t="shared" si="6"/>
        <v>50</v>
      </c>
      <c r="R26" s="12">
        <f t="shared" si="6"/>
        <v>100</v>
      </c>
    </row>
    <row r="27" spans="1:18" x14ac:dyDescent="0.25">
      <c r="C27" s="9" t="s">
        <v>387</v>
      </c>
      <c r="D27" s="9" t="s">
        <v>319</v>
      </c>
      <c r="E27" s="9" t="s">
        <v>397</v>
      </c>
      <c r="G27" s="9" t="s">
        <v>388</v>
      </c>
      <c r="J27" s="9" t="s">
        <v>398</v>
      </c>
      <c r="K27" s="12">
        <f t="shared" ref="K27:R27" si="7">K15*5</f>
        <v>150</v>
      </c>
      <c r="L27" s="12">
        <f t="shared" si="7"/>
        <v>100</v>
      </c>
      <c r="M27" s="12">
        <f t="shared" si="7"/>
        <v>250</v>
      </c>
      <c r="N27" s="12">
        <f t="shared" si="7"/>
        <v>100</v>
      </c>
      <c r="O27" s="12">
        <f t="shared" si="7"/>
        <v>50</v>
      </c>
      <c r="P27" s="12">
        <f t="shared" si="7"/>
        <v>75</v>
      </c>
      <c r="Q27" s="12">
        <f t="shared" si="7"/>
        <v>150</v>
      </c>
      <c r="R27" s="12">
        <f t="shared" si="7"/>
        <v>50</v>
      </c>
    </row>
    <row r="29" spans="1:18" s="11" customFormat="1" x14ac:dyDescent="0.25">
      <c r="A29" s="11" t="s">
        <v>303</v>
      </c>
      <c r="B29" s="12"/>
      <c r="C29" s="11" t="s">
        <v>304</v>
      </c>
      <c r="D29" s="11" t="s">
        <v>329</v>
      </c>
      <c r="E29" s="11" t="s">
        <v>330</v>
      </c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C30" s="10" t="s">
        <v>368</v>
      </c>
    </row>
    <row r="31" spans="1:18" x14ac:dyDescent="0.25">
      <c r="A31" s="9" t="s">
        <v>299</v>
      </c>
      <c r="B31" s="12" t="str">
        <f t="shared" si="0"/>
        <v>INSERT INTO `buildings`(`name`) VALUES ('курорт ');</v>
      </c>
      <c r="C31" s="9" t="s">
        <v>379</v>
      </c>
      <c r="D31" s="9" t="s">
        <v>272</v>
      </c>
      <c r="G31" s="9" t="s">
        <v>371</v>
      </c>
      <c r="J31" s="9" t="s">
        <v>396</v>
      </c>
    </row>
    <row r="32" spans="1:18" x14ac:dyDescent="0.25">
      <c r="A32" s="9" t="s">
        <v>380</v>
      </c>
      <c r="B32" s="12" t="str">
        <f t="shared" si="0"/>
        <v>INSERT INTO `buildings`(`name`) VALUES ('парк отдыха');</v>
      </c>
      <c r="C32" s="9" t="s">
        <v>378</v>
      </c>
      <c r="D32" s="9" t="s">
        <v>272</v>
      </c>
      <c r="G32" s="9" t="s">
        <v>372</v>
      </c>
      <c r="J32" s="9" t="s">
        <v>393</v>
      </c>
    </row>
    <row r="33" spans="1:10" x14ac:dyDescent="0.25">
      <c r="A33" s="9" t="s">
        <v>381</v>
      </c>
      <c r="B33" s="12" t="str">
        <f t="shared" si="0"/>
        <v>INSERT INTO `buildings`(`name`) VALUES ('бойцовский клуб');</v>
      </c>
      <c r="C33" s="9" t="s">
        <v>333</v>
      </c>
      <c r="D33" s="9" t="s">
        <v>272</v>
      </c>
      <c r="G33" s="9" t="s">
        <v>373</v>
      </c>
      <c r="J33" s="9" t="s">
        <v>400</v>
      </c>
    </row>
    <row r="34" spans="1:10" x14ac:dyDescent="0.25">
      <c r="A34" s="9" t="s">
        <v>382</v>
      </c>
      <c r="B34" s="12" t="str">
        <f t="shared" si="0"/>
        <v>INSERT INTO `buildings`(`name`) VALUES ('курсы рукоделия');</v>
      </c>
      <c r="C34" s="9" t="s">
        <v>334</v>
      </c>
      <c r="D34" s="9" t="s">
        <v>272</v>
      </c>
      <c r="G34" s="9" t="s">
        <v>374</v>
      </c>
      <c r="J34" s="9" t="s">
        <v>400</v>
      </c>
    </row>
    <row r="35" spans="1:10" x14ac:dyDescent="0.25">
      <c r="A35" s="9" t="s">
        <v>390</v>
      </c>
      <c r="B35" s="12" t="str">
        <f t="shared" si="0"/>
        <v>INSERT INTO `buildings`(`name`) VALUES ('лаборатория облучения');</v>
      </c>
      <c r="C35" s="9" t="s">
        <v>335</v>
      </c>
      <c r="D35" s="9" t="s">
        <v>272</v>
      </c>
      <c r="G35" s="9" t="s">
        <v>375</v>
      </c>
      <c r="J35" s="9" t="s">
        <v>392</v>
      </c>
    </row>
    <row r="36" spans="1:10" x14ac:dyDescent="0.25">
      <c r="A36" s="9" t="s">
        <v>386</v>
      </c>
      <c r="B36" s="12" t="str">
        <f t="shared" si="0"/>
        <v>INSERT INTO `buildings`(`name`) VALUES ('стадион');</v>
      </c>
      <c r="C36" s="9" t="s">
        <v>336</v>
      </c>
      <c r="D36" s="9" t="s">
        <v>272</v>
      </c>
      <c r="G36" s="9" t="s">
        <v>376</v>
      </c>
      <c r="J36" s="9" t="s">
        <v>352</v>
      </c>
    </row>
    <row r="37" spans="1:10" x14ac:dyDescent="0.25">
      <c r="A37" s="9" t="s">
        <v>385</v>
      </c>
      <c r="B37" s="12" t="str">
        <f t="shared" si="0"/>
        <v>INSERT INTO `buildings`(`name`) VALUES ('спа-салон');</v>
      </c>
      <c r="C37" s="9" t="s">
        <v>337</v>
      </c>
      <c r="D37" s="9" t="s">
        <v>272</v>
      </c>
      <c r="G37" s="9" t="s">
        <v>377</v>
      </c>
      <c r="J37" s="9" t="s">
        <v>352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3" sqref="G13"/>
    </sheetView>
  </sheetViews>
  <sheetFormatPr defaultRowHeight="15" x14ac:dyDescent="0.25"/>
  <cols>
    <col min="3" max="3" width="34.140625" customWidth="1"/>
    <col min="4" max="4" width="10.28515625" customWidth="1"/>
    <col min="5" max="5" width="55.85546875" customWidth="1"/>
    <col min="6" max="6" width="22" customWidth="1"/>
    <col min="7" max="7" width="33.42578125" customWidth="1"/>
  </cols>
  <sheetData>
    <row r="1" spans="1:7" x14ac:dyDescent="0.25">
      <c r="A1" t="s">
        <v>130</v>
      </c>
      <c r="B1" t="s">
        <v>401</v>
      </c>
      <c r="C1" t="s">
        <v>129</v>
      </c>
      <c r="D1" t="s">
        <v>402</v>
      </c>
      <c r="E1" t="s">
        <v>403</v>
      </c>
      <c r="F1" t="s">
        <v>453</v>
      </c>
      <c r="G1" t="s">
        <v>24</v>
      </c>
    </row>
    <row r="2" spans="1:7" x14ac:dyDescent="0.25">
      <c r="A2">
        <v>1</v>
      </c>
      <c r="B2" t="s">
        <v>404</v>
      </c>
      <c r="C2" t="s">
        <v>12</v>
      </c>
      <c r="D2">
        <v>0</v>
      </c>
      <c r="F2" t="s">
        <v>405</v>
      </c>
    </row>
    <row r="3" spans="1:7" x14ac:dyDescent="0.25">
      <c r="A3">
        <v>2</v>
      </c>
      <c r="B3" t="s">
        <v>404</v>
      </c>
      <c r="C3" t="s">
        <v>13</v>
      </c>
      <c r="D3">
        <v>10000</v>
      </c>
      <c r="F3" t="s">
        <v>405</v>
      </c>
    </row>
    <row r="4" spans="1:7" x14ac:dyDescent="0.25">
      <c r="A4">
        <v>3</v>
      </c>
      <c r="B4" t="s">
        <v>404</v>
      </c>
      <c r="C4" t="s">
        <v>14</v>
      </c>
      <c r="D4">
        <v>20000</v>
      </c>
      <c r="F4" t="s">
        <v>405</v>
      </c>
    </row>
    <row r="5" spans="1:7" x14ac:dyDescent="0.25">
      <c r="A5">
        <v>4</v>
      </c>
      <c r="B5" t="s">
        <v>404</v>
      </c>
      <c r="C5" t="s">
        <v>15</v>
      </c>
      <c r="D5">
        <v>40000</v>
      </c>
      <c r="F5" t="s">
        <v>405</v>
      </c>
    </row>
    <row r="6" spans="1:7" x14ac:dyDescent="0.25">
      <c r="A6">
        <v>5</v>
      </c>
      <c r="B6" t="s">
        <v>404</v>
      </c>
      <c r="C6" t="s">
        <v>16</v>
      </c>
      <c r="D6">
        <v>80000</v>
      </c>
      <c r="F6" t="s">
        <v>405</v>
      </c>
    </row>
    <row r="7" spans="1:7" x14ac:dyDescent="0.25">
      <c r="A7">
        <v>6</v>
      </c>
      <c r="B7" t="s">
        <v>404</v>
      </c>
      <c r="C7" t="s">
        <v>17</v>
      </c>
      <c r="D7">
        <v>160000</v>
      </c>
      <c r="F7" t="s">
        <v>405</v>
      </c>
    </row>
    <row r="8" spans="1:7" x14ac:dyDescent="0.25">
      <c r="A8">
        <v>7</v>
      </c>
      <c r="B8" t="s">
        <v>404</v>
      </c>
      <c r="C8" t="s">
        <v>18</v>
      </c>
      <c r="D8">
        <v>320000</v>
      </c>
      <c r="F8" t="s">
        <v>405</v>
      </c>
    </row>
    <row r="9" spans="1:7" x14ac:dyDescent="0.25">
      <c r="A9">
        <v>8</v>
      </c>
      <c r="B9" t="s">
        <v>404</v>
      </c>
      <c r="C9" t="s">
        <v>19</v>
      </c>
      <c r="D9">
        <v>640000</v>
      </c>
      <c r="F9" t="s">
        <v>405</v>
      </c>
    </row>
    <row r="10" spans="1:7" x14ac:dyDescent="0.25">
      <c r="A10">
        <v>9</v>
      </c>
      <c r="B10" t="s">
        <v>404</v>
      </c>
      <c r="C10" t="s">
        <v>21</v>
      </c>
      <c r="D10">
        <v>1280000</v>
      </c>
      <c r="F10" t="s">
        <v>405</v>
      </c>
    </row>
    <row r="11" spans="1:7" x14ac:dyDescent="0.25">
      <c r="A11">
        <v>10</v>
      </c>
      <c r="B11" t="s">
        <v>404</v>
      </c>
      <c r="C11" t="s">
        <v>22</v>
      </c>
      <c r="D11">
        <v>2560000</v>
      </c>
      <c r="F11" t="s">
        <v>405</v>
      </c>
    </row>
    <row r="12" spans="1:7" x14ac:dyDescent="0.25">
      <c r="A12">
        <v>11</v>
      </c>
      <c r="B12" t="s">
        <v>406</v>
      </c>
      <c r="C12" t="s">
        <v>407</v>
      </c>
      <c r="D12">
        <v>99000</v>
      </c>
      <c r="E12" t="s">
        <v>408</v>
      </c>
      <c r="F12" t="s">
        <v>448</v>
      </c>
      <c r="G12" t="s">
        <v>449</v>
      </c>
    </row>
    <row r="13" spans="1:7" x14ac:dyDescent="0.25">
      <c r="A13">
        <v>12</v>
      </c>
      <c r="B13" t="s">
        <v>406</v>
      </c>
      <c r="C13" t="s">
        <v>409</v>
      </c>
      <c r="D13">
        <v>87000</v>
      </c>
      <c r="E13" t="s">
        <v>410</v>
      </c>
      <c r="F13" t="s">
        <v>447</v>
      </c>
      <c r="G13" t="s">
        <v>449</v>
      </c>
    </row>
    <row r="14" spans="1:7" x14ac:dyDescent="0.25">
      <c r="A14">
        <v>13</v>
      </c>
      <c r="B14" t="s">
        <v>406</v>
      </c>
      <c r="C14" t="s">
        <v>411</v>
      </c>
      <c r="D14">
        <v>38000</v>
      </c>
      <c r="E14" t="s">
        <v>412</v>
      </c>
      <c r="F14" t="s">
        <v>405</v>
      </c>
    </row>
    <row r="15" spans="1:7" x14ac:dyDescent="0.25">
      <c r="A15">
        <v>14</v>
      </c>
      <c r="B15" t="s">
        <v>406</v>
      </c>
      <c r="C15" t="s">
        <v>413</v>
      </c>
      <c r="D15">
        <v>28000</v>
      </c>
      <c r="E15" t="s">
        <v>414</v>
      </c>
      <c r="F15" t="s">
        <v>405</v>
      </c>
    </row>
    <row r="16" spans="1:7" x14ac:dyDescent="0.25">
      <c r="A16">
        <v>15</v>
      </c>
      <c r="B16" t="s">
        <v>406</v>
      </c>
      <c r="C16" t="s">
        <v>415</v>
      </c>
      <c r="D16">
        <v>28000</v>
      </c>
      <c r="E16" t="s">
        <v>416</v>
      </c>
      <c r="F16" t="s">
        <v>405</v>
      </c>
    </row>
    <row r="17" spans="1:7" x14ac:dyDescent="0.25">
      <c r="A17">
        <v>16</v>
      </c>
      <c r="B17" t="s">
        <v>406</v>
      </c>
      <c r="C17" t="s">
        <v>417</v>
      </c>
      <c r="D17">
        <v>53000</v>
      </c>
      <c r="E17" t="s">
        <v>418</v>
      </c>
      <c r="F17" t="s">
        <v>405</v>
      </c>
    </row>
    <row r="18" spans="1:7" x14ac:dyDescent="0.25">
      <c r="A18">
        <v>17</v>
      </c>
      <c r="B18" t="s">
        <v>406</v>
      </c>
      <c r="C18" t="s">
        <v>419</v>
      </c>
      <c r="D18">
        <v>83000</v>
      </c>
      <c r="E18" t="s">
        <v>420</v>
      </c>
      <c r="F18" t="s">
        <v>405</v>
      </c>
    </row>
    <row r="19" spans="1:7" x14ac:dyDescent="0.25">
      <c r="A19">
        <v>18</v>
      </c>
      <c r="B19" t="s">
        <v>406</v>
      </c>
      <c r="C19" t="s">
        <v>421</v>
      </c>
      <c r="D19">
        <v>55000</v>
      </c>
      <c r="E19" t="s">
        <v>422</v>
      </c>
      <c r="F19" t="s">
        <v>405</v>
      </c>
    </row>
    <row r="20" spans="1:7" x14ac:dyDescent="0.25">
      <c r="A20">
        <v>19</v>
      </c>
      <c r="B20" t="s">
        <v>406</v>
      </c>
      <c r="C20" t="s">
        <v>423</v>
      </c>
      <c r="D20">
        <v>27000</v>
      </c>
      <c r="E20" t="s">
        <v>424</v>
      </c>
      <c r="F20" t="s">
        <v>446</v>
      </c>
      <c r="G20" t="s">
        <v>450</v>
      </c>
    </row>
    <row r="21" spans="1:7" x14ac:dyDescent="0.25">
      <c r="A21">
        <v>20</v>
      </c>
      <c r="B21" t="s">
        <v>406</v>
      </c>
      <c r="C21" t="s">
        <v>425</v>
      </c>
      <c r="D21">
        <v>69000</v>
      </c>
      <c r="E21" t="s">
        <v>426</v>
      </c>
      <c r="F21" t="s">
        <v>405</v>
      </c>
    </row>
    <row r="22" spans="1:7" x14ac:dyDescent="0.25">
      <c r="A22">
        <v>21</v>
      </c>
      <c r="B22" t="s">
        <v>406</v>
      </c>
      <c r="C22" t="s">
        <v>427</v>
      </c>
      <c r="D22">
        <v>62000</v>
      </c>
      <c r="E22" t="s">
        <v>428</v>
      </c>
      <c r="F22" t="s">
        <v>405</v>
      </c>
    </row>
    <row r="23" spans="1:7" x14ac:dyDescent="0.25">
      <c r="A23">
        <v>22</v>
      </c>
      <c r="B23" t="s">
        <v>406</v>
      </c>
      <c r="C23" t="s">
        <v>429</v>
      </c>
      <c r="D23">
        <v>3000</v>
      </c>
      <c r="E23" t="s">
        <v>430</v>
      </c>
      <c r="F23" t="s">
        <v>405</v>
      </c>
    </row>
    <row r="24" spans="1:7" x14ac:dyDescent="0.25">
      <c r="A24">
        <v>23</v>
      </c>
      <c r="B24" t="s">
        <v>406</v>
      </c>
      <c r="C24" t="s">
        <v>431</v>
      </c>
      <c r="D24">
        <v>29000</v>
      </c>
      <c r="E24" t="s">
        <v>432</v>
      </c>
      <c r="F24" t="s">
        <v>405</v>
      </c>
    </row>
    <row r="25" spans="1:7" x14ac:dyDescent="0.25">
      <c r="A25">
        <v>24</v>
      </c>
      <c r="B25" t="s">
        <v>406</v>
      </c>
      <c r="C25" t="s">
        <v>433</v>
      </c>
      <c r="D25">
        <v>34000</v>
      </c>
      <c r="E25" t="s">
        <v>434</v>
      </c>
      <c r="F25" t="s">
        <v>405</v>
      </c>
    </row>
    <row r="26" spans="1:7" x14ac:dyDescent="0.25">
      <c r="A26">
        <v>25</v>
      </c>
      <c r="B26" t="s">
        <v>406</v>
      </c>
      <c r="C26" t="s">
        <v>383</v>
      </c>
      <c r="D26">
        <v>82000</v>
      </c>
      <c r="E26" t="s">
        <v>435</v>
      </c>
      <c r="F26" t="s">
        <v>405</v>
      </c>
    </row>
    <row r="27" spans="1:7" x14ac:dyDescent="0.25">
      <c r="A27">
        <v>26</v>
      </c>
      <c r="B27" t="s">
        <v>406</v>
      </c>
      <c r="C27" t="s">
        <v>436</v>
      </c>
      <c r="D27">
        <v>10000</v>
      </c>
      <c r="E27" t="s">
        <v>437</v>
      </c>
      <c r="F27" t="s">
        <v>405</v>
      </c>
    </row>
    <row r="28" spans="1:7" x14ac:dyDescent="0.25">
      <c r="A28">
        <v>27</v>
      </c>
      <c r="B28" t="s">
        <v>406</v>
      </c>
      <c r="C28" t="s">
        <v>438</v>
      </c>
      <c r="D28">
        <v>3000</v>
      </c>
      <c r="E28" t="s">
        <v>439</v>
      </c>
      <c r="F28" t="s">
        <v>444</v>
      </c>
      <c r="G28" t="s">
        <v>452</v>
      </c>
    </row>
    <row r="29" spans="1:7" x14ac:dyDescent="0.25">
      <c r="A29">
        <v>28</v>
      </c>
      <c r="B29" t="s">
        <v>406</v>
      </c>
      <c r="C29" t="s">
        <v>384</v>
      </c>
      <c r="D29">
        <v>84000</v>
      </c>
      <c r="E29" t="s">
        <v>389</v>
      </c>
      <c r="F29" t="s">
        <v>405</v>
      </c>
    </row>
    <row r="30" spans="1:7" x14ac:dyDescent="0.25">
      <c r="A30">
        <v>29</v>
      </c>
      <c r="B30" t="s">
        <v>406</v>
      </c>
      <c r="C30" t="s">
        <v>440</v>
      </c>
      <c r="D30">
        <v>9000</v>
      </c>
      <c r="E30" t="s">
        <v>387</v>
      </c>
      <c r="F30" t="s">
        <v>405</v>
      </c>
    </row>
    <row r="31" spans="1:7" x14ac:dyDescent="0.25">
      <c r="A31">
        <v>30</v>
      </c>
      <c r="B31" t="s">
        <v>406</v>
      </c>
      <c r="C31" t="s">
        <v>380</v>
      </c>
      <c r="D31">
        <v>95000</v>
      </c>
      <c r="E31" t="s">
        <v>441</v>
      </c>
      <c r="F31" t="s">
        <v>405</v>
      </c>
    </row>
    <row r="32" spans="1:7" x14ac:dyDescent="0.25">
      <c r="A32">
        <v>31</v>
      </c>
      <c r="B32" t="s">
        <v>406</v>
      </c>
      <c r="C32" t="s">
        <v>381</v>
      </c>
      <c r="D32">
        <v>46000</v>
      </c>
      <c r="E32" t="s">
        <v>333</v>
      </c>
      <c r="F32" t="s">
        <v>405</v>
      </c>
    </row>
    <row r="33" spans="1:7" x14ac:dyDescent="0.25">
      <c r="A33">
        <v>32</v>
      </c>
      <c r="B33" t="s">
        <v>406</v>
      </c>
      <c r="C33" t="s">
        <v>382</v>
      </c>
      <c r="D33">
        <v>45000</v>
      </c>
      <c r="E33" t="s">
        <v>334</v>
      </c>
      <c r="F33" t="s">
        <v>405</v>
      </c>
    </row>
    <row r="34" spans="1:7" x14ac:dyDescent="0.25">
      <c r="A34">
        <v>33</v>
      </c>
      <c r="B34" t="s">
        <v>406</v>
      </c>
      <c r="C34" t="s">
        <v>390</v>
      </c>
      <c r="D34">
        <v>88000</v>
      </c>
      <c r="E34" t="s">
        <v>335</v>
      </c>
      <c r="F34" t="s">
        <v>405</v>
      </c>
    </row>
    <row r="35" spans="1:7" x14ac:dyDescent="0.25">
      <c r="A35">
        <v>34</v>
      </c>
      <c r="B35" t="s">
        <v>406</v>
      </c>
      <c r="C35" t="s">
        <v>442</v>
      </c>
      <c r="D35">
        <v>3000</v>
      </c>
      <c r="E35" t="s">
        <v>336</v>
      </c>
      <c r="F35" t="s">
        <v>445</v>
      </c>
      <c r="G35" t="s">
        <v>451</v>
      </c>
    </row>
    <row r="36" spans="1:7" x14ac:dyDescent="0.25">
      <c r="A36">
        <v>35</v>
      </c>
      <c r="B36" t="s">
        <v>406</v>
      </c>
      <c r="C36" t="s">
        <v>385</v>
      </c>
      <c r="D36">
        <v>52000</v>
      </c>
      <c r="E36" t="s">
        <v>337</v>
      </c>
      <c r="F36" t="s">
        <v>405</v>
      </c>
    </row>
    <row r="37" spans="1:7" x14ac:dyDescent="0.25">
      <c r="A37">
        <v>36</v>
      </c>
      <c r="B37" t="s">
        <v>406</v>
      </c>
      <c r="C37" t="s">
        <v>443</v>
      </c>
      <c r="D37">
        <v>51000</v>
      </c>
      <c r="E37" t="s">
        <v>379</v>
      </c>
      <c r="F37" t="s">
        <v>405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2" sqref="A2:B15"/>
    </sheetView>
  </sheetViews>
  <sheetFormatPr defaultRowHeight="15" x14ac:dyDescent="0.25"/>
  <cols>
    <col min="1" max="1" width="11" customWidth="1"/>
    <col min="2" max="2" width="37.140625" customWidth="1"/>
    <col min="3" max="3" width="45.42578125" customWidth="1"/>
  </cols>
  <sheetData>
    <row r="1" spans="1:3" x14ac:dyDescent="0.25">
      <c r="A1" t="s">
        <v>130</v>
      </c>
      <c r="B1" t="s">
        <v>129</v>
      </c>
      <c r="C1" t="s">
        <v>27</v>
      </c>
    </row>
    <row r="2" spans="1:3" x14ac:dyDescent="0.25">
      <c r="A2">
        <v>1</v>
      </c>
      <c r="B2" t="s">
        <v>2</v>
      </c>
      <c r="C2" t="s">
        <v>457</v>
      </c>
    </row>
    <row r="3" spans="1:3" x14ac:dyDescent="0.25">
      <c r="A3">
        <v>2</v>
      </c>
      <c r="B3" t="s">
        <v>1</v>
      </c>
      <c r="C3" t="s">
        <v>457</v>
      </c>
    </row>
    <row r="4" spans="1:3" x14ac:dyDescent="0.25">
      <c r="A4">
        <v>3</v>
      </c>
      <c r="B4" t="s">
        <v>5</v>
      </c>
      <c r="C4" t="s">
        <v>457</v>
      </c>
    </row>
    <row r="5" spans="1:3" x14ac:dyDescent="0.25">
      <c r="A5">
        <v>4</v>
      </c>
      <c r="B5" t="s">
        <v>0</v>
      </c>
      <c r="C5" t="s">
        <v>458</v>
      </c>
    </row>
    <row r="6" spans="1:3" x14ac:dyDescent="0.25">
      <c r="A6">
        <v>5</v>
      </c>
      <c r="B6" t="s">
        <v>454</v>
      </c>
      <c r="C6" t="s">
        <v>459</v>
      </c>
    </row>
    <row r="7" spans="1:3" x14ac:dyDescent="0.25">
      <c r="A7">
        <v>6</v>
      </c>
      <c r="B7" t="s">
        <v>3</v>
      </c>
      <c r="C7" t="s">
        <v>459</v>
      </c>
    </row>
    <row r="8" spans="1:3" x14ac:dyDescent="0.25">
      <c r="A8">
        <v>7</v>
      </c>
      <c r="B8" t="s">
        <v>4</v>
      </c>
      <c r="C8" t="s">
        <v>460</v>
      </c>
    </row>
    <row r="9" spans="1:3" x14ac:dyDescent="0.25">
      <c r="A9">
        <v>8</v>
      </c>
      <c r="B9" t="s">
        <v>6</v>
      </c>
      <c r="C9" t="s">
        <v>461</v>
      </c>
    </row>
    <row r="10" spans="1:3" x14ac:dyDescent="0.25">
      <c r="A10">
        <v>9</v>
      </c>
      <c r="B10" t="s">
        <v>8</v>
      </c>
      <c r="C10" t="s">
        <v>462</v>
      </c>
    </row>
    <row r="11" spans="1:3" x14ac:dyDescent="0.25">
      <c r="A11">
        <v>10</v>
      </c>
      <c r="B11" t="s">
        <v>7</v>
      </c>
      <c r="C11" t="s">
        <v>463</v>
      </c>
    </row>
    <row r="12" spans="1:3" x14ac:dyDescent="0.25">
      <c r="A12">
        <v>11</v>
      </c>
      <c r="B12" t="s">
        <v>114</v>
      </c>
      <c r="C12" t="s">
        <v>464</v>
      </c>
    </row>
    <row r="13" spans="1:3" x14ac:dyDescent="0.25">
      <c r="A13">
        <v>12</v>
      </c>
      <c r="B13" t="s">
        <v>10</v>
      </c>
      <c r="C13" t="s">
        <v>465</v>
      </c>
    </row>
    <row r="14" spans="1:3" x14ac:dyDescent="0.25">
      <c r="A14">
        <v>13</v>
      </c>
      <c r="B14" t="s">
        <v>11</v>
      </c>
      <c r="C14" t="s">
        <v>466</v>
      </c>
    </row>
    <row r="15" spans="1:3" x14ac:dyDescent="0.25">
      <c r="A15">
        <v>14</v>
      </c>
      <c r="B15" t="s">
        <v>455</v>
      </c>
      <c r="C15" t="s">
        <v>458</v>
      </c>
    </row>
    <row r="16" spans="1:3" x14ac:dyDescent="0.25">
      <c r="A16">
        <v>100</v>
      </c>
      <c r="B16" t="s">
        <v>456</v>
      </c>
      <c r="C16" t="s">
        <v>467</v>
      </c>
    </row>
    <row r="17" spans="1:3" x14ac:dyDescent="0.25">
      <c r="A17">
        <v>101</v>
      </c>
      <c r="B17" t="s">
        <v>456</v>
      </c>
      <c r="C17" t="s">
        <v>468</v>
      </c>
    </row>
    <row r="18" spans="1:3" x14ac:dyDescent="0.25">
      <c r="A18">
        <v>102</v>
      </c>
      <c r="B18" t="s">
        <v>456</v>
      </c>
      <c r="C18" t="s">
        <v>469</v>
      </c>
    </row>
    <row r="19" spans="1:3" x14ac:dyDescent="0.25">
      <c r="A19">
        <v>103</v>
      </c>
      <c r="B19" t="s">
        <v>456</v>
      </c>
      <c r="C19" t="s">
        <v>470</v>
      </c>
    </row>
    <row r="20" spans="1:3" x14ac:dyDescent="0.25">
      <c r="A20">
        <v>104</v>
      </c>
      <c r="B20" t="s">
        <v>456</v>
      </c>
      <c r="C20" t="s">
        <v>471</v>
      </c>
    </row>
    <row r="21" spans="1:3" x14ac:dyDescent="0.25">
      <c r="A21">
        <v>105</v>
      </c>
      <c r="B21" t="s">
        <v>456</v>
      </c>
      <c r="C21" t="s">
        <v>472</v>
      </c>
    </row>
    <row r="22" spans="1:3" x14ac:dyDescent="0.25">
      <c r="A22">
        <v>106</v>
      </c>
      <c r="B22" t="s">
        <v>456</v>
      </c>
      <c r="C22" t="s">
        <v>473</v>
      </c>
    </row>
    <row r="23" spans="1:3" x14ac:dyDescent="0.25">
      <c r="A23">
        <v>107</v>
      </c>
      <c r="B23" t="s">
        <v>456</v>
      </c>
      <c r="C23" t="s">
        <v>474</v>
      </c>
    </row>
    <row r="24" spans="1:3" x14ac:dyDescent="0.25">
      <c r="A24">
        <v>108</v>
      </c>
      <c r="B24" t="s">
        <v>456</v>
      </c>
      <c r="C24" t="s">
        <v>475</v>
      </c>
    </row>
    <row r="25" spans="1:3" x14ac:dyDescent="0.25">
      <c r="A25">
        <v>109</v>
      </c>
      <c r="B25" t="s">
        <v>456</v>
      </c>
      <c r="C25" t="s">
        <v>476</v>
      </c>
    </row>
    <row r="26" spans="1:3" x14ac:dyDescent="0.25">
      <c r="A26">
        <v>110</v>
      </c>
      <c r="B26" t="s">
        <v>456</v>
      </c>
      <c r="C26" t="s">
        <v>477</v>
      </c>
    </row>
    <row r="27" spans="1:3" x14ac:dyDescent="0.25">
      <c r="A27">
        <v>111</v>
      </c>
      <c r="B27" t="s">
        <v>456</v>
      </c>
      <c r="C27" t="s">
        <v>478</v>
      </c>
    </row>
    <row r="28" spans="1:3" x14ac:dyDescent="0.25">
      <c r="A28">
        <v>112</v>
      </c>
      <c r="B28" t="s">
        <v>456</v>
      </c>
      <c r="C28" t="s">
        <v>479</v>
      </c>
    </row>
    <row r="29" spans="1:3" x14ac:dyDescent="0.25">
      <c r="A29">
        <v>113</v>
      </c>
      <c r="B29" t="s">
        <v>456</v>
      </c>
      <c r="C29" t="s">
        <v>480</v>
      </c>
    </row>
    <row r="30" spans="1:3" x14ac:dyDescent="0.25">
      <c r="A30">
        <v>114</v>
      </c>
      <c r="B30" t="s">
        <v>456</v>
      </c>
      <c r="C30" t="s">
        <v>481</v>
      </c>
    </row>
    <row r="31" spans="1:3" x14ac:dyDescent="0.25">
      <c r="A31">
        <v>115</v>
      </c>
      <c r="B31" t="s">
        <v>456</v>
      </c>
      <c r="C31" t="s">
        <v>482</v>
      </c>
    </row>
    <row r="32" spans="1:3" x14ac:dyDescent="0.25">
      <c r="A32">
        <v>116</v>
      </c>
      <c r="B32" t="s">
        <v>456</v>
      </c>
      <c r="C32" t="s">
        <v>483</v>
      </c>
    </row>
    <row r="33" spans="1:3" x14ac:dyDescent="0.25">
      <c r="A33">
        <v>117</v>
      </c>
      <c r="B33" t="s">
        <v>456</v>
      </c>
      <c r="C33" t="s">
        <v>484</v>
      </c>
    </row>
    <row r="34" spans="1:3" x14ac:dyDescent="0.25">
      <c r="A34">
        <v>118</v>
      </c>
      <c r="B34" t="s">
        <v>456</v>
      </c>
      <c r="C34" t="s">
        <v>485</v>
      </c>
    </row>
    <row r="35" spans="1:3" x14ac:dyDescent="0.25">
      <c r="A35">
        <v>119</v>
      </c>
      <c r="B35" t="s">
        <v>456</v>
      </c>
      <c r="C35" t="s">
        <v>486</v>
      </c>
    </row>
    <row r="36" spans="1:3" x14ac:dyDescent="0.25">
      <c r="A36">
        <v>120</v>
      </c>
      <c r="B36" t="s">
        <v>456</v>
      </c>
      <c r="C36" t="s">
        <v>487</v>
      </c>
    </row>
    <row r="37" spans="1:3" x14ac:dyDescent="0.25">
      <c r="A37">
        <v>121</v>
      </c>
      <c r="B37" t="s">
        <v>456</v>
      </c>
      <c r="C37" t="s">
        <v>488</v>
      </c>
    </row>
    <row r="38" spans="1:3" x14ac:dyDescent="0.25">
      <c r="A38">
        <v>122</v>
      </c>
      <c r="B38" t="s">
        <v>456</v>
      </c>
      <c r="C38" t="s">
        <v>489</v>
      </c>
    </row>
    <row r="39" spans="1:3" x14ac:dyDescent="0.25">
      <c r="A39">
        <v>123</v>
      </c>
      <c r="B39" t="s">
        <v>456</v>
      </c>
      <c r="C39" t="s">
        <v>490</v>
      </c>
    </row>
    <row r="40" spans="1:3" x14ac:dyDescent="0.25">
      <c r="A40">
        <v>124</v>
      </c>
      <c r="B40" t="s">
        <v>456</v>
      </c>
      <c r="C40" t="s">
        <v>491</v>
      </c>
    </row>
    <row r="41" spans="1:3" x14ac:dyDescent="0.25">
      <c r="A41">
        <v>125</v>
      </c>
      <c r="B41" t="s">
        <v>456</v>
      </c>
      <c r="C41" t="s">
        <v>492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комнаты и дома</vt:lpstr>
      <vt:lpstr>предметы</vt:lpstr>
      <vt:lpstr>сводная таблица</vt:lpstr>
      <vt:lpstr>мебель</vt:lpstr>
      <vt:lpstr>техника</vt:lpstr>
      <vt:lpstr>комфорт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2017-05-21T14:36:53Z</dcterms:modified>
</cp:coreProperties>
</file>