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ahudson/Downloads/"/>
    </mc:Choice>
  </mc:AlternateContent>
  <xr:revisionPtr revIDLastSave="0" documentId="8_{34D4C75B-3D12-4F45-85B0-B390943DEC73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OIL 04.30.2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5" i="1"/>
</calcChain>
</file>

<file path=xl/sharedStrings.xml><?xml version="1.0" encoding="utf-8"?>
<sst xmlns="http://schemas.openxmlformats.org/spreadsheetml/2006/main" count="289" uniqueCount="132">
  <si>
    <t>Date</t>
  </si>
  <si>
    <t>Transaction Type</t>
  </si>
  <si>
    <t>Num</t>
  </si>
  <si>
    <t>Name</t>
  </si>
  <si>
    <t>Location</t>
  </si>
  <si>
    <t>Class</t>
  </si>
  <si>
    <t>Memo/Description</t>
  </si>
  <si>
    <t>Split</t>
  </si>
  <si>
    <t>Amount</t>
  </si>
  <si>
    <t>Ordinary Income/Expenses</t>
  </si>
  <si>
    <t xml:space="preserve">   Income</t>
  </si>
  <si>
    <t xml:space="preserve">      Uncategorized Income</t>
  </si>
  <si>
    <t>02/28/2025</t>
  </si>
  <si>
    <t>Journal Entry</t>
  </si>
  <si>
    <t>Feb 25 Stripe</t>
  </si>
  <si>
    <t>To record adjustments for monthly Stripe revenue/fees</t>
  </si>
  <si>
    <t>-Split-</t>
  </si>
  <si>
    <t>03/06/2025</t>
  </si>
  <si>
    <t>Deposit</t>
  </si>
  <si>
    <t>Black Duck Software, Inc.</t>
  </si>
  <si>
    <t>FEDWIRE CREDIT VIA: BANK OF AMERICA, N.A./XXXXX9593 B/O: 1/SILICON FRONTLINE TECHNOLOGY (UK)3/GB/READING RG7 4SA REF: CHASE NYC/CTR/BNF=OWASP FOUNDATION, INC WA KEFIELD MA XXXXX-6200 US/AC- XXXXXXXX5233 RFB=XXX8065DFJXX0001 B BI=/OCMT/GBPX0172,10/EXCH/1,XXX2053 46/ IMAD: 0307B6B7HU4RXX0149 TRN: XXXXXX1066 FF</t>
  </si>
  <si>
    <t>Chase Checking-5767</t>
  </si>
  <si>
    <t>03/09/2025</t>
  </si>
  <si>
    <t>FOREIGN REMITTANCE CREDIT B/O: JPMORGAN CHASE BANK NATIONAL COLUMBUS OH X3240 US ORG:/GB48BOFAXXXXXXXXXX8014 HCC SERVICE COMPANY INC OGB: BANK OF AMERICA, N.A. BANK OF AMERICA MERRILL LYNCH REF: INVXX2590/RFB/APXXXXXX7353/OCMT/GBP2202,47/EXCH/1.XXXXX0000/CNTR/X9095 538/ACC/FWXXXXX0021/INS/CHASGB2L TRN: XXXXXX0065 RE</t>
  </si>
  <si>
    <t>03/18/2025</t>
  </si>
  <si>
    <t>ORIG CO NAME:owasp.org ORIG ID:XXXXXX8598 DESC DATE: CO ENTRY DESCR:XXXXX2763 SEC:CCD TRACE#:XXXXXXXX6330148 EED:250318 IND ID:ST-B3W8J0D4Q6K9 IND NAME:OWASP FO UNDATION INC TRN: XXXXXX0148 TC</t>
  </si>
  <si>
    <t>03/20/2025</t>
  </si>
  <si>
    <t>FEDWIRE CREDIT VIA: BANK OF AMERICA, N.A./XXXXX9593 B/O: 1/SILICON FRONTLINE TECHNOLOGY (UK)3/GB/READING RG7 4SA REF: CHASE NYC/CTR/BNF=OWASP FOUNDATION, INC WA KEFIELD MA XXXXX-6200 US/AC- XXXXXXXX5233 RFB=XXX8079DFUXX0001 O BI=3659,3676 BBI=/OCMT/GBP7663,37/E XCH/1,XXXXX0758/ IMAD: 0321B6B7HU4RXX0280 TRN: XXXXXX1080 FF</t>
  </si>
  <si>
    <t>03/31/2025</t>
  </si>
  <si>
    <t>04/04/2025</t>
  </si>
  <si>
    <t>PREAUTHORIZED ACH CREDIT</t>
  </si>
  <si>
    <t>Citizens Checking 4011</t>
  </si>
  <si>
    <t>04/09/2025</t>
  </si>
  <si>
    <t>ORIG CO NAME:owasp.org ORIG ID:XXXXXX5600 DESC DATE: CO ENTRY DESCR:XXXXX7163 SEC:CCD TRACE#:XXXXXXXX7956095 EED:250409 IND ID:ST-V7K3A2H9F8S5 IND NAME:OWASP FO UNDATION INC TRN: XXXXXX6095 TC</t>
  </si>
  <si>
    <t>04/17/2025</t>
  </si>
  <si>
    <t>04/30/2025</t>
  </si>
  <si>
    <t>BOOK TRANSFER CREDIT B/O: COOPERATIEVE RABOBANK U.A. UTRECHT NETHERLANDS X0000- NL ORG:/NL21RABOXXXXXX9068 1/SOFTWARE IMPROVEMENT GROUP B.V. REF: 3631 + 3546/CH GS/USD0,00/CHGS/USD8,00/OCMT/USD4163,86/ TRN: XXXXXX8120 FS</t>
  </si>
  <si>
    <t xml:space="preserve">      Total for Uncategorized Income</t>
  </si>
  <si>
    <t xml:space="preserve">   Total for Income</t>
  </si>
  <si>
    <t xml:space="preserve">   Expenses</t>
  </si>
  <si>
    <t>04/02/2025</t>
  </si>
  <si>
    <t>Expense</t>
  </si>
  <si>
    <t>04/03/2025</t>
  </si>
  <si>
    <t>04/16/2025</t>
  </si>
  <si>
    <t>04/28/2025</t>
  </si>
  <si>
    <t xml:space="preserve">         Uncategorized Expenses</t>
  </si>
  <si>
    <t>01/06/2025</t>
  </si>
  <si>
    <t>SP AGILE STATIONERY</t>
  </si>
  <si>
    <t>Commerce Credit Card</t>
  </si>
  <si>
    <t>02/07/2025</t>
  </si>
  <si>
    <t>JET PETS</t>
  </si>
  <si>
    <t>02/13/2025</t>
  </si>
  <si>
    <t>KINDLE SVCS*BZ85S1VC888-802-3080        WA</t>
  </si>
  <si>
    <t>Amex-Plum Card</t>
  </si>
  <si>
    <t>02/17/2025</t>
  </si>
  <si>
    <t>Hyatt Regency San Fransisco</t>
  </si>
  <si>
    <t>HYATT REGENCY SANTACL</t>
  </si>
  <si>
    <t>HYATT REGENCY SANTA CL</t>
  </si>
  <si>
    <t>03/03/2025</t>
  </si>
  <si>
    <t>Google Cloud Platform</t>
  </si>
  <si>
    <t>GOOGLE  CLOUD x3F44L</t>
  </si>
  <si>
    <t>TMOBILE POSTPAID PDA</t>
  </si>
  <si>
    <t>AGATRAVELINSURANCE</t>
  </si>
  <si>
    <t>03/05/2025</t>
  </si>
  <si>
    <t>THE GULL AIRPORT SER</t>
  </si>
  <si>
    <t>APPLE.COM/BILL      INTERNET CHARGE     CA</t>
  </si>
  <si>
    <t>03/07/2025</t>
  </si>
  <si>
    <t>H. DIAGONAL</t>
  </si>
  <si>
    <t>H. DIAGONAL ZERO PAYGO</t>
  </si>
  <si>
    <t>03/10/2025</t>
  </si>
  <si>
    <t>NovotelIbisMEL AIR OPI</t>
  </si>
  <si>
    <t>03/11/2025</t>
  </si>
  <si>
    <t>Amazon</t>
  </si>
  <si>
    <t>AMAZON PRIME*5U33U8NAMZN.COM/BILL       WA</t>
  </si>
  <si>
    <t>03/16/2025</t>
  </si>
  <si>
    <t>INFLIGHT INTERNET SECOINTRIN CH ANDREW VAN DER STOCK-02009-######PuI5X COMPUTER NETWORK/INFO INFLIGHT INTERNET SERVICE COINTRIN CH</t>
  </si>
  <si>
    <t>03/17/2025</t>
  </si>
  <si>
    <t>Wundermart</t>
  </si>
  <si>
    <t>Upwork</t>
  </si>
  <si>
    <t>ONLINE INTERNATIONAL WIRE TRANSFER A/C: FOREIGN CUR BUS ACCT BK 1 COLUMBUS NEWARK DE XXXXX2107 US ORG: XXXXXXXXXXXXX5767 OWASP FOUNDATION, INC BEN:/XXXX1503 STA R MOVING AUSTRALIA PTY LTD REF: INVOICE XXX8540 BUSINESS EXPENSES/OCMT/AUD3074,21/EXCH/1.5263/CNTR/215 X9665/ACC/INVOICE XXX8540 TRN: XXXXXX0077 RE 03/18</t>
  </si>
  <si>
    <t>03/19/2025</t>
  </si>
  <si>
    <t>State Of Delaware</t>
  </si>
  <si>
    <t>DELAWARE CORP &amp; TAX WE</t>
  </si>
  <si>
    <t>4033 ZAROS BAKERY - KI</t>
  </si>
  <si>
    <t>Hyatt Regency Atlanta Sway Restaurant</t>
  </si>
  <si>
    <t>HYATT REGENCY ATLANTA</t>
  </si>
  <si>
    <t>03/21/2025</t>
  </si>
  <si>
    <t>03/26/2025</t>
  </si>
  <si>
    <t>Zoom Video Communications</t>
  </si>
  <si>
    <t>ZOOM.COM 888-799-9666</t>
  </si>
  <si>
    <t>04/01/2025</t>
  </si>
  <si>
    <t>Credit Card Credit</t>
  </si>
  <si>
    <t>EMIRATES0000002384074006</t>
  </si>
  <si>
    <t>TRAVEL GUARD GROUP INC</t>
  </si>
  <si>
    <t>GOOGLE  CLOUD M9CBzx</t>
  </si>
  <si>
    <t>Amazon Web Services</t>
  </si>
  <si>
    <t>AMAZON WEB SERVICES</t>
  </si>
  <si>
    <t>Amazon web services</t>
  </si>
  <si>
    <t>04/08/2025</t>
  </si>
  <si>
    <t>FedEx Office</t>
  </si>
  <si>
    <t>FEDEX486729957</t>
  </si>
  <si>
    <t>04/11/2025</t>
  </si>
  <si>
    <t>AMAZON PRIME0T3B25QAMZNCOMBILL W ANDREW VAN DER STOCK-02009-6LZW9KQW68Y DIGITAL AMAZON PRIME*0T3B25QO3 AMZN.COM/BILL WA</t>
  </si>
  <si>
    <t>04/15/2025</t>
  </si>
  <si>
    <t>UPWORK   -799016862</t>
  </si>
  <si>
    <t>Cloudflare</t>
  </si>
  <si>
    <t>CLOUDFLARE</t>
  </si>
  <si>
    <t>04/18/2025</t>
  </si>
  <si>
    <t>Unknown Supplier</t>
  </si>
  <si>
    <t>INSURANCE PAYMENT FEE</t>
  </si>
  <si>
    <t>Delta</t>
  </si>
  <si>
    <t>DELTA     00623240162123</t>
  </si>
  <si>
    <t>04/21/2025</t>
  </si>
  <si>
    <t>Wufoo</t>
  </si>
  <si>
    <t>SURVEYMONK  T 4527513</t>
  </si>
  <si>
    <t>TMOBILE AUTO PAY</t>
  </si>
  <si>
    <t>SURVEYMONK  T 46725051</t>
  </si>
  <si>
    <t>04/23/2025</t>
  </si>
  <si>
    <t>04/24/2025</t>
  </si>
  <si>
    <t>Amazon.com SJ16R8FN3</t>
  </si>
  <si>
    <t>ORIG CO NAME:MN UI Fund ORIG ID:XXXXXX1137 DESC DATE: CO ENTRY DESCR: MN UI TAXSEC:CCD TRACE#:XXXXXXXX2471443 EED:250424 IND ID: 13890014 IND NAME:THE OWASP FOU NDATION TRN: XXXXXX1443 TC</t>
  </si>
  <si>
    <t>ORIG CO NAME:Deel, Inc. ORIG ID:XXXXXX8598 DESC DATE: CO ENTRY DESCR:Deel Inc. SEC:WEB TRACE#:XXXXXXXX2471441 EED:250424 IND ID:ST-C7N6Z1I7J8K8 IND NAME:THE OWA SP FOUNDATION TRN: XXXXXX1441 TC</t>
  </si>
  <si>
    <t>Edco Awards &amp; Specialties</t>
  </si>
  <si>
    <t>EDCO AWARDS AND SPECIA</t>
  </si>
  <si>
    <t>IC  INSTACART SHOPRITE</t>
  </si>
  <si>
    <t xml:space="preserve">         Total for Uncategorized Expenses</t>
  </si>
  <si>
    <t xml:space="preserve">   Total for Expenses</t>
  </si>
  <si>
    <t>Net Income</t>
  </si>
  <si>
    <t>Monday, May 19, 2025 11:40:12 AM GMT-7 - Accrual Basis</t>
  </si>
  <si>
    <t>OWASP Foundation, Inc.</t>
  </si>
  <si>
    <t>Profit and Loss Detail</t>
  </si>
  <si>
    <t>January - April,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</si>
</sst>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$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topLeftCell="A65" workbookViewId="0">
      <selection activeCell="J75" sqref="J75"/>
    </sheetView>
  </sheetViews>
  <sheetFormatPr baseColWidth="10" defaultColWidth="8.83203125" defaultRowHeight="15" x14ac:dyDescent="0.2"/>
  <cols>
    <col min="1" max="1" width="38.6640625" customWidth="1"/>
    <col min="2" max="2" width="9.5" customWidth="1"/>
    <col min="3" max="3" width="16.33203125" customWidth="1"/>
    <col min="4" max="4" width="12" customWidth="1"/>
    <col min="5" max="5" width="32.6640625" customWidth="1"/>
    <col min="6" max="7" width="7.6640625" customWidth="1"/>
    <col min="8" max="8" width="86.83203125" customWidth="1"/>
    <col min="9" max="9" width="19.83203125" customWidth="1"/>
    <col min="10" max="10" width="10.33203125" customWidth="1"/>
  </cols>
  <sheetData>
    <row r="1" spans="1:10" ht="18" x14ac:dyDescent="0.2">
      <c r="A1" s="9" t="s">
        <v>129</v>
      </c>
      <c r="B1" s="8"/>
      <c r="C1" s="8"/>
      <c r="D1" s="8"/>
      <c r="E1" s="8"/>
      <c r="F1" s="8"/>
      <c r="G1" s="8"/>
      <c r="H1" s="8"/>
      <c r="I1" s="8"/>
      <c r="J1" s="8"/>
    </row>
    <row r="2" spans="1:10" ht="18" x14ac:dyDescent="0.2">
      <c r="A2" s="9" t="s">
        <v>130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10" t="s">
        <v>131</v>
      </c>
      <c r="B3" s="8"/>
      <c r="C3" s="8"/>
      <c r="D3" s="8"/>
      <c r="E3" s="8"/>
      <c r="F3" s="8"/>
      <c r="G3" s="8"/>
      <c r="H3" s="8"/>
      <c r="I3" s="8"/>
      <c r="J3" s="8"/>
    </row>
    <row r="5" spans="1:10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0" x14ac:dyDescent="0.2">
      <c r="A6" s="2" t="s">
        <v>9</v>
      </c>
    </row>
    <row r="7" spans="1:10" x14ac:dyDescent="0.2">
      <c r="A7" s="2" t="s">
        <v>10</v>
      </c>
    </row>
    <row r="8" spans="1:10" x14ac:dyDescent="0.2">
      <c r="A8" s="2" t="s">
        <v>11</v>
      </c>
    </row>
    <row r="9" spans="1:10" x14ac:dyDescent="0.2">
      <c r="B9" s="3" t="s">
        <v>12</v>
      </c>
      <c r="C9" s="3" t="s">
        <v>13</v>
      </c>
      <c r="D9" s="3" t="s">
        <v>14</v>
      </c>
      <c r="E9" s="3"/>
      <c r="F9" s="3"/>
      <c r="G9" s="3"/>
      <c r="H9" s="3" t="s">
        <v>15</v>
      </c>
      <c r="I9" s="4" t="s">
        <v>16</v>
      </c>
      <c r="J9" s="5">
        <v>2394.35</v>
      </c>
    </row>
    <row r="10" spans="1:10" ht="37" x14ac:dyDescent="0.2">
      <c r="B10" s="3" t="s">
        <v>17</v>
      </c>
      <c r="C10" s="3" t="s">
        <v>18</v>
      </c>
      <c r="D10" s="3"/>
      <c r="E10" s="3" t="s">
        <v>19</v>
      </c>
      <c r="F10" s="3"/>
      <c r="G10" s="3"/>
      <c r="H10" s="3" t="s">
        <v>20</v>
      </c>
      <c r="I10" s="3" t="s">
        <v>21</v>
      </c>
      <c r="J10" s="5">
        <v>3896</v>
      </c>
    </row>
    <row r="11" spans="1:10" ht="49" x14ac:dyDescent="0.2">
      <c r="B11" s="3" t="s">
        <v>22</v>
      </c>
      <c r="C11" s="3" t="s">
        <v>18</v>
      </c>
      <c r="D11" s="3"/>
      <c r="E11" s="3"/>
      <c r="F11" s="3"/>
      <c r="G11" s="3"/>
      <c r="H11" s="3" t="s">
        <v>23</v>
      </c>
      <c r="I11" s="3" t="s">
        <v>21</v>
      </c>
      <c r="J11" s="5">
        <v>2756.39</v>
      </c>
    </row>
    <row r="12" spans="1:10" ht="25" x14ac:dyDescent="0.2">
      <c r="B12" s="3" t="s">
        <v>24</v>
      </c>
      <c r="C12" s="3" t="s">
        <v>18</v>
      </c>
      <c r="D12" s="3"/>
      <c r="E12" s="3"/>
      <c r="F12" s="3"/>
      <c r="G12" s="3"/>
      <c r="H12" s="3" t="s">
        <v>25</v>
      </c>
      <c r="I12" s="3" t="s">
        <v>21</v>
      </c>
      <c r="J12" s="5">
        <v>18704.349999999999</v>
      </c>
    </row>
    <row r="13" spans="1:10" ht="49" x14ac:dyDescent="0.2">
      <c r="B13" s="3" t="s">
        <v>26</v>
      </c>
      <c r="C13" s="3" t="s">
        <v>18</v>
      </c>
      <c r="D13" s="3"/>
      <c r="E13" s="3"/>
      <c r="F13" s="3"/>
      <c r="G13" s="3"/>
      <c r="H13" s="3" t="s">
        <v>27</v>
      </c>
      <c r="I13" s="3" t="s">
        <v>21</v>
      </c>
      <c r="J13" s="5">
        <v>1800</v>
      </c>
    </row>
    <row r="14" spans="1:10" x14ac:dyDescent="0.2">
      <c r="B14" s="3" t="s">
        <v>28</v>
      </c>
      <c r="C14" s="3" t="s">
        <v>13</v>
      </c>
      <c r="D14" s="3"/>
      <c r="E14" s="3"/>
      <c r="F14" s="3"/>
      <c r="G14" s="3"/>
      <c r="H14" s="3" t="s">
        <v>15</v>
      </c>
      <c r="I14" s="4" t="s">
        <v>16</v>
      </c>
      <c r="J14" s="5">
        <v>5222.29</v>
      </c>
    </row>
    <row r="15" spans="1:10" x14ac:dyDescent="0.2">
      <c r="B15" s="3" t="s">
        <v>29</v>
      </c>
      <c r="C15" s="3" t="s">
        <v>18</v>
      </c>
      <c r="D15" s="3"/>
      <c r="E15" s="3"/>
      <c r="F15" s="3"/>
      <c r="G15" s="3"/>
      <c r="H15" s="3" t="s">
        <v>30</v>
      </c>
      <c r="I15" s="3" t="s">
        <v>31</v>
      </c>
      <c r="J15" s="5">
        <v>1000</v>
      </c>
    </row>
    <row r="16" spans="1:10" ht="25" x14ac:dyDescent="0.2">
      <c r="B16" s="3" t="s">
        <v>32</v>
      </c>
      <c r="C16" s="3" t="s">
        <v>18</v>
      </c>
      <c r="D16" s="3"/>
      <c r="E16" s="3"/>
      <c r="F16" s="3"/>
      <c r="G16" s="3"/>
      <c r="H16" s="3" t="s">
        <v>33</v>
      </c>
      <c r="I16" s="3" t="s">
        <v>21</v>
      </c>
      <c r="J16" s="5">
        <v>2780.38</v>
      </c>
    </row>
    <row r="17" spans="1:10" x14ac:dyDescent="0.2">
      <c r="B17" s="3" t="s">
        <v>34</v>
      </c>
      <c r="C17" s="3" t="s">
        <v>18</v>
      </c>
      <c r="D17" s="3"/>
      <c r="E17" s="3"/>
      <c r="F17" s="3"/>
      <c r="G17" s="3"/>
      <c r="H17" s="3"/>
      <c r="I17" s="3" t="s">
        <v>21</v>
      </c>
      <c r="J17" s="5">
        <v>325</v>
      </c>
    </row>
    <row r="18" spans="1:10" x14ac:dyDescent="0.2">
      <c r="B18" s="3" t="s">
        <v>35</v>
      </c>
      <c r="C18" s="3" t="s">
        <v>13</v>
      </c>
      <c r="D18" s="3"/>
      <c r="E18" s="3"/>
      <c r="F18" s="3"/>
      <c r="G18" s="3"/>
      <c r="H18" s="3" t="s">
        <v>15</v>
      </c>
      <c r="I18" s="4" t="s">
        <v>16</v>
      </c>
      <c r="J18" s="5">
        <v>5974.27</v>
      </c>
    </row>
    <row r="19" spans="1:10" ht="25" x14ac:dyDescent="0.2">
      <c r="B19" s="3" t="s">
        <v>35</v>
      </c>
      <c r="C19" s="3" t="s">
        <v>18</v>
      </c>
      <c r="D19" s="3"/>
      <c r="E19" s="3"/>
      <c r="F19" s="3"/>
      <c r="G19" s="3"/>
      <c r="H19" s="3" t="s">
        <v>36</v>
      </c>
      <c r="I19" s="3" t="s">
        <v>21</v>
      </c>
      <c r="J19" s="5">
        <v>4155.8599999999997</v>
      </c>
    </row>
    <row r="20" spans="1:10" x14ac:dyDescent="0.2">
      <c r="A20" s="2" t="s">
        <v>37</v>
      </c>
      <c r="J20" s="6">
        <v>49008.89</v>
      </c>
    </row>
    <row r="21" spans="1:10" x14ac:dyDescent="0.2">
      <c r="A21" s="2" t="s">
        <v>38</v>
      </c>
      <c r="J21" s="6">
        <v>49008.89</v>
      </c>
    </row>
    <row r="22" spans="1:10" x14ac:dyDescent="0.2">
      <c r="A22" s="2" t="s">
        <v>39</v>
      </c>
    </row>
    <row r="23" spans="1:10" x14ac:dyDescent="0.2">
      <c r="A23" s="2" t="s">
        <v>45</v>
      </c>
    </row>
    <row r="24" spans="1:10" x14ac:dyDescent="0.2">
      <c r="B24" s="3" t="s">
        <v>46</v>
      </c>
      <c r="C24" s="3" t="s">
        <v>41</v>
      </c>
      <c r="D24" s="3"/>
      <c r="E24" s="3"/>
      <c r="F24" s="3"/>
      <c r="G24" s="3"/>
      <c r="H24" s="3" t="s">
        <v>47</v>
      </c>
      <c r="I24" s="3" t="s">
        <v>48</v>
      </c>
      <c r="J24" s="5">
        <v>279.47000000000003</v>
      </c>
    </row>
    <row r="25" spans="1:10" x14ac:dyDescent="0.2">
      <c r="B25" s="3" t="s">
        <v>49</v>
      </c>
      <c r="C25" s="3" t="s">
        <v>41</v>
      </c>
      <c r="D25" s="3"/>
      <c r="E25" s="3"/>
      <c r="F25" s="3"/>
      <c r="G25" s="3"/>
      <c r="H25" s="3" t="s">
        <v>50</v>
      </c>
      <c r="I25" s="3" t="s">
        <v>48</v>
      </c>
      <c r="J25" s="5">
        <v>3826.47</v>
      </c>
    </row>
    <row r="26" spans="1:10" x14ac:dyDescent="0.2">
      <c r="B26" s="3" t="s">
        <v>51</v>
      </c>
      <c r="C26" s="3" t="s">
        <v>41</v>
      </c>
      <c r="D26" s="3"/>
      <c r="E26" s="3"/>
      <c r="F26" s="3"/>
      <c r="G26" s="3"/>
      <c r="H26" s="3" t="s">
        <v>52</v>
      </c>
      <c r="I26" s="3" t="s">
        <v>53</v>
      </c>
      <c r="J26" s="5">
        <v>9.9499999999999993</v>
      </c>
    </row>
    <row r="27" spans="1:10" x14ac:dyDescent="0.2">
      <c r="B27" s="3" t="s">
        <v>54</v>
      </c>
      <c r="C27" s="3" t="s">
        <v>41</v>
      </c>
      <c r="D27" s="3"/>
      <c r="E27" s="3" t="s">
        <v>55</v>
      </c>
      <c r="F27" s="3"/>
      <c r="G27" s="3"/>
      <c r="H27" s="3" t="s">
        <v>56</v>
      </c>
      <c r="I27" s="3" t="s">
        <v>48</v>
      </c>
      <c r="J27" s="5">
        <v>803.62</v>
      </c>
    </row>
    <row r="28" spans="1:10" x14ac:dyDescent="0.2">
      <c r="B28" s="3" t="s">
        <v>54</v>
      </c>
      <c r="C28" s="3" t="s">
        <v>41</v>
      </c>
      <c r="D28" s="3"/>
      <c r="E28" s="3" t="s">
        <v>55</v>
      </c>
      <c r="F28" s="3"/>
      <c r="G28" s="3"/>
      <c r="H28" s="3" t="s">
        <v>57</v>
      </c>
      <c r="I28" s="3" t="s">
        <v>48</v>
      </c>
      <c r="J28" s="5">
        <v>480.45</v>
      </c>
    </row>
    <row r="29" spans="1:10" x14ac:dyDescent="0.2">
      <c r="B29" s="3" t="s">
        <v>58</v>
      </c>
      <c r="C29" s="3" t="s">
        <v>41</v>
      </c>
      <c r="D29" s="3"/>
      <c r="E29" s="3" t="s">
        <v>59</v>
      </c>
      <c r="F29" s="3"/>
      <c r="G29" s="3"/>
      <c r="H29" s="3" t="s">
        <v>60</v>
      </c>
      <c r="I29" s="3" t="s">
        <v>48</v>
      </c>
      <c r="J29" s="5">
        <v>20.46</v>
      </c>
    </row>
    <row r="30" spans="1:10" x14ac:dyDescent="0.2">
      <c r="B30" s="3" t="s">
        <v>58</v>
      </c>
      <c r="C30" s="3" t="s">
        <v>41</v>
      </c>
      <c r="D30" s="3"/>
      <c r="E30" s="3"/>
      <c r="F30" s="3"/>
      <c r="G30" s="3"/>
      <c r="H30" s="3" t="s">
        <v>61</v>
      </c>
      <c r="I30" s="3" t="s">
        <v>48</v>
      </c>
      <c r="J30" s="5">
        <v>132.86000000000001</v>
      </c>
    </row>
    <row r="31" spans="1:10" x14ac:dyDescent="0.2">
      <c r="B31" s="3" t="s">
        <v>58</v>
      </c>
      <c r="C31" s="3" t="s">
        <v>41</v>
      </c>
      <c r="D31" s="3"/>
      <c r="E31" s="3"/>
      <c r="F31" s="3"/>
      <c r="G31" s="3"/>
      <c r="H31" s="3" t="s">
        <v>62</v>
      </c>
      <c r="I31" s="3" t="s">
        <v>48</v>
      </c>
      <c r="J31" s="5">
        <v>107.42</v>
      </c>
    </row>
    <row r="32" spans="1:10" x14ac:dyDescent="0.2">
      <c r="B32" s="3" t="s">
        <v>63</v>
      </c>
      <c r="C32" s="3" t="s">
        <v>41</v>
      </c>
      <c r="D32" s="3"/>
      <c r="E32" s="3"/>
      <c r="F32" s="3"/>
      <c r="G32" s="3"/>
      <c r="H32" s="3" t="s">
        <v>64</v>
      </c>
      <c r="I32" s="3" t="s">
        <v>48</v>
      </c>
      <c r="J32" s="5">
        <v>45.03</v>
      </c>
    </row>
    <row r="33" spans="2:10" x14ac:dyDescent="0.2">
      <c r="B33" s="3" t="s">
        <v>17</v>
      </c>
      <c r="C33" s="3" t="s">
        <v>41</v>
      </c>
      <c r="D33" s="3"/>
      <c r="E33" s="3"/>
      <c r="F33" s="3"/>
      <c r="G33" s="3"/>
      <c r="H33" s="3" t="s">
        <v>65</v>
      </c>
      <c r="I33" s="3" t="s">
        <v>53</v>
      </c>
      <c r="J33" s="5">
        <v>39.96</v>
      </c>
    </row>
    <row r="34" spans="2:10" x14ac:dyDescent="0.2">
      <c r="B34" s="3" t="s">
        <v>17</v>
      </c>
      <c r="C34" s="3" t="s">
        <v>41</v>
      </c>
      <c r="D34" s="3"/>
      <c r="E34" s="3"/>
      <c r="F34" s="3"/>
      <c r="G34" s="3"/>
      <c r="H34" s="3" t="s">
        <v>65</v>
      </c>
      <c r="I34" s="3" t="s">
        <v>53</v>
      </c>
      <c r="J34" s="5">
        <v>28.5</v>
      </c>
    </row>
    <row r="35" spans="2:10" x14ac:dyDescent="0.2">
      <c r="B35" s="3" t="s">
        <v>17</v>
      </c>
      <c r="C35" s="3" t="s">
        <v>41</v>
      </c>
      <c r="D35" s="3"/>
      <c r="E35" s="3"/>
      <c r="F35" s="3"/>
      <c r="G35" s="3"/>
      <c r="H35" s="3" t="s">
        <v>65</v>
      </c>
      <c r="I35" s="3" t="s">
        <v>53</v>
      </c>
      <c r="J35" s="5">
        <v>10.74</v>
      </c>
    </row>
    <row r="36" spans="2:10" x14ac:dyDescent="0.2">
      <c r="B36" s="3" t="s">
        <v>66</v>
      </c>
      <c r="C36" s="3" t="s">
        <v>41</v>
      </c>
      <c r="D36" s="3"/>
      <c r="E36" s="3" t="s">
        <v>67</v>
      </c>
      <c r="F36" s="3"/>
      <c r="G36" s="3"/>
      <c r="H36" s="3" t="s">
        <v>68</v>
      </c>
      <c r="I36" s="3" t="s">
        <v>48</v>
      </c>
      <c r="J36" s="5">
        <v>1835.53</v>
      </c>
    </row>
    <row r="37" spans="2:10" x14ac:dyDescent="0.2">
      <c r="B37" s="3" t="s">
        <v>69</v>
      </c>
      <c r="C37" s="3" t="s">
        <v>41</v>
      </c>
      <c r="D37" s="3"/>
      <c r="E37" s="3"/>
      <c r="F37" s="3"/>
      <c r="G37" s="3"/>
      <c r="H37" s="3" t="s">
        <v>70</v>
      </c>
      <c r="I37" s="3" t="s">
        <v>48</v>
      </c>
      <c r="J37" s="5">
        <v>210.36</v>
      </c>
    </row>
    <row r="38" spans="2:10" x14ac:dyDescent="0.2">
      <c r="B38" s="3" t="s">
        <v>71</v>
      </c>
      <c r="C38" s="3" t="s">
        <v>41</v>
      </c>
      <c r="D38" s="3"/>
      <c r="E38" s="3" t="s">
        <v>72</v>
      </c>
      <c r="F38" s="3"/>
      <c r="G38" s="3"/>
      <c r="H38" s="3" t="s">
        <v>73</v>
      </c>
      <c r="I38" s="3" t="s">
        <v>53</v>
      </c>
      <c r="J38" s="5">
        <v>3.22</v>
      </c>
    </row>
    <row r="39" spans="2:10" ht="25" x14ac:dyDescent="0.2">
      <c r="B39" s="3" t="s">
        <v>74</v>
      </c>
      <c r="C39" s="3" t="s">
        <v>41</v>
      </c>
      <c r="D39" s="3"/>
      <c r="E39" s="3"/>
      <c r="F39" s="3"/>
      <c r="G39" s="3"/>
      <c r="H39" s="3" t="s">
        <v>75</v>
      </c>
      <c r="I39" s="3" t="s">
        <v>53</v>
      </c>
      <c r="J39" s="5">
        <v>21.99</v>
      </c>
    </row>
    <row r="40" spans="2:10" x14ac:dyDescent="0.2">
      <c r="B40" s="3" t="s">
        <v>76</v>
      </c>
      <c r="C40" s="3" t="s">
        <v>41</v>
      </c>
      <c r="D40" s="3"/>
      <c r="E40" s="3"/>
      <c r="F40" s="3"/>
      <c r="G40" s="3"/>
      <c r="H40" s="3" t="s">
        <v>77</v>
      </c>
      <c r="I40" s="3" t="s">
        <v>48</v>
      </c>
      <c r="J40" s="5">
        <v>10.46</v>
      </c>
    </row>
    <row r="41" spans="2:10" x14ac:dyDescent="0.2">
      <c r="B41" s="3" t="s">
        <v>76</v>
      </c>
      <c r="C41" s="3" t="s">
        <v>41</v>
      </c>
      <c r="D41" s="3"/>
      <c r="E41" s="3" t="s">
        <v>78</v>
      </c>
      <c r="F41" s="3"/>
      <c r="G41" s="3"/>
      <c r="H41" s="3"/>
      <c r="I41" s="3" t="s">
        <v>48</v>
      </c>
      <c r="J41" s="5">
        <v>1018.5</v>
      </c>
    </row>
    <row r="42" spans="2:10" ht="37" x14ac:dyDescent="0.2">
      <c r="B42" s="3" t="s">
        <v>24</v>
      </c>
      <c r="C42" s="3" t="s">
        <v>41</v>
      </c>
      <c r="D42" s="3"/>
      <c r="E42" s="3"/>
      <c r="F42" s="3"/>
      <c r="G42" s="3"/>
      <c r="H42" s="3" t="s">
        <v>79</v>
      </c>
      <c r="I42" s="3" t="s">
        <v>21</v>
      </c>
      <c r="J42" s="5">
        <v>2014.16</v>
      </c>
    </row>
    <row r="43" spans="2:10" x14ac:dyDescent="0.2">
      <c r="B43" s="3" t="s">
        <v>80</v>
      </c>
      <c r="C43" s="3" t="s">
        <v>41</v>
      </c>
      <c r="D43" s="3"/>
      <c r="E43" s="3" t="s">
        <v>81</v>
      </c>
      <c r="F43" s="3"/>
      <c r="G43" s="3"/>
      <c r="H43" s="3" t="s">
        <v>82</v>
      </c>
      <c r="I43" s="3" t="s">
        <v>48</v>
      </c>
      <c r="J43" s="5">
        <v>25</v>
      </c>
    </row>
    <row r="44" spans="2:10" x14ac:dyDescent="0.2">
      <c r="B44" s="3" t="s">
        <v>26</v>
      </c>
      <c r="C44" s="3" t="s">
        <v>41</v>
      </c>
      <c r="D44" s="3"/>
      <c r="E44" s="3"/>
      <c r="F44" s="3"/>
      <c r="G44" s="3"/>
      <c r="H44" s="3" t="s">
        <v>83</v>
      </c>
      <c r="I44" s="3" t="s">
        <v>48</v>
      </c>
      <c r="J44" s="5">
        <v>17.53</v>
      </c>
    </row>
    <row r="45" spans="2:10" x14ac:dyDescent="0.2">
      <c r="B45" s="3" t="s">
        <v>26</v>
      </c>
      <c r="C45" s="3" t="s">
        <v>41</v>
      </c>
      <c r="D45" s="3"/>
      <c r="E45" s="3" t="s">
        <v>84</v>
      </c>
      <c r="F45" s="3"/>
      <c r="G45" s="3"/>
      <c r="H45" s="3" t="s">
        <v>85</v>
      </c>
      <c r="I45" s="3" t="s">
        <v>48</v>
      </c>
      <c r="J45" s="5">
        <v>33.520000000000003</v>
      </c>
    </row>
    <row r="46" spans="2:10" x14ac:dyDescent="0.2">
      <c r="B46" s="3" t="s">
        <v>86</v>
      </c>
      <c r="C46" s="3" t="s">
        <v>41</v>
      </c>
      <c r="D46" s="3"/>
      <c r="E46" s="3" t="s">
        <v>67</v>
      </c>
      <c r="F46" s="3"/>
      <c r="G46" s="3"/>
      <c r="H46" s="3" t="s">
        <v>68</v>
      </c>
      <c r="I46" s="3" t="s">
        <v>48</v>
      </c>
      <c r="J46" s="5">
        <v>946.76</v>
      </c>
    </row>
    <row r="47" spans="2:10" x14ac:dyDescent="0.2">
      <c r="B47" s="3" t="s">
        <v>87</v>
      </c>
      <c r="C47" s="3" t="s">
        <v>41</v>
      </c>
      <c r="D47" s="3"/>
      <c r="E47" s="3" t="s">
        <v>88</v>
      </c>
      <c r="F47" s="3"/>
      <c r="G47" s="3"/>
      <c r="H47" s="3" t="s">
        <v>89</v>
      </c>
      <c r="I47" s="3" t="s">
        <v>48</v>
      </c>
      <c r="J47" s="5">
        <v>673.6</v>
      </c>
    </row>
    <row r="48" spans="2:10" x14ac:dyDescent="0.2">
      <c r="B48" s="3" t="s">
        <v>28</v>
      </c>
      <c r="C48" s="3" t="s">
        <v>41</v>
      </c>
      <c r="D48" s="3"/>
      <c r="E48" s="3"/>
      <c r="F48" s="3"/>
      <c r="G48" s="3"/>
      <c r="H48" s="3" t="s">
        <v>61</v>
      </c>
      <c r="I48" s="3" t="s">
        <v>48</v>
      </c>
      <c r="J48" s="5">
        <v>140.27000000000001</v>
      </c>
    </row>
    <row r="49" spans="2:10" x14ac:dyDescent="0.2">
      <c r="B49" s="3" t="s">
        <v>90</v>
      </c>
      <c r="C49" s="3" t="s">
        <v>91</v>
      </c>
      <c r="D49" s="3"/>
      <c r="E49" s="3"/>
      <c r="F49" s="3"/>
      <c r="G49" s="3"/>
      <c r="H49" s="3" t="s">
        <v>92</v>
      </c>
      <c r="I49" s="3" t="s">
        <v>48</v>
      </c>
      <c r="J49" s="5">
        <v>-3430.59</v>
      </c>
    </row>
    <row r="50" spans="2:10" x14ac:dyDescent="0.2">
      <c r="B50" s="3" t="s">
        <v>90</v>
      </c>
      <c r="C50" s="3" t="s">
        <v>41</v>
      </c>
      <c r="D50" s="3"/>
      <c r="E50" s="3"/>
      <c r="F50" s="3"/>
      <c r="G50" s="3"/>
      <c r="H50" s="3" t="s">
        <v>93</v>
      </c>
      <c r="I50" s="3" t="s">
        <v>48</v>
      </c>
      <c r="J50" s="5">
        <v>42.66</v>
      </c>
    </row>
    <row r="51" spans="2:10" x14ac:dyDescent="0.2">
      <c r="B51" s="3" t="s">
        <v>40</v>
      </c>
      <c r="C51" s="3" t="s">
        <v>41</v>
      </c>
      <c r="D51" s="3"/>
      <c r="E51" s="3" t="s">
        <v>59</v>
      </c>
      <c r="F51" s="3"/>
      <c r="G51" s="3"/>
      <c r="H51" s="3" t="s">
        <v>94</v>
      </c>
      <c r="I51" s="3" t="s">
        <v>48</v>
      </c>
      <c r="J51" s="5">
        <v>43.29</v>
      </c>
    </row>
    <row r="52" spans="2:10" x14ac:dyDescent="0.2">
      <c r="B52" s="3" t="s">
        <v>42</v>
      </c>
      <c r="C52" s="3" t="s">
        <v>41</v>
      </c>
      <c r="D52" s="3"/>
      <c r="E52" s="3" t="s">
        <v>95</v>
      </c>
      <c r="F52" s="3"/>
      <c r="G52" s="3"/>
      <c r="H52" s="3" t="s">
        <v>96</v>
      </c>
      <c r="I52" s="3" t="s">
        <v>48</v>
      </c>
      <c r="J52" s="5">
        <v>76.010000000000005</v>
      </c>
    </row>
    <row r="53" spans="2:10" x14ac:dyDescent="0.2">
      <c r="B53" s="3" t="s">
        <v>42</v>
      </c>
      <c r="C53" s="3" t="s">
        <v>41</v>
      </c>
      <c r="D53" s="3"/>
      <c r="E53" s="3" t="s">
        <v>95</v>
      </c>
      <c r="F53" s="3"/>
      <c r="G53" s="3"/>
      <c r="H53" s="3" t="s">
        <v>97</v>
      </c>
      <c r="I53" s="3" t="s">
        <v>48</v>
      </c>
      <c r="J53" s="5">
        <v>341.47</v>
      </c>
    </row>
    <row r="54" spans="2:10" x14ac:dyDescent="0.2">
      <c r="B54" s="3" t="s">
        <v>29</v>
      </c>
      <c r="C54" s="3" t="s">
        <v>41</v>
      </c>
      <c r="D54" s="3"/>
      <c r="E54" s="3" t="s">
        <v>81</v>
      </c>
      <c r="F54" s="3"/>
      <c r="G54" s="3"/>
      <c r="H54" s="3" t="s">
        <v>82</v>
      </c>
      <c r="I54" s="3" t="s">
        <v>48</v>
      </c>
      <c r="J54" s="5">
        <v>681</v>
      </c>
    </row>
    <row r="55" spans="2:10" x14ac:dyDescent="0.2">
      <c r="B55" s="3" t="s">
        <v>98</v>
      </c>
      <c r="C55" s="3" t="s">
        <v>41</v>
      </c>
      <c r="D55" s="3"/>
      <c r="E55" s="3"/>
      <c r="F55" s="3"/>
      <c r="G55" s="3"/>
      <c r="H55" s="3" t="s">
        <v>68</v>
      </c>
      <c r="I55" s="3" t="s">
        <v>48</v>
      </c>
      <c r="J55" s="5">
        <v>1817.47</v>
      </c>
    </row>
    <row r="56" spans="2:10" x14ac:dyDescent="0.2">
      <c r="B56" s="3" t="s">
        <v>32</v>
      </c>
      <c r="C56" s="3" t="s">
        <v>41</v>
      </c>
      <c r="D56" s="3"/>
      <c r="E56" s="3" t="s">
        <v>99</v>
      </c>
      <c r="F56" s="3"/>
      <c r="G56" s="3"/>
      <c r="H56" s="3" t="s">
        <v>100</v>
      </c>
      <c r="I56" s="3" t="s">
        <v>48</v>
      </c>
      <c r="J56" s="5">
        <v>28.43</v>
      </c>
    </row>
    <row r="57" spans="2:10" ht="25" x14ac:dyDescent="0.2">
      <c r="B57" s="3" t="s">
        <v>101</v>
      </c>
      <c r="C57" s="3" t="s">
        <v>41</v>
      </c>
      <c r="D57" s="3"/>
      <c r="E57" s="3" t="s">
        <v>72</v>
      </c>
      <c r="F57" s="3"/>
      <c r="G57" s="3"/>
      <c r="H57" s="3" t="s">
        <v>102</v>
      </c>
      <c r="I57" s="3" t="s">
        <v>53</v>
      </c>
      <c r="J57" s="5">
        <v>3.22</v>
      </c>
    </row>
    <row r="58" spans="2:10" x14ac:dyDescent="0.2">
      <c r="B58" s="3" t="s">
        <v>103</v>
      </c>
      <c r="C58" s="3" t="s">
        <v>41</v>
      </c>
      <c r="D58" s="3"/>
      <c r="E58" s="3" t="s">
        <v>78</v>
      </c>
      <c r="F58" s="3"/>
      <c r="G58" s="3"/>
      <c r="H58" s="3" t="s">
        <v>104</v>
      </c>
      <c r="I58" s="3" t="s">
        <v>48</v>
      </c>
      <c r="J58" s="5">
        <v>94.5</v>
      </c>
    </row>
    <row r="59" spans="2:10" x14ac:dyDescent="0.2">
      <c r="B59" s="3" t="s">
        <v>43</v>
      </c>
      <c r="C59" s="3" t="s">
        <v>41</v>
      </c>
      <c r="D59" s="3"/>
      <c r="E59" s="3" t="s">
        <v>105</v>
      </c>
      <c r="F59" s="3"/>
      <c r="G59" s="3"/>
      <c r="H59" s="3" t="s">
        <v>106</v>
      </c>
      <c r="I59" s="3" t="s">
        <v>48</v>
      </c>
      <c r="J59" s="5">
        <v>24.29</v>
      </c>
    </row>
    <row r="60" spans="2:10" x14ac:dyDescent="0.2">
      <c r="B60" s="3" t="s">
        <v>107</v>
      </c>
      <c r="C60" s="3" t="s">
        <v>41</v>
      </c>
      <c r="D60" s="3"/>
      <c r="E60" s="3" t="s">
        <v>108</v>
      </c>
      <c r="F60" s="3"/>
      <c r="G60" s="3"/>
      <c r="H60" s="3" t="s">
        <v>109</v>
      </c>
      <c r="I60" s="3" t="s">
        <v>48</v>
      </c>
      <c r="J60" s="5">
        <v>206.38</v>
      </c>
    </row>
    <row r="61" spans="2:10" x14ac:dyDescent="0.2">
      <c r="B61" s="3" t="s">
        <v>107</v>
      </c>
      <c r="C61" s="3" t="s">
        <v>41</v>
      </c>
      <c r="D61" s="3"/>
      <c r="E61" s="3" t="s">
        <v>110</v>
      </c>
      <c r="F61" s="3"/>
      <c r="G61" s="3"/>
      <c r="H61" s="3" t="s">
        <v>111</v>
      </c>
      <c r="I61" s="3" t="s">
        <v>48</v>
      </c>
      <c r="J61" s="5">
        <v>87.7</v>
      </c>
    </row>
    <row r="62" spans="2:10" x14ac:dyDescent="0.2">
      <c r="B62" s="3" t="s">
        <v>112</v>
      </c>
      <c r="C62" s="3" t="s">
        <v>41</v>
      </c>
      <c r="D62" s="3"/>
      <c r="E62" s="3" t="s">
        <v>113</v>
      </c>
      <c r="F62" s="3"/>
      <c r="G62" s="3"/>
      <c r="H62" s="3" t="s">
        <v>114</v>
      </c>
      <c r="I62" s="3" t="s">
        <v>48</v>
      </c>
      <c r="J62" s="5">
        <v>39</v>
      </c>
    </row>
    <row r="63" spans="2:10" x14ac:dyDescent="0.2">
      <c r="B63" s="3" t="s">
        <v>112</v>
      </c>
      <c r="C63" s="3" t="s">
        <v>41</v>
      </c>
      <c r="D63" s="3"/>
      <c r="E63" s="3"/>
      <c r="F63" s="3"/>
      <c r="G63" s="3"/>
      <c r="H63" s="3" t="s">
        <v>115</v>
      </c>
      <c r="I63" s="3" t="s">
        <v>48</v>
      </c>
      <c r="J63" s="5">
        <v>185.63</v>
      </c>
    </row>
    <row r="64" spans="2:10" x14ac:dyDescent="0.2">
      <c r="B64" s="3" t="s">
        <v>112</v>
      </c>
      <c r="C64" s="3" t="s">
        <v>41</v>
      </c>
      <c r="D64" s="3"/>
      <c r="E64" s="3" t="s">
        <v>113</v>
      </c>
      <c r="F64" s="3"/>
      <c r="G64" s="3"/>
      <c r="H64" s="3" t="s">
        <v>116</v>
      </c>
      <c r="I64" s="3" t="s">
        <v>48</v>
      </c>
      <c r="J64" s="5">
        <v>1170</v>
      </c>
    </row>
    <row r="65" spans="1:10" x14ac:dyDescent="0.2">
      <c r="B65" s="3" t="s">
        <v>117</v>
      </c>
      <c r="C65" s="3" t="s">
        <v>41</v>
      </c>
      <c r="D65" s="3"/>
      <c r="E65" s="3" t="s">
        <v>105</v>
      </c>
      <c r="F65" s="3"/>
      <c r="G65" s="3"/>
      <c r="H65" s="3" t="s">
        <v>106</v>
      </c>
      <c r="I65" s="3" t="s">
        <v>48</v>
      </c>
      <c r="J65" s="5">
        <v>20.55</v>
      </c>
    </row>
    <row r="66" spans="1:10" x14ac:dyDescent="0.2">
      <c r="B66" s="3" t="s">
        <v>118</v>
      </c>
      <c r="C66" s="3" t="s">
        <v>41</v>
      </c>
      <c r="D66" s="3"/>
      <c r="E66" s="3" t="s">
        <v>72</v>
      </c>
      <c r="F66" s="3"/>
      <c r="G66" s="3"/>
      <c r="H66" s="3" t="s">
        <v>119</v>
      </c>
      <c r="I66" s="3" t="s">
        <v>48</v>
      </c>
      <c r="J66" s="5">
        <v>157.31</v>
      </c>
    </row>
    <row r="67" spans="1:10" ht="25" x14ac:dyDescent="0.2">
      <c r="B67" s="3" t="s">
        <v>118</v>
      </c>
      <c r="C67" s="3" t="s">
        <v>41</v>
      </c>
      <c r="D67" s="3"/>
      <c r="E67" s="3"/>
      <c r="F67" s="3"/>
      <c r="G67" s="3"/>
      <c r="H67" s="3" t="s">
        <v>120</v>
      </c>
      <c r="I67" s="3" t="s">
        <v>21</v>
      </c>
      <c r="J67" s="5">
        <v>76</v>
      </c>
    </row>
    <row r="68" spans="1:10" ht="25" x14ac:dyDescent="0.2">
      <c r="B68" s="3" t="s">
        <v>118</v>
      </c>
      <c r="C68" s="3" t="s">
        <v>41</v>
      </c>
      <c r="D68" s="3"/>
      <c r="E68" s="3"/>
      <c r="F68" s="3"/>
      <c r="G68" s="3"/>
      <c r="H68" s="3" t="s">
        <v>121</v>
      </c>
      <c r="I68" s="3" t="s">
        <v>21</v>
      </c>
      <c r="J68" s="5">
        <v>21343.85</v>
      </c>
    </row>
    <row r="69" spans="1:10" x14ac:dyDescent="0.2">
      <c r="B69" s="3" t="s">
        <v>44</v>
      </c>
      <c r="C69" s="3" t="s">
        <v>41</v>
      </c>
      <c r="D69" s="3"/>
      <c r="E69" s="3" t="s">
        <v>88</v>
      </c>
      <c r="F69" s="3"/>
      <c r="G69" s="3"/>
      <c r="H69" s="3" t="s">
        <v>89</v>
      </c>
      <c r="I69" s="3" t="s">
        <v>48</v>
      </c>
      <c r="J69" s="5">
        <v>673.6</v>
      </c>
    </row>
    <row r="70" spans="1:10" x14ac:dyDescent="0.2">
      <c r="B70" s="3" t="s">
        <v>44</v>
      </c>
      <c r="C70" s="3" t="s">
        <v>41</v>
      </c>
      <c r="D70" s="3"/>
      <c r="E70" s="3" t="s">
        <v>122</v>
      </c>
      <c r="F70" s="3"/>
      <c r="G70" s="3"/>
      <c r="H70" s="3" t="s">
        <v>123</v>
      </c>
      <c r="I70" s="3" t="s">
        <v>48</v>
      </c>
      <c r="J70" s="5">
        <v>451.03</v>
      </c>
    </row>
    <row r="71" spans="1:10" x14ac:dyDescent="0.2">
      <c r="B71" s="3" t="s">
        <v>35</v>
      </c>
      <c r="C71" s="3" t="s">
        <v>41</v>
      </c>
      <c r="D71" s="3"/>
      <c r="E71" s="3"/>
      <c r="F71" s="3"/>
      <c r="G71" s="3"/>
      <c r="H71" s="3" t="s">
        <v>124</v>
      </c>
      <c r="I71" s="3" t="s">
        <v>48</v>
      </c>
      <c r="J71" s="5">
        <v>94.15</v>
      </c>
    </row>
    <row r="72" spans="1:10" x14ac:dyDescent="0.2">
      <c r="B72" s="3" t="s">
        <v>35</v>
      </c>
      <c r="C72" s="3" t="s">
        <v>41</v>
      </c>
      <c r="D72" s="3"/>
      <c r="E72" s="3"/>
      <c r="F72" s="3"/>
      <c r="G72" s="3"/>
      <c r="H72" s="3" t="s">
        <v>124</v>
      </c>
      <c r="I72" s="3" t="s">
        <v>48</v>
      </c>
      <c r="J72" s="5">
        <v>30.6</v>
      </c>
    </row>
    <row r="73" spans="1:10" x14ac:dyDescent="0.2">
      <c r="A73" s="2" t="s">
        <v>125</v>
      </c>
      <c r="J73" s="6">
        <v>36993.379999999997</v>
      </c>
    </row>
    <row r="74" spans="1:10" x14ac:dyDescent="0.2">
      <c r="A74" s="2" t="s">
        <v>126</v>
      </c>
      <c r="J74" s="6">
        <f>J73</f>
        <v>36993.379999999997</v>
      </c>
    </row>
    <row r="75" spans="1:10" x14ac:dyDescent="0.2">
      <c r="A75" s="2" t="s">
        <v>127</v>
      </c>
      <c r="J75" s="6">
        <f>J21-J73</f>
        <v>12015.510000000002</v>
      </c>
    </row>
    <row r="78" spans="1:10" x14ac:dyDescent="0.2">
      <c r="A78" s="7" t="s">
        <v>128</v>
      </c>
      <c r="B78" s="8"/>
      <c r="C78" s="8"/>
      <c r="D78" s="8"/>
      <c r="E78" s="8"/>
      <c r="F78" s="8"/>
      <c r="G78" s="8"/>
      <c r="H78" s="8"/>
      <c r="I78" s="8"/>
      <c r="J78" s="8"/>
    </row>
  </sheetData>
  <mergeCells count="4">
    <mergeCell ref="A78:J78"/>
    <mergeCell ref="A1:J1"/>
    <mergeCell ref="A2:J2"/>
    <mergeCell ref="A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 04.30.25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Leea Hudson-Wilson</cp:lastModifiedBy>
  <dcterms:created xsi:type="dcterms:W3CDTF">2025-05-19T18:40:12Z</dcterms:created>
  <dcterms:modified xsi:type="dcterms:W3CDTF">2025-05-19T18:42:10Z</dcterms:modified>
</cp:coreProperties>
</file>