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hidden" name="Sheet3" sheetId="3" r:id="rId6"/>
  </sheets>
  <definedNames/>
  <calcPr/>
</workbook>
</file>

<file path=xl/sharedStrings.xml><?xml version="1.0" encoding="utf-8"?>
<sst xmlns="http://schemas.openxmlformats.org/spreadsheetml/2006/main" count="62" uniqueCount="62">
  <si>
    <t xml:space="preserve">   Exhibitor Audio Visual Order Form</t>
  </si>
  <si>
    <t xml:space="preserve">        Event Information</t>
  </si>
  <si>
    <t xml:space="preserve">          Event:</t>
  </si>
  <si>
    <t>OWASP Event</t>
  </si>
  <si>
    <t>Email Completed Form To:</t>
  </si>
  <si>
    <t xml:space="preserve">          Date:      </t>
  </si>
  <si>
    <t>October 30-31 2023</t>
  </si>
  <si>
    <t>Eric De Groot</t>
  </si>
  <si>
    <t xml:space="preserve">          Set Up:</t>
  </si>
  <si>
    <t>October 29</t>
  </si>
  <si>
    <t>ericdg@lumensav.com</t>
  </si>
  <si>
    <t>Fields in ORANGE are required information</t>
  </si>
  <si>
    <t>Product Description</t>
  </si>
  <si>
    <t>Quantity</t>
  </si>
  <si>
    <t>Event Rate</t>
  </si>
  <si>
    <t>Net Total</t>
  </si>
  <si>
    <t>Data Display</t>
  </si>
  <si>
    <t>24" Flat Screen Monitor</t>
  </si>
  <si>
    <t>40" LED Monitor with 6' Floor Stand</t>
  </si>
  <si>
    <t>49" LED Monitor with 6' Floor Stand</t>
  </si>
  <si>
    <t>55" LED Monitor with 6' Floor Stand</t>
  </si>
  <si>
    <t>65" LED Monitor with 6' Floor Stand</t>
  </si>
  <si>
    <t xml:space="preserve"> </t>
  </si>
  <si>
    <t>Video Display/Projection</t>
  </si>
  <si>
    <t>Tripod Screen (6', 7', 8')</t>
  </si>
  <si>
    <t>4k Lumens Projector</t>
  </si>
  <si>
    <t>5k Lumens Projector</t>
  </si>
  <si>
    <t>Audio</t>
  </si>
  <si>
    <t>Powered Speaker with Stand</t>
  </si>
  <si>
    <t>Wireless Lav or Handheld Mic</t>
  </si>
  <si>
    <t>Computers/Printers</t>
  </si>
  <si>
    <t xml:space="preserve">Laptop </t>
  </si>
  <si>
    <t>Desktop with Monitor</t>
  </si>
  <si>
    <t>HP Black and White Laser Printer</t>
  </si>
  <si>
    <t>HP Color Laser Printer</t>
  </si>
  <si>
    <t>Miscellaneous</t>
  </si>
  <si>
    <t>Laser Pointer</t>
  </si>
  <si>
    <t>42" Cart with Drape</t>
  </si>
  <si>
    <t>Wireless Presenter</t>
  </si>
  <si>
    <t>Flip Chart with Markers</t>
  </si>
  <si>
    <t>AC Cable with Power Strip</t>
  </si>
  <si>
    <t>Number of Event Day(s)</t>
  </si>
  <si>
    <t>Equipment Subtotal x Number of Event Days</t>
  </si>
  <si>
    <t>Set, Strike, and Delivery (20%)</t>
  </si>
  <si>
    <t>Total</t>
  </si>
  <si>
    <t>Company</t>
  </si>
  <si>
    <t>Contact</t>
  </si>
  <si>
    <t>Email</t>
  </si>
  <si>
    <t>Booth Number</t>
  </si>
  <si>
    <t>Method of Payment (please mark an X)</t>
  </si>
  <si>
    <t>Visa</t>
  </si>
  <si>
    <t>Master Card</t>
  </si>
  <si>
    <t>American Express</t>
  </si>
  <si>
    <t>Discover</t>
  </si>
  <si>
    <t>Diner's Club</t>
  </si>
  <si>
    <t>Other</t>
  </si>
  <si>
    <t>Credit Card Number</t>
  </si>
  <si>
    <t>Expiration</t>
  </si>
  <si>
    <t>Three-Digit Verification Number</t>
  </si>
  <si>
    <t>Name As Appears on Card</t>
  </si>
  <si>
    <t>Authorized Signature</t>
  </si>
  <si>
    <t>Please email completed form to ericdg@lumensav.com.  A confirmation email will be returned.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</si>
</sst>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2">
    <font>
      <sz val="11.0"/>
      <color rgb="FF000000"/>
      <name val="Calibri"/>
      <scheme val="minor"/>
    </font>
    <font>
      <b/>
      <i/>
      <sz val="18.0"/>
      <color rgb="FF000000"/>
      <name val="Calibri"/>
    </font>
    <font>
      <sz val="11.0"/>
      <color rgb="FF000000"/>
      <name val="Calibri"/>
    </font>
    <font>
      <b/>
      <sz val="12.0"/>
      <color rgb="FFFFFFFF"/>
      <name val="Calibri"/>
    </font>
    <font>
      <sz val="12.0"/>
      <color rgb="FF000000"/>
      <name val="Calibri"/>
    </font>
    <font>
      <b/>
      <i/>
      <sz val="12.0"/>
      <color rgb="FFFFFFFF"/>
      <name val="Calibri"/>
    </font>
    <font>
      <b/>
      <sz val="11.0"/>
      <color rgb="FF000000"/>
      <name val="Calibri"/>
    </font>
    <font>
      <sz val="11.0"/>
      <color rgb="FFECECEC"/>
      <name val="Calibri"/>
    </font>
    <font>
      <color theme="1"/>
      <name val="Calibri"/>
      <scheme val="minor"/>
    </font>
    <font>
      <u/>
      <sz val="11.0"/>
      <color theme="10"/>
      <name val="Calibri"/>
    </font>
    <font>
      <u/>
      <sz val="11.0"/>
      <color rgb="FF0563C1"/>
      <name val="Calibri"/>
    </font>
    <font>
      <i/>
      <sz val="11.0"/>
      <color rgb="FF000000"/>
      <name val="Calibri"/>
    </font>
    <font/>
    <font>
      <i/>
      <sz val="11.0"/>
      <color rgb="FFFFFFFF"/>
      <name val="Calibri"/>
    </font>
    <font>
      <b/>
      <i/>
      <sz val="11.0"/>
      <color rgb="FFFFFFFF"/>
      <name val="Calibri"/>
    </font>
    <font>
      <i/>
      <sz val="12.0"/>
      <color rgb="FF000000"/>
      <name val="Calibri"/>
    </font>
    <font>
      <b/>
      <i/>
      <sz val="12.0"/>
      <color rgb="FF000000"/>
      <name val="Calibri"/>
    </font>
    <font>
      <i/>
      <sz val="16.0"/>
      <color rgb="FF000000"/>
      <name val="Calibri"/>
    </font>
    <font>
      <b/>
      <i/>
      <sz val="16.0"/>
      <color rgb="FF000000"/>
      <name val="Calibri"/>
    </font>
    <font>
      <sz val="16.0"/>
      <color rgb="FF000000"/>
      <name val="Calibri"/>
    </font>
    <font>
      <sz val="10.0"/>
      <color rgb="FF000000"/>
      <name val="Calibri"/>
    </font>
    <font>
      <b/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DE9D9"/>
        <bgColor rgb="FFFDE9D9"/>
      </patternFill>
    </fill>
    <fill>
      <patternFill patternType="solid">
        <fgColor rgb="FF7F7F7F"/>
        <bgColor rgb="FF7F7F7F"/>
      </patternFill>
    </fill>
    <fill>
      <patternFill patternType="solid">
        <fgColor rgb="FF2E75B5"/>
        <bgColor rgb="FF2E75B5"/>
      </patternFill>
    </fill>
    <fill>
      <patternFill patternType="solid">
        <fgColor rgb="FFDBE5F1"/>
        <bgColor rgb="FFDBE5F1"/>
      </patternFill>
    </fill>
    <fill>
      <patternFill patternType="solid">
        <fgColor rgb="FF808080"/>
        <bgColor rgb="FF808080"/>
      </patternFill>
    </fill>
  </fills>
  <borders count="18">
    <border/>
    <border>
      <left/>
      <right/>
      <top/>
      <bottom/>
    </border>
    <border>
      <left/>
      <right style="thick">
        <color rgb="FFFFFFFF"/>
      </right>
      <top/>
      <bottom/>
    </border>
    <border>
      <left style="thick">
        <color rgb="FFFFFFFF"/>
      </left>
      <top/>
      <bottom/>
    </border>
    <border>
      <top/>
      <bottom/>
    </border>
    <border>
      <right style="thick">
        <color rgb="FFFFFFFF"/>
      </right>
      <top/>
      <bottom/>
    </border>
    <border>
      <left style="thick">
        <color rgb="FFFFFFFF"/>
      </left>
      <right style="thick">
        <color rgb="FFFFFFFF"/>
      </right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3" numFmtId="0" xfId="0" applyAlignment="1" applyBorder="1" applyFill="1" applyFont="1">
      <alignment horizontal="left" vertical="top"/>
    </xf>
    <xf borderId="1" fillId="3" fontId="4" numFmtId="0" xfId="0" applyBorder="1" applyFont="1"/>
    <xf borderId="1" fillId="3" fontId="5" numFmtId="0" xfId="0" applyBorder="1" applyFont="1"/>
    <xf borderId="0" fillId="0" fontId="4" numFmtId="0" xfId="0" applyFont="1"/>
    <xf borderId="0" fillId="0" fontId="6" numFmtId="0" xfId="0" applyFont="1"/>
    <xf borderId="0" fillId="0" fontId="7" numFmtId="0" xfId="0" applyFont="1"/>
    <xf borderId="0" fillId="0" fontId="2" numFmtId="49" xfId="0" applyFont="1" applyNumberFormat="1"/>
    <xf borderId="0" fillId="0" fontId="8" numFmtId="0" xfId="0" applyFont="1"/>
    <xf borderId="0" fillId="0" fontId="9" numFmtId="0" xfId="0" applyFont="1"/>
    <xf borderId="0" fillId="0" fontId="10" numFmtId="0" xfId="0" applyFont="1"/>
    <xf borderId="1" fillId="4" fontId="2" numFmtId="0" xfId="0" applyBorder="1" applyFill="1" applyFont="1"/>
    <xf borderId="1" fillId="4" fontId="11" numFmtId="0" xfId="0" applyBorder="1" applyFont="1"/>
    <xf borderId="2" fillId="5" fontId="5" numFmtId="0" xfId="0" applyAlignment="1" applyBorder="1" applyFill="1" applyFont="1">
      <alignment horizontal="center"/>
    </xf>
    <xf borderId="3" fillId="5" fontId="5" numFmtId="0" xfId="0" applyAlignment="1" applyBorder="1" applyFont="1">
      <alignment horizontal="left"/>
    </xf>
    <xf borderId="4" fillId="0" fontId="12" numFmtId="0" xfId="0" applyBorder="1" applyFont="1"/>
    <xf borderId="5" fillId="0" fontId="12" numFmtId="0" xfId="0" applyBorder="1" applyFont="1"/>
    <xf borderId="6" fillId="5" fontId="5" numFmtId="0" xfId="0" applyAlignment="1" applyBorder="1" applyFont="1">
      <alignment horizontal="center"/>
    </xf>
    <xf borderId="3" fillId="5" fontId="5" numFmtId="0" xfId="0" applyAlignment="1" applyBorder="1" applyFont="1">
      <alignment horizontal="center"/>
    </xf>
    <xf borderId="7" fillId="0" fontId="12" numFmtId="0" xfId="0" applyBorder="1" applyFont="1"/>
    <xf borderId="1" fillId="6" fontId="13" numFmtId="0" xfId="0" applyBorder="1" applyFill="1" applyFont="1"/>
    <xf borderId="1" fillId="6" fontId="14" numFmtId="0" xfId="0" applyAlignment="1" applyBorder="1" applyFont="1">
      <alignment vertical="center"/>
    </xf>
    <xf borderId="0" fillId="0" fontId="6" numFmtId="0" xfId="0" applyAlignment="1" applyFont="1">
      <alignment horizontal="center"/>
    </xf>
    <xf borderId="8" fillId="4" fontId="2" numFmtId="0" xfId="0" applyAlignment="1" applyBorder="1" applyFont="1">
      <alignment horizontal="center"/>
    </xf>
    <xf borderId="0" fillId="0" fontId="6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1" numFmtId="0" xfId="0" applyFont="1"/>
    <xf borderId="0" fillId="0" fontId="6" numFmtId="0" xfId="0" applyAlignment="1" applyFont="1">
      <alignment vertical="center"/>
    </xf>
    <xf borderId="1" fillId="7" fontId="15" numFmtId="0" xfId="0" applyBorder="1" applyFill="1" applyFont="1"/>
    <xf borderId="1" fillId="7" fontId="16" numFmtId="0" xfId="0" applyBorder="1" applyFont="1"/>
    <xf borderId="9" fillId="7" fontId="16" numFmtId="164" xfId="0" applyAlignment="1" applyBorder="1" applyFont="1" applyNumberFormat="1">
      <alignment horizontal="center"/>
    </xf>
    <xf borderId="1" fillId="7" fontId="16" numFmtId="9" xfId="0" applyAlignment="1" applyBorder="1" applyFont="1" applyNumberFormat="1">
      <alignment horizontal="center"/>
    </xf>
    <xf borderId="1" fillId="7" fontId="17" numFmtId="0" xfId="0" applyBorder="1" applyFont="1"/>
    <xf borderId="1" fillId="7" fontId="18" numFmtId="0" xfId="0" applyBorder="1" applyFont="1"/>
    <xf borderId="9" fillId="7" fontId="18" numFmtId="164" xfId="0" applyAlignment="1" applyBorder="1" applyFont="1" applyNumberFormat="1">
      <alignment horizontal="center"/>
    </xf>
    <xf borderId="0" fillId="0" fontId="19" numFmtId="0" xfId="0" applyFont="1"/>
    <xf borderId="1" fillId="8" fontId="14" numFmtId="0" xfId="0" applyAlignment="1" applyBorder="1" applyFill="1" applyFont="1">
      <alignment horizontal="left"/>
    </xf>
    <xf borderId="9" fillId="4" fontId="2" numFmtId="49" xfId="0" applyBorder="1" applyFont="1" applyNumberFormat="1"/>
    <xf borderId="10" fillId="0" fontId="12" numFmtId="0" xfId="0" applyBorder="1" applyFont="1"/>
    <xf borderId="11" fillId="4" fontId="2" numFmtId="49" xfId="0" applyBorder="1" applyFont="1" applyNumberFormat="1"/>
    <xf borderId="9" fillId="8" fontId="14" numFmtId="0" xfId="0" applyAlignment="1" applyBorder="1" applyFont="1">
      <alignment horizontal="left"/>
    </xf>
    <xf borderId="12" fillId="0" fontId="20" numFmtId="0" xfId="0" applyAlignment="1" applyBorder="1" applyFont="1">
      <alignment horizontal="center"/>
    </xf>
    <xf borderId="13" fillId="0" fontId="12" numFmtId="0" xfId="0" applyBorder="1" applyFont="1"/>
    <xf borderId="14" fillId="4" fontId="2" numFmtId="0" xfId="0" applyAlignment="1" applyBorder="1" applyFont="1">
      <alignment horizontal="center"/>
    </xf>
    <xf borderId="15" fillId="4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6" fillId="4" fontId="2" numFmtId="0" xfId="0" applyAlignment="1" applyBorder="1" applyFont="1">
      <alignment horizontal="center"/>
    </xf>
    <xf borderId="1" fillId="8" fontId="13" numFmtId="0" xfId="0" applyAlignment="1" applyBorder="1" applyFont="1">
      <alignment horizontal="left"/>
    </xf>
    <xf borderId="12" fillId="4" fontId="2" numFmtId="49" xfId="0" applyBorder="1" applyFont="1" applyNumberFormat="1"/>
    <xf borderId="17" fillId="0" fontId="12" numFmtId="0" xfId="0" applyBorder="1" applyFont="1"/>
    <xf borderId="0" fillId="0" fontId="2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0</xdr:row>
      <xdr:rowOff>57150</xdr:rowOff>
    </xdr:from>
    <xdr:ext cx="2276475" cy="485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ericdg@lumensav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5.71"/>
    <col customWidth="1" min="3" max="3" width="8.71"/>
    <col customWidth="1" min="4" max="5" width="9.14"/>
    <col customWidth="1" min="6" max="6" width="9.71"/>
    <col customWidth="1" min="7" max="7" width="9.43"/>
    <col customWidth="1" min="8" max="10" width="9.14"/>
    <col customWidth="1" min="11" max="11" width="9.71"/>
    <col customWidth="1" min="12" max="26" width="8.71"/>
  </cols>
  <sheetData>
    <row r="1" ht="14.25" customHeight="1"/>
    <row r="2" ht="21.0" customHeight="1">
      <c r="A2" s="1" t="s">
        <v>0</v>
      </c>
    </row>
    <row r="3" ht="14.25" customHeight="1">
      <c r="E3" s="2"/>
    </row>
    <row r="4" ht="16.5" customHeight="1">
      <c r="A4" s="3" t="s">
        <v>1</v>
      </c>
      <c r="B4" s="4"/>
      <c r="C4" s="4"/>
      <c r="D4" s="4"/>
      <c r="E4" s="4"/>
      <c r="F4" s="4"/>
      <c r="G4" s="5"/>
      <c r="H4" s="5"/>
      <c r="I4" s="4"/>
      <c r="J4" s="4"/>
      <c r="K4" s="4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>
      <c r="A5" s="7" t="s">
        <v>2</v>
      </c>
      <c r="B5" s="8"/>
      <c r="C5" s="9" t="s">
        <v>3</v>
      </c>
      <c r="H5" s="7" t="s">
        <v>4</v>
      </c>
    </row>
    <row r="6" ht="16.5" customHeight="1">
      <c r="A6" s="7" t="s">
        <v>5</v>
      </c>
      <c r="B6" s="8"/>
      <c r="C6" s="10" t="s">
        <v>6</v>
      </c>
      <c r="H6" s="10" t="s">
        <v>7</v>
      </c>
    </row>
    <row r="7" ht="14.25" customHeight="1">
      <c r="A7" s="7" t="s">
        <v>8</v>
      </c>
      <c r="C7" s="9" t="s">
        <v>9</v>
      </c>
      <c r="H7" s="11" t="s">
        <v>10</v>
      </c>
    </row>
    <row r="8" ht="13.5" customHeight="1">
      <c r="A8" s="7"/>
      <c r="C8" s="9"/>
      <c r="H8" s="12"/>
    </row>
    <row r="9" ht="14.25" customHeight="1">
      <c r="A9" s="13"/>
      <c r="B9" s="14" t="s">
        <v>11</v>
      </c>
      <c r="C9" s="13"/>
      <c r="D9" s="13"/>
      <c r="E9" s="13"/>
      <c r="F9" s="13"/>
      <c r="G9" s="13"/>
      <c r="H9" s="13"/>
      <c r="I9" s="13"/>
      <c r="J9" s="13"/>
      <c r="K9" s="13"/>
    </row>
    <row r="10" ht="13.5" customHeight="1">
      <c r="A10" s="7"/>
      <c r="H10" s="12"/>
    </row>
    <row r="11" ht="22.5" customHeight="1">
      <c r="A11" s="15"/>
      <c r="B11" s="16" t="s">
        <v>12</v>
      </c>
      <c r="C11" s="17"/>
      <c r="D11" s="17"/>
      <c r="E11" s="17"/>
      <c r="F11" s="18"/>
      <c r="G11" s="19" t="s">
        <v>13</v>
      </c>
      <c r="H11" s="20" t="s">
        <v>14</v>
      </c>
      <c r="I11" s="18"/>
      <c r="J11" s="20" t="s">
        <v>15</v>
      </c>
      <c r="K11" s="21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3.5" customHeight="1"/>
    <row r="13" ht="16.5" customHeight="1">
      <c r="A13" s="22"/>
      <c r="B13" s="23" t="s">
        <v>16</v>
      </c>
      <c r="C13" s="22"/>
      <c r="D13" s="22"/>
      <c r="E13" s="22"/>
      <c r="F13" s="22"/>
      <c r="G13" s="22"/>
      <c r="H13" s="22"/>
      <c r="I13" s="22"/>
      <c r="J13" s="22"/>
      <c r="K13" s="22"/>
    </row>
    <row r="14" ht="14.25" customHeight="1">
      <c r="A14" s="24"/>
      <c r="B14" s="7" t="s">
        <v>17</v>
      </c>
      <c r="G14" s="25"/>
      <c r="H14" s="26">
        <v>150.0</v>
      </c>
      <c r="J14" s="26">
        <f t="shared" ref="J14:J18" si="1">SUM(G14*H14)</f>
        <v>0</v>
      </c>
    </row>
    <row r="15" ht="14.25" customHeight="1">
      <c r="A15" s="24"/>
      <c r="B15" s="7" t="s">
        <v>18</v>
      </c>
      <c r="G15" s="25"/>
      <c r="H15" s="26">
        <v>275.0</v>
      </c>
      <c r="J15" s="26">
        <f t="shared" si="1"/>
        <v>0</v>
      </c>
    </row>
    <row r="16" ht="14.25" customHeight="1">
      <c r="A16" s="24"/>
      <c r="B16" s="7" t="s">
        <v>19</v>
      </c>
      <c r="G16" s="25"/>
      <c r="H16" s="26">
        <v>375.0</v>
      </c>
      <c r="J16" s="26">
        <f t="shared" si="1"/>
        <v>0</v>
      </c>
    </row>
    <row r="17" ht="14.25" customHeight="1">
      <c r="A17" s="24"/>
      <c r="B17" s="7" t="s">
        <v>20</v>
      </c>
      <c r="G17" s="25"/>
      <c r="H17" s="26">
        <v>450.0</v>
      </c>
      <c r="J17" s="26">
        <f t="shared" si="1"/>
        <v>0</v>
      </c>
    </row>
    <row r="18" ht="14.25" customHeight="1">
      <c r="A18" s="24"/>
      <c r="B18" s="7" t="s">
        <v>21</v>
      </c>
      <c r="G18" s="25"/>
      <c r="H18" s="26">
        <v>525.0</v>
      </c>
      <c r="J18" s="26">
        <f t="shared" si="1"/>
        <v>0</v>
      </c>
    </row>
    <row r="19" ht="13.5" customHeight="1">
      <c r="A19" s="24"/>
      <c r="B19" s="7"/>
      <c r="G19" s="27" t="s">
        <v>22</v>
      </c>
      <c r="H19" s="26"/>
      <c r="I19" s="24"/>
      <c r="J19" s="26"/>
      <c r="K19" s="26"/>
    </row>
    <row r="20" ht="16.5" customHeight="1">
      <c r="A20" s="22"/>
      <c r="B20" s="23" t="s">
        <v>23</v>
      </c>
      <c r="C20" s="22"/>
      <c r="D20" s="22"/>
      <c r="E20" s="22"/>
      <c r="F20" s="22"/>
      <c r="G20" s="22"/>
      <c r="H20" s="22"/>
      <c r="I20" s="22"/>
      <c r="J20" s="22"/>
      <c r="K20" s="22"/>
    </row>
    <row r="21" ht="14.25" customHeight="1">
      <c r="A21" s="24"/>
      <c r="B21" s="7" t="s">
        <v>24</v>
      </c>
      <c r="G21" s="25"/>
      <c r="H21" s="26">
        <v>125.0</v>
      </c>
      <c r="J21" s="26">
        <f t="shared" ref="J21:J23" si="2">SUM(G21*H21)</f>
        <v>0</v>
      </c>
    </row>
    <row r="22" ht="14.25" customHeight="1">
      <c r="A22" s="24"/>
      <c r="B22" s="7" t="s">
        <v>25</v>
      </c>
      <c r="G22" s="25"/>
      <c r="H22" s="26">
        <v>300.0</v>
      </c>
      <c r="J22" s="26">
        <f t="shared" si="2"/>
        <v>0</v>
      </c>
    </row>
    <row r="23" ht="14.25" customHeight="1">
      <c r="A23" s="24"/>
      <c r="B23" s="7" t="s">
        <v>26</v>
      </c>
      <c r="G23" s="25"/>
      <c r="H23" s="26">
        <v>500.0</v>
      </c>
      <c r="J23" s="26">
        <f t="shared" si="2"/>
        <v>0</v>
      </c>
    </row>
    <row r="24" ht="13.5" customHeight="1">
      <c r="A24" s="24"/>
      <c r="B24" s="7"/>
      <c r="H24" s="26"/>
      <c r="I24" s="24"/>
      <c r="J24" s="26"/>
      <c r="K24" s="26"/>
    </row>
    <row r="25" ht="16.5" customHeight="1">
      <c r="A25" s="22"/>
      <c r="B25" s="23" t="s">
        <v>27</v>
      </c>
      <c r="C25" s="22"/>
      <c r="D25" s="22"/>
      <c r="E25" s="22"/>
      <c r="F25" s="22"/>
      <c r="G25" s="22"/>
      <c r="H25" s="22"/>
      <c r="I25" s="22"/>
      <c r="J25" s="22"/>
      <c r="K25" s="22"/>
    </row>
    <row r="26" ht="16.5" customHeight="1">
      <c r="A26" s="24"/>
      <c r="B26" s="7" t="s">
        <v>28</v>
      </c>
      <c r="G26" s="25"/>
      <c r="H26" s="26">
        <v>125.0</v>
      </c>
      <c r="J26" s="26">
        <f t="shared" ref="J26:J27" si="3">SUM(G26*H26)</f>
        <v>0</v>
      </c>
    </row>
    <row r="27" ht="16.5" customHeight="1">
      <c r="A27" s="24"/>
      <c r="B27" s="7" t="s">
        <v>29</v>
      </c>
      <c r="G27" s="25"/>
      <c r="H27" s="26">
        <v>175.0</v>
      </c>
      <c r="J27" s="26">
        <f t="shared" si="3"/>
        <v>0</v>
      </c>
    </row>
    <row r="28" ht="13.5" customHeight="1">
      <c r="A28" s="24"/>
      <c r="B28" s="7"/>
      <c r="H28" s="26"/>
      <c r="I28" s="24"/>
      <c r="J28" s="26"/>
      <c r="K28" s="26"/>
    </row>
    <row r="29" ht="16.5" customHeight="1">
      <c r="A29" s="22"/>
      <c r="B29" s="23" t="s">
        <v>30</v>
      </c>
      <c r="C29" s="22"/>
      <c r="D29" s="22"/>
      <c r="E29" s="22"/>
      <c r="F29" s="22"/>
      <c r="G29" s="22"/>
      <c r="H29" s="22"/>
      <c r="I29" s="22"/>
      <c r="J29" s="22"/>
      <c r="K29" s="22"/>
    </row>
    <row r="30" ht="16.5" customHeight="1">
      <c r="A30" s="24"/>
      <c r="B30" s="7" t="s">
        <v>31</v>
      </c>
      <c r="G30" s="25"/>
      <c r="H30" s="26">
        <v>175.0</v>
      </c>
      <c r="J30" s="26">
        <f t="shared" ref="J30:J33" si="4">SUM(G30*H30)</f>
        <v>0</v>
      </c>
    </row>
    <row r="31" ht="16.5" customHeight="1">
      <c r="A31" s="24"/>
      <c r="B31" s="7" t="s">
        <v>32</v>
      </c>
      <c r="G31" s="25"/>
      <c r="H31" s="26">
        <v>325.0</v>
      </c>
      <c r="J31" s="26">
        <f t="shared" si="4"/>
        <v>0</v>
      </c>
    </row>
    <row r="32" ht="16.5" customHeight="1">
      <c r="A32" s="24"/>
      <c r="B32" s="7" t="s">
        <v>33</v>
      </c>
      <c r="G32" s="25"/>
      <c r="H32" s="26">
        <v>275.0</v>
      </c>
      <c r="J32" s="26">
        <f t="shared" si="4"/>
        <v>0</v>
      </c>
    </row>
    <row r="33" ht="16.5" customHeight="1">
      <c r="A33" s="24"/>
      <c r="B33" s="7" t="s">
        <v>34</v>
      </c>
      <c r="G33" s="25"/>
      <c r="H33" s="26">
        <v>375.0</v>
      </c>
      <c r="J33" s="26">
        <f t="shared" si="4"/>
        <v>0</v>
      </c>
    </row>
    <row r="34" ht="13.5" customHeight="1">
      <c r="A34" s="24"/>
      <c r="B34" s="7"/>
      <c r="H34" s="26"/>
      <c r="I34" s="24"/>
      <c r="J34" s="26"/>
      <c r="K34" s="26"/>
    </row>
    <row r="35" ht="16.5" customHeight="1">
      <c r="A35" s="22"/>
      <c r="B35" s="23" t="s">
        <v>35</v>
      </c>
      <c r="C35" s="22"/>
      <c r="D35" s="22"/>
      <c r="E35" s="22"/>
      <c r="F35" s="22"/>
      <c r="G35" s="22"/>
      <c r="H35" s="22"/>
      <c r="I35" s="22"/>
      <c r="J35" s="22"/>
      <c r="K35" s="22"/>
    </row>
    <row r="36" ht="14.25" customHeight="1">
      <c r="A36" s="24"/>
      <c r="B36" s="7" t="s">
        <v>36</v>
      </c>
      <c r="G36" s="25"/>
      <c r="H36" s="26">
        <v>35.0</v>
      </c>
      <c r="J36" s="26">
        <f t="shared" ref="J36:J40" si="5">SUM(G36*H36)</f>
        <v>0</v>
      </c>
    </row>
    <row r="37" ht="14.25" customHeight="1">
      <c r="A37" s="24"/>
      <c r="B37" s="7" t="s">
        <v>37</v>
      </c>
      <c r="G37" s="25"/>
      <c r="H37" s="26">
        <v>45.0</v>
      </c>
      <c r="J37" s="26">
        <f t="shared" si="5"/>
        <v>0</v>
      </c>
    </row>
    <row r="38" ht="14.25" customHeight="1">
      <c r="A38" s="24"/>
      <c r="B38" s="7" t="s">
        <v>38</v>
      </c>
      <c r="G38" s="25"/>
      <c r="H38" s="26">
        <v>55.0</v>
      </c>
      <c r="J38" s="26">
        <f t="shared" si="5"/>
        <v>0</v>
      </c>
    </row>
    <row r="39" ht="14.25" customHeight="1">
      <c r="A39" s="24"/>
      <c r="B39" s="7" t="s">
        <v>39</v>
      </c>
      <c r="G39" s="25"/>
      <c r="H39" s="26">
        <v>75.0</v>
      </c>
      <c r="J39" s="26">
        <f t="shared" si="5"/>
        <v>0</v>
      </c>
    </row>
    <row r="40" ht="14.25" customHeight="1">
      <c r="A40" s="24"/>
      <c r="B40" s="7" t="s">
        <v>40</v>
      </c>
      <c r="G40" s="25"/>
      <c r="H40" s="26">
        <v>75.0</v>
      </c>
      <c r="J40" s="26">
        <f t="shared" si="5"/>
        <v>0</v>
      </c>
    </row>
    <row r="41" ht="14.25" customHeight="1">
      <c r="A41" s="24"/>
      <c r="B41" s="7"/>
      <c r="G41" s="27"/>
      <c r="H41" s="26"/>
      <c r="J41" s="26"/>
    </row>
    <row r="42" ht="14.25" customHeight="1">
      <c r="A42" s="28"/>
      <c r="B42" s="29" t="s">
        <v>41</v>
      </c>
      <c r="C42" s="28"/>
      <c r="D42" s="28"/>
      <c r="E42" s="28"/>
      <c r="F42" s="28"/>
      <c r="G42" s="25"/>
      <c r="H42" s="28"/>
      <c r="I42" s="28"/>
      <c r="J42" s="28"/>
      <c r="K42" s="28"/>
    </row>
    <row r="43" ht="13.5" customHeight="1">
      <c r="A43" s="24"/>
      <c r="B43" s="7"/>
      <c r="G43" s="24"/>
      <c r="H43" s="26"/>
      <c r="I43" s="24"/>
      <c r="J43" s="26"/>
      <c r="K43" s="26"/>
    </row>
    <row r="44" ht="14.25" customHeight="1">
      <c r="A44" s="30"/>
      <c r="B44" s="31" t="s">
        <v>42</v>
      </c>
      <c r="C44" s="30"/>
      <c r="D44" s="30"/>
      <c r="E44" s="30"/>
      <c r="F44" s="30"/>
      <c r="G44" s="30"/>
      <c r="H44" s="30"/>
      <c r="I44" s="30"/>
      <c r="J44" s="32">
        <f>SUM(J14:K40)*G42</f>
        <v>0</v>
      </c>
      <c r="K44" s="21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30"/>
      <c r="B45" s="31" t="s">
        <v>43</v>
      </c>
      <c r="C45" s="30"/>
      <c r="D45" s="30"/>
      <c r="E45" s="30"/>
      <c r="F45" s="30"/>
      <c r="G45" s="30"/>
      <c r="H45" s="33"/>
      <c r="I45" s="30"/>
      <c r="J45" s="32">
        <f>J44*0.2</f>
        <v>0</v>
      </c>
      <c r="K45" s="21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22.5" customHeight="1">
      <c r="A46" s="34"/>
      <c r="B46" s="35" t="s">
        <v>44</v>
      </c>
      <c r="C46" s="34"/>
      <c r="D46" s="34"/>
      <c r="E46" s="34"/>
      <c r="F46" s="34"/>
      <c r="G46" s="34"/>
      <c r="H46" s="34"/>
      <c r="I46" s="34"/>
      <c r="J46" s="36">
        <f>SUM(J44:K45)</f>
        <v>0</v>
      </c>
      <c r="K46" s="21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9.5" customHeight="1">
      <c r="A47" s="24"/>
      <c r="B47" s="7"/>
      <c r="G47" s="24"/>
      <c r="H47" s="26"/>
      <c r="I47" s="24"/>
      <c r="J47" s="26"/>
      <c r="K47" s="26"/>
    </row>
    <row r="48" ht="15.75" customHeight="1">
      <c r="A48" s="38" t="s">
        <v>45</v>
      </c>
      <c r="B48" s="38"/>
      <c r="C48" s="38"/>
      <c r="D48" s="38" t="s">
        <v>46</v>
      </c>
      <c r="E48" s="38"/>
      <c r="F48" s="38"/>
      <c r="G48" s="38" t="s">
        <v>47</v>
      </c>
      <c r="H48" s="38"/>
      <c r="I48" s="38"/>
      <c r="J48" s="38" t="s">
        <v>48</v>
      </c>
      <c r="K48" s="38"/>
    </row>
    <row r="49" ht="15.75" customHeight="1">
      <c r="A49" s="39"/>
      <c r="B49" s="17"/>
      <c r="C49" s="40"/>
      <c r="D49" s="41"/>
      <c r="E49" s="17"/>
      <c r="F49" s="40"/>
      <c r="G49" s="41"/>
      <c r="H49" s="17"/>
      <c r="I49" s="40"/>
      <c r="J49" s="41"/>
      <c r="K49" s="40"/>
    </row>
    <row r="50" ht="15.75" customHeight="1">
      <c r="A50" s="42" t="s">
        <v>49</v>
      </c>
      <c r="B50" s="17"/>
      <c r="C50" s="17"/>
      <c r="D50" s="17"/>
      <c r="E50" s="17"/>
      <c r="F50" s="17"/>
      <c r="G50" s="17"/>
      <c r="H50" s="17"/>
      <c r="I50" s="17"/>
      <c r="J50" s="17"/>
      <c r="K50" s="21"/>
    </row>
    <row r="51" ht="14.25" customHeight="1">
      <c r="A51" s="43" t="s">
        <v>50</v>
      </c>
      <c r="B51" s="44"/>
      <c r="C51" s="45"/>
      <c r="D51" s="43" t="s">
        <v>51</v>
      </c>
      <c r="E51" s="44"/>
      <c r="F51" s="45"/>
      <c r="G51" s="43" t="s">
        <v>52</v>
      </c>
      <c r="H51" s="44"/>
      <c r="I51" s="46"/>
      <c r="J51" s="26"/>
      <c r="K51" s="26"/>
    </row>
    <row r="52" ht="14.25" customHeight="1">
      <c r="A52" s="43" t="s">
        <v>53</v>
      </c>
      <c r="B52" s="44"/>
      <c r="C52" s="47"/>
      <c r="D52" s="43" t="s">
        <v>54</v>
      </c>
      <c r="E52" s="44"/>
      <c r="F52" s="47"/>
      <c r="G52" s="43" t="s">
        <v>55</v>
      </c>
      <c r="H52" s="44"/>
      <c r="I52" s="48"/>
      <c r="J52" s="26"/>
      <c r="K52" s="26"/>
    </row>
    <row r="53" ht="15.75" customHeight="1">
      <c r="A53" s="38" t="s">
        <v>56</v>
      </c>
      <c r="B53" s="49"/>
      <c r="C53" s="49"/>
      <c r="D53" s="38" t="s">
        <v>57</v>
      </c>
      <c r="E53" s="38"/>
      <c r="F53" s="49"/>
      <c r="G53" s="38" t="s">
        <v>58</v>
      </c>
      <c r="H53" s="49"/>
      <c r="I53" s="49"/>
      <c r="J53" s="49"/>
      <c r="K53" s="49"/>
    </row>
    <row r="54" ht="16.5" customHeight="1">
      <c r="A54" s="39"/>
      <c r="B54" s="17"/>
      <c r="C54" s="40"/>
      <c r="D54" s="41"/>
      <c r="E54" s="17"/>
      <c r="F54" s="40"/>
      <c r="G54" s="41"/>
      <c r="H54" s="17"/>
      <c r="I54" s="17"/>
      <c r="J54" s="17"/>
      <c r="K54" s="40"/>
    </row>
    <row r="55" ht="14.25" customHeight="1">
      <c r="A55" s="38" t="s">
        <v>59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</row>
    <row r="56" ht="16.5" customHeight="1">
      <c r="A56" s="50"/>
      <c r="B56" s="51"/>
      <c r="C56" s="51"/>
      <c r="D56" s="51"/>
      <c r="E56" s="51"/>
      <c r="F56" s="51"/>
      <c r="G56" s="51"/>
      <c r="H56" s="51"/>
      <c r="I56" s="51"/>
      <c r="J56" s="51"/>
      <c r="K56" s="44"/>
    </row>
    <row r="57" ht="14.25" customHeight="1">
      <c r="A57" s="38" t="s">
        <v>60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</row>
    <row r="58" ht="26.25" customHeight="1">
      <c r="A58" s="50"/>
      <c r="B58" s="51"/>
      <c r="C58" s="51"/>
      <c r="D58" s="51"/>
      <c r="E58" s="51"/>
      <c r="F58" s="51"/>
      <c r="G58" s="51"/>
      <c r="H58" s="51"/>
      <c r="I58" s="51"/>
      <c r="J58" s="51"/>
      <c r="K58" s="44"/>
    </row>
    <row r="59" ht="14.25" customHeight="1"/>
    <row r="60" ht="16.5" customHeight="1">
      <c r="A60" s="52" t="s">
        <v>61</v>
      </c>
    </row>
    <row r="61" ht="14.25" customHeight="1">
      <c r="A61" s="24"/>
      <c r="B61" s="7"/>
      <c r="G61" s="24"/>
      <c r="H61" s="26"/>
      <c r="I61" s="24"/>
      <c r="J61" s="26"/>
      <c r="K61" s="26"/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1">
    <mergeCell ref="D54:F54"/>
    <mergeCell ref="G54:K54"/>
    <mergeCell ref="A56:K56"/>
    <mergeCell ref="A58:K58"/>
    <mergeCell ref="A60:K60"/>
    <mergeCell ref="A51:B51"/>
    <mergeCell ref="D51:E51"/>
    <mergeCell ref="G51:H51"/>
    <mergeCell ref="A52:B52"/>
    <mergeCell ref="D52:E52"/>
    <mergeCell ref="G52:H52"/>
    <mergeCell ref="A54:C54"/>
    <mergeCell ref="B11:F11"/>
    <mergeCell ref="H11:I11"/>
    <mergeCell ref="J11:K11"/>
    <mergeCell ref="H14:I14"/>
    <mergeCell ref="J14:K14"/>
    <mergeCell ref="H15:I15"/>
    <mergeCell ref="J15:K15"/>
    <mergeCell ref="H16:I16"/>
    <mergeCell ref="J16:K16"/>
    <mergeCell ref="H17:I17"/>
    <mergeCell ref="J17:K17"/>
    <mergeCell ref="H18:I18"/>
    <mergeCell ref="J18:K18"/>
    <mergeCell ref="J21:K21"/>
    <mergeCell ref="H32:I32"/>
    <mergeCell ref="H33:I33"/>
    <mergeCell ref="H36:I36"/>
    <mergeCell ref="H37:I37"/>
    <mergeCell ref="H38:I38"/>
    <mergeCell ref="H39:I39"/>
    <mergeCell ref="H40:I40"/>
    <mergeCell ref="H21:I21"/>
    <mergeCell ref="H22:I22"/>
    <mergeCell ref="H23:I23"/>
    <mergeCell ref="H26:I26"/>
    <mergeCell ref="H27:I27"/>
    <mergeCell ref="H30:I30"/>
    <mergeCell ref="H31:I31"/>
    <mergeCell ref="J22:K22"/>
    <mergeCell ref="J23:K23"/>
    <mergeCell ref="J26:K26"/>
    <mergeCell ref="J27:K27"/>
    <mergeCell ref="J30:K30"/>
    <mergeCell ref="J31:K31"/>
    <mergeCell ref="J32:K32"/>
    <mergeCell ref="J33:K33"/>
    <mergeCell ref="J36:K36"/>
    <mergeCell ref="J37:K37"/>
    <mergeCell ref="J38:K38"/>
    <mergeCell ref="J39:K39"/>
    <mergeCell ref="J40:K40"/>
    <mergeCell ref="J44:K44"/>
    <mergeCell ref="J45:K45"/>
    <mergeCell ref="J46:K46"/>
    <mergeCell ref="A49:C49"/>
    <mergeCell ref="D49:F49"/>
    <mergeCell ref="G49:I49"/>
    <mergeCell ref="J49:K49"/>
    <mergeCell ref="A50:K50"/>
  </mergeCells>
  <hyperlinks>
    <hyperlink r:id="rId1" ref="H7"/>
  </hyperlinks>
  <printOptions/>
  <pageMargins bottom="0.5" footer="0.0" header="0.0" left="0.35" right="0.25" top="0.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