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yoshiaki.yasuda\株式会社ラック\テクバン様ワーク用 - General\SCC(秘)\検討資料\JSSECとMASDG比較\"/>
    </mc:Choice>
  </mc:AlternateContent>
  <xr:revisionPtr revIDLastSave="0" documentId="13_ncr:1_{C57C2379-8AFA-41C5-BFDA-6827CDC2B146}" xr6:coauthVersionLast="47" xr6:coauthVersionMax="47" xr10:uidLastSave="{00000000-0000-0000-0000-000000000000}"/>
  <bookViews>
    <workbookView xWindow="32280" yWindow="-120" windowWidth="29040" windowHeight="18240" xr2:uid="{00000000-000D-0000-FFFF-FFFF00000000}"/>
  </bookViews>
  <sheets>
    <sheet name="Mapping(JSSEC20240229)" sheetId="9" r:id="rId1"/>
    <sheet name="About" sheetId="10" r:id="rId2"/>
  </sheets>
  <definedNames>
    <definedName name="_xlnm._FilterDatabase" localSheetId="1" hidden="1">About!#REF!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4" i="9" l="1"/>
  <c r="E54" i="9"/>
  <c r="F45" i="9"/>
  <c r="E45" i="9"/>
  <c r="F36" i="9"/>
  <c r="E36" i="9"/>
  <c r="F32" i="9"/>
  <c r="E32" i="9"/>
  <c r="F26" i="9"/>
  <c r="E26" i="9"/>
  <c r="F20" i="9"/>
  <c r="E20" i="9"/>
  <c r="F11" i="9"/>
  <c r="E11" i="9"/>
  <c r="E56" i="9" l="1"/>
  <c r="F56" i="9"/>
</calcChain>
</file>

<file path=xl/sharedStrings.xml><?xml version="1.0" encoding="utf-8"?>
<sst xmlns="http://schemas.openxmlformats.org/spreadsheetml/2006/main" count="106" uniqueCount="105">
  <si>
    <t>MSTG-STORAGE-2</t>
  </si>
  <si>
    <t>MSTG-STORAGE-3</t>
  </si>
  <si>
    <t>MSTG-STORAGE-4</t>
  </si>
  <si>
    <t>MASDG</t>
    <phoneticPr fontId="1"/>
  </si>
  <si>
    <t>MASVS-ID</t>
    <phoneticPr fontId="1"/>
  </si>
  <si>
    <t>MSTG-ID</t>
    <phoneticPr fontId="1"/>
  </si>
  <si>
    <t>MSTG-ARCH-2</t>
    <phoneticPr fontId="1"/>
  </si>
  <si>
    <t>MSTG-ARCH-4</t>
    <phoneticPr fontId="1"/>
  </si>
  <si>
    <t>MSTG-STORAGE-1</t>
    <phoneticPr fontId="1"/>
  </si>
  <si>
    <t>MSTG-STORAGE-5</t>
    <phoneticPr fontId="1"/>
  </si>
  <si>
    <t>MSTG-STORAGE-6</t>
    <phoneticPr fontId="1"/>
  </si>
  <si>
    <t>MSTG-STORAGE-7</t>
    <phoneticPr fontId="1"/>
  </si>
  <si>
    <t>MSTG-STORAGE-12</t>
    <phoneticPr fontId="1"/>
  </si>
  <si>
    <t>MSTG-CRYPTO-1</t>
    <phoneticPr fontId="1"/>
  </si>
  <si>
    <t>MSTG-CRYPTO-2</t>
    <phoneticPr fontId="1"/>
  </si>
  <si>
    <t>MSTG-CRYPTO-4</t>
    <phoneticPr fontId="1"/>
  </si>
  <si>
    <t>MSTG-CRYPTO-5</t>
    <phoneticPr fontId="1"/>
  </si>
  <si>
    <t>MSTG-CRYPTO-6</t>
    <phoneticPr fontId="1"/>
  </si>
  <si>
    <t>MSTG-AUTH-1</t>
    <phoneticPr fontId="1"/>
  </si>
  <si>
    <t>MSTG-AUTH-2</t>
    <phoneticPr fontId="1"/>
  </si>
  <si>
    <t>MSTG-AUTH-3</t>
    <phoneticPr fontId="1"/>
  </si>
  <si>
    <t>MSTG-AUTH-4</t>
    <phoneticPr fontId="1"/>
  </si>
  <si>
    <t>MSTG-AUTH-5</t>
    <phoneticPr fontId="1"/>
  </si>
  <si>
    <t>MSTG-NETWORK-1</t>
    <phoneticPr fontId="1"/>
  </si>
  <si>
    <t>MSTG-NETWORK-2</t>
    <phoneticPr fontId="1"/>
  </si>
  <si>
    <t>MSTG-NETWORK-3</t>
    <phoneticPr fontId="1"/>
  </si>
  <si>
    <t>MSTG-PLATFORM-1</t>
    <phoneticPr fontId="1"/>
  </si>
  <si>
    <t>MSTG-PLATFORM-2</t>
    <phoneticPr fontId="1"/>
  </si>
  <si>
    <t>MSTG-PLATFORM-3</t>
    <phoneticPr fontId="1"/>
  </si>
  <si>
    <t>MSTG-PLATFORM-4</t>
    <phoneticPr fontId="1"/>
  </si>
  <si>
    <t>MSTG-PLATFORM-5</t>
    <phoneticPr fontId="1"/>
  </si>
  <si>
    <t>MSTG-PLATFORM-6</t>
    <phoneticPr fontId="1"/>
  </si>
  <si>
    <t>MSTG-PLATFORM-7</t>
    <phoneticPr fontId="1"/>
  </si>
  <si>
    <t>MSTG-PLATFORM-8</t>
    <phoneticPr fontId="1"/>
  </si>
  <si>
    <t>MSTG-CODE-1</t>
    <phoneticPr fontId="1"/>
  </si>
  <si>
    <t>MSTG-CODE-2</t>
    <phoneticPr fontId="1"/>
  </si>
  <si>
    <t>MSTG-CODE-3</t>
    <phoneticPr fontId="1"/>
  </si>
  <si>
    <t>MSTG-CODE-4</t>
    <phoneticPr fontId="1"/>
  </si>
  <si>
    <t>MSTG-CODE-5</t>
    <phoneticPr fontId="1"/>
  </si>
  <si>
    <t>MSTG-CODE-6</t>
    <phoneticPr fontId="1"/>
  </si>
  <si>
    <t>MSTG-CODE-8</t>
    <phoneticPr fontId="1"/>
  </si>
  <si>
    <t>MSTG-CODE-9</t>
    <phoneticPr fontId="1"/>
  </si>
  <si>
    <t>Mapping to the Mobile Application Security Design Guide</t>
    <phoneticPr fontId="1"/>
  </si>
  <si>
    <t>Android Application Secure Design/Secure Coding Guidebook, February 29, 2024 Edition</t>
    <phoneticPr fontId="1"/>
  </si>
  <si>
    <t>Japan Smartphone Security Association (JSSEC)</t>
    <phoneticPr fontId="1"/>
  </si>
  <si>
    <t>JSSEC</t>
    <phoneticPr fontId="1"/>
  </si>
  <si>
    <t>Description</t>
    <phoneticPr fontId="1"/>
  </si>
  <si>
    <t>Security controls are never enforced only on the client side, but on the respective remote endpoints.</t>
    <phoneticPr fontId="1"/>
  </si>
  <si>
    <t>Data considered sensitive in the context of the mobile app is clearly identified.</t>
    <phoneticPr fontId="1"/>
  </si>
  <si>
    <t>System credential storage facilities need to be used to store sensitive data, such as PII, user credentials or cryptographic keys.</t>
    <phoneticPr fontId="1"/>
  </si>
  <si>
    <t>No sensitive data should be stored outside of the app container or system credential storage facilities.</t>
    <phoneticPr fontId="1"/>
  </si>
  <si>
    <t>No sensitive data is written to application logs.</t>
    <phoneticPr fontId="1"/>
  </si>
  <si>
    <t>No sensitive data is shared with third parties unless it is a necessary part of the architecture.</t>
    <phoneticPr fontId="1"/>
  </si>
  <si>
    <t>The keyboard cache is disabled on text inputs that process sensitive data.</t>
    <phoneticPr fontId="1"/>
  </si>
  <si>
    <t>No sensitive data is exposed via IPC mechanisms.</t>
    <phoneticPr fontId="1"/>
  </si>
  <si>
    <t>No sensitive data, such as passwords or pins, is exposed through the user interface.</t>
    <phoneticPr fontId="1"/>
  </si>
  <si>
    <t>The app educates the user about the types of personally identifiable information processed, as well as security best practices the user should follow in using the app.</t>
    <phoneticPr fontId="1"/>
  </si>
  <si>
    <t>The app does not rely on symmetric cryptography with hardcoded keys as a sole method of encryption.</t>
    <phoneticPr fontId="1"/>
  </si>
  <si>
    <t>The app uses proven implementations of cryptographic primitives.</t>
    <phoneticPr fontId="1"/>
  </si>
  <si>
    <t>The app does not use cryptographic protocols or algorithms that are widely considered deprecated for security purposes.</t>
    <phoneticPr fontId="1"/>
  </si>
  <si>
    <t>The app doesn’t re-use the same cryptographic key for multiple purposes.</t>
    <phoneticPr fontId="1"/>
  </si>
  <si>
    <t>All random values are generated using a sufficiently secure random number generator.</t>
    <phoneticPr fontId="1"/>
  </si>
  <si>
    <t>If the app provides users access to a remote service, some form of authentication, such as username/password authentication, is performed at the remote endpoint.</t>
    <phoneticPr fontId="1"/>
  </si>
  <si>
    <t>If stateful session management is used, the remote endpoint uses randomly generated session identifiers to authenticate client requests without sending the user’s credentials.</t>
    <phoneticPr fontId="1"/>
  </si>
  <si>
    <t>If stateless token-based authentication is used, the server provides a token that has been signed using a secure algorithm.</t>
    <phoneticPr fontId="1"/>
  </si>
  <si>
    <t>The remote endpoint terminates the existing session when the user logs out.</t>
    <phoneticPr fontId="1"/>
  </si>
  <si>
    <t>A password policy exists and is enforced at the remote endpoint.</t>
    <phoneticPr fontId="1"/>
  </si>
  <si>
    <t>Data is encrypted on the network using TLS. The secure channel is used consistently throughout the app.</t>
    <phoneticPr fontId="1"/>
  </si>
  <si>
    <t>The TLS settings are in line with current best practices, or as close as possible if the mobile operating system does not support the recommended standards.</t>
    <phoneticPr fontId="1"/>
  </si>
  <si>
    <t>The app verifies the X.509 certificate of the remote endpoint when the secure channel is established. Only certificates signed by a trusted CA are accepted.</t>
    <phoneticPr fontId="1"/>
  </si>
  <si>
    <t>The app only requests the minimum set of permissions necessary.</t>
    <phoneticPr fontId="1"/>
  </si>
  <si>
    <t>All inputs from external sources and the user are validated and if necessary sanitized. This includes data received via the UI, IPC mechanisms such as intents, custom URLs, and network sources.</t>
    <phoneticPr fontId="1"/>
  </si>
  <si>
    <t>The app does not export sensitive functionality via custom URL schemes, unless these mechanisms are properly protected.</t>
    <phoneticPr fontId="1"/>
  </si>
  <si>
    <t>The app does not export sensitive functionality through IPC facilities, unless these mechanisms are properly protected.</t>
    <phoneticPr fontId="1"/>
  </si>
  <si>
    <t>JavaScript is disabled in WebViews unless explicitly required.</t>
    <phoneticPr fontId="1"/>
  </si>
  <si>
    <t>WebViews are configured to allow only the minimum set of protocol handlers required (ideally, only https is supported). Potentially dangerous handlers, such as file, tel and app-id, are disabled.</t>
    <phoneticPr fontId="1"/>
  </si>
  <si>
    <t>If native methods of the app are exposed to a WebView, verify that the WebView only renders JavaScript contained within the app package.</t>
    <phoneticPr fontId="1"/>
  </si>
  <si>
    <t>Object deserialization, if any, is implemented using safe serialization APIs.</t>
    <phoneticPr fontId="1"/>
  </si>
  <si>
    <t>The app is signed and provisioned with a valid certificate, of which the private key is properly protected.</t>
    <phoneticPr fontId="1"/>
  </si>
  <si>
    <t>The app has been built in release mode, with settings appropriate for a release build (e.g. non-debuggable).</t>
    <phoneticPr fontId="1"/>
  </si>
  <si>
    <t>Debugging symbols have been removed from native binaries.</t>
    <phoneticPr fontId="1"/>
  </si>
  <si>
    <t>Debugging code and developer assistance code (e.g. test code, backdoors, hidden settings) have been removed. The app does not log verbose errors or debugging messages.</t>
    <phoneticPr fontId="1"/>
  </si>
  <si>
    <t>All third party components used by the mobile app, such as libraries and frameworks, are identified, and checked for known vulnerabilities.</t>
    <phoneticPr fontId="1"/>
  </si>
  <si>
    <t>The app catches and handles possible exceptions.</t>
    <phoneticPr fontId="1"/>
  </si>
  <si>
    <t>In unmanaged code, memory is allocated, freed and used securely.</t>
    <phoneticPr fontId="1"/>
  </si>
  <si>
    <t>Free security features offered by the toolchain, such as byte-code minification, stack protection, PIE support and automatic reference counting, are activated.</t>
    <phoneticPr fontId="1"/>
  </si>
  <si>
    <t>Outside the scope of MASVS 1.4.2 L1</t>
    <phoneticPr fontId="1"/>
  </si>
  <si>
    <t>About</t>
    <phoneticPr fontId="1"/>
  </si>
  <si>
    <t>About the Mapping</t>
    <phoneticPr fontId="1"/>
  </si>
  <si>
    <t>About the Project</t>
    <phoneticPr fontId="1"/>
  </si>
  <si>
    <t>The OWASP MASDG (Mobile Application Security Design Guide)</t>
    <phoneticPr fontId="1"/>
  </si>
  <si>
    <t>https://github.com/OWASP/www-project-mobile-application-security-design-guide</t>
    <phoneticPr fontId="1"/>
  </si>
  <si>
    <t>License</t>
    <phoneticPr fontId="1"/>
  </si>
  <si>
    <t>Copyright © 2024 The OWASP Foundation. This work is licensed under a Creative Commons Attribution-ShareAlike 4.0 International License.</t>
    <phoneticPr fontId="1"/>
  </si>
  <si>
    <t>Mapping to the Mobile Application Security Design Guide(JSSEC)</t>
    <phoneticPr fontId="1"/>
  </si>
  <si>
    <t>Mapping to the Mobile Application Security Design Guide (Android Application Secure Design/Secure Coding Guidebook, February 29, 2024 Edition)</t>
    <phoneticPr fontId="1"/>
  </si>
  <si>
    <t>This document shows the mapping between MASDG and Android Application Secure Design/Secure Coding Guidebook.</t>
    <phoneticPr fontId="1"/>
  </si>
  <si>
    <t>Architecture_Design_and_Threat_Modeling_Requirements　Total</t>
    <phoneticPr fontId="1"/>
  </si>
  <si>
    <t>Data_Storage_and_Privacy_Requirements　Total</t>
    <phoneticPr fontId="1"/>
  </si>
  <si>
    <t>Cryptography_Requirements　Total</t>
    <phoneticPr fontId="1"/>
  </si>
  <si>
    <t>Authentication_and_Session_Management_Requirements　Total</t>
    <phoneticPr fontId="1"/>
  </si>
  <si>
    <t>Network_Communication_Requirements   Total</t>
    <phoneticPr fontId="1"/>
  </si>
  <si>
    <t>Platform_Interaction_Requirements　Total</t>
    <phoneticPr fontId="1"/>
  </si>
  <si>
    <t>Code_Quality_and_Build_Setting_Requirements　Total</t>
    <phoneticPr fontId="1"/>
  </si>
  <si>
    <t>Total amount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</si>
</sst>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b/>
      <sz val="11"/>
      <color theme="0"/>
      <name val="Yu Gothic"/>
      <family val="3"/>
      <charset val="128"/>
      <scheme val="minor"/>
    </font>
    <font>
      <b/>
      <sz val="11"/>
      <color theme="1"/>
      <name val="Yu Gothic"/>
      <family val="3"/>
      <charset val="128"/>
      <scheme val="minor"/>
    </font>
    <font>
      <b/>
      <sz val="11"/>
      <name val="Yu Gothic"/>
      <family val="3"/>
      <charset val="128"/>
      <scheme val="minor"/>
    </font>
    <font>
      <b/>
      <sz val="24"/>
      <color theme="0"/>
      <name val="Yu Gothic"/>
      <family val="3"/>
      <charset val="128"/>
      <scheme val="minor"/>
    </font>
    <font>
      <b/>
      <sz val="14"/>
      <color theme="0"/>
      <name val="Yu Gothic"/>
      <family val="3"/>
      <charset val="128"/>
      <scheme val="minor"/>
    </font>
    <font>
      <sz val="10"/>
      <color theme="0"/>
      <name val="Yu Gothic"/>
      <family val="3"/>
      <charset val="128"/>
      <scheme val="minor"/>
    </font>
    <font>
      <b/>
      <sz val="14"/>
      <color rgb="FF499FFF"/>
      <name val="Yu Gothic"/>
      <family val="3"/>
      <charset val="128"/>
      <scheme val="minor"/>
    </font>
  </fonts>
  <fills count="11">
    <fill>
      <patternFill patternType="none"/>
    </fill>
    <fill>
      <patternFill patternType="gray125"/>
    </fill>
    <fill>
      <patternFill patternType="solid">
        <fgColor rgb="FF00B0F0"/>
        <bgColor indexed="64"/>
      </patternFill>
    </fill>
    <fill>
      <patternFill patternType="solid">
        <fgColor rgb="FFFF0000"/>
        <bgColor indexed="64"/>
      </patternFill>
    </fill>
    <fill>
      <patternFill patternType="solid">
        <fgColor rgb="FFFF9201"/>
        <bgColor indexed="64"/>
      </patternFill>
    </fill>
    <fill>
      <patternFill patternType="solid">
        <fgColor rgb="FFFF33CC"/>
        <bgColor indexed="64"/>
      </patternFill>
    </fill>
    <fill>
      <patternFill patternType="solid">
        <fgColor rgb="FF009999"/>
        <bgColor indexed="64"/>
      </patternFill>
    </fill>
    <fill>
      <patternFill patternType="solid">
        <fgColor rgb="FF2F75B5"/>
        <bgColor indexed="64"/>
      </patternFill>
    </fill>
    <fill>
      <patternFill patternType="solid">
        <fgColor rgb="FF00EE00"/>
        <bgColor indexed="64"/>
      </patternFill>
    </fill>
    <fill>
      <patternFill patternType="solid">
        <fgColor theme="0" tint="-0.499984740745262"/>
        <bgColor indexed="64"/>
      </patternFill>
    </fill>
    <fill>
      <patternFill patternType="solid">
        <fgColor rgb="FF499FFF"/>
        <bgColor indexed="64"/>
      </patternFill>
    </fill>
  </fills>
  <borders count="19">
    <border>
      <left/>
      <right/>
      <top/>
      <bottom/>
      <diagonal/>
    </border>
    <border>
      <left/>
      <right/>
      <top/>
      <bottom style="hair">
        <color theme="0" tint="-0.14996795556505021"/>
      </bottom>
      <diagonal/>
    </border>
    <border>
      <left/>
      <right/>
      <top style="hair">
        <color theme="0" tint="-0.14996795556505021"/>
      </top>
      <bottom style="hair">
        <color theme="0" tint="-0.14996795556505021"/>
      </bottom>
      <diagonal/>
    </border>
    <border>
      <left style="thin">
        <color auto="1"/>
      </left>
      <right style="thin">
        <color auto="1"/>
      </right>
      <top style="thin">
        <color auto="1"/>
      </top>
      <bottom style="thin">
        <color auto="1"/>
      </bottom>
      <diagonal/>
    </border>
    <border>
      <left/>
      <right/>
      <top style="hair">
        <color theme="0" tint="-0.1499679555650502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bottom style="hair">
        <color theme="0" tint="-0.14996795556505021"/>
      </bottom>
      <diagonal/>
    </border>
    <border>
      <left/>
      <right style="medium">
        <color auto="1"/>
      </right>
      <top style="thin">
        <color auto="1"/>
      </top>
      <bottom style="thin">
        <color auto="1"/>
      </bottom>
      <diagonal/>
    </border>
    <border>
      <left style="medium">
        <color auto="1"/>
      </left>
      <right/>
      <top style="hair">
        <color theme="0" tint="-0.14996795556505021"/>
      </top>
      <bottom style="hair">
        <color theme="0" tint="-0.14996795556505021"/>
      </bottom>
      <diagonal/>
    </border>
    <border>
      <left style="medium">
        <color auto="1"/>
      </left>
      <right/>
      <top style="hair">
        <color theme="0" tint="-0.1499679555650502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diagonal/>
    </border>
    <border>
      <left/>
      <right/>
      <top/>
      <bottom style="medium">
        <color rgb="FF499FFF"/>
      </bottom>
      <diagonal/>
    </border>
  </borders>
  <cellStyleXfs count="1">
    <xf numFmtId="0" fontId="0" fillId="0" borderId="0"/>
  </cellStyleXfs>
  <cellXfs count="66">
    <xf numFmtId="0" fontId="0" fillId="0" borderId="0" xfId="0"/>
    <xf numFmtId="0" fontId="0" fillId="0" borderId="0" xfId="0" applyAlignment="1">
      <alignment vertical="center"/>
    </xf>
    <xf numFmtId="0" fontId="2" fillId="2" borderId="1" xfId="0" applyFont="1" applyFill="1" applyBorder="1" applyAlignment="1">
      <alignment horizontal="left" vertical="top"/>
    </xf>
    <xf numFmtId="0" fontId="2" fillId="2" borderId="2" xfId="0" applyFont="1" applyFill="1" applyBorder="1" applyAlignment="1">
      <alignment horizontal="left" vertical="top"/>
    </xf>
    <xf numFmtId="0" fontId="2" fillId="3" borderId="2" xfId="0" applyFont="1" applyFill="1" applyBorder="1" applyAlignment="1">
      <alignment horizontal="left" vertical="top"/>
    </xf>
    <xf numFmtId="0" fontId="2" fillId="4" borderId="2" xfId="0" applyFont="1" applyFill="1" applyBorder="1" applyAlignment="1">
      <alignment horizontal="left" vertical="top"/>
    </xf>
    <xf numFmtId="0" fontId="2" fillId="5" borderId="2" xfId="0" applyFont="1" applyFill="1" applyBorder="1" applyAlignment="1">
      <alignment horizontal="left" vertical="top"/>
    </xf>
    <xf numFmtId="0" fontId="2" fillId="6" borderId="2" xfId="0" applyFont="1" applyFill="1" applyBorder="1" applyAlignment="1">
      <alignment horizontal="left" vertical="top"/>
    </xf>
    <xf numFmtId="0" fontId="2" fillId="7" borderId="2" xfId="0" applyFont="1" applyFill="1" applyBorder="1" applyAlignment="1">
      <alignment horizontal="left" vertical="top"/>
    </xf>
    <xf numFmtId="0" fontId="2" fillId="8" borderId="2" xfId="0" applyFont="1" applyFill="1" applyBorder="1" applyAlignment="1">
      <alignment horizontal="left" vertical="top"/>
    </xf>
    <xf numFmtId="0" fontId="2" fillId="9" borderId="4" xfId="0" applyFont="1" applyFill="1" applyBorder="1" applyAlignment="1">
      <alignment horizontal="left" vertical="top"/>
    </xf>
    <xf numFmtId="0" fontId="2" fillId="9" borderId="4" xfId="0" applyFont="1" applyFill="1" applyBorder="1" applyAlignment="1">
      <alignment wrapText="1"/>
    </xf>
    <xf numFmtId="0" fontId="3" fillId="0" borderId="3" xfId="0" applyFont="1" applyBorder="1" applyAlignment="1">
      <alignment horizontal="center" vertical="top"/>
    </xf>
    <xf numFmtId="0" fontId="4" fillId="0" borderId="2" xfId="0" applyFont="1" applyBorder="1" applyAlignment="1">
      <alignment horizontal="left" vertical="top"/>
    </xf>
    <xf numFmtId="0" fontId="4" fillId="0" borderId="2" xfId="0" applyFont="1" applyBorder="1" applyAlignment="1">
      <alignment horizontal="right" wrapText="1"/>
    </xf>
    <xf numFmtId="0" fontId="2" fillId="3" borderId="3" xfId="0" applyFont="1" applyFill="1" applyBorder="1" applyAlignment="1">
      <alignment horizontal="center" vertical="top"/>
    </xf>
    <xf numFmtId="0" fontId="2" fillId="2" borderId="3" xfId="0" applyFont="1" applyFill="1" applyBorder="1" applyAlignment="1">
      <alignment horizontal="center" vertical="top"/>
    </xf>
    <xf numFmtId="0" fontId="2" fillId="4" borderId="3" xfId="0" applyFont="1" applyFill="1" applyBorder="1" applyAlignment="1">
      <alignment horizontal="center" vertical="top"/>
    </xf>
    <xf numFmtId="0" fontId="2" fillId="5" borderId="3" xfId="0" applyFont="1" applyFill="1" applyBorder="1" applyAlignment="1">
      <alignment horizontal="center" vertical="top"/>
    </xf>
    <xf numFmtId="0" fontId="2" fillId="6" borderId="3" xfId="0" applyFont="1" applyFill="1" applyBorder="1" applyAlignment="1">
      <alignment horizontal="center" vertical="top"/>
    </xf>
    <xf numFmtId="0" fontId="2" fillId="7" borderId="3" xfId="0" applyFont="1" applyFill="1" applyBorder="1" applyAlignment="1">
      <alignment horizontal="center" vertical="top"/>
    </xf>
    <xf numFmtId="0" fontId="2" fillId="8" borderId="3" xfId="0" applyFont="1" applyFill="1" applyBorder="1" applyAlignment="1">
      <alignment horizontal="center" vertical="top"/>
    </xf>
    <xf numFmtId="0" fontId="2" fillId="9" borderId="3" xfId="0" applyFont="1" applyFill="1" applyBorder="1" applyAlignment="1">
      <alignment horizontal="center" vertical="top"/>
    </xf>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2" fillId="2" borderId="9" xfId="0" applyFont="1" applyFill="1" applyBorder="1" applyAlignment="1">
      <alignment horizontal="left" vertical="top"/>
    </xf>
    <xf numFmtId="0" fontId="3" fillId="0" borderId="10" xfId="0" applyFont="1" applyBorder="1" applyAlignment="1">
      <alignment horizontal="center" vertical="top"/>
    </xf>
    <xf numFmtId="0" fontId="2" fillId="2" borderId="11" xfId="0" applyFont="1" applyFill="1" applyBorder="1" applyAlignment="1">
      <alignment horizontal="left" vertical="top"/>
    </xf>
    <xf numFmtId="0" fontId="4" fillId="0" borderId="11" xfId="0" applyFont="1" applyBorder="1" applyAlignment="1">
      <alignment horizontal="left" vertical="top"/>
    </xf>
    <xf numFmtId="0" fontId="2" fillId="2" borderId="10" xfId="0" applyFont="1" applyFill="1" applyBorder="1" applyAlignment="1">
      <alignment horizontal="center" vertical="top"/>
    </xf>
    <xf numFmtId="0" fontId="2" fillId="3" borderId="11" xfId="0" applyFont="1" applyFill="1" applyBorder="1" applyAlignment="1">
      <alignment horizontal="left" vertical="top"/>
    </xf>
    <xf numFmtId="0" fontId="2" fillId="3" borderId="10" xfId="0" applyFont="1" applyFill="1" applyBorder="1" applyAlignment="1">
      <alignment horizontal="center" vertical="top"/>
    </xf>
    <xf numFmtId="0" fontId="2" fillId="4" borderId="11" xfId="0" applyFont="1" applyFill="1" applyBorder="1" applyAlignment="1">
      <alignment horizontal="left" vertical="top"/>
    </xf>
    <xf numFmtId="0" fontId="2" fillId="4" borderId="10" xfId="0" applyFont="1" applyFill="1" applyBorder="1" applyAlignment="1">
      <alignment horizontal="center" vertical="top"/>
    </xf>
    <xf numFmtId="0" fontId="2" fillId="5" borderId="11" xfId="0" applyFont="1" applyFill="1" applyBorder="1" applyAlignment="1">
      <alignment horizontal="left" vertical="top"/>
    </xf>
    <xf numFmtId="0" fontId="2" fillId="5" borderId="10" xfId="0" applyFont="1" applyFill="1" applyBorder="1" applyAlignment="1">
      <alignment horizontal="center" vertical="top"/>
    </xf>
    <xf numFmtId="0" fontId="2" fillId="6" borderId="11" xfId="0" applyFont="1" applyFill="1" applyBorder="1" applyAlignment="1">
      <alignment horizontal="left" vertical="top"/>
    </xf>
    <xf numFmtId="0" fontId="2" fillId="6" borderId="10" xfId="0" applyFont="1" applyFill="1" applyBorder="1" applyAlignment="1">
      <alignment horizontal="center" vertical="top"/>
    </xf>
    <xf numFmtId="0" fontId="2" fillId="7" borderId="11" xfId="0" applyFont="1" applyFill="1" applyBorder="1" applyAlignment="1">
      <alignment horizontal="left" vertical="top"/>
    </xf>
    <xf numFmtId="0" fontId="2" fillId="7" borderId="10" xfId="0" applyFont="1" applyFill="1" applyBorder="1" applyAlignment="1">
      <alignment horizontal="center" vertical="top"/>
    </xf>
    <xf numFmtId="0" fontId="2" fillId="8" borderId="11" xfId="0" applyFont="1" applyFill="1" applyBorder="1" applyAlignment="1">
      <alignment horizontal="left" vertical="top"/>
    </xf>
    <xf numFmtId="0" fontId="2" fillId="8" borderId="10" xfId="0" applyFont="1" applyFill="1" applyBorder="1" applyAlignment="1">
      <alignment horizontal="center" vertical="top"/>
    </xf>
    <xf numFmtId="0" fontId="2" fillId="9" borderId="12" xfId="0" applyFont="1" applyFill="1" applyBorder="1" applyAlignment="1">
      <alignment horizontal="left" vertical="top"/>
    </xf>
    <xf numFmtId="0" fontId="2" fillId="9" borderId="10" xfId="0" applyFont="1" applyFill="1" applyBorder="1" applyAlignment="1">
      <alignment horizontal="center" vertical="top"/>
    </xf>
    <xf numFmtId="0" fontId="0" fillId="0" borderId="13" xfId="0" applyBorder="1"/>
    <xf numFmtId="0" fontId="0" fillId="0" borderId="14" xfId="0" applyBorder="1"/>
    <xf numFmtId="0" fontId="3" fillId="0" borderId="14" xfId="0" applyFont="1" applyBorder="1" applyAlignment="1">
      <alignment horizontal="right"/>
    </xf>
    <xf numFmtId="0" fontId="3" fillId="0" borderId="15" xfId="0" applyFont="1" applyBorder="1" applyAlignment="1">
      <alignment horizontal="center"/>
    </xf>
    <xf numFmtId="0" fontId="3" fillId="0" borderId="16" xfId="0" applyFont="1" applyBorder="1" applyAlignment="1">
      <alignment horizontal="center"/>
    </xf>
    <xf numFmtId="0" fontId="3" fillId="0" borderId="17" xfId="0" applyFont="1" applyBorder="1"/>
    <xf numFmtId="0" fontId="0" fillId="10" borderId="0" xfId="0" applyFill="1"/>
    <xf numFmtId="0" fontId="5" fillId="10" borderId="0" xfId="0" applyFont="1" applyFill="1" applyAlignment="1">
      <alignment vertical="center"/>
    </xf>
    <xf numFmtId="0" fontId="6" fillId="10" borderId="0" xfId="0" applyFont="1" applyFill="1" applyAlignment="1">
      <alignment vertical="center"/>
    </xf>
    <xf numFmtId="0" fontId="7" fillId="10" borderId="0" xfId="0" applyFont="1" applyFill="1"/>
    <xf numFmtId="0" fontId="2" fillId="2" borderId="0" xfId="0" applyFont="1" applyFill="1" applyAlignment="1">
      <alignment wrapText="1"/>
    </xf>
    <xf numFmtId="0" fontId="2" fillId="3" borderId="0" xfId="0" applyFont="1" applyFill="1" applyAlignment="1">
      <alignment wrapText="1"/>
    </xf>
    <xf numFmtId="0" fontId="2" fillId="4" borderId="0" xfId="0" applyFont="1" applyFill="1" applyAlignment="1">
      <alignment wrapText="1"/>
    </xf>
    <xf numFmtId="0" fontId="2" fillId="5" borderId="0" xfId="0" applyFont="1" applyFill="1" applyAlignment="1">
      <alignment wrapText="1"/>
    </xf>
    <xf numFmtId="0" fontId="2" fillId="6" borderId="0" xfId="0" applyFont="1" applyFill="1" applyAlignment="1">
      <alignment wrapText="1"/>
    </xf>
    <xf numFmtId="0" fontId="2" fillId="7" borderId="0" xfId="0" applyFont="1" applyFill="1" applyAlignment="1">
      <alignment wrapText="1"/>
    </xf>
    <xf numFmtId="0" fontId="2" fillId="8" borderId="0" xfId="0" applyFont="1" applyFill="1" applyAlignment="1">
      <alignment wrapText="1"/>
    </xf>
    <xf numFmtId="0" fontId="8" fillId="0" borderId="18" xfId="0" applyFont="1" applyBorder="1"/>
    <xf numFmtId="0" fontId="0" fillId="0" borderId="18" xfId="0" applyBorder="1"/>
    <xf numFmtId="0" fontId="3" fillId="0" borderId="0" xfId="0" applyFont="1"/>
  </cellXfs>
  <cellStyles count="1">
    <cellStyle name="標準" xfId="0" builtinId="0"/>
  </cellStyles>
  <dxfs count="21">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
      <font>
        <color rgb="FF38761D"/>
      </font>
      <fill>
        <patternFill>
          <bgColor rgb="FFB6D7A8"/>
        </patternFill>
      </fill>
    </dxf>
    <dxf>
      <font>
        <color rgb="FF9C0006"/>
      </font>
      <fill>
        <patternFill>
          <bgColor rgb="FFFFC7CE"/>
        </patternFill>
      </fill>
    </dxf>
    <dxf>
      <font>
        <color rgb="FF666666"/>
      </font>
      <fill>
        <patternFill>
          <bgColor rgb="FFCCCCCC"/>
        </patternFill>
      </fill>
    </dxf>
  </dxfs>
  <tableStyles count="0" defaultTableStyle="TableStyleMedium2" defaultPivotStyle="PivotStyleLight16"/>
  <colors>
    <mruColors>
      <color rgb="FF00EE00"/>
      <color rgb="FF2F75B5"/>
      <color rgb="FF009999"/>
      <color rgb="FFFF33CC"/>
      <color rgb="FFFF9201"/>
      <color rgb="FFFF0000"/>
      <color rgb="FF00B0F0"/>
      <color rgb="FF00FF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39370</xdr:colOff>
      <xdr:row>0</xdr:row>
      <xdr:rowOff>135256</xdr:rowOff>
    </xdr:from>
    <xdr:to>
      <xdr:col>5</xdr:col>
      <xdr:colOff>904875</xdr:colOff>
      <xdr:row>3</xdr:row>
      <xdr:rowOff>73929</xdr:rowOff>
    </xdr:to>
    <xdr:pic>
      <xdr:nvPicPr>
        <xdr:cNvPr id="3" name="図 2">
          <a:extLst>
            <a:ext uri="{FF2B5EF4-FFF2-40B4-BE49-F238E27FC236}">
              <a16:creationId xmlns:a16="http://schemas.microsoft.com/office/drawing/2014/main" id="{ABB8349B-4199-4B06-B821-5FF34D228250}"/>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10612120" y="135256"/>
          <a:ext cx="1789430" cy="9387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891540</xdr:colOff>
      <xdr:row>0</xdr:row>
      <xdr:rowOff>175260</xdr:rowOff>
    </xdr:from>
    <xdr:to>
      <xdr:col>5</xdr:col>
      <xdr:colOff>610870</xdr:colOff>
      <xdr:row>2</xdr:row>
      <xdr:rowOff>88533</xdr:rowOff>
    </xdr:to>
    <xdr:pic>
      <xdr:nvPicPr>
        <xdr:cNvPr id="2" name="図 1">
          <a:extLst>
            <a:ext uri="{FF2B5EF4-FFF2-40B4-BE49-F238E27FC236}">
              <a16:creationId xmlns:a16="http://schemas.microsoft.com/office/drawing/2014/main" id="{85039C2F-AF25-4387-AA29-43AA0AA98638}"/>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11489690" y="175260"/>
          <a:ext cx="1789430" cy="62447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29F5D-ECBF-4C6D-8217-E553C1CF5F68}">
  <dimension ref="A1:G56"/>
  <sheetViews>
    <sheetView tabSelected="1" workbookViewId="0"/>
  </sheetViews>
  <sheetFormatPr defaultRowHeight="18"/>
  <cols>
    <col min="1" max="1" width="2.6640625" customWidth="1"/>
    <col min="2" max="2" width="10.6640625" customWidth="1"/>
    <col min="3" max="3" width="19.9140625" customWidth="1"/>
    <col min="4" max="4" width="105.6640625" customWidth="1"/>
    <col min="5" max="6" width="12.1640625" customWidth="1"/>
  </cols>
  <sheetData>
    <row r="1" spans="1:7">
      <c r="A1" s="52"/>
      <c r="B1" s="52"/>
      <c r="C1" s="52"/>
      <c r="D1" s="52"/>
      <c r="E1" s="52"/>
      <c r="F1" s="52"/>
    </row>
    <row r="2" spans="1:7" ht="38.5">
      <c r="A2" s="52"/>
      <c r="B2" s="53" t="s">
        <v>42</v>
      </c>
      <c r="C2" s="52"/>
      <c r="D2" s="52"/>
      <c r="E2" s="52"/>
      <c r="F2" s="52"/>
    </row>
    <row r="3" spans="1:7" ht="22.5">
      <c r="A3" s="52"/>
      <c r="B3" s="54" t="s">
        <v>44</v>
      </c>
      <c r="C3" s="52"/>
      <c r="D3" s="52"/>
      <c r="E3" s="52"/>
      <c r="F3" s="52"/>
    </row>
    <row r="4" spans="1:7">
      <c r="A4" s="52"/>
      <c r="B4" s="55" t="s">
        <v>43</v>
      </c>
      <c r="C4" s="52"/>
      <c r="D4" s="52"/>
      <c r="E4" s="52"/>
      <c r="F4" s="52"/>
    </row>
    <row r="5" spans="1:7">
      <c r="A5" s="52"/>
      <c r="B5" s="52"/>
      <c r="C5" s="52"/>
      <c r="D5" s="52"/>
      <c r="E5" s="52"/>
      <c r="F5" s="52"/>
    </row>
    <row r="6" spans="1:7">
      <c r="A6" s="52"/>
      <c r="B6" s="52"/>
      <c r="C6" s="52"/>
      <c r="D6" s="52"/>
      <c r="E6" s="52"/>
      <c r="F6" s="52"/>
    </row>
    <row r="7" spans="1:7" ht="18.5" thickBot="1"/>
    <row r="8" spans="1:7">
      <c r="B8" s="23" t="s">
        <v>4</v>
      </c>
      <c r="C8" s="24" t="s">
        <v>5</v>
      </c>
      <c r="D8" s="51" t="s">
        <v>46</v>
      </c>
      <c r="E8" s="25" t="s">
        <v>45</v>
      </c>
      <c r="F8" s="26" t="s">
        <v>3</v>
      </c>
    </row>
    <row r="9" spans="1:7">
      <c r="B9" s="27">
        <v>1.2</v>
      </c>
      <c r="C9" s="2" t="s">
        <v>6</v>
      </c>
      <c r="D9" s="56" t="s">
        <v>47</v>
      </c>
      <c r="E9" s="12">
        <v>1</v>
      </c>
      <c r="F9" s="28">
        <v>7</v>
      </c>
    </row>
    <row r="10" spans="1:7">
      <c r="B10" s="29">
        <v>1.4</v>
      </c>
      <c r="C10" s="3" t="s">
        <v>7</v>
      </c>
      <c r="D10" s="56" t="s">
        <v>48</v>
      </c>
      <c r="E10" s="12"/>
      <c r="F10" s="28">
        <v>1</v>
      </c>
    </row>
    <row r="11" spans="1:7">
      <c r="B11" s="30"/>
      <c r="C11" s="13"/>
      <c r="D11" s="14" t="s">
        <v>97</v>
      </c>
      <c r="E11" s="16">
        <f>SUM(E9:E10)</f>
        <v>1</v>
      </c>
      <c r="F11" s="31">
        <f>SUM(F9:F10)</f>
        <v>8</v>
      </c>
    </row>
    <row r="12" spans="1:7" ht="36">
      <c r="B12" s="32">
        <v>2.1</v>
      </c>
      <c r="C12" s="4" t="s">
        <v>8</v>
      </c>
      <c r="D12" s="57" t="s">
        <v>49</v>
      </c>
      <c r="E12" s="12">
        <v>1</v>
      </c>
      <c r="F12" s="28">
        <v>14</v>
      </c>
    </row>
    <row r="13" spans="1:7">
      <c r="B13" s="32">
        <v>2.2000000000000002</v>
      </c>
      <c r="C13" s="4" t="s">
        <v>0</v>
      </c>
      <c r="D13" s="57" t="s">
        <v>50</v>
      </c>
      <c r="E13" s="12">
        <v>8</v>
      </c>
      <c r="F13" s="28">
        <v>1</v>
      </c>
      <c r="G13" s="1"/>
    </row>
    <row r="14" spans="1:7">
      <c r="B14" s="32">
        <v>2.2999999999999998</v>
      </c>
      <c r="C14" s="4" t="s">
        <v>1</v>
      </c>
      <c r="D14" s="57" t="s">
        <v>51</v>
      </c>
      <c r="E14" s="12">
        <v>13</v>
      </c>
      <c r="F14" s="28">
        <v>1</v>
      </c>
      <c r="G14" s="1"/>
    </row>
    <row r="15" spans="1:7">
      <c r="B15" s="32">
        <v>2.4</v>
      </c>
      <c r="C15" s="4" t="s">
        <v>2</v>
      </c>
      <c r="D15" s="57" t="s">
        <v>52</v>
      </c>
      <c r="E15" s="12">
        <v>4</v>
      </c>
      <c r="F15" s="28">
        <v>2</v>
      </c>
      <c r="G15" s="1"/>
    </row>
    <row r="16" spans="1:7">
      <c r="B16" s="32">
        <v>2.5</v>
      </c>
      <c r="C16" s="4" t="s">
        <v>9</v>
      </c>
      <c r="D16" s="57" t="s">
        <v>53</v>
      </c>
      <c r="E16" s="12"/>
      <c r="F16" s="28">
        <v>2</v>
      </c>
      <c r="G16" s="1"/>
    </row>
    <row r="17" spans="2:7">
      <c r="B17" s="32">
        <v>2.6</v>
      </c>
      <c r="C17" s="4" t="s">
        <v>10</v>
      </c>
      <c r="D17" s="57" t="s">
        <v>54</v>
      </c>
      <c r="E17" s="12">
        <v>10</v>
      </c>
      <c r="F17" s="28">
        <v>3</v>
      </c>
      <c r="G17" s="1"/>
    </row>
    <row r="18" spans="2:7">
      <c r="B18" s="32">
        <v>2.7</v>
      </c>
      <c r="C18" s="4" t="s">
        <v>11</v>
      </c>
      <c r="D18" s="57" t="s">
        <v>55</v>
      </c>
      <c r="E18" s="12">
        <v>12</v>
      </c>
      <c r="F18" s="28">
        <v>2</v>
      </c>
      <c r="G18" s="1"/>
    </row>
    <row r="19" spans="2:7" ht="36">
      <c r="B19" s="32">
        <v>2.12</v>
      </c>
      <c r="C19" s="4" t="s">
        <v>12</v>
      </c>
      <c r="D19" s="57" t="s">
        <v>56</v>
      </c>
      <c r="E19" s="12">
        <v>14</v>
      </c>
      <c r="F19" s="28">
        <v>1</v>
      </c>
      <c r="G19" s="1"/>
    </row>
    <row r="20" spans="2:7">
      <c r="B20" s="30"/>
      <c r="C20" s="13"/>
      <c r="D20" s="14" t="s">
        <v>98</v>
      </c>
      <c r="E20" s="15">
        <f>SUM(E12:E19)</f>
        <v>62</v>
      </c>
      <c r="F20" s="33">
        <f>SUM(F12:F19)</f>
        <v>26</v>
      </c>
      <c r="G20" s="1"/>
    </row>
    <row r="21" spans="2:7">
      <c r="B21" s="34">
        <v>3.1</v>
      </c>
      <c r="C21" s="5" t="s">
        <v>13</v>
      </c>
      <c r="D21" s="58" t="s">
        <v>57</v>
      </c>
      <c r="E21" s="12">
        <v>6</v>
      </c>
      <c r="F21" s="28">
        <v>22</v>
      </c>
    </row>
    <row r="22" spans="2:7">
      <c r="B22" s="34">
        <v>3.2</v>
      </c>
      <c r="C22" s="5" t="s">
        <v>14</v>
      </c>
      <c r="D22" s="58" t="s">
        <v>58</v>
      </c>
      <c r="E22" s="12">
        <v>1</v>
      </c>
      <c r="F22" s="28">
        <v>2</v>
      </c>
    </row>
    <row r="23" spans="2:7" ht="36">
      <c r="B23" s="34">
        <v>3.4</v>
      </c>
      <c r="C23" s="5" t="s">
        <v>15</v>
      </c>
      <c r="D23" s="58" t="s">
        <v>59</v>
      </c>
      <c r="E23" s="12">
        <v>2</v>
      </c>
      <c r="F23" s="28">
        <v>1</v>
      </c>
    </row>
    <row r="24" spans="2:7">
      <c r="B24" s="34">
        <v>3.5</v>
      </c>
      <c r="C24" s="5" t="s">
        <v>16</v>
      </c>
      <c r="D24" s="58" t="s">
        <v>60</v>
      </c>
      <c r="E24" s="12"/>
      <c r="F24" s="28">
        <v>1</v>
      </c>
    </row>
    <row r="25" spans="2:7">
      <c r="B25" s="34">
        <v>3.6</v>
      </c>
      <c r="C25" s="5" t="s">
        <v>17</v>
      </c>
      <c r="D25" s="58" t="s">
        <v>61</v>
      </c>
      <c r="E25" s="12">
        <v>2</v>
      </c>
      <c r="F25" s="28">
        <v>1</v>
      </c>
    </row>
    <row r="26" spans="2:7">
      <c r="B26" s="30"/>
      <c r="C26" s="13"/>
      <c r="D26" s="14" t="s">
        <v>99</v>
      </c>
      <c r="E26" s="17">
        <f>SUM(E21:E25)</f>
        <v>11</v>
      </c>
      <c r="F26" s="35">
        <f>SUM(F21:F25)</f>
        <v>27</v>
      </c>
    </row>
    <row r="27" spans="2:7" ht="36">
      <c r="B27" s="36">
        <v>4.0999999999999996</v>
      </c>
      <c r="C27" s="6" t="s">
        <v>18</v>
      </c>
      <c r="D27" s="59" t="s">
        <v>62</v>
      </c>
      <c r="E27" s="12"/>
      <c r="F27" s="28">
        <v>1</v>
      </c>
    </row>
    <row r="28" spans="2:7" ht="36">
      <c r="B28" s="36">
        <v>4.2</v>
      </c>
      <c r="C28" s="6" t="s">
        <v>19</v>
      </c>
      <c r="D28" s="59" t="s">
        <v>63</v>
      </c>
      <c r="E28" s="12"/>
      <c r="F28" s="28">
        <v>1</v>
      </c>
    </row>
    <row r="29" spans="2:7" ht="36">
      <c r="B29" s="36">
        <v>4.3</v>
      </c>
      <c r="C29" s="6" t="s">
        <v>20</v>
      </c>
      <c r="D29" s="59" t="s">
        <v>64</v>
      </c>
      <c r="E29" s="12">
        <v>1</v>
      </c>
      <c r="F29" s="28">
        <v>7</v>
      </c>
    </row>
    <row r="30" spans="2:7">
      <c r="B30" s="36">
        <v>4.4000000000000004</v>
      </c>
      <c r="C30" s="6" t="s">
        <v>21</v>
      </c>
      <c r="D30" s="59" t="s">
        <v>65</v>
      </c>
      <c r="E30" s="12"/>
      <c r="F30" s="28">
        <v>1</v>
      </c>
    </row>
    <row r="31" spans="2:7">
      <c r="B31" s="36">
        <v>4.5</v>
      </c>
      <c r="C31" s="6" t="s">
        <v>22</v>
      </c>
      <c r="D31" s="59" t="s">
        <v>66</v>
      </c>
      <c r="E31" s="12"/>
      <c r="F31" s="28">
        <v>3</v>
      </c>
    </row>
    <row r="32" spans="2:7">
      <c r="B32" s="30"/>
      <c r="C32" s="13"/>
      <c r="D32" s="14" t="s">
        <v>100</v>
      </c>
      <c r="E32" s="18">
        <f>SUM(E27:E31)</f>
        <v>1</v>
      </c>
      <c r="F32" s="37">
        <f>SUM(F27:F31)</f>
        <v>13</v>
      </c>
    </row>
    <row r="33" spans="2:6">
      <c r="B33" s="38">
        <v>5.0999999999999996</v>
      </c>
      <c r="C33" s="7" t="s">
        <v>23</v>
      </c>
      <c r="D33" s="60" t="s">
        <v>67</v>
      </c>
      <c r="E33" s="12">
        <v>3</v>
      </c>
      <c r="F33" s="28">
        <v>2</v>
      </c>
    </row>
    <row r="34" spans="2:6" ht="36">
      <c r="B34" s="38">
        <v>5.2</v>
      </c>
      <c r="C34" s="7" t="s">
        <v>24</v>
      </c>
      <c r="D34" s="60" t="s">
        <v>68</v>
      </c>
      <c r="E34" s="12">
        <v>1</v>
      </c>
      <c r="F34" s="28">
        <v>4</v>
      </c>
    </row>
    <row r="35" spans="2:6" ht="36">
      <c r="B35" s="38">
        <v>5.3</v>
      </c>
      <c r="C35" s="7" t="s">
        <v>25</v>
      </c>
      <c r="D35" s="60" t="s">
        <v>69</v>
      </c>
      <c r="E35" s="12">
        <v>8</v>
      </c>
      <c r="F35" s="28">
        <v>5</v>
      </c>
    </row>
    <row r="36" spans="2:6">
      <c r="B36" s="30"/>
      <c r="C36" s="13"/>
      <c r="D36" s="14" t="s">
        <v>101</v>
      </c>
      <c r="E36" s="19">
        <f>SUM(E33:E35)</f>
        <v>12</v>
      </c>
      <c r="F36" s="39">
        <f>SUM(F33:F35)</f>
        <v>11</v>
      </c>
    </row>
    <row r="37" spans="2:6">
      <c r="B37" s="40">
        <v>6.1</v>
      </c>
      <c r="C37" s="8" t="s">
        <v>26</v>
      </c>
      <c r="D37" s="61" t="s">
        <v>70</v>
      </c>
      <c r="E37" s="12">
        <v>24</v>
      </c>
      <c r="F37" s="28">
        <v>7</v>
      </c>
    </row>
    <row r="38" spans="2:6" ht="36">
      <c r="B38" s="40">
        <v>6.2</v>
      </c>
      <c r="C38" s="8" t="s">
        <v>27</v>
      </c>
      <c r="D38" s="61" t="s">
        <v>71</v>
      </c>
      <c r="E38" s="12">
        <v>15</v>
      </c>
      <c r="F38" s="28">
        <v>6</v>
      </c>
    </row>
    <row r="39" spans="2:6" ht="36">
      <c r="B39" s="40">
        <v>6.3</v>
      </c>
      <c r="C39" s="8" t="s">
        <v>28</v>
      </c>
      <c r="D39" s="61" t="s">
        <v>72</v>
      </c>
      <c r="E39" s="12">
        <v>3</v>
      </c>
      <c r="F39" s="28">
        <v>2</v>
      </c>
    </row>
    <row r="40" spans="2:6" ht="36">
      <c r="B40" s="40">
        <v>6.4</v>
      </c>
      <c r="C40" s="8" t="s">
        <v>29</v>
      </c>
      <c r="D40" s="61" t="s">
        <v>73</v>
      </c>
      <c r="E40" s="12">
        <v>49</v>
      </c>
      <c r="F40" s="28">
        <v>1</v>
      </c>
    </row>
    <row r="41" spans="2:6">
      <c r="B41" s="40">
        <v>6.5</v>
      </c>
      <c r="C41" s="8" t="s">
        <v>30</v>
      </c>
      <c r="D41" s="61" t="s">
        <v>74</v>
      </c>
      <c r="E41" s="12">
        <v>3</v>
      </c>
      <c r="F41" s="28">
        <v>2</v>
      </c>
    </row>
    <row r="42" spans="2:6" ht="36">
      <c r="B42" s="40">
        <v>6.6</v>
      </c>
      <c r="C42" s="8" t="s">
        <v>31</v>
      </c>
      <c r="D42" s="61" t="s">
        <v>75</v>
      </c>
      <c r="E42" s="12">
        <v>1</v>
      </c>
      <c r="F42" s="28">
        <v>1</v>
      </c>
    </row>
    <row r="43" spans="2:6" ht="36">
      <c r="B43" s="40">
        <v>6.7</v>
      </c>
      <c r="C43" s="8" t="s">
        <v>32</v>
      </c>
      <c r="D43" s="61" t="s">
        <v>76</v>
      </c>
      <c r="E43" s="12">
        <v>1</v>
      </c>
      <c r="F43" s="28">
        <v>1</v>
      </c>
    </row>
    <row r="44" spans="2:6">
      <c r="B44" s="40">
        <v>6.8</v>
      </c>
      <c r="C44" s="8" t="s">
        <v>33</v>
      </c>
      <c r="D44" s="61" t="s">
        <v>77</v>
      </c>
      <c r="E44" s="12"/>
      <c r="F44" s="28">
        <v>8</v>
      </c>
    </row>
    <row r="45" spans="2:6">
      <c r="B45" s="30"/>
      <c r="C45" s="13"/>
      <c r="D45" s="14" t="s">
        <v>102</v>
      </c>
      <c r="E45" s="20">
        <f>SUM(E37:E44)</f>
        <v>96</v>
      </c>
      <c r="F45" s="41">
        <f>SUM(F37:F44)</f>
        <v>28</v>
      </c>
    </row>
    <row r="46" spans="2:6">
      <c r="B46" s="42">
        <v>7.1</v>
      </c>
      <c r="C46" s="9" t="s">
        <v>34</v>
      </c>
      <c r="D46" s="62" t="s">
        <v>78</v>
      </c>
      <c r="E46" s="12"/>
      <c r="F46" s="28">
        <v>5</v>
      </c>
    </row>
    <row r="47" spans="2:6">
      <c r="B47" s="42">
        <v>7.2</v>
      </c>
      <c r="C47" s="9" t="s">
        <v>35</v>
      </c>
      <c r="D47" s="62" t="s">
        <v>79</v>
      </c>
      <c r="E47" s="12"/>
      <c r="F47" s="28">
        <v>1</v>
      </c>
    </row>
    <row r="48" spans="2:6">
      <c r="B48" s="42">
        <v>7.3</v>
      </c>
      <c r="C48" s="9" t="s">
        <v>36</v>
      </c>
      <c r="D48" s="62" t="s">
        <v>80</v>
      </c>
      <c r="E48" s="12"/>
      <c r="F48" s="28">
        <v>1</v>
      </c>
    </row>
    <row r="49" spans="2:6" ht="36">
      <c r="B49" s="42">
        <v>7.4</v>
      </c>
      <c r="C49" s="9" t="s">
        <v>37</v>
      </c>
      <c r="D49" s="62" t="s">
        <v>81</v>
      </c>
      <c r="E49" s="12">
        <v>1</v>
      </c>
      <c r="F49" s="28">
        <v>1</v>
      </c>
    </row>
    <row r="50" spans="2:6" ht="36">
      <c r="B50" s="42">
        <v>7.5</v>
      </c>
      <c r="C50" s="9" t="s">
        <v>38</v>
      </c>
      <c r="D50" s="62" t="s">
        <v>82</v>
      </c>
      <c r="E50" s="12"/>
      <c r="F50" s="28">
        <v>3</v>
      </c>
    </row>
    <row r="51" spans="2:6">
      <c r="B51" s="42">
        <v>7.6</v>
      </c>
      <c r="C51" s="9" t="s">
        <v>39</v>
      </c>
      <c r="D51" s="62" t="s">
        <v>83</v>
      </c>
      <c r="E51" s="12"/>
      <c r="F51" s="28">
        <v>2</v>
      </c>
    </row>
    <row r="52" spans="2:6">
      <c r="B52" s="42">
        <v>7.8</v>
      </c>
      <c r="C52" s="9" t="s">
        <v>40</v>
      </c>
      <c r="D52" s="62" t="s">
        <v>84</v>
      </c>
      <c r="E52" s="12"/>
      <c r="F52" s="28">
        <v>4</v>
      </c>
    </row>
    <row r="53" spans="2:6" ht="36">
      <c r="B53" s="42">
        <v>7.9</v>
      </c>
      <c r="C53" s="9" t="s">
        <v>41</v>
      </c>
      <c r="D53" s="62" t="s">
        <v>85</v>
      </c>
      <c r="E53" s="12"/>
      <c r="F53" s="28">
        <v>1</v>
      </c>
    </row>
    <row r="54" spans="2:6">
      <c r="B54" s="30"/>
      <c r="C54" s="13"/>
      <c r="D54" s="14" t="s">
        <v>103</v>
      </c>
      <c r="E54" s="21">
        <f>SUM(E46:E53)</f>
        <v>1</v>
      </c>
      <c r="F54" s="43">
        <f>SUM(F46:F53)</f>
        <v>18</v>
      </c>
    </row>
    <row r="55" spans="2:6">
      <c r="B55" s="44" t="s">
        <v>86</v>
      </c>
      <c r="C55" s="10"/>
      <c r="D55" s="11"/>
      <c r="E55" s="22">
        <v>11</v>
      </c>
      <c r="F55" s="45"/>
    </row>
    <row r="56" spans="2:6" ht="18.5" thickBot="1">
      <c r="B56" s="46"/>
      <c r="C56" s="47"/>
      <c r="D56" s="48" t="s">
        <v>104</v>
      </c>
      <c r="E56" s="49">
        <f>SUM(E11,E20,E26,E32,E36,E45,E54,E55)</f>
        <v>195</v>
      </c>
      <c r="F56" s="50">
        <f>SUM(F11,F20,F26,F32,F36,F45,F54,F55)</f>
        <v>131</v>
      </c>
    </row>
  </sheetData>
  <phoneticPr fontId="1"/>
  <conditionalFormatting sqref="G10:G11">
    <cfRule type="containsText" dxfId="20" priority="19" operator="containsText" text="N/A">
      <formula>NOT(ISERROR(SEARCH("N/A",G10)))</formula>
    </cfRule>
    <cfRule type="containsText" dxfId="19" priority="20" operator="containsText" text="Fail">
      <formula>NOT(ISERROR(SEARCH("Fail",G10)))</formula>
    </cfRule>
    <cfRule type="containsText" dxfId="18" priority="21" operator="containsText" text="Pass">
      <formula>NOT(ISERROR(SEARCH("Pass",G10)))</formula>
    </cfRule>
  </conditionalFormatting>
  <conditionalFormatting sqref="G13:G20">
    <cfRule type="containsText" dxfId="17" priority="16" operator="containsText" text="N/A">
      <formula>NOT(ISERROR(SEARCH("N/A",G13)))</formula>
    </cfRule>
    <cfRule type="containsText" dxfId="16" priority="17" operator="containsText" text="Fail">
      <formula>NOT(ISERROR(SEARCH("Fail",G13)))</formula>
    </cfRule>
    <cfRule type="containsText" dxfId="15" priority="18" operator="containsText" text="Pass">
      <formula>NOT(ISERROR(SEARCH("Pass",G13)))</formula>
    </cfRule>
  </conditionalFormatting>
  <conditionalFormatting sqref="G22:G26">
    <cfRule type="containsText" dxfId="14" priority="13" operator="containsText" text="N/A">
      <formula>NOT(ISERROR(SEARCH("N/A",G22)))</formula>
    </cfRule>
    <cfRule type="containsText" dxfId="13" priority="14" operator="containsText" text="Fail">
      <formula>NOT(ISERROR(SEARCH("Fail",G22)))</formula>
    </cfRule>
    <cfRule type="containsText" dxfId="12" priority="15" operator="containsText" text="Pass">
      <formula>NOT(ISERROR(SEARCH("Pass",G22)))</formula>
    </cfRule>
  </conditionalFormatting>
  <conditionalFormatting sqref="G28:G32">
    <cfRule type="containsText" dxfId="11" priority="10" operator="containsText" text="N/A">
      <formula>NOT(ISERROR(SEARCH("N/A",G28)))</formula>
    </cfRule>
    <cfRule type="containsText" dxfId="10" priority="11" operator="containsText" text="Fail">
      <formula>NOT(ISERROR(SEARCH("Fail",G28)))</formula>
    </cfRule>
    <cfRule type="containsText" dxfId="9" priority="12" operator="containsText" text="Pass">
      <formula>NOT(ISERROR(SEARCH("Pass",G28)))</formula>
    </cfRule>
  </conditionalFormatting>
  <conditionalFormatting sqref="G34:G35">
    <cfRule type="containsText" dxfId="8" priority="7" operator="containsText" text="N/A">
      <formula>NOT(ISERROR(SEARCH("N/A",G34)))</formula>
    </cfRule>
    <cfRule type="containsText" dxfId="7" priority="8" operator="containsText" text="Fail">
      <formula>NOT(ISERROR(SEARCH("Fail",G34)))</formula>
    </cfRule>
    <cfRule type="containsText" dxfId="6" priority="9" operator="containsText" text="Pass">
      <formula>NOT(ISERROR(SEARCH("Pass",G34)))</formula>
    </cfRule>
  </conditionalFormatting>
  <conditionalFormatting sqref="G38:G45">
    <cfRule type="containsText" dxfId="5" priority="4" operator="containsText" text="N/A">
      <formula>NOT(ISERROR(SEARCH("N/A",G38)))</formula>
    </cfRule>
    <cfRule type="containsText" dxfId="4" priority="5" operator="containsText" text="Fail">
      <formula>NOT(ISERROR(SEARCH("Fail",G38)))</formula>
    </cfRule>
    <cfRule type="containsText" dxfId="3" priority="6" operator="containsText" text="Pass">
      <formula>NOT(ISERROR(SEARCH("Pass",G38)))</formula>
    </cfRule>
  </conditionalFormatting>
  <conditionalFormatting sqref="G47:G54">
    <cfRule type="containsText" dxfId="2" priority="1" operator="containsText" text="N/A">
      <formula>NOT(ISERROR(SEARCH("N/A",G47)))</formula>
    </cfRule>
    <cfRule type="containsText" dxfId="1" priority="2" operator="containsText" text="Fail">
      <formula>NOT(ISERROR(SEARCH("Fail",G47)))</formula>
    </cfRule>
    <cfRule type="containsText" dxfId="0" priority="3" operator="containsText" text="Pass">
      <formula>NOT(ISERROR(SEARCH("Pass",G47)))</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F5C23-E816-4213-8F1C-2367F778A55C}">
  <dimension ref="A1:F22"/>
  <sheetViews>
    <sheetView showGridLines="0" workbookViewId="0"/>
  </sheetViews>
  <sheetFormatPr defaultRowHeight="18"/>
  <cols>
    <col min="1" max="1" width="2.83203125" customWidth="1"/>
    <col min="2" max="2" width="10.6640625" customWidth="1"/>
    <col min="3" max="3" width="19.9140625" customWidth="1"/>
    <col min="4" max="4" width="105.6640625" customWidth="1"/>
    <col min="5" max="5" width="27.08203125" customWidth="1"/>
  </cols>
  <sheetData>
    <row r="1" spans="1:6">
      <c r="A1" s="52"/>
      <c r="B1" s="52"/>
      <c r="C1" s="52"/>
      <c r="D1" s="52"/>
      <c r="E1" s="52"/>
      <c r="F1" s="52"/>
    </row>
    <row r="2" spans="1:6" ht="38.5">
      <c r="A2" s="52"/>
      <c r="B2" s="53" t="s">
        <v>94</v>
      </c>
      <c r="C2" s="52"/>
      <c r="D2" s="52"/>
      <c r="E2" s="52"/>
      <c r="F2" s="52"/>
    </row>
    <row r="3" spans="1:6" ht="22.5">
      <c r="A3" s="52"/>
      <c r="B3" s="54" t="s">
        <v>87</v>
      </c>
      <c r="C3" s="52"/>
      <c r="D3" s="52"/>
      <c r="E3" s="52"/>
      <c r="F3" s="52"/>
    </row>
    <row r="4" spans="1:6">
      <c r="A4" s="52"/>
      <c r="B4" s="55" t="s">
        <v>43</v>
      </c>
      <c r="C4" s="52"/>
      <c r="D4" s="52"/>
      <c r="E4" s="52"/>
      <c r="F4" s="52"/>
    </row>
    <row r="5" spans="1:6">
      <c r="A5" s="52"/>
      <c r="B5" s="52"/>
      <c r="C5" s="52"/>
      <c r="D5" s="52"/>
      <c r="E5" s="52"/>
      <c r="F5" s="52"/>
    </row>
    <row r="7" spans="1:6" ht="23" thickBot="1">
      <c r="B7" s="63" t="s">
        <v>88</v>
      </c>
      <c r="C7" s="64"/>
      <c r="D7" s="64"/>
      <c r="E7" s="64"/>
      <c r="F7" s="64"/>
    </row>
    <row r="9" spans="1:6">
      <c r="B9" s="65" t="s">
        <v>95</v>
      </c>
    </row>
    <row r="11" spans="1:6">
      <c r="B11" t="s">
        <v>96</v>
      </c>
    </row>
    <row r="14" spans="1:6" ht="23" thickBot="1">
      <c r="B14" s="63" t="s">
        <v>89</v>
      </c>
      <c r="C14" s="64"/>
      <c r="D14" s="64"/>
      <c r="E14" s="64"/>
      <c r="F14" s="64"/>
    </row>
    <row r="16" spans="1:6">
      <c r="B16" s="65" t="s">
        <v>90</v>
      </c>
    </row>
    <row r="18" spans="2:6">
      <c r="B18" t="s">
        <v>91</v>
      </c>
    </row>
    <row r="20" spans="2:6" ht="23" thickBot="1">
      <c r="B20" s="63" t="s">
        <v>92</v>
      </c>
      <c r="C20" s="64"/>
      <c r="D20" s="64"/>
      <c r="E20" s="64"/>
      <c r="F20" s="64"/>
    </row>
    <row r="22" spans="2:6">
      <c r="B22" s="65" t="s">
        <v>93</v>
      </c>
    </row>
  </sheetData>
  <phoneticPr fontId="1"/>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BCA8C4E00CD6914BB15E65BC01CBDE7F" ma:contentTypeVersion="14" ma:contentTypeDescription="新しいドキュメントを作成します。" ma:contentTypeScope="" ma:versionID="c613acb1965ab17063fbba5be0206eef">
  <xsd:schema xmlns:xsd="http://www.w3.org/2001/XMLSchema" xmlns:xs="http://www.w3.org/2001/XMLSchema" xmlns:p="http://schemas.microsoft.com/office/2006/metadata/properties" xmlns:ns2="871e6f72-565c-478e-b54b-0f8101fa5872" xmlns:ns3="8c68da25-5010-4e84-9e5a-c912ee6e5b08" targetNamespace="http://schemas.microsoft.com/office/2006/metadata/properties" ma:root="true" ma:fieldsID="049edd728ad70d068352ad6036052bcc" ns2:_="" ns3:_="">
    <xsd:import namespace="871e6f72-565c-478e-b54b-0f8101fa5872"/>
    <xsd:import namespace="8c68da25-5010-4e84-9e5a-c912ee6e5b0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1e6f72-565c-478e-b54b-0f8101fa58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46bebaf0-6379-4e70-9fda-b1017a58f32e"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c68da25-5010-4e84-9e5a-c912ee6e5b0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cd07a6f-f789-4228-ba62-41ca771813f6}" ma:internalName="TaxCatchAll" ma:showField="CatchAllData" ma:web="8c68da25-5010-4e84-9e5a-c912ee6e5b08">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AADC77-E443-4BCA-BBF5-80BF015BF45A}">
  <ds:schemaRefs>
    <ds:schemaRef ds:uri="http://schemas.microsoft.com/sharepoint/v3/contenttype/forms"/>
  </ds:schemaRefs>
</ds:datastoreItem>
</file>

<file path=customXml/itemProps2.xml><?xml version="1.0" encoding="utf-8"?>
<ds:datastoreItem xmlns:ds="http://schemas.openxmlformats.org/officeDocument/2006/customXml" ds:itemID="{809648A1-2473-4626-B50F-8E3A814ECA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1e6f72-565c-478e-b54b-0f8101fa5872"/>
    <ds:schemaRef ds:uri="8c68da25-5010-4e84-9e5a-c912ee6e5b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051af5eb-3e90-4735-a551-953dd3ba92cc}" enabled="1" method="Privileged" siteId="{576ec8d8-f4f9-4e36-b6f4-e32d84d3d8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Mapping(JSSEC20240229)</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takahashi</dc:creator>
  <cp:lastModifiedBy>yoshiaki.yasuda@nuligen.com</cp:lastModifiedBy>
  <dcterms:created xsi:type="dcterms:W3CDTF">2015-06-05T18:19:34Z</dcterms:created>
  <dcterms:modified xsi:type="dcterms:W3CDTF">2024-05-27T23:40:44Z</dcterms:modified>
</cp:coreProperties>
</file>