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yoshiaki.yasuda\株式会社ラック\テクバン様ワーク用 - General\SCC(秘)\検討資料\JSSECとMASDG比較\"/>
    </mc:Choice>
  </mc:AlternateContent>
  <xr:revisionPtr revIDLastSave="0" documentId="13_ncr:1_{5C9286E2-045B-47A2-85C7-6E43F24B4C0A}" xr6:coauthVersionLast="47" xr6:coauthVersionMax="47" xr10:uidLastSave="{00000000-0000-0000-0000-000000000000}"/>
  <bookViews>
    <workbookView xWindow="-110" yWindow="-110" windowWidth="21820" windowHeight="13900" xr2:uid="{00000000-000D-0000-FFFF-FFFF00000000}"/>
  </bookViews>
  <sheets>
    <sheet name="Mapping(JSSEC20240229)" sheetId="9" r:id="rId1"/>
    <sheet name="About" sheetId="10" r:id="rId2"/>
  </sheets>
  <definedNames>
    <definedName name="_xlnm._FilterDatabase" localSheetId="1" hidden="1">About!#REF!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4" i="9" l="1"/>
  <c r="E54" i="9"/>
  <c r="F45" i="9"/>
  <c r="E45" i="9"/>
  <c r="F36" i="9"/>
  <c r="E36" i="9"/>
  <c r="F32" i="9"/>
  <c r="E32" i="9"/>
  <c r="F26" i="9"/>
  <c r="E26" i="9"/>
  <c r="E56" i="9" s="1"/>
  <c r="F20" i="9"/>
  <c r="E20" i="9"/>
  <c r="F11" i="9"/>
  <c r="E11" i="9"/>
  <c r="F56" i="9" l="1"/>
</calcChain>
</file>

<file path=xl/sharedStrings.xml><?xml version="1.0" encoding="utf-8"?>
<sst xmlns="http://schemas.openxmlformats.org/spreadsheetml/2006/main" count="106" uniqueCount="105">
  <si>
    <t>MSTG-STORAGE-2</t>
  </si>
  <si>
    <t>機密データはアプリコンテナまたはシステムの資格情報保存機能の外部に保存されていない。</t>
  </si>
  <si>
    <t>MSTG-STORAGE-3</t>
  </si>
  <si>
    <t>MSTG-STORAGE-4</t>
  </si>
  <si>
    <t>MASDG</t>
    <phoneticPr fontId="1"/>
  </si>
  <si>
    <t>MASVS-ID</t>
    <phoneticPr fontId="1"/>
  </si>
  <si>
    <t>MSTG-ID</t>
    <phoneticPr fontId="1"/>
  </si>
  <si>
    <t>説明</t>
    <rPh sb="0" eb="2">
      <t>セツメイ</t>
    </rPh>
    <phoneticPr fontId="1"/>
  </si>
  <si>
    <t>MSTG-ARCH-2</t>
    <phoneticPr fontId="1"/>
  </si>
  <si>
    <t>セキュリティコントロールはクライアント側だけではなくそれぞれのリモートエンドポイントで実施されている。</t>
    <phoneticPr fontId="1"/>
  </si>
  <si>
    <t>MSTG-ARCH-4</t>
    <phoneticPr fontId="1"/>
  </si>
  <si>
    <t>モバイルアプリのコンテキストで機密とみなされるデータが明確に特定されている。</t>
    <phoneticPr fontId="1"/>
  </si>
  <si>
    <t>MSTG-STORAGE-1</t>
    <phoneticPr fontId="1"/>
  </si>
  <si>
    <t>個人識別情報、ユーザー資格情報、暗号化鍵などの機密データを格納するために、システムの資格情報保存機能を使用している。</t>
    <phoneticPr fontId="1"/>
  </si>
  <si>
    <t>機密データはアプリケーションログに書き込まれていない。</t>
    <phoneticPr fontId="1"/>
  </si>
  <si>
    <t>機密データはアーキテクチャに必要な部分でない限りサードパーティと共有されていない。</t>
    <phoneticPr fontId="1"/>
  </si>
  <si>
    <t>MSTG-STORAGE-5</t>
    <phoneticPr fontId="1"/>
  </si>
  <si>
    <t>機密データを処理するテキスト入力では、キーボードキャッシュが無効にされている。</t>
    <phoneticPr fontId="1"/>
  </si>
  <si>
    <t>MSTG-STORAGE-6</t>
    <phoneticPr fontId="1"/>
  </si>
  <si>
    <t>機密データはIPC メカニズムを介して公開されていない。</t>
    <phoneticPr fontId="1"/>
  </si>
  <si>
    <t>MSTG-STORAGE-7</t>
    <phoneticPr fontId="1"/>
  </si>
  <si>
    <t>パスワードやピンなどの機密データは、ユーザーインタフェースを介して公開されていない。</t>
    <phoneticPr fontId="1"/>
  </si>
  <si>
    <t>MSTG-STORAGE-12</t>
    <phoneticPr fontId="1"/>
  </si>
  <si>
    <t>アプリは処理される個人識別情報の種類をユーザーに通知しており、同様にユーザーがアプリを使用する際に従うべきセキュリティのベストプラクティスについて通知している。</t>
    <phoneticPr fontId="1"/>
  </si>
  <si>
    <t>MSTG-CRYPTO-1</t>
    <phoneticPr fontId="1"/>
  </si>
  <si>
    <t>アプリは暗号化の唯一の方法としてハードコードされた鍵による対称暗号化に依存していない。</t>
    <phoneticPr fontId="1"/>
  </si>
  <si>
    <t>MSTG-CRYPTO-2</t>
    <phoneticPr fontId="1"/>
  </si>
  <si>
    <t>アプリは実績のある暗号化プリミティブの実装を使用している。</t>
    <phoneticPr fontId="1"/>
  </si>
  <si>
    <t>MSTG-CRYPTO-4</t>
    <phoneticPr fontId="1"/>
  </si>
  <si>
    <t>アプリはセキュリティ上の目的で広く非推奨と考えられる暗号プロトコルやアルゴリズムを使用していない。</t>
    <phoneticPr fontId="1"/>
  </si>
  <si>
    <t>MSTG-CRYPTO-5</t>
    <phoneticPr fontId="1"/>
  </si>
  <si>
    <t>アプリは複数の目的のために同じ暗号化鍵を再利用していない。</t>
    <phoneticPr fontId="1"/>
  </si>
  <si>
    <t>MSTG-CRYPTO-6</t>
    <phoneticPr fontId="1"/>
  </si>
  <si>
    <t>すべての乱数値は十分にセキュアな乱数生成器を用いて生成されている。</t>
    <phoneticPr fontId="1"/>
  </si>
  <si>
    <t>MSTG-AUTH-1</t>
    <phoneticPr fontId="1"/>
  </si>
  <si>
    <t>アプリがユーザーにリモートサービスへのアクセスを提供する場合、ユーザー名/パスワード認証など何らかの形態の認証がリモートエンドポイントで実行されている。</t>
    <phoneticPr fontId="1"/>
  </si>
  <si>
    <t>MSTG-AUTH-2</t>
    <phoneticPr fontId="1"/>
  </si>
  <si>
    <t>ステートフルなセッション管理を使用する場合、リモートエンドポイントはランダムに生成されたセッション識別子を使用し、ユーザーの資格情報を送信せずにクライアントリクエストを認証している。</t>
    <phoneticPr fontId="1"/>
  </si>
  <si>
    <t>MSTG-AUTH-3</t>
    <phoneticPr fontId="1"/>
  </si>
  <si>
    <t>ステートレスなトークンベースの認証を使用する場合、サーバーはセキュアなアルゴリズムを使用して署名されたトークンを提供している。</t>
    <phoneticPr fontId="1"/>
  </si>
  <si>
    <t>MSTG-AUTH-4</t>
    <phoneticPr fontId="1"/>
  </si>
  <si>
    <t>ユーザーがログアウトする際に、リモートエンドポイントは既存のセッションを終了している。</t>
    <phoneticPr fontId="1"/>
  </si>
  <si>
    <t>MSTG-AUTH-5</t>
    <phoneticPr fontId="1"/>
  </si>
  <si>
    <t>パスワードポリシーが存在し、リモートエンドポイントで実施されている。</t>
    <phoneticPr fontId="1"/>
  </si>
  <si>
    <t>MSTG-NETWORK-1</t>
    <phoneticPr fontId="1"/>
  </si>
  <si>
    <t>データはネットワーク上でTLS を使用して暗号化されている。セキュアチャネルがアプリ全体を通して一貫して使用されている。</t>
    <phoneticPr fontId="1"/>
  </si>
  <si>
    <t>MSTG-NETWORK-2</t>
    <phoneticPr fontId="1"/>
  </si>
  <si>
    <t>TLS 設定は現在のベストプラクティスと一致している。モバイルオペレーティングシステムが推奨される標準規格をサポートしていない場合には可能な限り近い状態である。</t>
    <phoneticPr fontId="1"/>
  </si>
  <si>
    <t>MSTG-NETWORK-3</t>
    <phoneticPr fontId="1"/>
  </si>
  <si>
    <t>セキュアチャネルが確立されたときに、アプリはリモートエンドポイントのX.509 証明書を検証している。信頼されたCA により署名された証明書のみが受け入れられている。</t>
    <phoneticPr fontId="1"/>
  </si>
  <si>
    <t>MSTG-PLATFORM-1</t>
    <phoneticPr fontId="1"/>
  </si>
  <si>
    <t>アプリは必要となる最低限のパーミッションのみを要求している。</t>
    <phoneticPr fontId="1"/>
  </si>
  <si>
    <t>MSTG-PLATFORM-2</t>
    <phoneticPr fontId="1"/>
  </si>
  <si>
    <t>外部ソースおよびユーザーからの入力はすべて検証されており、必要に応じてサニタイズされている。これにはUI、インテントやカスタムURL などのIPC メカニズム、ネットワークソースを介して受信したデータを含んでいる。</t>
    <phoneticPr fontId="1"/>
  </si>
  <si>
    <t>MSTG-PLATFORM-3</t>
    <phoneticPr fontId="1"/>
  </si>
  <si>
    <t>アプリはメカニズムが適切に保護されていない限り、カスタムURL スキームを介して機密な機能をエクスポートしていない。</t>
    <phoneticPr fontId="1"/>
  </si>
  <si>
    <t>MSTG-PLATFORM-4</t>
    <phoneticPr fontId="1"/>
  </si>
  <si>
    <t>アプリはメカニズムが適切に保護されていない限り、IPC 機構を通じて機密な機能をエクスポートしていない。</t>
    <phoneticPr fontId="1"/>
  </si>
  <si>
    <t>MSTG-PLATFORM-5</t>
    <phoneticPr fontId="1"/>
  </si>
  <si>
    <t>明示的に必要でない限りWebView でJavaScript が無効化されている。</t>
    <phoneticPr fontId="1"/>
  </si>
  <si>
    <t>MSTG-PLATFORM-6</t>
    <phoneticPr fontId="1"/>
  </si>
  <si>
    <t>WebView は最低限必要のプロトコルハンドラのセットのみを許可するよう構成されている（理想的には、https のみがサポートされている）。file, tel, app-id などの潜在的に危険なハンドラは無効化されている。</t>
    <phoneticPr fontId="1"/>
  </si>
  <si>
    <t>MSTG-PLATFORM-7</t>
    <phoneticPr fontId="1"/>
  </si>
  <si>
    <t>アプリのネイティブメソッドがWebView に公開されている場合、WebView はアプリパッケージ内に含まれるJavaScript のみをレンダリングしている。</t>
    <phoneticPr fontId="1"/>
  </si>
  <si>
    <t>MSTG-PLATFORM-8</t>
    <phoneticPr fontId="1"/>
  </si>
  <si>
    <t>オブジェクトのデシリアライゼーションは、もしあれば、安全なシリアライゼーションAPI を使用して実装されている。</t>
    <phoneticPr fontId="1"/>
  </si>
  <si>
    <t>MSTG-CODE-1</t>
    <phoneticPr fontId="1"/>
  </si>
  <si>
    <t>アプリは有効な証明書で署名およびプロビジョニングされている。その秘密鍵は適切に保護されている。</t>
    <phoneticPr fontId="1"/>
  </si>
  <si>
    <t>MSTG-CODE-2</t>
    <phoneticPr fontId="1"/>
  </si>
  <si>
    <t>アプリはリリースモードでビルドされている。リリースビルドに適した設定である（デバッグ不可など）。</t>
    <phoneticPr fontId="1"/>
  </si>
  <si>
    <t>MSTG-CODE-3</t>
    <phoneticPr fontId="1"/>
  </si>
  <si>
    <t>デバッグシンボルはネイティブバイナリから削除されている。</t>
    <phoneticPr fontId="1"/>
  </si>
  <si>
    <t>MSTG-CODE-4</t>
    <phoneticPr fontId="1"/>
  </si>
  <si>
    <t>デバッグコードおよび開発者支援コード(テストコード、バックドア、隠し設定など) は削除されている。アプリは詳細なエラーやデバッグメッセージをログ出力していない。</t>
    <phoneticPr fontId="1"/>
  </si>
  <si>
    <t>MSTG-CODE-5</t>
    <phoneticPr fontId="1"/>
  </si>
  <si>
    <t>モバイルアプリで使用されるライブラリ、フレームワークなどのすべてのサードパーティコンポーネントを把握し、既知の脆弱性を確認している。</t>
    <phoneticPr fontId="1"/>
  </si>
  <si>
    <t>MSTG-CODE-6</t>
    <phoneticPr fontId="1"/>
  </si>
  <si>
    <t>アプリは可能性のある例外をキャッチし処理している。</t>
    <phoneticPr fontId="1"/>
  </si>
  <si>
    <t>MSTG-CODE-8</t>
    <phoneticPr fontId="1"/>
  </si>
  <si>
    <t>アンマネージドコードでは、メモリはセキュアに割り当て、解放、使用されている。</t>
    <phoneticPr fontId="1"/>
  </si>
  <si>
    <t>MSTG-CODE-9</t>
    <phoneticPr fontId="1"/>
  </si>
  <si>
    <t>バイトコードの軽量化、スタック保護、PIE サポート、自動参照カウントなどツールチェーンにより提供されるフリーのセキュリティ機能が有効化されている。</t>
    <phoneticPr fontId="1"/>
  </si>
  <si>
    <t>JSSECガイド</t>
    <phoneticPr fontId="1"/>
  </si>
  <si>
    <t>MASVS 1.4.2 L1 の範囲外</t>
    <rPh sb="16" eb="19">
      <t>ハンイガイ</t>
    </rPh>
    <phoneticPr fontId="1"/>
  </si>
  <si>
    <t>総計</t>
    <rPh sb="0" eb="2">
      <t>ソウケイ</t>
    </rPh>
    <phoneticPr fontId="1"/>
  </si>
  <si>
    <t>アーキテクチャ・設計・脅威モデリング要件　合計</t>
    <rPh sb="21" eb="23">
      <t>ゴウケイ</t>
    </rPh>
    <phoneticPr fontId="1"/>
  </si>
  <si>
    <t>データストレージとプライバシー要件　合計</t>
    <rPh sb="18" eb="20">
      <t>ゴウケイ</t>
    </rPh>
    <phoneticPr fontId="1"/>
  </si>
  <si>
    <t>暗号化要件　合計</t>
    <rPh sb="6" eb="8">
      <t>ゴウケイ</t>
    </rPh>
    <phoneticPr fontId="1"/>
  </si>
  <si>
    <t>認証とセッション管理要件　合計</t>
    <rPh sb="13" eb="15">
      <t>ゴウケイ</t>
    </rPh>
    <phoneticPr fontId="1"/>
  </si>
  <si>
    <t>ネットワーク通信要件　合計</t>
    <rPh sb="11" eb="13">
      <t>ゴウケイ</t>
    </rPh>
    <phoneticPr fontId="1"/>
  </si>
  <si>
    <t>プラットフォーム連携要件　合計</t>
    <rPh sb="13" eb="15">
      <t>ゴウケイ</t>
    </rPh>
    <phoneticPr fontId="1"/>
  </si>
  <si>
    <t>コード品質とビルド設定要件　合計</t>
    <rPh sb="14" eb="16">
      <t>ゴウケイ</t>
    </rPh>
    <phoneticPr fontId="1"/>
  </si>
  <si>
    <t>Mobile Application Security Design Guide とのマッピング</t>
    <phoneticPr fontId="1"/>
  </si>
  <si>
    <t>日本スマートフォンセキュリティ協会（JSSEC)</t>
    <rPh sb="0" eb="2">
      <t>ニホン</t>
    </rPh>
    <rPh sb="15" eb="17">
      <t>キョウカイ</t>
    </rPh>
    <phoneticPr fontId="1"/>
  </si>
  <si>
    <t>Android アプリのセキュア設計・セキュアコーディングガイド2024年2月29日版</t>
    <phoneticPr fontId="1"/>
  </si>
  <si>
    <t>About</t>
    <phoneticPr fontId="1"/>
  </si>
  <si>
    <t>マッピング について</t>
    <phoneticPr fontId="1"/>
  </si>
  <si>
    <t>本プロジェクトについて</t>
    <rPh sb="0" eb="1">
      <t>ホン</t>
    </rPh>
    <phoneticPr fontId="1"/>
  </si>
  <si>
    <t>The OWASP MASDG (Mobile Application Security Design Guide)</t>
    <phoneticPr fontId="1"/>
  </si>
  <si>
    <t>https://github.com/OWASP/www-project-mobile-application-security-design-guide</t>
    <phoneticPr fontId="1"/>
  </si>
  <si>
    <t>ライセンス</t>
    <phoneticPr fontId="1"/>
  </si>
  <si>
    <t>Copyright © 2024 The OWASP Foundation. This work is licensed under a Creative Commons Attribution-ShareAlike 4.0 International License.</t>
    <phoneticPr fontId="1"/>
  </si>
  <si>
    <t>Mobile Application Security Design Guide とのマッピング (Android アプリのセキュア設計・セキュアコーディングガイド2024年2月29日版)</t>
    <phoneticPr fontId="1"/>
  </si>
  <si>
    <t>本資料では、MASDGの各章とAndroid アプリのセキュア設計・セキュアコーディングガイドの各タスクがどのように対応付くかを示します。</t>
    <rPh sb="0" eb="3">
      <t>ホンシリョウ</t>
    </rPh>
    <rPh sb="12" eb="14">
      <t>カクショウ</t>
    </rPh>
    <rPh sb="48" eb="49">
      <t>カク</t>
    </rPh>
    <rPh sb="58" eb="61">
      <t>タイオウヅ</t>
    </rPh>
    <rPh sb="64" eb="65">
      <t>シメ</t>
    </rPh>
    <phoneticPr fontId="1"/>
  </si>
  <si>
    <t>Mobile Application Security Design Guide とのマッピング (JSSEC)</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</si>
</sst>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b/>
      <sz val="11"/>
      <color theme="0"/>
      <name val="Yu Gothic"/>
      <family val="3"/>
      <charset val="128"/>
      <scheme val="minor"/>
    </font>
    <font>
      <b/>
      <sz val="11"/>
      <color theme="1"/>
      <name val="Yu Gothic"/>
      <family val="3"/>
      <charset val="128"/>
      <scheme val="minor"/>
    </font>
    <font>
      <b/>
      <sz val="11"/>
      <name val="Yu Gothic"/>
      <family val="3"/>
      <charset val="128"/>
      <scheme val="minor"/>
    </font>
    <font>
      <b/>
      <sz val="24"/>
      <color theme="0"/>
      <name val="Yu Gothic"/>
      <family val="3"/>
      <charset val="128"/>
      <scheme val="minor"/>
    </font>
    <font>
      <b/>
      <sz val="14"/>
      <color theme="0"/>
      <name val="Yu Gothic"/>
      <family val="3"/>
      <charset val="128"/>
      <scheme val="minor"/>
    </font>
    <font>
      <sz val="10"/>
      <color theme="0"/>
      <name val="Yu Gothic"/>
      <family val="3"/>
      <charset val="128"/>
      <scheme val="minor"/>
    </font>
    <font>
      <b/>
      <sz val="14"/>
      <color rgb="FF499FFF"/>
      <name val="Yu Gothic"/>
      <family val="3"/>
      <charset val="128"/>
      <scheme val="minor"/>
    </font>
  </fonts>
  <fills count="11">
    <fill>
      <patternFill patternType="none"/>
    </fill>
    <fill>
      <patternFill patternType="gray125"/>
    </fill>
    <fill>
      <patternFill patternType="solid">
        <fgColor rgb="FF00B0F0"/>
        <bgColor indexed="64"/>
      </patternFill>
    </fill>
    <fill>
      <patternFill patternType="solid">
        <fgColor rgb="FFFF0000"/>
        <bgColor indexed="64"/>
      </patternFill>
    </fill>
    <fill>
      <patternFill patternType="solid">
        <fgColor rgb="FFFF9201"/>
        <bgColor indexed="64"/>
      </patternFill>
    </fill>
    <fill>
      <patternFill patternType="solid">
        <fgColor rgb="FFFF33CC"/>
        <bgColor indexed="64"/>
      </patternFill>
    </fill>
    <fill>
      <patternFill patternType="solid">
        <fgColor rgb="FF009999"/>
        <bgColor indexed="64"/>
      </patternFill>
    </fill>
    <fill>
      <patternFill patternType="solid">
        <fgColor rgb="FF2F75B5"/>
        <bgColor indexed="64"/>
      </patternFill>
    </fill>
    <fill>
      <patternFill patternType="solid">
        <fgColor rgb="FF00EE00"/>
        <bgColor indexed="64"/>
      </patternFill>
    </fill>
    <fill>
      <patternFill patternType="solid">
        <fgColor theme="0" tint="-0.499984740745262"/>
        <bgColor indexed="64"/>
      </patternFill>
    </fill>
    <fill>
      <patternFill patternType="solid">
        <fgColor rgb="FF499FFF"/>
        <bgColor indexed="64"/>
      </patternFill>
    </fill>
  </fills>
  <borders count="19">
    <border>
      <left/>
      <right/>
      <top/>
      <bottom/>
      <diagonal/>
    </border>
    <border>
      <left/>
      <right/>
      <top/>
      <bottom style="hair">
        <color theme="0" tint="-0.14996795556505021"/>
      </bottom>
      <diagonal/>
    </border>
    <border>
      <left/>
      <right/>
      <top style="hair">
        <color theme="0" tint="-0.14996795556505021"/>
      </top>
      <bottom style="hair">
        <color theme="0" tint="-0.14996795556505021"/>
      </bottom>
      <diagonal/>
    </border>
    <border>
      <left style="thin">
        <color auto="1"/>
      </left>
      <right style="thin">
        <color auto="1"/>
      </right>
      <top style="thin">
        <color auto="1"/>
      </top>
      <bottom style="thin">
        <color auto="1"/>
      </bottom>
      <diagonal/>
    </border>
    <border>
      <left/>
      <right/>
      <top style="hair">
        <color theme="0" tint="-0.1499679555650502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bottom style="hair">
        <color theme="0" tint="-0.14996795556505021"/>
      </bottom>
      <diagonal/>
    </border>
    <border>
      <left/>
      <right style="medium">
        <color auto="1"/>
      </right>
      <top style="thin">
        <color auto="1"/>
      </top>
      <bottom style="thin">
        <color auto="1"/>
      </bottom>
      <diagonal/>
    </border>
    <border>
      <left style="medium">
        <color auto="1"/>
      </left>
      <right/>
      <top style="hair">
        <color theme="0" tint="-0.14996795556505021"/>
      </top>
      <bottom style="hair">
        <color theme="0" tint="-0.14996795556505021"/>
      </bottom>
      <diagonal/>
    </border>
    <border>
      <left style="medium">
        <color auto="1"/>
      </left>
      <right/>
      <top style="hair">
        <color theme="0" tint="-0.1499679555650502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diagonal/>
    </border>
    <border>
      <left/>
      <right/>
      <top/>
      <bottom style="medium">
        <color rgb="FF499FFF"/>
      </bottom>
      <diagonal/>
    </border>
  </borders>
  <cellStyleXfs count="1">
    <xf numFmtId="0" fontId="0" fillId="0" borderId="0"/>
  </cellStyleXfs>
  <cellXfs count="68">
    <xf numFmtId="0" fontId="0" fillId="0" borderId="0" xfId="0"/>
    <xf numFmtId="0" fontId="0" fillId="0" borderId="0" xfId="0" applyAlignment="1">
      <alignment vertical="center"/>
    </xf>
    <xf numFmtId="0" fontId="2" fillId="2" borderId="1" xfId="0" applyFont="1" applyFill="1" applyBorder="1" applyAlignment="1">
      <alignment horizontal="left" vertical="top"/>
    </xf>
    <xf numFmtId="0" fontId="2" fillId="2" borderId="1" xfId="0" applyFont="1" applyFill="1" applyBorder="1" applyAlignment="1">
      <alignment wrapText="1"/>
    </xf>
    <xf numFmtId="0" fontId="2" fillId="2" borderId="2" xfId="0" applyFont="1" applyFill="1" applyBorder="1" applyAlignment="1">
      <alignment horizontal="left" vertical="top"/>
    </xf>
    <xf numFmtId="0" fontId="2" fillId="2" borderId="2" xfId="0" applyFont="1" applyFill="1" applyBorder="1" applyAlignment="1">
      <alignment wrapText="1"/>
    </xf>
    <xf numFmtId="0" fontId="2" fillId="3" borderId="2" xfId="0" applyFont="1" applyFill="1" applyBorder="1" applyAlignment="1">
      <alignment horizontal="left" vertical="top"/>
    </xf>
    <xf numFmtId="0" fontId="2" fillId="3" borderId="2" xfId="0" applyFont="1" applyFill="1" applyBorder="1" applyAlignment="1">
      <alignment vertical="top" wrapText="1"/>
    </xf>
    <xf numFmtId="0" fontId="2" fillId="3" borderId="2" xfId="0" applyFont="1" applyFill="1" applyBorder="1" applyAlignment="1">
      <alignment wrapText="1"/>
    </xf>
    <xf numFmtId="0" fontId="2" fillId="4" borderId="2" xfId="0" applyFont="1" applyFill="1" applyBorder="1" applyAlignment="1">
      <alignment horizontal="left" vertical="top"/>
    </xf>
    <xf numFmtId="0" fontId="2" fillId="4" borderId="2" xfId="0" applyFont="1" applyFill="1" applyBorder="1" applyAlignment="1">
      <alignment wrapText="1"/>
    </xf>
    <xf numFmtId="0" fontId="2" fillId="5" borderId="2" xfId="0" applyFont="1" applyFill="1" applyBorder="1" applyAlignment="1">
      <alignment horizontal="left" vertical="top"/>
    </xf>
    <xf numFmtId="0" fontId="2" fillId="5" borderId="2" xfId="0" applyFont="1" applyFill="1" applyBorder="1" applyAlignment="1">
      <alignment wrapText="1"/>
    </xf>
    <xf numFmtId="0" fontId="2" fillId="6" borderId="2" xfId="0" applyFont="1" applyFill="1" applyBorder="1" applyAlignment="1">
      <alignment horizontal="left" vertical="top"/>
    </xf>
    <xf numFmtId="0" fontId="2" fillId="6" borderId="2" xfId="0" applyFont="1" applyFill="1" applyBorder="1" applyAlignment="1">
      <alignment wrapText="1"/>
    </xf>
    <xf numFmtId="0" fontId="2" fillId="7" borderId="2" xfId="0" applyFont="1" applyFill="1" applyBorder="1" applyAlignment="1">
      <alignment horizontal="left" vertical="top"/>
    </xf>
    <xf numFmtId="0" fontId="2" fillId="7" borderId="2" xfId="0" applyFont="1" applyFill="1" applyBorder="1" applyAlignment="1">
      <alignment wrapText="1"/>
    </xf>
    <xf numFmtId="0" fontId="2" fillId="8" borderId="2" xfId="0" applyFont="1" applyFill="1" applyBorder="1" applyAlignment="1">
      <alignment horizontal="left" vertical="top"/>
    </xf>
    <xf numFmtId="0" fontId="2" fillId="8" borderId="2" xfId="0" applyFont="1" applyFill="1" applyBorder="1" applyAlignment="1">
      <alignment wrapText="1"/>
    </xf>
    <xf numFmtId="0" fontId="2" fillId="9" borderId="4" xfId="0" applyFont="1" applyFill="1" applyBorder="1" applyAlignment="1">
      <alignment horizontal="left" vertical="top"/>
    </xf>
    <xf numFmtId="0" fontId="2" fillId="9" borderId="4" xfId="0" applyFont="1" applyFill="1" applyBorder="1" applyAlignment="1">
      <alignment wrapText="1"/>
    </xf>
    <xf numFmtId="0" fontId="3" fillId="0" borderId="3" xfId="0" applyFont="1" applyBorder="1" applyAlignment="1">
      <alignment horizontal="center" vertical="top"/>
    </xf>
    <xf numFmtId="0" fontId="4" fillId="0" borderId="2" xfId="0" applyFont="1" applyBorder="1" applyAlignment="1">
      <alignment horizontal="left" vertical="top"/>
    </xf>
    <xf numFmtId="0" fontId="4" fillId="0" borderId="2" xfId="0" applyFont="1" applyBorder="1" applyAlignment="1">
      <alignment horizontal="right" wrapText="1"/>
    </xf>
    <xf numFmtId="0" fontId="2" fillId="3" borderId="3" xfId="0" applyFont="1" applyFill="1" applyBorder="1" applyAlignment="1">
      <alignment horizontal="center" vertical="top"/>
    </xf>
    <xf numFmtId="0" fontId="2" fillId="2" borderId="3" xfId="0" applyFont="1" applyFill="1" applyBorder="1" applyAlignment="1">
      <alignment horizontal="center" vertical="top"/>
    </xf>
    <xf numFmtId="0" fontId="2" fillId="4" borderId="3" xfId="0" applyFont="1" applyFill="1" applyBorder="1" applyAlignment="1">
      <alignment horizontal="center" vertical="top"/>
    </xf>
    <xf numFmtId="0" fontId="2" fillId="5" borderId="3" xfId="0" applyFont="1" applyFill="1" applyBorder="1" applyAlignment="1">
      <alignment horizontal="center" vertical="top"/>
    </xf>
    <xf numFmtId="0" fontId="2" fillId="6" borderId="3" xfId="0" applyFont="1" applyFill="1" applyBorder="1" applyAlignment="1">
      <alignment horizontal="center" vertical="top"/>
    </xf>
    <xf numFmtId="0" fontId="2" fillId="7" borderId="3" xfId="0" applyFont="1" applyFill="1" applyBorder="1" applyAlignment="1">
      <alignment horizontal="center" vertical="top"/>
    </xf>
    <xf numFmtId="0" fontId="2" fillId="8" borderId="3" xfId="0" applyFont="1" applyFill="1" applyBorder="1" applyAlignment="1">
      <alignment horizontal="center" vertical="top"/>
    </xf>
    <xf numFmtId="0" fontId="2" fillId="9" borderId="3" xfId="0" applyFont="1" applyFill="1" applyBorder="1" applyAlignment="1">
      <alignment horizontal="center" vertical="top"/>
    </xf>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2" fillId="2" borderId="9" xfId="0" applyFont="1" applyFill="1" applyBorder="1" applyAlignment="1">
      <alignment horizontal="left" vertical="top"/>
    </xf>
    <xf numFmtId="0" fontId="3" fillId="0" borderId="10" xfId="0" applyFont="1" applyBorder="1" applyAlignment="1">
      <alignment horizontal="center" vertical="top"/>
    </xf>
    <xf numFmtId="0" fontId="2" fillId="2" borderId="11" xfId="0" applyFont="1" applyFill="1" applyBorder="1" applyAlignment="1">
      <alignment horizontal="left" vertical="top"/>
    </xf>
    <xf numFmtId="0" fontId="4" fillId="0" borderId="11" xfId="0" applyFont="1" applyBorder="1" applyAlignment="1">
      <alignment horizontal="left" vertical="top"/>
    </xf>
    <xf numFmtId="0" fontId="2" fillId="2" borderId="10" xfId="0" applyFont="1" applyFill="1" applyBorder="1" applyAlignment="1">
      <alignment horizontal="center" vertical="top"/>
    </xf>
    <xf numFmtId="0" fontId="2" fillId="3" borderId="11" xfId="0" applyFont="1" applyFill="1" applyBorder="1" applyAlignment="1">
      <alignment horizontal="left" vertical="top"/>
    </xf>
    <xf numFmtId="0" fontId="2" fillId="3" borderId="10" xfId="0" applyFont="1" applyFill="1" applyBorder="1" applyAlignment="1">
      <alignment horizontal="center" vertical="top"/>
    </xf>
    <xf numFmtId="0" fontId="2" fillId="4" borderId="11" xfId="0" applyFont="1" applyFill="1" applyBorder="1" applyAlignment="1">
      <alignment horizontal="left" vertical="top"/>
    </xf>
    <xf numFmtId="0" fontId="2" fillId="4" borderId="10" xfId="0" applyFont="1" applyFill="1" applyBorder="1" applyAlignment="1">
      <alignment horizontal="center" vertical="top"/>
    </xf>
    <xf numFmtId="0" fontId="2" fillId="5" borderId="11" xfId="0" applyFont="1" applyFill="1" applyBorder="1" applyAlignment="1">
      <alignment horizontal="left" vertical="top"/>
    </xf>
    <xf numFmtId="0" fontId="2" fillId="5" borderId="10" xfId="0" applyFont="1" applyFill="1" applyBorder="1" applyAlignment="1">
      <alignment horizontal="center" vertical="top"/>
    </xf>
    <xf numFmtId="0" fontId="2" fillId="6" borderId="11" xfId="0" applyFont="1" applyFill="1" applyBorder="1" applyAlignment="1">
      <alignment horizontal="left" vertical="top"/>
    </xf>
    <xf numFmtId="0" fontId="2" fillId="6" borderId="10" xfId="0" applyFont="1" applyFill="1" applyBorder="1" applyAlignment="1">
      <alignment horizontal="center" vertical="top"/>
    </xf>
    <xf numFmtId="0" fontId="2" fillId="7" borderId="11" xfId="0" applyFont="1" applyFill="1" applyBorder="1" applyAlignment="1">
      <alignment horizontal="left" vertical="top"/>
    </xf>
    <xf numFmtId="0" fontId="2" fillId="7" borderId="10" xfId="0" applyFont="1" applyFill="1" applyBorder="1" applyAlignment="1">
      <alignment horizontal="center" vertical="top"/>
    </xf>
    <xf numFmtId="0" fontId="2" fillId="8" borderId="11" xfId="0" applyFont="1" applyFill="1" applyBorder="1" applyAlignment="1">
      <alignment horizontal="left" vertical="top"/>
    </xf>
    <xf numFmtId="0" fontId="2" fillId="8" borderId="10" xfId="0" applyFont="1" applyFill="1" applyBorder="1" applyAlignment="1">
      <alignment horizontal="center" vertical="top"/>
    </xf>
    <xf numFmtId="0" fontId="2" fillId="9" borderId="12" xfId="0" applyFont="1" applyFill="1" applyBorder="1" applyAlignment="1">
      <alignment horizontal="left" vertical="top"/>
    </xf>
    <xf numFmtId="0" fontId="2" fillId="9" borderId="10" xfId="0" applyFont="1" applyFill="1" applyBorder="1" applyAlignment="1">
      <alignment horizontal="center" vertical="top"/>
    </xf>
    <xf numFmtId="0" fontId="0" fillId="0" borderId="13" xfId="0" applyBorder="1"/>
    <xf numFmtId="0" fontId="0" fillId="0" borderId="14" xfId="0" applyBorder="1"/>
    <xf numFmtId="0" fontId="3" fillId="0" borderId="14" xfId="0" applyFont="1" applyBorder="1" applyAlignment="1">
      <alignment horizontal="right"/>
    </xf>
    <xf numFmtId="0" fontId="3" fillId="0" borderId="15" xfId="0" applyFont="1" applyBorder="1" applyAlignment="1">
      <alignment horizontal="center"/>
    </xf>
    <xf numFmtId="0" fontId="3" fillId="0" borderId="16" xfId="0" applyFont="1" applyBorder="1" applyAlignment="1">
      <alignment horizontal="center"/>
    </xf>
    <xf numFmtId="0" fontId="3" fillId="0" borderId="17" xfId="0" applyFont="1" applyBorder="1"/>
    <xf numFmtId="0" fontId="0" fillId="10" borderId="0" xfId="0" applyFill="1"/>
    <xf numFmtId="0" fontId="5" fillId="10" borderId="0" xfId="0" applyFont="1" applyFill="1" applyAlignment="1">
      <alignment vertical="center"/>
    </xf>
    <xf numFmtId="0" fontId="6" fillId="10" borderId="0" xfId="0" applyFont="1" applyFill="1" applyAlignment="1">
      <alignment vertical="center"/>
    </xf>
    <xf numFmtId="0" fontId="7" fillId="10" borderId="0" xfId="0" applyFont="1" applyFill="1"/>
    <xf numFmtId="0" fontId="8" fillId="0" borderId="18" xfId="0" applyFont="1" applyBorder="1"/>
    <xf numFmtId="0" fontId="0" fillId="0" borderId="18" xfId="0" applyBorder="1"/>
    <xf numFmtId="0" fontId="3" fillId="0" borderId="0" xfId="0" applyFont="1"/>
  </cellXfs>
  <cellStyles count="1">
    <cellStyle name="標準" xfId="0" builtinId="0"/>
  </cellStyles>
  <dxfs count="21">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s>
  <tableStyles count="0" defaultTableStyle="TableStyleMedium2" defaultPivotStyle="PivotStyleLight16"/>
  <colors>
    <mruColors>
      <color rgb="FF00EE00"/>
      <color rgb="FF2F75B5"/>
      <color rgb="FF009999"/>
      <color rgb="FFFF33CC"/>
      <color rgb="FFFF9201"/>
      <color rgb="FFFF0000"/>
      <color rgb="FF00B0F0"/>
      <color rgb="FF00FF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39370</xdr:colOff>
      <xdr:row>0</xdr:row>
      <xdr:rowOff>135256</xdr:rowOff>
    </xdr:from>
    <xdr:to>
      <xdr:col>5</xdr:col>
      <xdr:colOff>904875</xdr:colOff>
      <xdr:row>3</xdr:row>
      <xdr:rowOff>73929</xdr:rowOff>
    </xdr:to>
    <xdr:pic>
      <xdr:nvPicPr>
        <xdr:cNvPr id="3" name="図 2">
          <a:extLst>
            <a:ext uri="{FF2B5EF4-FFF2-40B4-BE49-F238E27FC236}">
              <a16:creationId xmlns:a16="http://schemas.microsoft.com/office/drawing/2014/main" id="{ABB8349B-4199-4B06-B821-5FF34D228250}"/>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10612120" y="135256"/>
          <a:ext cx="1789430" cy="9387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891540</xdr:colOff>
      <xdr:row>0</xdr:row>
      <xdr:rowOff>175260</xdr:rowOff>
    </xdr:from>
    <xdr:to>
      <xdr:col>5</xdr:col>
      <xdr:colOff>620395</xdr:colOff>
      <xdr:row>2</xdr:row>
      <xdr:rowOff>85358</xdr:rowOff>
    </xdr:to>
    <xdr:pic>
      <xdr:nvPicPr>
        <xdr:cNvPr id="2" name="図 1">
          <a:extLst>
            <a:ext uri="{FF2B5EF4-FFF2-40B4-BE49-F238E27FC236}">
              <a16:creationId xmlns:a16="http://schemas.microsoft.com/office/drawing/2014/main" id="{B53B2C29-FDC0-49FC-BB37-0B0FFC75ECB0}"/>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11461115" y="178435"/>
          <a:ext cx="1798955" cy="6212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29F5D-ECBF-4C6D-8217-E553C1CF5F68}">
  <dimension ref="A1:G56"/>
  <sheetViews>
    <sheetView tabSelected="1" workbookViewId="0"/>
  </sheetViews>
  <sheetFormatPr defaultRowHeight="18"/>
  <cols>
    <col min="1" max="1" width="2.6640625" customWidth="1"/>
    <col min="2" max="2" width="10.6640625" customWidth="1"/>
    <col min="3" max="3" width="19.9140625" customWidth="1"/>
    <col min="4" max="4" width="105.6640625" customWidth="1"/>
    <col min="5" max="6" width="12.1640625" customWidth="1"/>
  </cols>
  <sheetData>
    <row r="1" spans="1:7">
      <c r="A1" s="61"/>
      <c r="B1" s="61"/>
      <c r="C1" s="61"/>
      <c r="D1" s="61"/>
      <c r="E1" s="61"/>
      <c r="F1" s="61"/>
    </row>
    <row r="2" spans="1:7" ht="38.5">
      <c r="A2" s="61"/>
      <c r="B2" s="62" t="s">
        <v>92</v>
      </c>
      <c r="C2" s="61"/>
      <c r="D2" s="61"/>
      <c r="E2" s="61"/>
      <c r="F2" s="61"/>
    </row>
    <row r="3" spans="1:7" ht="22.5">
      <c r="A3" s="61"/>
      <c r="B3" s="63" t="s">
        <v>93</v>
      </c>
      <c r="C3" s="61"/>
      <c r="D3" s="61"/>
      <c r="E3" s="61"/>
      <c r="F3" s="61"/>
    </row>
    <row r="4" spans="1:7">
      <c r="A4" s="61"/>
      <c r="B4" s="64" t="s">
        <v>94</v>
      </c>
      <c r="C4" s="61"/>
      <c r="D4" s="61"/>
      <c r="E4" s="61"/>
      <c r="F4" s="61"/>
    </row>
    <row r="5" spans="1:7">
      <c r="A5" s="61"/>
      <c r="B5" s="61"/>
      <c r="C5" s="61"/>
      <c r="D5" s="61"/>
      <c r="E5" s="61"/>
      <c r="F5" s="61"/>
    </row>
    <row r="6" spans="1:7">
      <c r="A6" s="61"/>
      <c r="B6" s="61"/>
      <c r="C6" s="61"/>
      <c r="D6" s="61"/>
      <c r="E6" s="61"/>
      <c r="F6" s="61"/>
    </row>
    <row r="7" spans="1:7" ht="18.5" thickBot="1"/>
    <row r="8" spans="1:7">
      <c r="B8" s="32" t="s">
        <v>5</v>
      </c>
      <c r="C8" s="33" t="s">
        <v>6</v>
      </c>
      <c r="D8" s="60" t="s">
        <v>7</v>
      </c>
      <c r="E8" s="34" t="s">
        <v>82</v>
      </c>
      <c r="F8" s="35" t="s">
        <v>4</v>
      </c>
    </row>
    <row r="9" spans="1:7">
      <c r="B9" s="36">
        <v>1.2</v>
      </c>
      <c r="C9" s="2" t="s">
        <v>8</v>
      </c>
      <c r="D9" s="3" t="s">
        <v>9</v>
      </c>
      <c r="E9" s="21">
        <v>1</v>
      </c>
      <c r="F9" s="37">
        <v>7</v>
      </c>
    </row>
    <row r="10" spans="1:7">
      <c r="B10" s="38">
        <v>1.4</v>
      </c>
      <c r="C10" s="4" t="s">
        <v>10</v>
      </c>
      <c r="D10" s="5" t="s">
        <v>11</v>
      </c>
      <c r="E10" s="21"/>
      <c r="F10" s="37">
        <v>1</v>
      </c>
    </row>
    <row r="11" spans="1:7">
      <c r="B11" s="39"/>
      <c r="C11" s="22"/>
      <c r="D11" s="23" t="s">
        <v>85</v>
      </c>
      <c r="E11" s="25">
        <f>SUM(E9:E10)</f>
        <v>1</v>
      </c>
      <c r="F11" s="40">
        <f>SUM(F9:F10)</f>
        <v>8</v>
      </c>
    </row>
    <row r="12" spans="1:7" ht="36">
      <c r="B12" s="41">
        <v>2.1</v>
      </c>
      <c r="C12" s="6" t="s">
        <v>12</v>
      </c>
      <c r="D12" s="7" t="s">
        <v>13</v>
      </c>
      <c r="E12" s="21">
        <v>1</v>
      </c>
      <c r="F12" s="37">
        <v>14</v>
      </c>
    </row>
    <row r="13" spans="1:7">
      <c r="B13" s="41">
        <v>2.2000000000000002</v>
      </c>
      <c r="C13" s="6" t="s">
        <v>0</v>
      </c>
      <c r="D13" s="8" t="s">
        <v>1</v>
      </c>
      <c r="E13" s="21">
        <v>8</v>
      </c>
      <c r="F13" s="37">
        <v>1</v>
      </c>
      <c r="G13" s="1"/>
    </row>
    <row r="14" spans="1:7">
      <c r="B14" s="41">
        <v>2.2999999999999998</v>
      </c>
      <c r="C14" s="6" t="s">
        <v>2</v>
      </c>
      <c r="D14" s="8" t="s">
        <v>14</v>
      </c>
      <c r="E14" s="21">
        <v>13</v>
      </c>
      <c r="F14" s="37">
        <v>1</v>
      </c>
      <c r="G14" s="1"/>
    </row>
    <row r="15" spans="1:7">
      <c r="B15" s="41">
        <v>2.4</v>
      </c>
      <c r="C15" s="6" t="s">
        <v>3</v>
      </c>
      <c r="D15" s="8" t="s">
        <v>15</v>
      </c>
      <c r="E15" s="21">
        <v>4</v>
      </c>
      <c r="F15" s="37">
        <v>2</v>
      </c>
      <c r="G15" s="1"/>
    </row>
    <row r="16" spans="1:7">
      <c r="B16" s="41">
        <v>2.5</v>
      </c>
      <c r="C16" s="6" t="s">
        <v>16</v>
      </c>
      <c r="D16" s="8" t="s">
        <v>17</v>
      </c>
      <c r="E16" s="21"/>
      <c r="F16" s="37">
        <v>2</v>
      </c>
      <c r="G16" s="1"/>
    </row>
    <row r="17" spans="2:7">
      <c r="B17" s="41">
        <v>2.6</v>
      </c>
      <c r="C17" s="6" t="s">
        <v>18</v>
      </c>
      <c r="D17" s="8" t="s">
        <v>19</v>
      </c>
      <c r="E17" s="21">
        <v>10</v>
      </c>
      <c r="F17" s="37">
        <v>3</v>
      </c>
      <c r="G17" s="1"/>
    </row>
    <row r="18" spans="2:7">
      <c r="B18" s="41">
        <v>2.7</v>
      </c>
      <c r="C18" s="6" t="s">
        <v>20</v>
      </c>
      <c r="D18" s="8" t="s">
        <v>21</v>
      </c>
      <c r="E18" s="21">
        <v>12</v>
      </c>
      <c r="F18" s="37">
        <v>2</v>
      </c>
      <c r="G18" s="1"/>
    </row>
    <row r="19" spans="2:7" ht="36">
      <c r="B19" s="41">
        <v>2.12</v>
      </c>
      <c r="C19" s="6" t="s">
        <v>22</v>
      </c>
      <c r="D19" s="8" t="s">
        <v>23</v>
      </c>
      <c r="E19" s="21">
        <v>14</v>
      </c>
      <c r="F19" s="37">
        <v>1</v>
      </c>
      <c r="G19" s="1"/>
    </row>
    <row r="20" spans="2:7">
      <c r="B20" s="39"/>
      <c r="C20" s="22"/>
      <c r="D20" s="23" t="s">
        <v>86</v>
      </c>
      <c r="E20" s="24">
        <f>SUM(E12:E19)</f>
        <v>62</v>
      </c>
      <c r="F20" s="42">
        <f>SUM(F12:F19)</f>
        <v>26</v>
      </c>
      <c r="G20" s="1"/>
    </row>
    <row r="21" spans="2:7">
      <c r="B21" s="43">
        <v>3.1</v>
      </c>
      <c r="C21" s="9" t="s">
        <v>24</v>
      </c>
      <c r="D21" s="10" t="s">
        <v>25</v>
      </c>
      <c r="E21" s="21">
        <v>6</v>
      </c>
      <c r="F21" s="37">
        <v>22</v>
      </c>
    </row>
    <row r="22" spans="2:7">
      <c r="B22" s="43">
        <v>3.2</v>
      </c>
      <c r="C22" s="9" t="s">
        <v>26</v>
      </c>
      <c r="D22" s="10" t="s">
        <v>27</v>
      </c>
      <c r="E22" s="21">
        <v>1</v>
      </c>
      <c r="F22" s="37">
        <v>2</v>
      </c>
    </row>
    <row r="23" spans="2:7">
      <c r="B23" s="43">
        <v>3.4</v>
      </c>
      <c r="C23" s="9" t="s">
        <v>28</v>
      </c>
      <c r="D23" s="10" t="s">
        <v>29</v>
      </c>
      <c r="E23" s="21">
        <v>2</v>
      </c>
      <c r="F23" s="37">
        <v>1</v>
      </c>
    </row>
    <row r="24" spans="2:7">
      <c r="B24" s="43">
        <v>3.5</v>
      </c>
      <c r="C24" s="9" t="s">
        <v>30</v>
      </c>
      <c r="D24" s="10" t="s">
        <v>31</v>
      </c>
      <c r="E24" s="21"/>
      <c r="F24" s="37">
        <v>1</v>
      </c>
    </row>
    <row r="25" spans="2:7">
      <c r="B25" s="43">
        <v>3.6</v>
      </c>
      <c r="C25" s="9" t="s">
        <v>32</v>
      </c>
      <c r="D25" s="10" t="s">
        <v>33</v>
      </c>
      <c r="E25" s="21">
        <v>2</v>
      </c>
      <c r="F25" s="37">
        <v>1</v>
      </c>
    </row>
    <row r="26" spans="2:7">
      <c r="B26" s="39"/>
      <c r="C26" s="22"/>
      <c r="D26" s="23" t="s">
        <v>87</v>
      </c>
      <c r="E26" s="26">
        <f>SUM(E21:E25)</f>
        <v>11</v>
      </c>
      <c r="F26" s="44">
        <f>SUM(F21:F25)</f>
        <v>27</v>
      </c>
    </row>
    <row r="27" spans="2:7" ht="36">
      <c r="B27" s="45">
        <v>4.0999999999999996</v>
      </c>
      <c r="C27" s="11" t="s">
        <v>34</v>
      </c>
      <c r="D27" s="12" t="s">
        <v>35</v>
      </c>
      <c r="E27" s="21"/>
      <c r="F27" s="37">
        <v>1</v>
      </c>
    </row>
    <row r="28" spans="2:7" ht="36">
      <c r="B28" s="45">
        <v>4.2</v>
      </c>
      <c r="C28" s="11" t="s">
        <v>36</v>
      </c>
      <c r="D28" s="12" t="s">
        <v>37</v>
      </c>
      <c r="E28" s="21"/>
      <c r="F28" s="37">
        <v>1</v>
      </c>
    </row>
    <row r="29" spans="2:7" ht="36">
      <c r="B29" s="45">
        <v>4.3</v>
      </c>
      <c r="C29" s="11" t="s">
        <v>38</v>
      </c>
      <c r="D29" s="12" t="s">
        <v>39</v>
      </c>
      <c r="E29" s="21">
        <v>1</v>
      </c>
      <c r="F29" s="37">
        <v>7</v>
      </c>
    </row>
    <row r="30" spans="2:7">
      <c r="B30" s="45">
        <v>4.4000000000000004</v>
      </c>
      <c r="C30" s="11" t="s">
        <v>40</v>
      </c>
      <c r="D30" s="12" t="s">
        <v>41</v>
      </c>
      <c r="E30" s="21"/>
      <c r="F30" s="37">
        <v>1</v>
      </c>
    </row>
    <row r="31" spans="2:7">
      <c r="B31" s="45">
        <v>4.5</v>
      </c>
      <c r="C31" s="11" t="s">
        <v>42</v>
      </c>
      <c r="D31" s="12" t="s">
        <v>43</v>
      </c>
      <c r="E31" s="21"/>
      <c r="F31" s="37">
        <v>3</v>
      </c>
    </row>
    <row r="32" spans="2:7">
      <c r="B32" s="39"/>
      <c r="C32" s="22"/>
      <c r="D32" s="23" t="s">
        <v>88</v>
      </c>
      <c r="E32" s="27">
        <f>SUM(E27:E31)</f>
        <v>1</v>
      </c>
      <c r="F32" s="46">
        <f>SUM(F27:F31)</f>
        <v>13</v>
      </c>
    </row>
    <row r="33" spans="2:6" ht="36">
      <c r="B33" s="47">
        <v>5.0999999999999996</v>
      </c>
      <c r="C33" s="13" t="s">
        <v>44</v>
      </c>
      <c r="D33" s="14" t="s">
        <v>45</v>
      </c>
      <c r="E33" s="21">
        <v>3</v>
      </c>
      <c r="F33" s="37">
        <v>2</v>
      </c>
    </row>
    <row r="34" spans="2:6" ht="36">
      <c r="B34" s="47">
        <v>5.2</v>
      </c>
      <c r="C34" s="13" t="s">
        <v>46</v>
      </c>
      <c r="D34" s="14" t="s">
        <v>47</v>
      </c>
      <c r="E34" s="21">
        <v>1</v>
      </c>
      <c r="F34" s="37">
        <v>4</v>
      </c>
    </row>
    <row r="35" spans="2:6" ht="36">
      <c r="B35" s="47">
        <v>5.3</v>
      </c>
      <c r="C35" s="13" t="s">
        <v>48</v>
      </c>
      <c r="D35" s="14" t="s">
        <v>49</v>
      </c>
      <c r="E35" s="21">
        <v>8</v>
      </c>
      <c r="F35" s="37">
        <v>5</v>
      </c>
    </row>
    <row r="36" spans="2:6">
      <c r="B36" s="39"/>
      <c r="C36" s="22"/>
      <c r="D36" s="23" t="s">
        <v>89</v>
      </c>
      <c r="E36" s="28">
        <f>SUM(E33:E35)</f>
        <v>12</v>
      </c>
      <c r="F36" s="48">
        <f>SUM(F33:F35)</f>
        <v>11</v>
      </c>
    </row>
    <row r="37" spans="2:6">
      <c r="B37" s="49">
        <v>6.1</v>
      </c>
      <c r="C37" s="15" t="s">
        <v>50</v>
      </c>
      <c r="D37" s="16" t="s">
        <v>51</v>
      </c>
      <c r="E37" s="21">
        <v>24</v>
      </c>
      <c r="F37" s="37">
        <v>7</v>
      </c>
    </row>
    <row r="38" spans="2:6" ht="36">
      <c r="B38" s="49">
        <v>6.2</v>
      </c>
      <c r="C38" s="15" t="s">
        <v>52</v>
      </c>
      <c r="D38" s="16" t="s">
        <v>53</v>
      </c>
      <c r="E38" s="21">
        <v>15</v>
      </c>
      <c r="F38" s="37">
        <v>6</v>
      </c>
    </row>
    <row r="39" spans="2:6">
      <c r="B39" s="49">
        <v>6.3</v>
      </c>
      <c r="C39" s="15" t="s">
        <v>54</v>
      </c>
      <c r="D39" s="16" t="s">
        <v>55</v>
      </c>
      <c r="E39" s="21">
        <v>3</v>
      </c>
      <c r="F39" s="37">
        <v>2</v>
      </c>
    </row>
    <row r="40" spans="2:6">
      <c r="B40" s="49">
        <v>6.4</v>
      </c>
      <c r="C40" s="15" t="s">
        <v>56</v>
      </c>
      <c r="D40" s="16" t="s">
        <v>57</v>
      </c>
      <c r="E40" s="21">
        <v>49</v>
      </c>
      <c r="F40" s="37">
        <v>1</v>
      </c>
    </row>
    <row r="41" spans="2:6">
      <c r="B41" s="49">
        <v>6.5</v>
      </c>
      <c r="C41" s="15" t="s">
        <v>58</v>
      </c>
      <c r="D41" s="16" t="s">
        <v>59</v>
      </c>
      <c r="E41" s="21">
        <v>3</v>
      </c>
      <c r="F41" s="37">
        <v>2</v>
      </c>
    </row>
    <row r="42" spans="2:6" ht="36">
      <c r="B42" s="49">
        <v>6.6</v>
      </c>
      <c r="C42" s="15" t="s">
        <v>60</v>
      </c>
      <c r="D42" s="16" t="s">
        <v>61</v>
      </c>
      <c r="E42" s="21">
        <v>1</v>
      </c>
      <c r="F42" s="37">
        <v>1</v>
      </c>
    </row>
    <row r="43" spans="2:6" ht="36">
      <c r="B43" s="49">
        <v>6.7</v>
      </c>
      <c r="C43" s="15" t="s">
        <v>62</v>
      </c>
      <c r="D43" s="16" t="s">
        <v>63</v>
      </c>
      <c r="E43" s="21">
        <v>1</v>
      </c>
      <c r="F43" s="37">
        <v>1</v>
      </c>
    </row>
    <row r="44" spans="2:6">
      <c r="B44" s="49">
        <v>6.8</v>
      </c>
      <c r="C44" s="15" t="s">
        <v>64</v>
      </c>
      <c r="D44" s="16" t="s">
        <v>65</v>
      </c>
      <c r="E44" s="21"/>
      <c r="F44" s="37">
        <v>8</v>
      </c>
    </row>
    <row r="45" spans="2:6">
      <c r="B45" s="39"/>
      <c r="C45" s="22"/>
      <c r="D45" s="23" t="s">
        <v>90</v>
      </c>
      <c r="E45" s="29">
        <f>SUM(E37:E44)</f>
        <v>96</v>
      </c>
      <c r="F45" s="50">
        <f>SUM(F37:F44)</f>
        <v>28</v>
      </c>
    </row>
    <row r="46" spans="2:6">
      <c r="B46" s="51">
        <v>7.1</v>
      </c>
      <c r="C46" s="17" t="s">
        <v>66</v>
      </c>
      <c r="D46" s="18" t="s">
        <v>67</v>
      </c>
      <c r="E46" s="21"/>
      <c r="F46" s="37">
        <v>5</v>
      </c>
    </row>
    <row r="47" spans="2:6">
      <c r="B47" s="51">
        <v>7.2</v>
      </c>
      <c r="C47" s="17" t="s">
        <v>68</v>
      </c>
      <c r="D47" s="18" t="s">
        <v>69</v>
      </c>
      <c r="E47" s="21"/>
      <c r="F47" s="37">
        <v>1</v>
      </c>
    </row>
    <row r="48" spans="2:6">
      <c r="B48" s="51">
        <v>7.3</v>
      </c>
      <c r="C48" s="17" t="s">
        <v>70</v>
      </c>
      <c r="D48" s="18" t="s">
        <v>71</v>
      </c>
      <c r="E48" s="21"/>
      <c r="F48" s="37">
        <v>1</v>
      </c>
    </row>
    <row r="49" spans="2:6" ht="36">
      <c r="B49" s="51">
        <v>7.4</v>
      </c>
      <c r="C49" s="17" t="s">
        <v>72</v>
      </c>
      <c r="D49" s="18" t="s">
        <v>73</v>
      </c>
      <c r="E49" s="21">
        <v>1</v>
      </c>
      <c r="F49" s="37">
        <v>1</v>
      </c>
    </row>
    <row r="50" spans="2:6" ht="36">
      <c r="B50" s="51">
        <v>7.5</v>
      </c>
      <c r="C50" s="17" t="s">
        <v>74</v>
      </c>
      <c r="D50" s="18" t="s">
        <v>75</v>
      </c>
      <c r="E50" s="21"/>
      <c r="F50" s="37">
        <v>3</v>
      </c>
    </row>
    <row r="51" spans="2:6">
      <c r="B51" s="51">
        <v>7.6</v>
      </c>
      <c r="C51" s="17" t="s">
        <v>76</v>
      </c>
      <c r="D51" s="18" t="s">
        <v>77</v>
      </c>
      <c r="E51" s="21"/>
      <c r="F51" s="37">
        <v>2</v>
      </c>
    </row>
    <row r="52" spans="2:6">
      <c r="B52" s="51">
        <v>7.8</v>
      </c>
      <c r="C52" s="17" t="s">
        <v>78</v>
      </c>
      <c r="D52" s="18" t="s">
        <v>79</v>
      </c>
      <c r="E52" s="21"/>
      <c r="F52" s="37">
        <v>4</v>
      </c>
    </row>
    <row r="53" spans="2:6" ht="36">
      <c r="B53" s="51">
        <v>7.9</v>
      </c>
      <c r="C53" s="17" t="s">
        <v>80</v>
      </c>
      <c r="D53" s="18" t="s">
        <v>81</v>
      </c>
      <c r="E53" s="21"/>
      <c r="F53" s="37">
        <v>1</v>
      </c>
    </row>
    <row r="54" spans="2:6">
      <c r="B54" s="39"/>
      <c r="C54" s="22"/>
      <c r="D54" s="23" t="s">
        <v>91</v>
      </c>
      <c r="E54" s="30">
        <f>SUM(E46:E53)</f>
        <v>1</v>
      </c>
      <c r="F54" s="52">
        <f>SUM(F46:F53)</f>
        <v>18</v>
      </c>
    </row>
    <row r="55" spans="2:6">
      <c r="B55" s="53" t="s">
        <v>83</v>
      </c>
      <c r="C55" s="19"/>
      <c r="D55" s="20"/>
      <c r="E55" s="31">
        <v>11</v>
      </c>
      <c r="F55" s="54"/>
    </row>
    <row r="56" spans="2:6" ht="18.5" thickBot="1">
      <c r="B56" s="55"/>
      <c r="C56" s="56"/>
      <c r="D56" s="57" t="s">
        <v>84</v>
      </c>
      <c r="E56" s="58">
        <f>SUM(E11,E20,E26,E32,E36,E45,E54,E55)</f>
        <v>195</v>
      </c>
      <c r="F56" s="59">
        <f>SUM(F11,F20,F26,F32,F36,F45,F54,F55)</f>
        <v>131</v>
      </c>
    </row>
  </sheetData>
  <phoneticPr fontId="1"/>
  <conditionalFormatting sqref="G10:G11">
    <cfRule type="containsText" dxfId="20" priority="19" operator="containsText" text="N/A">
      <formula>NOT(ISERROR(SEARCH("N/A",G10)))</formula>
    </cfRule>
    <cfRule type="containsText" dxfId="19" priority="20" operator="containsText" text="Fail">
      <formula>NOT(ISERROR(SEARCH("Fail",G10)))</formula>
    </cfRule>
    <cfRule type="containsText" dxfId="18" priority="21" operator="containsText" text="Pass">
      <formula>NOT(ISERROR(SEARCH("Pass",G10)))</formula>
    </cfRule>
  </conditionalFormatting>
  <conditionalFormatting sqref="G13:G20">
    <cfRule type="containsText" dxfId="17" priority="16" operator="containsText" text="N/A">
      <formula>NOT(ISERROR(SEARCH("N/A",G13)))</formula>
    </cfRule>
    <cfRule type="containsText" dxfId="16" priority="17" operator="containsText" text="Fail">
      <formula>NOT(ISERROR(SEARCH("Fail",G13)))</formula>
    </cfRule>
    <cfRule type="containsText" dxfId="15" priority="18" operator="containsText" text="Pass">
      <formula>NOT(ISERROR(SEARCH("Pass",G13)))</formula>
    </cfRule>
  </conditionalFormatting>
  <conditionalFormatting sqref="G22:G26">
    <cfRule type="containsText" dxfId="14" priority="13" operator="containsText" text="N/A">
      <formula>NOT(ISERROR(SEARCH("N/A",G22)))</formula>
    </cfRule>
    <cfRule type="containsText" dxfId="13" priority="14" operator="containsText" text="Fail">
      <formula>NOT(ISERROR(SEARCH("Fail",G22)))</formula>
    </cfRule>
    <cfRule type="containsText" dxfId="12" priority="15" operator="containsText" text="Pass">
      <formula>NOT(ISERROR(SEARCH("Pass",G22)))</formula>
    </cfRule>
  </conditionalFormatting>
  <conditionalFormatting sqref="G28:G32">
    <cfRule type="containsText" dxfId="11" priority="10" operator="containsText" text="N/A">
      <formula>NOT(ISERROR(SEARCH("N/A",G28)))</formula>
    </cfRule>
    <cfRule type="containsText" dxfId="10" priority="11" operator="containsText" text="Fail">
      <formula>NOT(ISERROR(SEARCH("Fail",G28)))</formula>
    </cfRule>
    <cfRule type="containsText" dxfId="9" priority="12" operator="containsText" text="Pass">
      <formula>NOT(ISERROR(SEARCH("Pass",G28)))</formula>
    </cfRule>
  </conditionalFormatting>
  <conditionalFormatting sqref="G34:G35">
    <cfRule type="containsText" dxfId="8" priority="7" operator="containsText" text="N/A">
      <formula>NOT(ISERROR(SEARCH("N/A",G34)))</formula>
    </cfRule>
    <cfRule type="containsText" dxfId="7" priority="8" operator="containsText" text="Fail">
      <formula>NOT(ISERROR(SEARCH("Fail",G34)))</formula>
    </cfRule>
    <cfRule type="containsText" dxfId="6" priority="9" operator="containsText" text="Pass">
      <formula>NOT(ISERROR(SEARCH("Pass",G34)))</formula>
    </cfRule>
  </conditionalFormatting>
  <conditionalFormatting sqref="G38:G45">
    <cfRule type="containsText" dxfId="5" priority="4" operator="containsText" text="N/A">
      <formula>NOT(ISERROR(SEARCH("N/A",G38)))</formula>
    </cfRule>
    <cfRule type="containsText" dxfId="4" priority="5" operator="containsText" text="Fail">
      <formula>NOT(ISERROR(SEARCH("Fail",G38)))</formula>
    </cfRule>
    <cfRule type="containsText" dxfId="3" priority="6" operator="containsText" text="Pass">
      <formula>NOT(ISERROR(SEARCH("Pass",G38)))</formula>
    </cfRule>
  </conditionalFormatting>
  <conditionalFormatting sqref="G47:G54">
    <cfRule type="containsText" dxfId="2" priority="1" operator="containsText" text="N/A">
      <formula>NOT(ISERROR(SEARCH("N/A",G47)))</formula>
    </cfRule>
    <cfRule type="containsText" dxfId="1" priority="2" operator="containsText" text="Fail">
      <formula>NOT(ISERROR(SEARCH("Fail",G47)))</formula>
    </cfRule>
    <cfRule type="containsText" dxfId="0" priority="3" operator="containsText" text="Pass">
      <formula>NOT(ISERROR(SEARCH("Pass",G47)))</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80A02-F57C-47E0-8804-F02993A21420}">
  <dimension ref="A1:F22"/>
  <sheetViews>
    <sheetView showGridLines="0" workbookViewId="0"/>
  </sheetViews>
  <sheetFormatPr defaultRowHeight="18"/>
  <cols>
    <col min="1" max="1" width="2.6640625" customWidth="1"/>
    <col min="2" max="2" width="10.6640625" customWidth="1"/>
    <col min="3" max="3" width="19.9140625" customWidth="1"/>
    <col min="4" max="4" width="105.6640625" customWidth="1"/>
    <col min="5" max="5" width="27.08203125" customWidth="1"/>
  </cols>
  <sheetData>
    <row r="1" spans="1:6">
      <c r="A1" s="61"/>
      <c r="B1" s="61"/>
      <c r="C1" s="61"/>
      <c r="D1" s="61"/>
      <c r="E1" s="61"/>
      <c r="F1" s="61"/>
    </row>
    <row r="2" spans="1:6" ht="38.5">
      <c r="A2" s="61"/>
      <c r="B2" s="62" t="s">
        <v>104</v>
      </c>
      <c r="C2" s="61"/>
      <c r="D2" s="61"/>
      <c r="E2" s="61"/>
      <c r="F2" s="61"/>
    </row>
    <row r="3" spans="1:6" ht="22.5">
      <c r="A3" s="61"/>
      <c r="B3" s="63" t="s">
        <v>95</v>
      </c>
      <c r="C3" s="61"/>
      <c r="D3" s="61"/>
      <c r="E3" s="61"/>
      <c r="F3" s="61"/>
    </row>
    <row r="4" spans="1:6">
      <c r="A4" s="61"/>
      <c r="B4" s="64" t="s">
        <v>94</v>
      </c>
      <c r="C4" s="61"/>
      <c r="D4" s="61"/>
      <c r="E4" s="61"/>
      <c r="F4" s="61"/>
    </row>
    <row r="5" spans="1:6">
      <c r="A5" s="61"/>
      <c r="B5" s="61"/>
      <c r="C5" s="61"/>
      <c r="D5" s="61"/>
      <c r="E5" s="61"/>
      <c r="F5" s="61"/>
    </row>
    <row r="7" spans="1:6" ht="23" thickBot="1">
      <c r="B7" s="65" t="s">
        <v>96</v>
      </c>
      <c r="C7" s="66"/>
      <c r="D7" s="66"/>
      <c r="E7" s="66"/>
      <c r="F7" s="66"/>
    </row>
    <row r="9" spans="1:6">
      <c r="B9" s="67" t="s">
        <v>102</v>
      </c>
    </row>
    <row r="11" spans="1:6">
      <c r="B11" t="s">
        <v>103</v>
      </c>
    </row>
    <row r="14" spans="1:6" ht="23" thickBot="1">
      <c r="B14" s="65" t="s">
        <v>97</v>
      </c>
      <c r="C14" s="66"/>
      <c r="D14" s="66"/>
      <c r="E14" s="66"/>
      <c r="F14" s="66"/>
    </row>
    <row r="16" spans="1:6">
      <c r="B16" s="67" t="s">
        <v>98</v>
      </c>
    </row>
    <row r="18" spans="2:6">
      <c r="B18" t="s">
        <v>99</v>
      </c>
    </row>
    <row r="20" spans="2:6" ht="23" thickBot="1">
      <c r="B20" s="65" t="s">
        <v>100</v>
      </c>
      <c r="C20" s="66"/>
      <c r="D20" s="66"/>
      <c r="E20" s="66"/>
      <c r="F20" s="66"/>
    </row>
    <row r="22" spans="2:6">
      <c r="B22" s="67" t="s">
        <v>101</v>
      </c>
    </row>
  </sheetData>
  <phoneticPr fontId="1"/>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BCA8C4E00CD6914BB15E65BC01CBDE7F" ma:contentTypeVersion="14" ma:contentTypeDescription="新しいドキュメントを作成します。" ma:contentTypeScope="" ma:versionID="c613acb1965ab17063fbba5be0206eef">
  <xsd:schema xmlns:xsd="http://www.w3.org/2001/XMLSchema" xmlns:xs="http://www.w3.org/2001/XMLSchema" xmlns:p="http://schemas.microsoft.com/office/2006/metadata/properties" xmlns:ns2="871e6f72-565c-478e-b54b-0f8101fa5872" xmlns:ns3="8c68da25-5010-4e84-9e5a-c912ee6e5b08" targetNamespace="http://schemas.microsoft.com/office/2006/metadata/properties" ma:root="true" ma:fieldsID="049edd728ad70d068352ad6036052bcc" ns2:_="" ns3:_="">
    <xsd:import namespace="871e6f72-565c-478e-b54b-0f8101fa5872"/>
    <xsd:import namespace="8c68da25-5010-4e84-9e5a-c912ee6e5b0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1e6f72-565c-478e-b54b-0f8101fa58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46bebaf0-6379-4e70-9fda-b1017a58f32e"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c68da25-5010-4e84-9e5a-c912ee6e5b0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cd07a6f-f789-4228-ba62-41ca771813f6}" ma:internalName="TaxCatchAll" ma:showField="CatchAllData" ma:web="8c68da25-5010-4e84-9e5a-c912ee6e5b08">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09648A1-2473-4626-B50F-8E3A814ECA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1e6f72-565c-478e-b54b-0f8101fa5872"/>
    <ds:schemaRef ds:uri="8c68da25-5010-4e84-9e5a-c912ee6e5b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9AADC77-E443-4BCA-BBF5-80BF015BF45A}">
  <ds:schemaRefs>
    <ds:schemaRef ds:uri="http://schemas.microsoft.com/sharepoint/v3/contenttype/forms"/>
  </ds:schemaRefs>
</ds:datastoreItem>
</file>

<file path=docMetadata/LabelInfo.xml><?xml version="1.0" encoding="utf-8"?>
<clbl:labelList xmlns:clbl="http://schemas.microsoft.com/office/2020/mipLabelMetadata">
  <clbl:label id="{051af5eb-3e90-4735-a551-953dd3ba92cc}" enabled="1" method="Privileged" siteId="{576ec8d8-f4f9-4e36-b6f4-e32d84d3d8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Mapping(JSSEC20240229)</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takahashi</dc:creator>
  <cp:lastModifiedBy>yoshiaki.yasuda@nuligen.com</cp:lastModifiedBy>
  <dcterms:created xsi:type="dcterms:W3CDTF">2015-06-05T18:19:34Z</dcterms:created>
  <dcterms:modified xsi:type="dcterms:W3CDTF">2024-05-27T23:40:58Z</dcterms:modified>
</cp:coreProperties>
</file>