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git\www-project-thick-client-application-security-verification-standard\utils\Convert-TASVS-Excel\"/>
    </mc:Choice>
  </mc:AlternateContent>
  <xr:revisionPtr revIDLastSave="0" documentId="13_ncr:1_{B0388039-A7E4-4B52-B829-7EEA752912B1}" xr6:coauthVersionLast="47" xr6:coauthVersionMax="47" xr10:uidLastSave="{00000000-0000-0000-0000-000000000000}"/>
  <bookViews>
    <workbookView xWindow="-108" yWindow="-108" windowWidth="30936" windowHeight="16776" tabRatio="759" firstSheet="1" activeTab="1" xr2:uid="{00000000-000D-0000-FFFF-FFFF00000000}"/>
  </bookViews>
  <sheets>
    <sheet name="DASHBOARD" sheetId="1" state="hidden" r:id="rId1"/>
    <sheet name="TASVS-ARCH" sheetId="2" r:id="rId2"/>
    <sheet name="TASVS-CODE" sheetId="3" r:id="rId3"/>
    <sheet name="TASVS-CONF" sheetId="4" r:id="rId4"/>
    <sheet name="TASVS-CRYPTO" sheetId="5" r:id="rId5"/>
    <sheet name="TASVS-FUTURE" sheetId="6" state="hidden" r:id="rId6"/>
    <sheet name="TASVS-NETWORK" sheetId="7" r:id="rId7"/>
    <sheet name="TASVS-STORAGE" sheetId="8" r:id="rId8"/>
    <sheet name="ABOUT"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9" l="1"/>
  <c r="B32" i="9"/>
  <c r="B27" i="9"/>
  <c r="J5" i="8"/>
  <c r="C2" i="8"/>
  <c r="J5" i="7"/>
  <c r="C2" i="7"/>
  <c r="J5" i="6"/>
  <c r="C2" i="6"/>
  <c r="J5" i="5"/>
  <c r="C2" i="5"/>
  <c r="J5" i="4"/>
  <c r="C2" i="4"/>
  <c r="J5" i="3"/>
  <c r="C2" i="3"/>
  <c r="J5" i="2"/>
  <c r="C2" i="2"/>
  <c r="Y16" i="1"/>
  <c r="Y15" i="1"/>
  <c r="Y14" i="1"/>
  <c r="Y13" i="1"/>
  <c r="Y12" i="1"/>
  <c r="Y11" i="1"/>
  <c r="I5" i="1"/>
  <c r="C2" i="1"/>
</calcChain>
</file>

<file path=xl/sharedStrings.xml><?xml version="1.0" encoding="utf-8"?>
<sst xmlns="http://schemas.openxmlformats.org/spreadsheetml/2006/main" count="618" uniqueCount="304">
  <si>
    <t>Dashboard and Coverage</t>
  </si>
  <si>
    <t>Failure Counts</t>
  </si>
  <si>
    <t>All Levels (65%)</t>
  </si>
  <si>
    <t>Failure overall in doughnut circle here</t>
  </si>
  <si>
    <t>Pass/Fail Logic</t>
  </si>
  <si>
    <t>I</t>
  </si>
  <si>
    <t>L</t>
  </si>
  <si>
    <t xml:space="preserve">M </t>
  </si>
  <si>
    <t>H</t>
  </si>
  <si>
    <t>C</t>
  </si>
  <si>
    <t>Architecture</t>
  </si>
  <si>
    <t>Architecture &amp; Threat Modelling</t>
  </si>
  <si>
    <t>Code</t>
  </si>
  <si>
    <t>what to put here?</t>
  </si>
  <si>
    <t>Code Quality and Exploit Mitigation</t>
  </si>
  <si>
    <t>Configuration</t>
  </si>
  <si>
    <t>Configuration and Building</t>
  </si>
  <si>
    <t>Cryptography</t>
  </si>
  <si>
    <t>same circles but for L1-L3?</t>
  </si>
  <si>
    <t>Network</t>
  </si>
  <si>
    <t>Communication and Privacy</t>
  </si>
  <si>
    <t>Storage</t>
  </si>
  <si>
    <t>Data Storage</t>
  </si>
  <si>
    <t>Level 1 (75%)</t>
  </si>
  <si>
    <t>gonna be a squeeze</t>
  </si>
  <si>
    <t>succes here in doughnt</t>
  </si>
  <si>
    <t>might be too much</t>
  </si>
  <si>
    <t>Crytography</t>
  </si>
  <si>
    <t>..</t>
  </si>
  <si>
    <t>maybe space the rest out and add nothing else</t>
  </si>
  <si>
    <t>Level 2 (50%)</t>
  </si>
  <si>
    <t>rest of data availabel hidden down the page</t>
  </si>
  <si>
    <t/>
  </si>
  <si>
    <t>not applicable here in doughnut</t>
  </si>
  <si>
    <t>Level 3 (5%)</t>
  </si>
  <si>
    <t>what do we want to present?</t>
  </si>
  <si>
    <t>L1,L2 &amp; L3, then an All</t>
  </si>
  <si>
    <t>How do we want to display it?</t>
  </si>
  <si>
    <t>maybe some bars going horizontally that Daniel can copy into the ES? (bring the other ASVS in line with this doc)</t>
  </si>
  <si>
    <t>big bar on top for the L1-3 + all. Also a breakdown per tab underneath for total coverage</t>
  </si>
  <si>
    <t>KPI's / interesting stuff highlightes on right of bars</t>
  </si>
  <si>
    <t>TASVS-ARCH: Architecture &amp; Threat Modelling</t>
  </si>
  <si>
    <t>TASVS-ID</t>
  </si>
  <si>
    <t>Description</t>
  </si>
  <si>
    <t>L1</t>
  </si>
  <si>
    <t>L2</t>
  </si>
  <si>
    <t>L3</t>
  </si>
  <si>
    <t>Status</t>
  </si>
  <si>
    <t>Ticket</t>
  </si>
  <si>
    <t>Owner</t>
  </si>
  <si>
    <t>Tester Notes</t>
  </si>
  <si>
    <t>Testing Notes</t>
  </si>
  <si>
    <t>TASVS-ARCH-1</t>
  </si>
  <si>
    <t>Threat Modeling</t>
  </si>
  <si>
    <t>TASVS-ARCH-1.1</t>
  </si>
  <si>
    <t>Completed a low fidelity threat model for thick client.</t>
  </si>
  <si>
    <t>X</t>
  </si>
  <si>
    <t>TASVS-ARCH-1.1 satisfied by TASVS-ARCH-1.3</t>
  </si>
  <si>
    <t>TASVS-ARCH-1.2</t>
  </si>
  <si>
    <t>Completed a high fidelity threat model for thick client which is in currently in production.</t>
  </si>
  <si>
    <t>TASVS-ARCH-1.3</t>
  </si>
  <si>
    <t>Threat model includes server-side components and dependencies (cloud APIs, OIDC provider, file storage, etc.).</t>
  </si>
  <si>
    <t>External dependencies can be defined as out-of-scope where appropriate.</t>
  </si>
  <si>
    <t>TASVS-ARCH-1.4</t>
  </si>
  <si>
    <t>Threat modeling process included all phases (system modeling, auto-threat identification, manual threat identification, threat mitigation).</t>
  </si>
  <si>
    <t>TASVS-ARCH-1.5</t>
  </si>
  <si>
    <t>Threat model checked-in to source code repository.</t>
  </si>
  <si>
    <t>TASVS-ARCH-1.6</t>
  </si>
  <si>
    <t>Threat model updated regularly as part of a documented process within development team's SSDLC.</t>
  </si>
  <si>
    <t>Within prior 90 days</t>
  </si>
  <si>
    <t>TASVS-CODE: Code Quality and Exploit Mitigation</t>
  </si>
  <si>
    <t>TASVS-CODE-1</t>
  </si>
  <si>
    <t>Server Side</t>
  </si>
  <si>
    <t>TASVS-CODE-1.1</t>
  </si>
  <si>
    <t>If the thick client relies on server side API's or services, defer that testing to the appropriate application security verification standard (ASVS). If testing has begun using that guide, mark this item as reviewed.</t>
  </si>
  <si>
    <t xml:space="preserve">Recommended: OWASP ASVS </t>
  </si>
  <si>
    <t>TASVS-CODE-2</t>
  </si>
  <si>
    <t>Client Side - Signing and Integrity</t>
  </si>
  <si>
    <t>TASVS-CODE-2.1</t>
  </si>
  <si>
    <t>Making Sure that the thick client binary is properly signed.</t>
  </si>
  <si>
    <t>TASVS-CODE-2.2</t>
  </si>
  <si>
    <t>Testing File Integrity Checks.</t>
  </si>
  <si>
    <t>TASVS-CODE-2.3</t>
  </si>
  <si>
    <t>Testing Runtime Integrity Checks.</t>
  </si>
  <si>
    <t>TASVS-CODE-2.4</t>
  </si>
  <si>
    <t>The client has been built in release mode, with settings appropriate for a release build.</t>
  </si>
  <si>
    <t>TASVS-CODE-2.5</t>
  </si>
  <si>
    <t>Enable framework applicable security features like byte-code minification and stack protection.</t>
  </si>
  <si>
    <t>Example: C Hardening Cheat Sheet</t>
  </si>
  <si>
    <t>TASVS-CODE-3</t>
  </si>
  <si>
    <t>Client Side - Static Code Analysis.</t>
  </si>
  <si>
    <t>TASVS-CODE-3.1</t>
  </si>
  <si>
    <t>All third party components used by the thick client, such as libraries and frameworks, are identified, and checked for known vulnerabilities and are up to date, they should not be unsupported, deprecated or legacy.</t>
  </si>
  <si>
    <t>Recommended: OWASP Dependency-Check</t>
  </si>
  <si>
    <t>TASVS-CODE-3.2</t>
  </si>
  <si>
    <t>Search the source code for cases where exceptions are thrown and not properly handled. E.g for C# use 'findstr /N /s /c:"throw;" \*.cs'. Also be on the lookout to see if the exception allows a bypass of authentication or some other critical operation.</t>
  </si>
  <si>
    <t>TASVS-CODE-3.3</t>
  </si>
  <si>
    <t>Perform binary static analysis. (verify that the binaries are compiled with the latest compiler, examine compilation settings and validates binary signing).</t>
  </si>
  <si>
    <t>Recommended: BinSkim</t>
  </si>
  <si>
    <t>TASVS-CODE-3.4</t>
  </si>
  <si>
    <t>Depending on the language(s) in use, choose appropriate static application security testing (SAST) tooling to analyze source code to identify vulnerabilities.</t>
  </si>
  <si>
    <t>E.g: Python=Bandit, C#=Security Code Scan. Fallback to OWASP cheatsheets and/or use SemGrep.</t>
  </si>
  <si>
    <t>TASVS-CODE-3.5</t>
  </si>
  <si>
    <t>If applicable, ensure any internal tooling, policies and test cases are being implemented and evaluated correctly.</t>
  </si>
  <si>
    <t>TASVS-CODE-3.6</t>
  </si>
  <si>
    <t>Identify and clear out any unused code. Remember, it stays in the source code repository history if needed later. Use README/changelog files for preserving high value historical context or deprecated details. Do not keep obsolete project repositories, consider archiving the repository.</t>
  </si>
  <si>
    <t>TASVS-CODE-4</t>
  </si>
  <si>
    <t>Client Side - Validation, Sanitization and Encoding.</t>
  </si>
  <si>
    <t>TASVS-CODE-4.1</t>
  </si>
  <si>
    <t>Untrusted data through features such as macros or templating is protected from code &amp; command injection attacks. Where there is no alternative, any user input being included must be sanitized or sandboxed before being executed.</t>
  </si>
  <si>
    <t>TASVS-CODE-4.2</t>
  </si>
  <si>
    <t>Verify that the application protects against OS command injection.</t>
  </si>
  <si>
    <t>TASVS-CODE-4.3</t>
  </si>
  <si>
    <t>Verify that unstructured data is sanitized to enforce safety measures such as allowed characters and length.</t>
  </si>
  <si>
    <t>TASVS-CODE-4.4</t>
  </si>
  <si>
    <t>Verify that the application correctly restricts XML parsers to only use the most restrictive configuration possible and to ensure that unsafe features such as resolving external entities are disabled to prevent XML eXternal Entity (XXE) attacks.</t>
  </si>
  <si>
    <t>TASVS-CODE-4.5</t>
  </si>
  <si>
    <t>Verify that the application uses memory-safe string, safer memory copy and pointer arithmetic to detect or prevent stack, buffer, or heap overflows.</t>
  </si>
  <si>
    <t>TASVS-CODE-4.6</t>
  </si>
  <si>
    <t>Verify that format strings do not take potentially hostile input, and are constant.</t>
  </si>
  <si>
    <t>TASVS-CODE-4.7</t>
  </si>
  <si>
    <t>Verify that sign, range, and input validation techniques are used to prevent integer overflows.</t>
  </si>
  <si>
    <t>TASVS-CODE-4.8</t>
  </si>
  <si>
    <t>Verify that serialized objects use integrity checks or are encrypted to prevent hostile object creation or data tampering.</t>
  </si>
  <si>
    <t>TASVS-CODE-4.9</t>
  </si>
  <si>
    <t>Verify that deserialization of untrusted data is avoided or is protected in both custom code and third-party libraries (such as JSON, XML and YAML parsers).</t>
  </si>
  <si>
    <t>TASVS-CODE-4.10</t>
  </si>
  <si>
    <t>Is the thick client's handling of spawning processes done securely. (Validating and sanitizing process arguments)</t>
  </si>
  <si>
    <t>Example: batbadbut research</t>
  </si>
  <si>
    <t>TASVS-CODE-4.11</t>
  </si>
  <si>
    <t>Verify that user-submitted filename metadata is not used directly by system or framework filesystems to protect against path traversal. One example is "ZipSlip" style attacks.</t>
  </si>
  <si>
    <t>TASVS-CODE-4.12</t>
  </si>
  <si>
    <t>In unmanaged code, memory is allocated, freed and used securely.</t>
  </si>
  <si>
    <t>TASVS-CODE-5</t>
  </si>
  <si>
    <t>Client Side - Business Logic.</t>
  </si>
  <si>
    <t>TASVS-CODE-5.1</t>
  </si>
  <si>
    <t>No sensitive data, such as passwords or pins, is exposed through the user interface.</t>
  </si>
  <si>
    <t>TASVS-CODE-5.2</t>
  </si>
  <si>
    <t>Check for design practices that trick or manipulate users into making choices they would not otherwise have made and that may cause harm. AKA "deceptive patterns". See https://www.deceptive.design/types for examples.</t>
  </si>
  <si>
    <t>TASVS-CODE-5.3</t>
  </si>
  <si>
    <t>Is the thick client only using workflows that do not violate common security advice?</t>
  </si>
  <si>
    <t>TASVS-CODE-5.4</t>
  </si>
  <si>
    <t>Verify that the attack surface is reduced by sandboxing or encapsulating third party libraries to expose only the required behaviour into the application.</t>
  </si>
  <si>
    <t>TASVS-CODE-5.5</t>
  </si>
  <si>
    <t>Check that any imported files cannot be utilized to attack the thick client.</t>
  </si>
  <si>
    <t>TASVS-CODE-5.6</t>
  </si>
  <si>
    <t>If the thick client registers a URL handler / protocol handler, verify that it can't trigger dangerous action or introduces common vulnerabilities (memory corruption, command and argument injection, etc.).</t>
  </si>
  <si>
    <t>TASVS-CODE-6</t>
  </si>
  <si>
    <t>Client Side - Fuzzing.</t>
  </si>
  <si>
    <t>TASVS-CODE-6.1</t>
  </si>
  <si>
    <t>Perform "dumb fuzzing" of the application with randomised input to try to cause a crash.</t>
  </si>
  <si>
    <t>TASVS-CODE-6.2</t>
  </si>
  <si>
    <t>Perform "smart fuzzing". Intelligently generate test cases that maximize code coverage and explore complex program states to increasing the likelihood of finding vulnerabilities over "dumb fuzzing".</t>
  </si>
  <si>
    <t>Also satisfies TASVS-CODE-6.1</t>
  </si>
  <si>
    <t>TASVS-CODE-7</t>
  </si>
  <si>
    <t>Client Side - Secure Coding Practices.</t>
  </si>
  <si>
    <t>TASVS-CODE-7.1</t>
  </si>
  <si>
    <t>Ensure that fully qualified paths are specified when calling/loading executables or DLL files to prevent the OS from searching in other directories that could contain malicious files or for files in the wrong location and help prevents Dynamic Link Libraries (DLL) and EXE Hijacking attacks.</t>
  </si>
  <si>
    <t>TASVS-CONF: Configuration and Building</t>
  </si>
  <si>
    <t>TASVS-CONF-1</t>
  </si>
  <si>
    <t>General Configuration Checks</t>
  </si>
  <si>
    <t>TASVS-CONF-1.1</t>
  </si>
  <si>
    <t>Verify that the application build and deployment processes are performed in a secure and repeatable way, such as CI/CD automation, automated configuration management, and automated deployment scripts.</t>
  </si>
  <si>
    <t>TASVS-CONF-1.2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</si>
  <si>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</si>
  <si>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TASVS-CONF-1.3</t>
  </si>
  <si>
    <t>Verify that the application, configuration, and all dependencies can be re-deployed using automated deployment scripts, built from a documented and tested runbook in a reasonable time, or restored from backups in a timely fashion.</t>
  </si>
  <si>
    <t>TASVS-CONF-1.4</t>
  </si>
  <si>
    <t>Verify that all unneeded features, documentation, sample applications and configurations are removed.</t>
  </si>
  <si>
    <t>TASVS-CONF-1.5</t>
  </si>
  <si>
    <t>Verify that third party components come from pre-defined, trusted and continually maintained repositories.</t>
  </si>
  <si>
    <t>TASVS-CONF-1.6</t>
  </si>
  <si>
    <t>Verify that a Software Bill of Materials (SBOM) is maintained of all third party libraries in use.</t>
  </si>
  <si>
    <t>TASVS-CONF-2</t>
  </si>
  <si>
    <t>Privileges and Permissions.</t>
  </si>
  <si>
    <t>TASVS-CONF-2.1</t>
  </si>
  <si>
    <t>Ensure that the software follows the principle of least privileges and runs with the lowest level of privileges for it to work as expected. If several levels of privileges are required, their IPC interfaces are well-defined and do not expose more features than required.</t>
  </si>
  <si>
    <t>TASVS-CONF-2.2</t>
  </si>
  <si>
    <t>The thick client follows the "Rule of 2", where it cannot have more than 2 of: works with untrustworthy inputs, is written in memory unsafe language, runs with high privileges / without a sandbox.</t>
  </si>
  <si>
    <t>TASVS-CONF-2.3</t>
  </si>
  <si>
    <t>Permissions are properly configured on all folders opened, deleted, modified or created during the installation process, upon using a feature (e.g. Logs created locally on demand) and at runtime.</t>
  </si>
  <si>
    <t>TASVS-CRYPTO: Cryptography</t>
  </si>
  <si>
    <t>TASVS-CRYPTO-1</t>
  </si>
  <si>
    <t>Communication</t>
  </si>
  <si>
    <t>TASVS-CRYPTO-1.1</t>
  </si>
  <si>
    <t>The TLS settings are in line with current best practices.</t>
  </si>
  <si>
    <t>TASVS-CRYPTO-2</t>
  </si>
  <si>
    <t>TASVS-CRYPTO-2.1</t>
  </si>
  <si>
    <t>The thick client doesn't re-use the same cryptographic key for multiple purposes.</t>
  </si>
  <si>
    <t>TASVS-CRYPTO-2.2</t>
  </si>
  <si>
    <t>All random values are generated using a sufficiently secure random number generator.</t>
  </si>
  <si>
    <t>TASVS-CRYPTO-2.3</t>
  </si>
  <si>
    <t>The thick client does not use cryptographic protocols or algorithms that are widely considered deprecated for security purposes.</t>
  </si>
  <si>
    <t>TASVS-CRYPTO-2.4</t>
  </si>
  <si>
    <t>The thick client does not rely on symmetric cryptography with hardcoded keys as a sole method of encryption.</t>
  </si>
  <si>
    <t>TASVS-CRYPTO-3</t>
  </si>
  <si>
    <t>General</t>
  </si>
  <si>
    <t>TASVS-CRYPTO-3.1</t>
  </si>
  <si>
    <t>Verify that all cryptographic modules fail securely, and errors are handled in a way that does not enable Padding Oracle attacks.</t>
  </si>
  <si>
    <t>TASVS-CRYPTO-3.2</t>
  </si>
  <si>
    <t>Verify that industry proven or government approved cryptographic algorithms, modes, and libraries are used, instead of custom coded cryptography.</t>
  </si>
  <si>
    <t>TASVS-FUTURE: Cloud Adoption Strategy</t>
  </si>
  <si>
    <t>TASVS-FUTURE-1</t>
  </si>
  <si>
    <t>General considerations for future cloud adoption strategies</t>
  </si>
  <si>
    <t>TASVS-FUTURE-1.1</t>
  </si>
  <si>
    <t>Pending</t>
  </si>
  <si>
    <t>TASVS-FUTURE-1.2</t>
  </si>
  <si>
    <t>TASVS-FUTURE-1.3</t>
  </si>
  <si>
    <t>TASVS-FUTURE-1.4</t>
  </si>
  <si>
    <t>TASVS-FUTURE-1.5</t>
  </si>
  <si>
    <t>TASVS-FUTURE-1.6</t>
  </si>
  <si>
    <t>TASVS-FUTURE-1.7</t>
  </si>
  <si>
    <t>TASVS-FUTURE-1.8</t>
  </si>
  <si>
    <t>TASVS-FUTURE-1.9</t>
  </si>
  <si>
    <t>TASVS-FUTURE-1.10</t>
  </si>
  <si>
    <t>TASVS-FUTURE-1.11</t>
  </si>
  <si>
    <t>TASVS-FUTURE-1.12</t>
  </si>
  <si>
    <t>TASVS-FUTURE-1.13</t>
  </si>
  <si>
    <t>TASVS-FUTURE-1.14</t>
  </si>
  <si>
    <t>TASVS-FUTURE-1.15</t>
  </si>
  <si>
    <t>TASVS-FUTURE-1.16</t>
  </si>
  <si>
    <t>TASVS-FUTURE-1.17</t>
  </si>
  <si>
    <t>TASVS-NETWORK: Communication and Privacy</t>
  </si>
  <si>
    <t>TASVS-NETWORK-1</t>
  </si>
  <si>
    <t>Data leakage</t>
  </si>
  <si>
    <t>TASVS-NETWORK-1.1</t>
  </si>
  <si>
    <t>Verify that tokens and keys are not sent in plain text or otherwise easily decodable/decryptable by MITM attack.</t>
  </si>
  <si>
    <t>TASVS-NETWORK-1.2</t>
  </si>
  <si>
    <t>Data is encrypted on the network using TLS. The secure channel is used consistently throughout the app.</t>
  </si>
  <si>
    <t>TASVS-NETWORK-2</t>
  </si>
  <si>
    <t>Licensing &amp; Authentication Servers</t>
  </si>
  <si>
    <t>TASVS-NETWORK-2.1</t>
  </si>
  <si>
    <t>Verify that session tokens possess at least 64 bits of entropy.</t>
  </si>
  <si>
    <t>TASVS-NETWORK-2.2</t>
  </si>
  <si>
    <t>Verify the application generates a new session token on user authentication.</t>
  </si>
  <si>
    <t>TASVS-NETWORK-2.3</t>
  </si>
  <si>
    <t>Verify that session tokens are generated using approved cryptographic algorithms.</t>
  </si>
  <si>
    <t>TASVS-NETWORK-2.4</t>
  </si>
  <si>
    <t>If authenticators permit users to remain logged in, verify that re-authentication occurs periodically both when actively used or after an idle period.</t>
  </si>
  <si>
    <t>TASVS-NETWORK-2.5</t>
  </si>
  <si>
    <t>Verify shared or default accounts are not present (e.g. "root" or "admin").</t>
  </si>
  <si>
    <t>TASVS-NETWORK-2.6</t>
  </si>
  <si>
    <t>Verify the application uses session tokens rather than static API secrets and keys, except with legacy implementations.</t>
  </si>
  <si>
    <t>TASVS-NETWORK-2.7</t>
  </si>
  <si>
    <t>Verify that the principle of least privilege exists - users should only be able to access functions, data files, URLs, controllers, services, and other resources, for which they possess specific authorization. This implies protection against spoofing and elevation of privilege.</t>
  </si>
  <si>
    <t>TASVS-NETWORK-3</t>
  </si>
  <si>
    <t>Piracy Detection</t>
  </si>
  <si>
    <t>TASVS-NETWORK-3.1</t>
  </si>
  <si>
    <t>Memory monitoring in place.</t>
  </si>
  <si>
    <t>TASVS-NETWORK-3.2</t>
  </si>
  <si>
    <t>Telemetery capturing data when binary tampering detected, the software's behavior is unusual or when the internet connection is lost or the license is invalid.</t>
  </si>
  <si>
    <t>TASVS-NETWORK-4</t>
  </si>
  <si>
    <t>Connected Services</t>
  </si>
  <si>
    <t>TASVS-NETWORK-4.1</t>
  </si>
  <si>
    <t>Verify that the application sanitizes user input before passing to mail systems to protect against SMTP or IMAP injection.</t>
  </si>
  <si>
    <t>TASVS-NETWORK-4.2</t>
  </si>
  <si>
    <t>Verify that the application sanitizes user input before passing to AD systems to protect against LDAP injection.</t>
  </si>
  <si>
    <t>TASVS-NETWORK-4.3</t>
  </si>
  <si>
    <t>Verify that data selection or database queries (e.g. SQL, HQL, ORM, NoSQL) use parameterized queries, ORMs, entity frameworks, or are otherwise protected from SQL injection attacks.</t>
  </si>
  <si>
    <t>TASVS-NETWORK-4.4</t>
  </si>
  <si>
    <t>Verify that the thick client doesn't expose services on the network like debugging features, even if bound to the local host.</t>
  </si>
  <si>
    <t>TASVS-STORAGE: Data Storage</t>
  </si>
  <si>
    <t>TASVS-STORAGE-1</t>
  </si>
  <si>
    <t>Sensitive Information Review</t>
  </si>
  <si>
    <t>TASVS-STORAGE-1.1</t>
  </si>
  <si>
    <t>Binaries or config files contain usernames, password, connection strings or API keys etc.</t>
  </si>
  <si>
    <t>TASVS-STORAGE-1.2</t>
  </si>
  <si>
    <t>Registry entires contain usernames, password, connection strings or API keys etc.</t>
  </si>
  <si>
    <t>TASVS-STORAGE-1.3</t>
  </si>
  <si>
    <t>Make sure that logs are not capturing or saving sensitive data such as PII or any types of credentials used for connecting to external resources or even other resources on the machine where the application is running.</t>
  </si>
  <si>
    <t>TASVS-STORAGE-1.4</t>
  </si>
  <si>
    <t>The thick client does not hold sensitive data in memory longer than necessary, and memory is cleared explicitly after use.</t>
  </si>
  <si>
    <t>TASVS-STORAGE-1.5</t>
  </si>
  <si>
    <t>Trivial static analysis does not reveal important code or data.</t>
  </si>
  <si>
    <t>TASVS-STORAGE-1.6</t>
  </si>
  <si>
    <t>Verify that regulated private, health or financial data is stored encrypted while at rest, such as Personally Identifiable Information (PII), sensitive personal information, or data assessed likely to be subject to EU's GDPR.</t>
  </si>
  <si>
    <t>TASVS-STORAGE-1.7</t>
  </si>
  <si>
    <t>Authentication or session tokens cannot be easily obtained.</t>
  </si>
  <si>
    <t>TASVS-STORAGE-2</t>
  </si>
  <si>
    <t>DLL Hijacking (Trusted application manipulation into loading a malicious DLL).</t>
  </si>
  <si>
    <t>TASVS-STORAGE-2.1</t>
  </si>
  <si>
    <t>DLL Replacement: Swapping a genuine DLL with a malicious one, optionally using DLL Proxying to preserve the original DLL's functionality.</t>
  </si>
  <si>
    <t>TASVS-STORAGE-2.2</t>
  </si>
  <si>
    <t>DLL Search Order Hijacking: Placing the malicious DLL in a search path ahead of the legitimate one, exploiting the application's search pattern.</t>
  </si>
  <si>
    <t>Thick Client Application Security Checklist</t>
  </si>
  <si>
    <t>About the Project</t>
  </si>
  <si>
    <t>OWASP TASTG v0.1 (commit: TBC)    OWASP TASVS v0.1 (commit: TBC)</t>
  </si>
  <si>
    <t>About the project, credits and recognition.</t>
  </si>
  <si>
    <t>The standard provides a basis for designing, building, and testing technical application security controls for thick clients.</t>
  </si>
  <si>
    <t>This project aims to fill the gap between the web ASVS and the mobile ASVS (MASVS). We integrated and were heavily influenced by their work, those projects</t>
  </si>
  <si>
    <t>deserve recognition for much of what you find in this document and our thanks goes out to them.</t>
  </si>
  <si>
    <t>The template for this file was taken from the incredible Mobile ASVS project:</t>
  </si>
  <si>
    <t>https://mas.owasp.org/</t>
  </si>
  <si>
    <t>The TASVS-CICD tab had it's top level items taken from the https://owasp.org/www-project-top-10-ci-cd-security-risks project. We used their documentation to</t>
  </si>
  <si>
    <t>produce the testing items. Thanks and full credit goes to everyone who contributed to that work so that we could build upon it.</t>
  </si>
  <si>
    <t>Over the years we may have accumulated information from various sources and lost the original authors to credit them, we do not intend to plagiarise and apologise profusely</t>
  </si>
  <si>
    <t>if we are guilty of doing so. Just let us know and we will make sure to include credit where applicable. Thanks in advance for making your work public so that we might learn from it.</t>
  </si>
  <si>
    <t>Feedback and project home.</t>
  </si>
  <si>
    <t>If you have any comments or suggestions, please raise an issue in the GitHub repo for this project:</t>
  </si>
  <si>
    <t>Licence</t>
  </si>
  <si>
    <t>Mico Processor Icon Image Credit: Flaticon.com</t>
  </si>
  <si>
    <t>Failed</t>
  </si>
  <si>
    <t>N/A</t>
  </si>
  <si>
    <t>Reviewed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</si>
</sst>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name val="Avenir"/>
    </font>
    <font>
      <b/>
      <sz val="11"/>
      <name val="Avenir"/>
    </font>
    <font>
      <b/>
      <sz val="15"/>
      <color rgb="FF499FFF"/>
      <name val="Avenir"/>
    </font>
    <font>
      <sz val="30"/>
      <color rgb="FFFFFFFF"/>
      <name val="Avenir"/>
    </font>
    <font>
      <sz val="22"/>
      <color rgb="FFFFFFFF"/>
      <name val="Avenir"/>
    </font>
    <font>
      <b/>
      <sz val="15"/>
      <color rgb="FFC0C0C0"/>
      <name val="Avenir"/>
    </font>
    <font>
      <sz val="10"/>
      <color rgb="FFFFFFFF"/>
      <name val="Avenir"/>
    </font>
    <font>
      <b/>
      <sz val="15"/>
      <color rgb="FFDF5C8D"/>
      <name val="Avenir"/>
    </font>
    <font>
      <b/>
      <sz val="15"/>
      <color rgb="FFF65928"/>
      <name val="Avenir"/>
    </font>
    <font>
      <b/>
      <sz val="15"/>
      <color rgb="FFF09236"/>
      <name val="Avenir"/>
    </font>
    <font>
      <b/>
      <sz val="15"/>
      <color rgb="FFF2C200"/>
      <name val="Avenir"/>
    </font>
    <font>
      <b/>
      <sz val="15"/>
      <color rgb="FF4FB991"/>
      <name val="Avenir"/>
    </font>
    <font>
      <b/>
      <sz val="15"/>
      <color rgb="FF5FACD3"/>
      <name val="Avenir"/>
    </font>
    <font>
      <b/>
      <sz val="15"/>
      <color rgb="FF317CC0"/>
      <name val="Avenir"/>
    </font>
    <font>
      <b/>
      <sz val="15"/>
      <color rgb="FF8B5F9E"/>
      <name val="Avenir"/>
    </font>
    <font>
      <sz val="8"/>
      <color theme="0"/>
      <name val="Avenir"/>
    </font>
    <font>
      <sz val="22"/>
      <color theme="0"/>
      <name val="Avenir"/>
    </font>
    <font>
      <sz val="11"/>
      <color theme="1"/>
      <name val="Avenir"/>
    </font>
    <font>
      <b/>
      <sz val="12"/>
      <name val="Avenir"/>
    </font>
    <font>
      <b/>
      <sz val="16"/>
      <color theme="0" tint="-0.499984740745262"/>
      <name val="Avenir"/>
    </font>
    <font>
      <u/>
      <sz val="11"/>
      <color theme="10"/>
      <name val="Calibri"/>
      <family val="2"/>
      <scheme val="minor"/>
    </font>
    <font>
      <b/>
      <sz val="13"/>
      <color theme="3"/>
      <name val="Calibri"/>
      <family val="2"/>
      <scheme val="minor"/>
    </font>
    <font>
      <b/>
      <sz val="11"/>
      <color theme="1"/>
      <name val="Calibri"/>
      <family val="2"/>
      <scheme val="minor"/>
    </font>
    <font>
      <sz val="11"/>
      <color theme="0"/>
      <name val="Calibri"/>
      <family val="2"/>
      <scheme val="minor"/>
    </font>
    <font>
      <sz val="11"/>
      <color rgb="FF000000"/>
      <name val="Avenir"/>
    </font>
    <font>
      <sz val="11"/>
      <color rgb="FF000000"/>
      <name val="Calibri"/>
      <family val="2"/>
      <scheme val="minor"/>
    </font>
    <font>
      <b/>
      <sz val="11"/>
      <name val="Calibri"/>
    </font>
  </fonts>
  <fills count="27">
    <fill>
      <patternFill patternType="none"/>
    </fill>
    <fill>
      <patternFill patternType="gray125"/>
    </fill>
    <fill>
      <patternFill patternType="solid">
        <fgColor rgb="FFC0C0C0"/>
      </patternFill>
    </fill>
    <fill>
      <patternFill patternType="solid">
        <fgColor rgb="FF33CCCC"/>
      </patternFill>
    </fill>
    <fill>
      <patternFill patternType="solid">
        <fgColor rgb="FF99CC00"/>
      </patternFill>
    </fill>
    <fill>
      <patternFill patternType="solid">
        <fgColor rgb="FFFF9900"/>
      </patternFill>
    </fill>
    <fill>
      <patternFill patternType="solid">
        <fgColor rgb="FFDF5C8D"/>
      </patternFill>
    </fill>
    <fill>
      <patternFill patternType="solid">
        <fgColor rgb="FFF65928"/>
      </patternFill>
    </fill>
    <fill>
      <patternFill patternType="solid">
        <fgColor rgb="FFF09236"/>
      </patternFill>
    </fill>
    <fill>
      <patternFill patternType="solid">
        <fgColor rgb="FFF2C200"/>
      </patternFill>
    </fill>
    <fill>
      <patternFill patternType="solid">
        <fgColor rgb="FF4FB991"/>
      </patternFill>
    </fill>
    <fill>
      <patternFill patternType="solid">
        <fgColor rgb="FF5FACD3"/>
      </patternFill>
    </fill>
    <fill>
      <patternFill patternType="solid">
        <fgColor rgb="FF317CC0"/>
      </patternFill>
    </fill>
    <fill>
      <patternFill patternType="solid">
        <fgColor rgb="FF8B5F9E"/>
      </patternFill>
    </fill>
    <fill>
      <patternFill patternType="solid">
        <fgColor rgb="FF499FFF"/>
      </patternFill>
    </fill>
    <fill>
      <patternFill patternType="solid">
        <fgColor theme="5"/>
        <bgColor indexed="64"/>
      </patternFill>
    </fill>
    <fill>
      <patternFill patternType="solid">
        <fgColor theme="2"/>
        <bgColor indexed="64"/>
      </patternFill>
    </fill>
    <fill>
      <patternFill patternType="solid">
        <fgColor theme="7"/>
        <bgColor indexed="64"/>
      </patternFill>
    </fill>
    <fill>
      <patternFill patternType="solid">
        <fgColor rgb="FF5FACD3"/>
        <bgColor indexed="64"/>
      </patternFill>
    </fill>
    <fill>
      <patternFill patternType="solid">
        <fgColor rgb="FF4FB991"/>
        <bgColor indexed="64"/>
      </patternFill>
    </fill>
    <fill>
      <patternFill patternType="solid">
        <fgColor rgb="FFE6BA00"/>
        <bgColor indexed="64"/>
      </patternFill>
    </fill>
    <fill>
      <patternFill patternType="solid">
        <fgColor rgb="FFFF0000"/>
        <bgColor indexed="64"/>
      </patternFill>
    </fill>
    <fill>
      <patternFill patternType="solid">
        <fgColor rgb="FFDF5C8D"/>
        <bgColor indexed="64"/>
      </patternFill>
    </fill>
    <fill>
      <patternFill patternType="solid">
        <fgColor theme="8" tint="-0.499984740745262"/>
        <bgColor indexed="64"/>
      </patternFill>
    </fill>
    <fill>
      <patternFill patternType="solid">
        <fgColor theme="2" tint="-9.9978637043366805E-2"/>
        <bgColor indexed="64"/>
      </patternFill>
    </fill>
    <fill>
      <patternFill patternType="solid">
        <fgColor rgb="FF317CC0"/>
        <bgColor indexed="64"/>
      </patternFill>
    </fill>
    <fill>
      <patternFill patternType="solid">
        <fgColor theme="0" tint="-0.249977111117893"/>
        <bgColor indexed="64"/>
      </patternFill>
    </fill>
  </fills>
  <borders count="14">
    <border>
      <left/>
      <right/>
      <top/>
      <bottom/>
      <diagonal/>
    </border>
    <border>
      <left/>
      <right/>
      <top/>
      <bottom/>
      <diagonal/>
    </border>
    <border>
      <left/>
      <right/>
      <top/>
      <bottom style="medium">
        <color rgb="FFDF5C8D"/>
      </bottom>
      <diagonal/>
    </border>
    <border>
      <left/>
      <right/>
      <top/>
      <bottom style="medium">
        <color rgb="FFF65928"/>
      </bottom>
      <diagonal/>
    </border>
    <border>
      <left/>
      <right/>
      <top/>
      <bottom style="medium">
        <color rgb="FFF09236"/>
      </bottom>
      <diagonal/>
    </border>
    <border>
      <left/>
      <right/>
      <top/>
      <bottom style="medium">
        <color rgb="FFF2C200"/>
      </bottom>
      <diagonal/>
    </border>
    <border>
      <left/>
      <right/>
      <top/>
      <bottom style="medium">
        <color rgb="FF4FB991"/>
      </bottom>
      <diagonal/>
    </border>
    <border>
      <left/>
      <right/>
      <top/>
      <bottom style="medium">
        <color rgb="FF5FACD3"/>
      </bottom>
      <diagonal/>
    </border>
    <border>
      <left/>
      <right/>
      <top/>
      <bottom style="medium">
        <color rgb="FF317CC0"/>
      </bottom>
      <diagonal/>
    </border>
    <border>
      <left/>
      <right/>
      <top/>
      <bottom style="medium">
        <color rgb="FF8B5F9E"/>
      </bottom>
      <diagonal/>
    </border>
    <border>
      <left/>
      <right/>
      <top/>
      <bottom style="medium">
        <color rgb="FF499FFF"/>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dotted">
        <color theme="2"/>
      </left>
      <right style="dotted">
        <color theme="2"/>
      </right>
      <top style="dotted">
        <color theme="2"/>
      </top>
      <bottom style="dotted">
        <color theme="2"/>
      </bottom>
      <diagonal/>
    </border>
  </borders>
  <cellStyleXfs count="23">
    <xf numFmtId="0" fontId="0" fillId="0" borderId="1"/>
    <xf numFmtId="0" fontId="1" fillId="0" borderId="1">
      <alignment vertical="center" wrapText="1" justifyLastLine="1" shrinkToFit="1"/>
    </xf>
    <xf numFmtId="0" fontId="2" fillId="0" borderId="1">
      <alignment vertical="center" wrapText="1" justifyLastLine="1" shrinkToFit="1"/>
    </xf>
    <xf numFmtId="0" fontId="1" fillId="0" borderId="1">
      <alignment horizontal="center" vertical="center" wrapText="1" shrinkToFit="1"/>
    </xf>
    <xf numFmtId="0" fontId="1" fillId="2" borderId="1">
      <alignment horizontal="center" vertical="center" wrapText="1" shrinkToFit="1"/>
    </xf>
    <xf numFmtId="0" fontId="1" fillId="3" borderId="1">
      <alignment horizontal="center" vertical="center" wrapText="1" shrinkToFit="1"/>
    </xf>
    <xf numFmtId="0" fontId="1" fillId="4" borderId="1">
      <alignment horizontal="center" vertical="center" wrapText="1" shrinkToFit="1"/>
    </xf>
    <xf numFmtId="0" fontId="1" fillId="5" borderId="1">
      <alignment horizontal="center" vertical="center" wrapText="1" shrinkToFit="1"/>
    </xf>
    <xf numFmtId="0" fontId="3" fillId="0" borderId="10">
      <alignment vertical="center" wrapText="1" justifyLastLine="1" shrinkToFit="1"/>
    </xf>
    <xf numFmtId="0" fontId="4" fillId="0" borderId="1">
      <alignment vertical="center" wrapText="1" justifyLastLine="1" shrinkToFit="1"/>
    </xf>
    <xf numFmtId="0" fontId="5" fillId="0" borderId="1">
      <alignment vertical="center" wrapText="1" justifyLastLine="1" shrinkToFit="1"/>
    </xf>
    <xf numFmtId="0" fontId="6" fillId="0" borderId="1">
      <alignment vertical="center" wrapText="1" justifyLastLine="1" shrinkToFit="1"/>
    </xf>
    <xf numFmtId="0" fontId="7" fillId="0" borderId="1">
      <alignment vertical="center" wrapText="1" justifyLastLine="1" shrinkToFit="1"/>
    </xf>
    <xf numFmtId="0" fontId="8" fillId="6" borderId="2">
      <alignment vertical="center" wrapText="1" justifyLastLine="1" shrinkToFit="1"/>
    </xf>
    <xf numFmtId="0" fontId="9" fillId="7" borderId="3">
      <alignment vertical="center" wrapText="1" justifyLastLine="1" shrinkToFit="1"/>
    </xf>
    <xf numFmtId="0" fontId="10" fillId="8" borderId="4">
      <alignment vertical="center" wrapText="1" justifyLastLine="1" shrinkToFit="1"/>
    </xf>
    <xf numFmtId="0" fontId="11" fillId="9" borderId="5">
      <alignment vertical="center" wrapText="1" justifyLastLine="1" shrinkToFit="1"/>
    </xf>
    <xf numFmtId="0" fontId="12" fillId="10" borderId="6">
      <alignment vertical="center" wrapText="1" justifyLastLine="1" shrinkToFit="1"/>
    </xf>
    <xf numFmtId="0" fontId="13" fillId="11" borderId="7">
      <alignment vertical="center" wrapText="1" justifyLastLine="1" shrinkToFit="1"/>
    </xf>
    <xf numFmtId="0" fontId="14" fillId="12" borderId="8">
      <alignment vertical="center" wrapText="1" justifyLastLine="1" shrinkToFit="1"/>
    </xf>
    <xf numFmtId="0" fontId="15" fillId="13" borderId="9">
      <alignment vertical="center" wrapText="1" justifyLastLine="1" shrinkToFit="1"/>
    </xf>
    <xf numFmtId="0" fontId="21" fillId="0" borderId="1"/>
    <xf numFmtId="0" fontId="22" fillId="0" borderId="11"/>
  </cellStyleXfs>
  <cellXfs count="124">
    <xf numFmtId="0" fontId="0" fillId="0" borderId="0" xfId="0" applyBorder="1"/>
    <xf numFmtId="0" fontId="0" fillId="14" borderId="0" xfId="0" applyFill="1" applyBorder="1"/>
    <xf numFmtId="0" fontId="0" fillId="0" borderId="0" xfId="0" applyBorder="1" applyAlignment="1">
      <alignment horizontal="left" vertical="center"/>
    </xf>
    <xf numFmtId="0" fontId="0" fillId="0" borderId="0" xfId="0" applyBorder="1" applyAlignment="1">
      <alignment horizontal="center" vertical="center"/>
    </xf>
    <xf numFmtId="0" fontId="7" fillId="14" borderId="1" xfId="12" applyFill="1">
      <alignment vertical="center" wrapText="1" justifyLastLine="1" shrinkToFit="1"/>
    </xf>
    <xf numFmtId="0" fontId="4" fillId="14" borderId="1" xfId="9" applyFill="1">
      <alignment vertical="center" wrapText="1" justifyLastLine="1" shrinkToFit="1"/>
    </xf>
    <xf numFmtId="0" fontId="5" fillId="14" borderId="1" xfId="10" applyFill="1">
      <alignment vertical="center" wrapText="1" justifyLastLine="1" shrinkToFit="1"/>
    </xf>
    <xf numFmtId="0" fontId="6" fillId="0" borderId="1" xfId="11" applyAlignment="1">
      <alignment horizontal="center" vertical="center" wrapText="1" justifyLastLine="1" shrinkToFit="1"/>
    </xf>
    <xf numFmtId="0" fontId="18" fillId="0" borderId="0" xfId="0" applyFont="1" applyBorder="1" applyAlignment="1">
      <alignment horizontal="center" vertical="center"/>
    </xf>
    <xf numFmtId="0" fontId="20" fillId="0" borderId="1" xfId="11" applyFont="1" applyAlignment="1">
      <alignment horizontal="center" vertical="center" wrapText="1" justifyLastLine="1" shrinkToFit="1"/>
    </xf>
    <xf numFmtId="0" fontId="19" fillId="0" borderId="1" xfId="2" applyFont="1" applyAlignment="1">
      <alignment horizontal="left" vertical="center" wrapText="1" justifyLastLine="1" shrinkToFit="1"/>
    </xf>
    <xf numFmtId="0" fontId="19" fillId="0" borderId="1" xfId="2" applyFont="1" applyAlignment="1">
      <alignment horizontal="center" vertical="center" wrapText="1" justifyLastLine="1" shrinkToFit="1"/>
    </xf>
    <xf numFmtId="0" fontId="17" fillId="18" borderId="1" xfId="10" applyFont="1" applyFill="1" applyAlignment="1">
      <alignment horizontal="left" vertical="center" wrapText="1" indent="4" justifyLastLine="1" shrinkToFit="1"/>
    </xf>
    <xf numFmtId="0" fontId="0" fillId="19" borderId="0" xfId="0" applyFill="1" applyBorder="1"/>
    <xf numFmtId="0" fontId="0" fillId="19" borderId="0" xfId="0" applyFill="1" applyBorder="1" applyAlignment="1">
      <alignment horizontal="left" vertical="center"/>
    </xf>
    <xf numFmtId="0" fontId="4" fillId="19" borderId="1" xfId="9" applyFill="1" applyAlignment="1">
      <alignment horizontal="left" vertical="center" wrapText="1" indent="2" justifyLastLine="1" shrinkToFit="1"/>
    </xf>
    <xf numFmtId="0" fontId="17" fillId="19" borderId="1" xfId="10" applyFont="1" applyFill="1" applyAlignment="1">
      <alignment horizontal="left" vertical="center" wrapText="1" indent="4" justifyLastLine="1" shrinkToFit="1"/>
    </xf>
    <xf numFmtId="0" fontId="0" fillId="19" borderId="0" xfId="0" applyFill="1" applyBorder="1" applyAlignment="1">
      <alignment horizontal="left" vertical="center" indent="2"/>
    </xf>
    <xf numFmtId="0" fontId="7" fillId="19" borderId="1" xfId="12" applyFill="1" applyAlignment="1">
      <alignment horizontal="left" vertical="center" wrapText="1" indent="3" justifyLastLine="1" shrinkToFit="1"/>
    </xf>
    <xf numFmtId="0" fontId="0" fillId="20" borderId="0" xfId="0" applyFill="1" applyBorder="1"/>
    <xf numFmtId="0" fontId="0" fillId="20" borderId="0" xfId="0" applyFill="1" applyBorder="1" applyAlignment="1">
      <alignment horizontal="left" vertical="center"/>
    </xf>
    <xf numFmtId="0" fontId="4" fillId="20" borderId="1" xfId="9" applyFill="1" applyAlignment="1">
      <alignment horizontal="left" vertical="center" wrapText="1" indent="2" justifyLastLine="1" shrinkToFit="1"/>
    </xf>
    <xf numFmtId="0" fontId="17" fillId="20" borderId="1" xfId="10" applyFont="1" applyFill="1" applyAlignment="1">
      <alignment horizontal="left" vertical="center" wrapText="1" indent="4" justifyLastLine="1" shrinkToFit="1"/>
    </xf>
    <xf numFmtId="0" fontId="0" fillId="20" borderId="0" xfId="0" applyFill="1" applyBorder="1" applyAlignment="1">
      <alignment horizontal="left" vertical="center" indent="2"/>
    </xf>
    <xf numFmtId="0" fontId="7" fillId="20" borderId="1" xfId="12" applyFill="1" applyAlignment="1">
      <alignment horizontal="left" vertical="center" wrapText="1" indent="3" justifyLastLine="1" shrinkToFit="1"/>
    </xf>
    <xf numFmtId="0" fontId="0" fillId="21" borderId="0" xfId="0" applyFill="1" applyBorder="1"/>
    <xf numFmtId="0" fontId="0" fillId="21" borderId="0" xfId="0" applyFill="1" applyBorder="1" applyAlignment="1">
      <alignment horizontal="left" vertical="center"/>
    </xf>
    <xf numFmtId="0" fontId="4" fillId="21" borderId="1" xfId="9" applyFill="1" applyAlignment="1">
      <alignment horizontal="left" vertical="center" wrapText="1" indent="2" justifyLastLine="1" shrinkToFit="1"/>
    </xf>
    <xf numFmtId="0" fontId="17" fillId="21" borderId="1" xfId="10" applyFont="1" applyFill="1" applyAlignment="1">
      <alignment horizontal="left" vertical="center" wrapText="1" indent="4" justifyLastLine="1" shrinkToFit="1"/>
    </xf>
    <xf numFmtId="0" fontId="0" fillId="21" borderId="0" xfId="0" applyFill="1" applyBorder="1" applyAlignment="1">
      <alignment horizontal="left" vertical="center" indent="2"/>
    </xf>
    <xf numFmtId="0" fontId="7" fillId="21" borderId="1" xfId="12" applyFill="1" applyAlignment="1">
      <alignment horizontal="left" vertical="center" wrapText="1" indent="3" justifyLastLine="1" shrinkToFit="1"/>
    </xf>
    <xf numFmtId="0" fontId="0" fillId="22" borderId="0" xfId="0" applyFill="1" applyBorder="1"/>
    <xf numFmtId="0" fontId="0" fillId="22" borderId="0" xfId="0" applyFill="1" applyBorder="1" applyAlignment="1">
      <alignment horizontal="left" vertical="center"/>
    </xf>
    <xf numFmtId="0" fontId="4" fillId="22" borderId="1" xfId="9" applyFill="1" applyAlignment="1">
      <alignment horizontal="left" vertical="center" wrapText="1" indent="2" justifyLastLine="1" shrinkToFit="1"/>
    </xf>
    <xf numFmtId="0" fontId="17" fillId="22" borderId="1" xfId="10" applyFont="1" applyFill="1" applyAlignment="1">
      <alignment horizontal="left" vertical="center" wrapText="1" indent="4" justifyLastLine="1" shrinkToFit="1"/>
    </xf>
    <xf numFmtId="0" fontId="0" fillId="22" borderId="0" xfId="0" applyFill="1" applyBorder="1" applyAlignment="1">
      <alignment horizontal="left" vertical="center" indent="2"/>
    </xf>
    <xf numFmtId="0" fontId="7" fillId="22" borderId="1" xfId="12" applyFill="1" applyAlignment="1">
      <alignment horizontal="left" vertical="center" wrapText="1" indent="3" justifyLastLine="1" shrinkToFit="1"/>
    </xf>
    <xf numFmtId="0" fontId="21" fillId="0" borderId="0" xfId="21" applyBorder="1"/>
    <xf numFmtId="0" fontId="23" fillId="0" borderId="0" xfId="0" applyFont="1" applyBorder="1"/>
    <xf numFmtId="0" fontId="0" fillId="0" borderId="0" xfId="0" applyBorder="1" applyAlignment="1">
      <alignment horizontal="right"/>
    </xf>
    <xf numFmtId="0" fontId="22" fillId="0" borderId="11" xfId="22" applyAlignment="1">
      <alignment horizontal="right"/>
    </xf>
    <xf numFmtId="0" fontId="0" fillId="23" borderId="0" xfId="0" applyFill="1" applyBorder="1"/>
    <xf numFmtId="0" fontId="0" fillId="23" borderId="0" xfId="0" applyFill="1" applyBorder="1" applyAlignment="1">
      <alignment horizontal="left" vertical="center"/>
    </xf>
    <xf numFmtId="0" fontId="0" fillId="23" borderId="0" xfId="0" applyFill="1" applyBorder="1" applyAlignment="1">
      <alignment horizontal="center" vertical="center"/>
    </xf>
    <xf numFmtId="0" fontId="4" fillId="23" borderId="1" xfId="9" applyFill="1" applyAlignment="1">
      <alignment horizontal="left" vertical="center" wrapText="1" indent="2" justifyLastLine="1" shrinkToFit="1"/>
    </xf>
    <xf numFmtId="0" fontId="17" fillId="23" borderId="1" xfId="10" applyFont="1" applyFill="1" applyAlignment="1">
      <alignment horizontal="left" vertical="center" wrapText="1" indent="4" justifyLastLine="1" shrinkToFit="1"/>
    </xf>
    <xf numFmtId="0" fontId="0" fillId="23" borderId="0" xfId="0" applyFill="1" applyBorder="1" applyAlignment="1">
      <alignment horizontal="left" vertical="center" indent="2"/>
    </xf>
    <xf numFmtId="0" fontId="7" fillId="23" borderId="1" xfId="12" applyFill="1" applyAlignment="1">
      <alignment horizontal="left" vertical="center" wrapText="1" indent="3" justifyLastLine="1" shrinkToFit="1"/>
    </xf>
    <xf numFmtId="0" fontId="16" fillId="23" borderId="0" xfId="0" applyFont="1" applyFill="1" applyBorder="1" applyAlignment="1">
      <alignment horizontal="right" vertical="center"/>
    </xf>
    <xf numFmtId="0" fontId="18" fillId="18" borderId="0" xfId="0" applyFont="1" applyFill="1" applyBorder="1" applyAlignment="1">
      <alignment horizontal="center" vertical="center"/>
    </xf>
    <xf numFmtId="0" fontId="18" fillId="0" borderId="0" xfId="0" applyFont="1" applyBorder="1" applyAlignment="1">
      <alignment horizontal="left" vertical="center"/>
    </xf>
    <xf numFmtId="0" fontId="18" fillId="18" borderId="0" xfId="0" applyFont="1" applyFill="1" applyBorder="1"/>
    <xf numFmtId="0" fontId="18" fillId="0" borderId="0" xfId="0" applyFont="1" applyBorder="1"/>
    <xf numFmtId="0" fontId="18" fillId="18" borderId="0" xfId="0" applyFont="1" applyFill="1" applyBorder="1" applyAlignment="1">
      <alignment horizontal="left" vertical="center"/>
    </xf>
    <xf numFmtId="0" fontId="24" fillId="0" borderId="0" xfId="0" applyFont="1" applyBorder="1"/>
    <xf numFmtId="0" fontId="16" fillId="18" borderId="0" xfId="0" applyFont="1" applyFill="1" applyBorder="1" applyAlignment="1">
      <alignment horizontal="center" vertical="center"/>
    </xf>
    <xf numFmtId="0" fontId="1" fillId="0" borderId="1" xfId="1">
      <alignment vertical="center" wrapText="1" justifyLastLine="1" shrinkToFit="1"/>
    </xf>
    <xf numFmtId="0" fontId="17" fillId="17" borderId="1" xfId="10" applyFont="1" applyFill="1" applyAlignment="1">
      <alignment horizontal="left" vertical="center" wrapText="1" indent="4" justifyLastLine="1" shrinkToFit="1"/>
    </xf>
    <xf numFmtId="0" fontId="18" fillId="19" borderId="0" xfId="0" applyFont="1" applyFill="1" applyBorder="1" applyAlignment="1">
      <alignment horizontal="center" vertical="center"/>
    </xf>
    <xf numFmtId="0" fontId="16" fillId="19" borderId="0" xfId="0" applyFont="1" applyFill="1" applyBorder="1" applyAlignment="1">
      <alignment horizontal="center" vertical="center"/>
    </xf>
    <xf numFmtId="0" fontId="18" fillId="0" borderId="13" xfId="0" applyFont="1" applyBorder="1" applyAlignment="1">
      <alignment horizontal="center" vertical="center"/>
    </xf>
    <xf numFmtId="0" fontId="25" fillId="0" borderId="13" xfId="0" applyFont="1" applyBorder="1" applyAlignment="1">
      <alignment horizontal="center" vertical="top" wrapText="1"/>
    </xf>
    <xf numFmtId="0" fontId="25" fillId="24" borderId="13" xfId="0" applyFont="1" applyFill="1" applyBorder="1" applyAlignment="1">
      <alignment horizontal="center" vertical="center" wrapText="1"/>
    </xf>
    <xf numFmtId="0" fontId="1" fillId="16" borderId="13" xfId="1" applyFill="1" applyBorder="1" applyAlignment="1">
      <alignment horizontal="center" vertical="center" wrapText="1" justifyLastLine="1" shrinkToFit="1"/>
    </xf>
    <xf numFmtId="0" fontId="1" fillId="16" borderId="13" xfId="1" applyFill="1" applyBorder="1" applyAlignment="1">
      <alignment horizontal="left" vertical="center" wrapText="1" indent="2" justifyLastLine="1" shrinkToFit="1"/>
    </xf>
    <xf numFmtId="0" fontId="1" fillId="3" borderId="13" xfId="5" applyBorder="1">
      <alignment horizontal="center" vertical="center" wrapText="1" shrinkToFit="1"/>
    </xf>
    <xf numFmtId="0" fontId="1" fillId="4" borderId="13" xfId="6" applyBorder="1">
      <alignment horizontal="center" vertical="center" wrapText="1" shrinkToFit="1"/>
    </xf>
    <xf numFmtId="0" fontId="18" fillId="15" borderId="13" xfId="0" applyFont="1" applyFill="1" applyBorder="1" applyAlignment="1">
      <alignment horizontal="center" vertical="center"/>
    </xf>
    <xf numFmtId="0" fontId="4" fillId="18" borderId="1" xfId="9" applyFill="1" applyAlignment="1">
      <alignment horizontal="left" vertical="center" wrapText="1" indent="2" justifyLastLine="1" shrinkToFit="1"/>
    </xf>
    <xf numFmtId="0" fontId="18" fillId="18" borderId="0" xfId="0" applyFont="1" applyFill="1" applyBorder="1" applyAlignment="1">
      <alignment horizontal="left" vertical="center" indent="2"/>
    </xf>
    <xf numFmtId="0" fontId="7" fillId="18" borderId="1" xfId="12" applyFill="1" applyAlignment="1">
      <alignment horizontal="left" vertical="center" wrapText="1" indent="3" justifyLastLine="1" shrinkToFit="1"/>
    </xf>
    <xf numFmtId="0" fontId="18" fillId="17" borderId="0" xfId="0" applyFont="1" applyFill="1" applyBorder="1"/>
    <xf numFmtId="0" fontId="18" fillId="17" borderId="0" xfId="0" applyFont="1" applyFill="1" applyBorder="1" applyAlignment="1">
      <alignment horizontal="left" vertical="center"/>
    </xf>
    <xf numFmtId="0" fontId="18" fillId="17" borderId="0" xfId="0" applyFont="1" applyFill="1" applyBorder="1" applyAlignment="1">
      <alignment horizontal="center" vertical="center"/>
    </xf>
    <xf numFmtId="0" fontId="4" fillId="17" borderId="1" xfId="9" applyFill="1" applyAlignment="1">
      <alignment horizontal="left" vertical="center" wrapText="1" indent="2" justifyLastLine="1" shrinkToFit="1"/>
    </xf>
    <xf numFmtId="0" fontId="18" fillId="17" borderId="0" xfId="0" applyFont="1" applyFill="1" applyBorder="1" applyAlignment="1">
      <alignment horizontal="left" vertical="center" indent="2"/>
    </xf>
    <xf numFmtId="0" fontId="7" fillId="17" borderId="1" xfId="12" applyFill="1" applyAlignment="1">
      <alignment horizontal="left" vertical="center" wrapText="1" indent="3" justifyLastLine="1" shrinkToFit="1"/>
    </xf>
    <xf numFmtId="0" fontId="16" fillId="17" borderId="0" xfId="0" applyFont="1" applyFill="1" applyBorder="1" applyAlignment="1">
      <alignment horizontal="center" vertical="center"/>
    </xf>
    <xf numFmtId="0" fontId="18" fillId="21" borderId="0" xfId="0" applyFont="1" applyFill="1" applyBorder="1" applyAlignment="1">
      <alignment horizontal="center" vertical="center"/>
    </xf>
    <xf numFmtId="0" fontId="18" fillId="21" borderId="0" xfId="0" applyFont="1" applyFill="1" applyBorder="1" applyAlignment="1">
      <alignment horizontal="left" vertical="center"/>
    </xf>
    <xf numFmtId="0" fontId="16" fillId="21" borderId="0" xfId="0" applyFont="1" applyFill="1" applyBorder="1" applyAlignment="1">
      <alignment horizontal="center" vertical="center"/>
    </xf>
    <xf numFmtId="0" fontId="18" fillId="25" borderId="0" xfId="0" applyFont="1" applyFill="1" applyBorder="1"/>
    <xf numFmtId="0" fontId="18" fillId="25" borderId="0" xfId="0" applyFont="1" applyFill="1" applyBorder="1" applyAlignment="1">
      <alignment horizontal="left" vertical="center"/>
    </xf>
    <xf numFmtId="0" fontId="18" fillId="25" borderId="0" xfId="0" applyFont="1" applyFill="1" applyBorder="1" applyAlignment="1">
      <alignment horizontal="center" vertical="center"/>
    </xf>
    <xf numFmtId="0" fontId="4" fillId="25" borderId="1" xfId="9" applyFill="1" applyAlignment="1">
      <alignment horizontal="left" vertical="center" wrapText="1" indent="2" justifyLastLine="1" shrinkToFit="1"/>
    </xf>
    <xf numFmtId="0" fontId="17" fillId="25" borderId="1" xfId="10" applyFont="1" applyFill="1" applyAlignment="1">
      <alignment horizontal="left" vertical="center" wrapText="1" indent="4" justifyLastLine="1" shrinkToFit="1"/>
    </xf>
    <xf numFmtId="0" fontId="18" fillId="25" borderId="0" xfId="0" applyFont="1" applyFill="1" applyBorder="1" applyAlignment="1">
      <alignment horizontal="left" vertical="center" indent="2"/>
    </xf>
    <xf numFmtId="0" fontId="7" fillId="25" borderId="1" xfId="12" applyFill="1" applyAlignment="1">
      <alignment horizontal="left" vertical="center" wrapText="1" indent="3" justifyLastLine="1" shrinkToFit="1"/>
    </xf>
    <xf numFmtId="0" fontId="16" fillId="25" borderId="0" xfId="0" applyFont="1" applyFill="1" applyBorder="1" applyAlignment="1">
      <alignment horizontal="center" vertical="center"/>
    </xf>
    <xf numFmtId="0" fontId="18" fillId="20" borderId="0" xfId="0" applyFont="1" applyFill="1" applyBorder="1" applyAlignment="1">
      <alignment horizontal="center" vertical="center"/>
    </xf>
    <xf numFmtId="0" fontId="18" fillId="20" borderId="0" xfId="0" applyFont="1" applyFill="1" applyBorder="1" applyAlignment="1">
      <alignment horizontal="left" vertical="center"/>
    </xf>
    <xf numFmtId="0" fontId="16" fillId="20" borderId="0" xfId="0" applyFont="1" applyFill="1" applyBorder="1" applyAlignment="1">
      <alignment horizontal="center" vertical="center"/>
    </xf>
    <xf numFmtId="0" fontId="18" fillId="22" borderId="0" xfId="0" applyFont="1" applyFill="1" applyBorder="1" applyAlignment="1">
      <alignment horizontal="center" vertical="center"/>
    </xf>
    <xf numFmtId="0" fontId="18" fillId="22" borderId="0" xfId="0" applyFont="1" applyFill="1" applyBorder="1" applyAlignment="1">
      <alignment horizontal="left" vertical="center"/>
    </xf>
    <xf numFmtId="0" fontId="16" fillId="22" borderId="0" xfId="0" applyFont="1" applyFill="1" applyBorder="1" applyAlignment="1">
      <alignment horizontal="center" vertical="center"/>
    </xf>
    <xf numFmtId="0" fontId="26" fillId="0" borderId="1" xfId="0" applyFont="1" applyAlignment="1">
      <alignment horizontal="left" vertical="center"/>
    </xf>
    <xf numFmtId="0" fontId="26" fillId="0" borderId="1" xfId="0" applyFont="1" applyAlignment="1">
      <alignment horizontal="center" vertical="center"/>
    </xf>
    <xf numFmtId="0" fontId="26" fillId="0" borderId="1" xfId="0" applyFont="1" applyAlignment="1">
      <alignment horizontal="center"/>
    </xf>
    <xf numFmtId="0" fontId="26" fillId="0" borderId="12" xfId="0" applyFont="1" applyBorder="1" applyAlignment="1">
      <alignment horizontal="right" vertical="center"/>
    </xf>
    <xf numFmtId="0" fontId="26" fillId="0" borderId="12" xfId="0" applyFont="1" applyBorder="1" applyAlignment="1">
      <alignment horizontal="center"/>
    </xf>
    <xf numFmtId="0" fontId="26" fillId="0" borderId="12" xfId="0" applyFont="1" applyBorder="1" applyAlignment="1">
      <alignment horizontal="center" vertical="center"/>
    </xf>
    <xf numFmtId="0" fontId="26" fillId="0" borderId="0" xfId="0" applyFont="1" applyBorder="1"/>
    <xf numFmtId="0" fontId="26" fillId="26" borderId="1" xfId="0" applyFont="1" applyFill="1"/>
    <xf numFmtId="0" fontId="26" fillId="26" borderId="0" xfId="0" applyFont="1" applyFill="1" applyBorder="1"/>
    <xf numFmtId="0" fontId="26" fillId="26" borderId="1" xfId="0" applyFont="1" applyFill="1" applyAlignment="1">
      <alignment horizontal="center" vertical="center"/>
    </xf>
    <xf numFmtId="0" fontId="27" fillId="0" borderId="0" xfId="0" applyFont="1" applyBorder="1" applyAlignment="1">
      <alignment horizontal="left" vertical="center" wrapText="1"/>
    </xf>
    <xf numFmtId="0" fontId="0" fillId="0" borderId="0" xfId="0" applyBorder="1" applyAlignment="1">
      <alignment horizontal="left" vertical="center" wrapText="1"/>
    </xf>
    <xf numFmtId="0" fontId="26" fillId="26" borderId="1" xfId="0" applyFont="1" applyFill="1"/>
    <xf numFmtId="0" fontId="0" fillId="0" borderId="0" xfId="0" applyBorder="1"/>
    <xf numFmtId="0" fontId="0" fillId="23" borderId="1" xfId="0" applyFill="1"/>
    <xf numFmtId="0" fontId="0" fillId="19" borderId="1" xfId="0" applyFill="1"/>
    <xf numFmtId="0" fontId="18" fillId="19" borderId="1" xfId="0" applyFont="1" applyFill="1" applyAlignment="1">
      <alignment horizontal="center" vertical="center"/>
    </xf>
    <xf numFmtId="0" fontId="18" fillId="0" borderId="0" xfId="0" applyFont="1" applyBorder="1" applyAlignment="1">
      <alignment horizontal="center" vertical="center"/>
    </xf>
    <xf numFmtId="0" fontId="18" fillId="18" borderId="1" xfId="0" applyFont="1" applyFill="1"/>
    <xf numFmtId="0" fontId="18" fillId="0" borderId="0" xfId="0" applyFont="1" applyBorder="1"/>
    <xf numFmtId="0" fontId="18" fillId="17" borderId="1" xfId="0" applyFont="1" applyFill="1"/>
    <xf numFmtId="0" fontId="0" fillId="21" borderId="1" xfId="0" applyFill="1"/>
    <xf numFmtId="0" fontId="18" fillId="25" borderId="1" xfId="0" applyFont="1" applyFill="1"/>
    <xf numFmtId="0" fontId="0" fillId="20" borderId="1" xfId="0" applyFill="1"/>
    <xf numFmtId="0" fontId="0" fillId="22" borderId="1" xfId="0" applyFill="1"/>
    <xf numFmtId="0" fontId="0" fillId="14" borderId="1" xfId="0" applyFill="1"/>
    <xf numFmtId="0" fontId="1" fillId="0" borderId="1" xfId="1">
      <alignment vertical="center" wrapText="1" justifyLastLine="1" shrinkToFit="1"/>
    </xf>
    <xf numFmtId="0" fontId="3" fillId="0" borderId="10" xfId="8">
      <alignment vertical="center" wrapText="1" justifyLastLine="1" shrinkToFit="1"/>
    </xf>
    <xf numFmtId="0" fontId="0" fillId="0" borderId="10" xfId="0" applyBorder="1"/>
  </cellXfs>
  <cellStyles count="23">
    <cellStyle name="big_title" xfId="9" xr:uid="{00000000-0005-0000-0000-000009000000}"/>
    <cellStyle name="blue" xfId="5" xr:uid="{00000000-0005-0000-0000-000005000000}"/>
    <cellStyle name="center" xfId="3" xr:uid="{00000000-0005-0000-0000-000003000000}"/>
    <cellStyle name="gray" xfId="4" xr:uid="{00000000-0005-0000-0000-000004000000}"/>
    <cellStyle name="gray_header" xfId="11" xr:uid="{00000000-0005-0000-0000-00000B000000}"/>
    <cellStyle name="green" xfId="6" xr:uid="{00000000-0005-0000-0000-000006000000}"/>
    <cellStyle name="Heading 2" xfId="22" builtinId="17"/>
    <cellStyle name="Hyperlink" xfId="21" builtinId="8"/>
    <cellStyle name="MASVS-AUTH" xfId="15" xr:uid="{00000000-0005-0000-0000-00000F000000}"/>
    <cellStyle name="MASVS-CODE" xfId="18" xr:uid="{00000000-0005-0000-0000-000012000000}"/>
    <cellStyle name="MASVS-CRYPTO" xfId="14" xr:uid="{00000000-0005-0000-0000-00000E000000}"/>
    <cellStyle name="MASVS-NETWORK" xfId="16" xr:uid="{00000000-0005-0000-0000-000010000000}"/>
    <cellStyle name="MASVS-PLATFORM" xfId="17" xr:uid="{00000000-0005-0000-0000-000011000000}"/>
    <cellStyle name="MASVS-PRIVACY" xfId="20" xr:uid="{00000000-0005-0000-0000-000014000000}"/>
    <cellStyle name="MASVS-RESILIENCE" xfId="19" xr:uid="{00000000-0005-0000-0000-000013000000}"/>
    <cellStyle name="MASVS-STORAGE" xfId="13" xr:uid="{00000000-0005-0000-0000-00000D000000}"/>
    <cellStyle name="medium_title" xfId="10" xr:uid="{00000000-0005-0000-0000-00000A000000}"/>
    <cellStyle name="Normal" xfId="0" builtinId="0"/>
    <cellStyle name="orange" xfId="7" xr:uid="{00000000-0005-0000-0000-000007000000}"/>
    <cellStyle name="text" xfId="1" xr:uid="{00000000-0005-0000-0000-000001000000}"/>
    <cellStyle name="text_bold" xfId="2" xr:uid="{00000000-0005-0000-0000-000002000000}"/>
    <cellStyle name="underline" xfId="8" xr:uid="{00000000-0005-0000-0000-000008000000}"/>
    <cellStyle name="versions_white" xfId="12" xr:uid="{00000000-0005-0000-0000-00000C000000}"/>
  </cellStyles>
  <dxfs count="36">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53340</xdr:colOff>
      <xdr:row>0</xdr:row>
      <xdr:rowOff>144780</xdr:rowOff>
    </xdr:from>
    <xdr:to>
      <xdr:col>1</xdr:col>
      <xdr:colOff>1663065</xdr:colOff>
      <xdr:row>5</xdr:row>
      <xdr:rowOff>99060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739140" y="144780"/>
          <a:ext cx="1638300" cy="1638300"/>
        </a:xfrm>
        <a:prstGeom prst="rect">
          <a:avLst/>
        </a:prstGeom>
        <a:ln>
          <a:prstDash val="solid"/>
        </a:ln>
      </xdr:spPr>
    </xdr:pic>
    <xdr:clientData/>
  </xdr:twoCellAnchor>
  <xdr:twoCellAnchor editAs="oneCell">
    <xdr:from>
      <xdr:col>23</xdr:col>
      <xdr:colOff>944880</xdr:colOff>
      <xdr:row>1</xdr:row>
      <xdr:rowOff>678180</xdr:rowOff>
    </xdr:from>
    <xdr:to>
      <xdr:col>28</xdr:col>
      <xdr:colOff>244409</xdr:colOff>
      <xdr:row>7</xdr:row>
      <xdr:rowOff>32556</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23964900" y="861060"/>
          <a:ext cx="4077269" cy="1228896"/>
        </a:xfrm>
        <a:prstGeom prst="rect">
          <a:avLst/>
        </a:prstGeom>
        <a:ln>
          <a:prstDash val="solid"/>
        </a:ln>
      </xdr:spPr>
    </xdr:pic>
    <xdr:clientData/>
  </xdr:twoCellAnchor>
  <xdr:oneCellAnchor>
    <xdr:from>
      <xdr:col>7</xdr:col>
      <xdr:colOff>175260</xdr:colOff>
      <xdr:row>0</xdr:row>
      <xdr:rowOff>121920</xdr:rowOff>
    </xdr:from>
    <xdr:ext cx="1971675" cy="664368"/>
    <xdr:pic>
      <xdr:nvPicPr>
        <xdr:cNvPr id="2" name="Image 2"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3" cstate="print"/>
        <a:stretch>
          <a:fillRect/>
        </a:stretch>
      </xdr:blipFill>
      <xdr:spPr>
        <a:xfrm>
          <a:off x="12169140" y="121920"/>
          <a:ext cx="1971675" cy="664368"/>
        </a:xfrm>
        <a:prstGeom prst="rect">
          <a:avLst/>
        </a:prstGeom>
        <a:ln>
          <a:prstDash val="solid"/>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53340</xdr:colOff>
      <xdr:row>0</xdr:row>
      <xdr:rowOff>144780</xdr:rowOff>
    </xdr:from>
    <xdr:to>
      <xdr:col>1</xdr:col>
      <xdr:colOff>1663065</xdr:colOff>
      <xdr:row>5</xdr:row>
      <xdr:rowOff>99060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739140" y="144780"/>
          <a:ext cx="1638300" cy="1638300"/>
        </a:xfrm>
        <a:prstGeom prst="rect">
          <a:avLst/>
        </a:prstGeom>
        <a:ln>
          <a:prstDash val="solid"/>
        </a:ln>
      </xdr:spPr>
    </xdr:pic>
    <xdr:clientData/>
  </xdr:twoCellAnchor>
  <xdr:oneCellAnchor>
    <xdr:from>
      <xdr:col>9</xdr:col>
      <xdr:colOff>0</xdr:colOff>
      <xdr:row>1</xdr:row>
      <xdr:rowOff>0</xdr:rowOff>
    </xdr:from>
    <xdr:ext cx="1971675" cy="664368"/>
    <xdr:pic>
      <xdr:nvPicPr>
        <xdr:cNvPr id="4" name="Image 2" descr="Picture">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2" cstate="print"/>
        <a:stretch>
          <a:fillRect/>
        </a:stretch>
      </xdr:blipFill>
      <xdr:spPr>
        <a:xfrm>
          <a:off x="14058900" y="182880"/>
          <a:ext cx="1971675" cy="664368"/>
        </a:xfrm>
        <a:prstGeom prst="rect">
          <a:avLst/>
        </a:prstGeom>
        <a:ln>
          <a:prstDash val="solid"/>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53340</xdr:colOff>
      <xdr:row>0</xdr:row>
      <xdr:rowOff>144780</xdr:rowOff>
    </xdr:from>
    <xdr:to>
      <xdr:col>1</xdr:col>
      <xdr:colOff>1663065</xdr:colOff>
      <xdr:row>5</xdr:row>
      <xdr:rowOff>114300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739140" y="144780"/>
          <a:ext cx="1609725" cy="1645920"/>
        </a:xfrm>
        <a:prstGeom prst="rect">
          <a:avLst/>
        </a:prstGeom>
        <a:ln>
          <a:prstDash val="solid"/>
        </a:ln>
      </xdr:spPr>
    </xdr:pic>
    <xdr:clientData/>
  </xdr:twoCellAnchor>
  <xdr:oneCellAnchor>
    <xdr:from>
      <xdr:col>9</xdr:col>
      <xdr:colOff>118110</xdr:colOff>
      <xdr:row>0</xdr:row>
      <xdr:rowOff>121920</xdr:rowOff>
    </xdr:from>
    <xdr:ext cx="1971675" cy="664368"/>
    <xdr:pic>
      <xdr:nvPicPr>
        <xdr:cNvPr id="2" name="Image 2" descr="Picture">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2" cstate="print"/>
        <a:stretch>
          <a:fillRect/>
        </a:stretch>
      </xdr:blipFill>
      <xdr:spPr>
        <a:xfrm>
          <a:off x="13582650" y="121920"/>
          <a:ext cx="1971675" cy="664368"/>
        </a:xfrm>
        <a:prstGeom prst="rect">
          <a:avLst/>
        </a:prstGeom>
        <a:ln>
          <a:prstDash val="solid"/>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53340</xdr:colOff>
      <xdr:row>0</xdr:row>
      <xdr:rowOff>144780</xdr:rowOff>
    </xdr:from>
    <xdr:to>
      <xdr:col>1</xdr:col>
      <xdr:colOff>1663065</xdr:colOff>
      <xdr:row>5</xdr:row>
      <xdr:rowOff>114300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739140" y="144780"/>
          <a:ext cx="1609725" cy="1645920"/>
        </a:xfrm>
        <a:prstGeom prst="rect">
          <a:avLst/>
        </a:prstGeom>
        <a:ln>
          <a:prstDash val="solid"/>
        </a:ln>
      </xdr:spPr>
    </xdr:pic>
    <xdr:clientData/>
  </xdr:twoCellAnchor>
  <xdr:oneCellAnchor>
    <xdr:from>
      <xdr:col>9</xdr:col>
      <xdr:colOff>118110</xdr:colOff>
      <xdr:row>0</xdr:row>
      <xdr:rowOff>121920</xdr:rowOff>
    </xdr:from>
    <xdr:ext cx="1971675" cy="664368"/>
    <xdr:pic>
      <xdr:nvPicPr>
        <xdr:cNvPr id="2" name="Image 2" descr="Picture">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2" cstate="print"/>
        <a:stretch>
          <a:fillRect/>
        </a:stretch>
      </xdr:blipFill>
      <xdr:spPr>
        <a:xfrm>
          <a:off x="13696950" y="121920"/>
          <a:ext cx="1971675" cy="664368"/>
        </a:xfrm>
        <a:prstGeom prst="rect">
          <a:avLst/>
        </a:prstGeom>
        <a:ln>
          <a:prstDash val="solid"/>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53340</xdr:colOff>
      <xdr:row>0</xdr:row>
      <xdr:rowOff>144780</xdr:rowOff>
    </xdr:from>
    <xdr:to>
      <xdr:col>1</xdr:col>
      <xdr:colOff>1663065</xdr:colOff>
      <xdr:row>5</xdr:row>
      <xdr:rowOff>99060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739140" y="144780"/>
          <a:ext cx="1638300" cy="1638300"/>
        </a:xfrm>
        <a:prstGeom prst="rect">
          <a:avLst/>
        </a:prstGeom>
        <a:ln>
          <a:prstDash val="solid"/>
        </a:ln>
      </xdr:spPr>
    </xdr:pic>
    <xdr:clientData/>
  </xdr:twoCellAnchor>
  <xdr:oneCellAnchor>
    <xdr:from>
      <xdr:col>9</xdr:col>
      <xdr:colOff>118110</xdr:colOff>
      <xdr:row>0</xdr:row>
      <xdr:rowOff>121920</xdr:rowOff>
    </xdr:from>
    <xdr:ext cx="1971675" cy="664368"/>
    <xdr:pic>
      <xdr:nvPicPr>
        <xdr:cNvPr id="4" name="Image 2" descr="Picture">
          <a:extLst>
            <a:ext uri="{FF2B5EF4-FFF2-40B4-BE49-F238E27FC236}">
              <a16:creationId xmlns:a16="http://schemas.microsoft.com/office/drawing/2014/main" id="{00000000-0008-0000-0400-000004000000}"/>
            </a:ext>
          </a:extLst>
        </xdr:cNvPr>
        <xdr:cNvPicPr/>
      </xdr:nvPicPr>
      <xdr:blipFill>
        <a:blip xmlns:r="http://schemas.openxmlformats.org/officeDocument/2006/relationships" r:embed="rId2" cstate="print"/>
        <a:stretch>
          <a:fillRect/>
        </a:stretch>
      </xdr:blipFill>
      <xdr:spPr>
        <a:xfrm>
          <a:off x="13696950" y="121920"/>
          <a:ext cx="1971675" cy="664368"/>
        </a:xfrm>
        <a:prstGeom prst="rect">
          <a:avLst/>
        </a:prstGeom>
        <a:ln>
          <a:prstDash val="solid"/>
        </a:ln>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53340</xdr:colOff>
      <xdr:row>0</xdr:row>
      <xdr:rowOff>144780</xdr:rowOff>
    </xdr:from>
    <xdr:to>
      <xdr:col>1</xdr:col>
      <xdr:colOff>1663065</xdr:colOff>
      <xdr:row>5</xdr:row>
      <xdr:rowOff>114300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739140" y="144780"/>
          <a:ext cx="1609725" cy="1645920"/>
        </a:xfrm>
        <a:prstGeom prst="rect">
          <a:avLst/>
        </a:prstGeom>
        <a:ln>
          <a:prstDash val="solid"/>
        </a:ln>
      </xdr:spPr>
    </xdr:pic>
    <xdr:clientData/>
  </xdr:twoCellAnchor>
  <xdr:oneCellAnchor>
    <xdr:from>
      <xdr:col>9</xdr:col>
      <xdr:colOff>118110</xdr:colOff>
      <xdr:row>0</xdr:row>
      <xdr:rowOff>121920</xdr:rowOff>
    </xdr:from>
    <xdr:ext cx="1971675" cy="664368"/>
    <xdr:pic>
      <xdr:nvPicPr>
        <xdr:cNvPr id="2" name="Image 2" descr="Picture">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2" cstate="print"/>
        <a:stretch>
          <a:fillRect/>
        </a:stretch>
      </xdr:blipFill>
      <xdr:spPr>
        <a:xfrm>
          <a:off x="13696950" y="121920"/>
          <a:ext cx="1971675" cy="664368"/>
        </a:xfrm>
        <a:prstGeom prst="rect">
          <a:avLst/>
        </a:prstGeom>
        <a:ln>
          <a:prstDash val="solid"/>
        </a:ln>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1</xdr:col>
      <xdr:colOff>53340</xdr:colOff>
      <xdr:row>0</xdr:row>
      <xdr:rowOff>144780</xdr:rowOff>
    </xdr:from>
    <xdr:to>
      <xdr:col>1</xdr:col>
      <xdr:colOff>1663065</xdr:colOff>
      <xdr:row>5</xdr:row>
      <xdr:rowOff>99060</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739140" y="144780"/>
          <a:ext cx="1609725" cy="1645920"/>
        </a:xfrm>
        <a:prstGeom prst="rect">
          <a:avLst/>
        </a:prstGeom>
        <a:ln>
          <a:prstDash val="solid"/>
        </a:ln>
      </xdr:spPr>
    </xdr:pic>
    <xdr:clientData/>
  </xdr:twoCellAnchor>
  <xdr:oneCellAnchor>
    <xdr:from>
      <xdr:col>9</xdr:col>
      <xdr:colOff>118110</xdr:colOff>
      <xdr:row>0</xdr:row>
      <xdr:rowOff>121920</xdr:rowOff>
    </xdr:from>
    <xdr:ext cx="1971675" cy="664368"/>
    <xdr:pic>
      <xdr:nvPicPr>
        <xdr:cNvPr id="4" name="Image 2" descr="Picture">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2" cstate="print"/>
        <a:stretch>
          <a:fillRect/>
        </a:stretch>
      </xdr:blipFill>
      <xdr:spPr>
        <a:xfrm>
          <a:off x="13696950" y="121920"/>
          <a:ext cx="1971675" cy="664368"/>
        </a:xfrm>
        <a:prstGeom prst="rect">
          <a:avLst/>
        </a:prstGeom>
        <a:ln>
          <a:prstDash val="solid"/>
        </a:ln>
      </xdr:spPr>
    </xdr:pic>
    <xdr:clientData/>
  </xdr:oneCellAnchor>
</xdr:wsDr>
</file>

<file path=xl/drawings/drawing8.xml><?xml version="1.0" encoding="utf-8"?>
<xdr:wsDr xmlns:xdr="http://schemas.openxmlformats.org/drawingml/2006/spreadsheetDrawing" xmlns:a="http://schemas.openxmlformats.org/drawingml/2006/main">
  <xdr:twoCellAnchor editAs="oneCell">
    <xdr:from>
      <xdr:col>1</xdr:col>
      <xdr:colOff>53340</xdr:colOff>
      <xdr:row>0</xdr:row>
      <xdr:rowOff>144780</xdr:rowOff>
    </xdr:from>
    <xdr:to>
      <xdr:col>1</xdr:col>
      <xdr:colOff>1663065</xdr:colOff>
      <xdr:row>5</xdr:row>
      <xdr:rowOff>99060</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739140" y="144780"/>
          <a:ext cx="1638300" cy="1638300"/>
        </a:xfrm>
        <a:prstGeom prst="rect">
          <a:avLst/>
        </a:prstGeom>
        <a:ln>
          <a:prstDash val="solid"/>
        </a:ln>
      </xdr:spPr>
    </xdr:pic>
    <xdr:clientData/>
  </xdr:twoCellAnchor>
  <xdr:oneCellAnchor>
    <xdr:from>
      <xdr:col>9</xdr:col>
      <xdr:colOff>118110</xdr:colOff>
      <xdr:row>0</xdr:row>
      <xdr:rowOff>121920</xdr:rowOff>
    </xdr:from>
    <xdr:ext cx="1971675" cy="664368"/>
    <xdr:pic>
      <xdr:nvPicPr>
        <xdr:cNvPr id="4" name="Image 2" descr="Picture">
          <a:extLst>
            <a:ext uri="{FF2B5EF4-FFF2-40B4-BE49-F238E27FC236}">
              <a16:creationId xmlns:a16="http://schemas.microsoft.com/office/drawing/2014/main" id="{00000000-0008-0000-0700-000004000000}"/>
            </a:ext>
          </a:extLst>
        </xdr:cNvPr>
        <xdr:cNvPicPr/>
      </xdr:nvPicPr>
      <xdr:blipFill>
        <a:blip xmlns:r="http://schemas.openxmlformats.org/officeDocument/2006/relationships" r:embed="rId2" cstate="print"/>
        <a:stretch>
          <a:fillRect/>
        </a:stretch>
      </xdr:blipFill>
      <xdr:spPr>
        <a:xfrm>
          <a:off x="13696950" y="121920"/>
          <a:ext cx="1971675" cy="664368"/>
        </a:xfrm>
        <a:prstGeom prst="rect">
          <a:avLst/>
        </a:prstGeom>
        <a:ln>
          <a:prstDash val="solid"/>
        </a:ln>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1508760</xdr:colOff>
      <xdr:row>5</xdr:row>
      <xdr:rowOff>7620</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a:stretch>
          <a:fillRect/>
        </a:stretch>
      </xdr:blipFill>
      <xdr:spPr>
        <a:xfrm>
          <a:off x="685800" y="182880"/>
          <a:ext cx="1508760" cy="1508760"/>
        </a:xfrm>
        <a:prstGeom prst="rect">
          <a:avLst/>
        </a:prstGeom>
        <a:ln>
          <a:prstDash val="solid"/>
        </a:ln>
      </xdr:spPr>
    </xdr:pic>
    <xdr:clientData/>
  </xdr:twoCellAnchor>
  <xdr:oneCellAnchor>
    <xdr:from>
      <xdr:col>4</xdr:col>
      <xdr:colOff>0</xdr:colOff>
      <xdr:row>0</xdr:row>
      <xdr:rowOff>152400</xdr:rowOff>
    </xdr:from>
    <xdr:ext cx="1971675" cy="664368"/>
    <xdr:pic>
      <xdr:nvPicPr>
        <xdr:cNvPr id="3" name="Image 2" descr="Picture">
          <a:extLst>
            <a:ext uri="{FF2B5EF4-FFF2-40B4-BE49-F238E27FC236}">
              <a16:creationId xmlns:a16="http://schemas.microsoft.com/office/drawing/2014/main" id="{00000000-0008-0000-0800-000003000000}"/>
            </a:ext>
          </a:extLst>
        </xdr:cNvPr>
        <xdr:cNvPicPr/>
      </xdr:nvPicPr>
      <xdr:blipFill>
        <a:blip xmlns:r="http://schemas.openxmlformats.org/officeDocument/2006/relationships" r:embed="rId2" cstate="print"/>
        <a:stretch>
          <a:fillRect/>
        </a:stretch>
      </xdr:blipFill>
      <xdr:spPr>
        <a:xfrm>
          <a:off x="10066020" y="152400"/>
          <a:ext cx="1971675" cy="664368"/>
        </a:xfrm>
        <a:prstGeom prst="rect">
          <a:avLst/>
        </a:prstGeom>
        <a:ln>
          <a:prstDash val="solid"/>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mas.owasp.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499984740745262"/>
  </sheetPr>
  <dimension ref="A1:AE46"/>
  <sheetViews>
    <sheetView showGridLines="0" workbookViewId="0">
      <selection activeCell="X25" sqref="X25"/>
    </sheetView>
  </sheetViews>
  <sheetFormatPr defaultRowHeight="14.4"/>
  <cols>
    <col min="1" max="1" width="10" customWidth="1"/>
    <col min="2" max="2" width="25" customWidth="1"/>
    <col min="3" max="3" width="109.6640625" style="2" customWidth="1"/>
    <col min="4" max="6" width="5" customWidth="1"/>
    <col min="7" max="10" width="15.109375" style="3" customWidth="1"/>
    <col min="24" max="24" width="30.21875" bestFit="1" customWidth="1"/>
    <col min="25" max="25" width="12.77734375" bestFit="1" customWidth="1"/>
  </cols>
  <sheetData>
    <row r="1" spans="1:31">
      <c r="A1" s="41"/>
      <c r="B1" s="41"/>
      <c r="C1" s="42"/>
      <c r="D1" s="41"/>
      <c r="E1" s="41"/>
      <c r="F1" s="41"/>
      <c r="G1" s="43"/>
      <c r="H1" s="43"/>
      <c r="I1" s="43"/>
      <c r="J1" s="43"/>
    </row>
    <row r="2" spans="1:31" ht="64.95" customHeight="1">
      <c r="A2" s="41"/>
      <c r="B2" s="109"/>
      <c r="C2" s="44" t="str">
        <f>ABOUT!C2</f>
        <v>Thick Client Application Security Checklist</v>
      </c>
      <c r="D2" s="109"/>
      <c r="E2" s="108"/>
      <c r="F2" s="41"/>
      <c r="G2" s="43"/>
      <c r="H2" s="43"/>
      <c r="I2" s="43"/>
      <c r="J2" s="43"/>
    </row>
    <row r="3" spans="1:31" ht="25.2" customHeight="1">
      <c r="A3" s="41"/>
      <c r="B3" s="108"/>
      <c r="C3" s="45" t="s">
        <v>0</v>
      </c>
      <c r="D3" s="41"/>
      <c r="E3" s="41"/>
      <c r="F3" s="41"/>
      <c r="G3" s="43"/>
      <c r="H3" s="43"/>
      <c r="I3" s="43"/>
      <c r="J3" s="43"/>
    </row>
    <row r="4" spans="1:31">
      <c r="A4" s="41"/>
      <c r="B4" s="108"/>
      <c r="C4" s="46"/>
      <c r="D4" s="41"/>
      <c r="E4" s="41"/>
      <c r="F4" s="41"/>
      <c r="G4" s="43"/>
      <c r="H4" s="43"/>
      <c r="I4" s="43"/>
      <c r="J4" s="43"/>
    </row>
    <row r="5" spans="1:31" ht="14.4" customHeight="1">
      <c r="A5" s="41"/>
      <c r="B5" s="41"/>
      <c r="C5" s="47"/>
      <c r="D5" s="41"/>
      <c r="E5" s="41"/>
      <c r="F5" s="41"/>
      <c r="G5" s="43"/>
      <c r="H5" s="43"/>
      <c r="I5" s="48" t="str">
        <f>ABOUT!C5</f>
        <v>OWASP TASTG v0.1 (commit: TBC)    OWASP TASVS v0.1 (commit: TBC)</v>
      </c>
      <c r="J5" s="43"/>
    </row>
    <row r="6" spans="1:31">
      <c r="A6" s="41"/>
      <c r="B6" s="41"/>
      <c r="C6" s="42"/>
      <c r="D6" s="41"/>
      <c r="E6" s="41"/>
      <c r="F6" s="41"/>
      <c r="G6" s="43"/>
      <c r="H6" s="43"/>
      <c r="I6" s="43"/>
      <c r="J6" s="43"/>
    </row>
    <row r="9" spans="1:31">
      <c r="Y9" s="95"/>
      <c r="Z9" s="102"/>
      <c r="AA9" s="102"/>
      <c r="AB9" s="107" t="s">
        <v>1</v>
      </c>
      <c r="AC9" s="108"/>
      <c r="AD9" s="103"/>
      <c r="AE9" s="101"/>
    </row>
    <row r="10" spans="1:31" ht="18" customHeight="1" thickBot="1">
      <c r="B10" s="40" t="s">
        <v>2</v>
      </c>
      <c r="G10" s="3" t="s">
        <v>3</v>
      </c>
      <c r="X10" s="96"/>
      <c r="Y10" s="97" t="s">
        <v>4</v>
      </c>
      <c r="Z10" s="104" t="s">
        <v>5</v>
      </c>
      <c r="AA10" s="104" t="s">
        <v>6</v>
      </c>
      <c r="AB10" s="104" t="s">
        <v>7</v>
      </c>
      <c r="AC10" s="104" t="s">
        <v>8</v>
      </c>
      <c r="AD10" s="104" t="s">
        <v>9</v>
      </c>
      <c r="AE10" s="3"/>
    </row>
    <row r="11" spans="1:31" ht="15" customHeight="1" thickTop="1">
      <c r="B11">
        <v>0.9</v>
      </c>
      <c r="C11" s="2" t="s">
        <v>10</v>
      </c>
      <c r="X11" s="98" t="s">
        <v>11</v>
      </c>
      <c r="Y11" s="99" t="str">
        <f t="shared" ref="Y11:Y16" si="0">IF(OR(IF(AA11&gt;=3,1,0),IF(SUM(AB11:AD11)&gt;=1,1,0)),"Failed","Passed")</f>
        <v>Failed</v>
      </c>
      <c r="Z11" s="100">
        <v>0</v>
      </c>
      <c r="AA11" s="100">
        <v>3</v>
      </c>
      <c r="AB11" s="100">
        <v>0</v>
      </c>
      <c r="AC11" s="100">
        <v>0</v>
      </c>
      <c r="AD11" s="100">
        <v>0</v>
      </c>
      <c r="AE11" s="3"/>
    </row>
    <row r="12" spans="1:31">
      <c r="B12">
        <v>0.8</v>
      </c>
      <c r="C12" s="2" t="s">
        <v>12</v>
      </c>
      <c r="J12" s="3" t="s">
        <v>13</v>
      </c>
      <c r="X12" s="98" t="s">
        <v>14</v>
      </c>
      <c r="Y12" s="99" t="str">
        <f t="shared" si="0"/>
        <v>Passed</v>
      </c>
      <c r="Z12" s="100">
        <v>0</v>
      </c>
      <c r="AA12" s="100">
        <v>0</v>
      </c>
      <c r="AB12" s="100">
        <v>0</v>
      </c>
      <c r="AC12" s="100">
        <v>0</v>
      </c>
      <c r="AD12" s="100">
        <v>0</v>
      </c>
      <c r="AE12" s="3"/>
    </row>
    <row r="13" spans="1:31">
      <c r="B13">
        <v>0.7</v>
      </c>
      <c r="C13" s="2" t="s">
        <v>15</v>
      </c>
      <c r="X13" s="98" t="s">
        <v>16</v>
      </c>
      <c r="Y13" s="99" t="str">
        <f t="shared" si="0"/>
        <v>Passed</v>
      </c>
      <c r="Z13" s="100">
        <v>0</v>
      </c>
      <c r="AA13" s="100">
        <v>0</v>
      </c>
      <c r="AB13" s="100">
        <v>0</v>
      </c>
      <c r="AC13" s="100">
        <v>0</v>
      </c>
      <c r="AD13" s="100">
        <v>0</v>
      </c>
      <c r="AE13" s="3"/>
    </row>
    <row r="14" spans="1:31">
      <c r="B14">
        <v>0.1</v>
      </c>
      <c r="C14" s="2" t="s">
        <v>17</v>
      </c>
      <c r="J14" s="3" t="s">
        <v>18</v>
      </c>
      <c r="X14" s="98" t="s">
        <v>17</v>
      </c>
      <c r="Y14" s="99" t="str">
        <f t="shared" si="0"/>
        <v>Passed</v>
      </c>
      <c r="Z14" s="100">
        <v>0</v>
      </c>
      <c r="AA14" s="100">
        <v>0</v>
      </c>
      <c r="AB14" s="100">
        <v>0</v>
      </c>
      <c r="AC14" s="100">
        <v>0</v>
      </c>
      <c r="AD14" s="100">
        <v>0</v>
      </c>
      <c r="AE14" s="3"/>
    </row>
    <row r="15" spans="1:31">
      <c r="B15">
        <v>0.2</v>
      </c>
      <c r="C15" s="2" t="s">
        <v>19</v>
      </c>
      <c r="X15" s="98" t="s">
        <v>20</v>
      </c>
      <c r="Y15" s="99" t="str">
        <f t="shared" si="0"/>
        <v>Passed</v>
      </c>
      <c r="Z15" s="100">
        <v>0</v>
      </c>
      <c r="AA15" s="100">
        <v>0</v>
      </c>
      <c r="AB15" s="100">
        <v>0</v>
      </c>
      <c r="AC15" s="100">
        <v>0</v>
      </c>
      <c r="AD15" s="100">
        <v>0</v>
      </c>
      <c r="AE15" s="3"/>
    </row>
    <row r="16" spans="1:31">
      <c r="B16">
        <v>0.3</v>
      </c>
      <c r="C16" s="2" t="s">
        <v>21</v>
      </c>
      <c r="X16" s="98" t="s">
        <v>22</v>
      </c>
      <c r="Y16" s="99" t="str">
        <f t="shared" si="0"/>
        <v>Passed</v>
      </c>
      <c r="Z16" s="100">
        <v>0</v>
      </c>
      <c r="AA16" s="100">
        <v>0</v>
      </c>
      <c r="AB16" s="100">
        <v>0</v>
      </c>
      <c r="AC16" s="100">
        <v>0</v>
      </c>
      <c r="AD16" s="100">
        <v>0</v>
      </c>
      <c r="AE16" s="3"/>
    </row>
    <row r="17" spans="2:10" ht="18" customHeight="1" thickBot="1">
      <c r="B17" s="40" t="s">
        <v>23</v>
      </c>
      <c r="J17" s="3" t="s">
        <v>24</v>
      </c>
    </row>
    <row r="18" spans="2:10" ht="15" customHeight="1" thickTop="1">
      <c r="B18">
        <v>0.9</v>
      </c>
      <c r="C18" s="2" t="s">
        <v>10</v>
      </c>
    </row>
    <row r="19" spans="2:10">
      <c r="B19">
        <v>0.8</v>
      </c>
      <c r="C19" s="2" t="s">
        <v>21</v>
      </c>
      <c r="G19" s="3" t="s">
        <v>25</v>
      </c>
      <c r="J19" s="3" t="s">
        <v>26</v>
      </c>
    </row>
    <row r="20" spans="2:10">
      <c r="B20">
        <v>0.7</v>
      </c>
      <c r="C20" s="2" t="s">
        <v>27</v>
      </c>
    </row>
    <row r="21" spans="2:10">
      <c r="C21" s="2" t="s">
        <v>28</v>
      </c>
      <c r="J21" s="3" t="s">
        <v>29</v>
      </c>
    </row>
    <row r="22" spans="2:10">
      <c r="C22" s="2" t="s">
        <v>28</v>
      </c>
    </row>
    <row r="23" spans="2:10" ht="18" customHeight="1" thickBot="1">
      <c r="B23" s="40" t="s">
        <v>30</v>
      </c>
      <c r="J23" s="3" t="s">
        <v>31</v>
      </c>
    </row>
    <row r="24" spans="2:10" ht="15" customHeight="1" thickTop="1">
      <c r="B24">
        <v>0.9</v>
      </c>
      <c r="C24" s="2" t="s">
        <v>10</v>
      </c>
    </row>
    <row r="25" spans="2:10">
      <c r="B25">
        <v>0.8</v>
      </c>
      <c r="C25" s="2" t="s">
        <v>21</v>
      </c>
      <c r="J25" s="3" t="s">
        <v>32</v>
      </c>
    </row>
    <row r="26" spans="2:10">
      <c r="B26">
        <v>0.7</v>
      </c>
      <c r="C26" s="2" t="s">
        <v>27</v>
      </c>
    </row>
    <row r="27" spans="2:10">
      <c r="C27" s="2" t="s">
        <v>28</v>
      </c>
      <c r="G27" s="3" t="s">
        <v>33</v>
      </c>
    </row>
    <row r="28" spans="2:10">
      <c r="C28" s="2" t="s">
        <v>28</v>
      </c>
    </row>
    <row r="29" spans="2:10" ht="18" customHeight="1" thickBot="1">
      <c r="B29" s="40" t="s">
        <v>34</v>
      </c>
    </row>
    <row r="30" spans="2:10" ht="15" customHeight="1" thickTop="1">
      <c r="B30">
        <v>0.6</v>
      </c>
      <c r="C30" s="2" t="s">
        <v>10</v>
      </c>
    </row>
    <row r="31" spans="2:10">
      <c r="B31">
        <v>0.5</v>
      </c>
      <c r="C31" s="2" t="s">
        <v>21</v>
      </c>
    </row>
    <row r="32" spans="2:10">
      <c r="B32">
        <v>0.4</v>
      </c>
      <c r="C32" s="2" t="s">
        <v>27</v>
      </c>
    </row>
    <row r="33" spans="2:3">
      <c r="C33" s="2" t="s">
        <v>28</v>
      </c>
    </row>
    <row r="34" spans="2:3">
      <c r="C34" s="2" t="s">
        <v>28</v>
      </c>
    </row>
    <row r="35" spans="2:3">
      <c r="B35" s="39"/>
    </row>
    <row r="38" spans="2:3">
      <c r="B38" s="38" t="s">
        <v>35</v>
      </c>
    </row>
    <row r="40" spans="2:3">
      <c r="B40" t="s">
        <v>36</v>
      </c>
    </row>
    <row r="42" spans="2:3">
      <c r="B42" s="38" t="s">
        <v>37</v>
      </c>
    </row>
    <row r="44" spans="2:3">
      <c r="B44" t="s">
        <v>38</v>
      </c>
    </row>
    <row r="45" spans="2:3">
      <c r="B45" t="s">
        <v>39</v>
      </c>
    </row>
    <row r="46" spans="2:3">
      <c r="B46" t="s">
        <v>40</v>
      </c>
    </row>
  </sheetData>
  <mergeCells count="3">
    <mergeCell ref="AB9:AC9"/>
    <mergeCell ref="B2:B4"/>
    <mergeCell ref="D2:E2"/>
  </mergeCells>
  <conditionalFormatting sqref="G8">
    <cfRule type="containsText" dxfId="35" priority="13" operator="containsText" text="Fail">
      <formula>NOT(ISERROR(SEARCH("Fail",#REF!)))</formula>
    </cfRule>
    <cfRule type="containsText" dxfId="34" priority="14" operator="containsText" text="Pass">
      <formula>NOT(ISERROR(SEARCH("Pass",#REF!)))</formula>
    </cfRule>
    <cfRule type="containsText" dxfId="33" priority="15" operator="containsText" text="N/A">
      <formula>NOT(ISERROR(SEARCH("N/A",#REF!)))</formula>
    </cfRule>
  </conditionalFormatting>
  <conditionalFormatting sqref="G10 G14:G16 G18:G20">
    <cfRule type="containsText" dxfId="32" priority="10" operator="containsText" text="Fail">
      <formula>NOT(ISERROR(SEARCH("Fail",G13)))</formula>
    </cfRule>
    <cfRule type="containsText" dxfId="31" priority="11" operator="containsText" text="Pass">
      <formula>NOT(ISERROR(SEARCH("Pass",G13)))</formula>
    </cfRule>
    <cfRule type="containsText" dxfId="30" priority="12" operator="containsText" text="N/A">
      <formula>NOT(ISERROR(SEARCH("N/A",G13)))</formula>
    </cfRule>
  </conditionalFormatting>
  <conditionalFormatting sqref="G12:G13 G17 G21:G44 G74:G365">
    <cfRule type="containsText" dxfId="29" priority="1" operator="containsText" text="Fail">
      <formula>NOT(ISERROR(SEARCH("Fail",G14)))</formula>
    </cfRule>
    <cfRule type="containsText" dxfId="28" priority="2" operator="containsText" text="Pass">
      <formula>NOT(ISERROR(SEARCH("Pass",G14)))</formula>
    </cfRule>
    <cfRule type="containsText" dxfId="27" priority="3" operator="containsText" text="N/A">
      <formula>NOT(ISERROR(SEARCH("N/A",G14)))</formula>
    </cfRule>
  </conditionalFormatting>
  <conditionalFormatting sqref="G45">
    <cfRule type="containsText" dxfId="26" priority="52" operator="containsText" text="Fail">
      <formula>NOT(ISERROR(SEARCH("Fail",AC9)))</formula>
    </cfRule>
    <cfRule type="containsText" dxfId="25" priority="53" operator="containsText" text="Pass">
      <formula>NOT(ISERROR(SEARCH("Pass",AC9)))</formula>
    </cfRule>
    <cfRule type="containsText" dxfId="24" priority="54" operator="containsText" text="N/A">
      <formula>NOT(ISERROR(SEARCH("N/A",AC9)))</formula>
    </cfRule>
  </conditionalFormatting>
  <conditionalFormatting sqref="G46">
    <cfRule type="containsText" dxfId="23" priority="55" operator="containsText" text="Fail">
      <formula>NOT(ISERROR(SEARCH("Fail",AB10)))</formula>
    </cfRule>
    <cfRule type="containsText" dxfId="22" priority="56" operator="containsText" text="Pass">
      <formula>NOT(ISERROR(SEARCH("Pass",AB10)))</formula>
    </cfRule>
    <cfRule type="containsText" dxfId="21" priority="57" operator="containsText" text="N/A">
      <formula>NOT(ISERROR(SEARCH("N/A",AB10)))</formula>
    </cfRule>
  </conditionalFormatting>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FB991"/>
  </sheetPr>
  <dimension ref="A1:K19"/>
  <sheetViews>
    <sheetView showGridLines="0" tabSelected="1" topLeftCell="A13" workbookViewId="0">
      <selection activeCell="K17" sqref="K17"/>
    </sheetView>
  </sheetViews>
  <sheetFormatPr defaultRowHeight="14.4"/>
  <cols>
    <col min="1" max="1" width="10" customWidth="1"/>
    <col min="2" max="2" width="25" customWidth="1"/>
    <col min="3" max="3" width="109.6640625" style="2" customWidth="1"/>
    <col min="4" max="6" width="5" style="8" customWidth="1"/>
    <col min="7" max="9" width="12.6640625" style="8" customWidth="1"/>
    <col min="10" max="11" width="31.6640625" style="8" customWidth="1"/>
  </cols>
  <sheetData>
    <row r="1" spans="1:11">
      <c r="A1" s="13"/>
      <c r="B1" s="13"/>
      <c r="C1" s="14"/>
      <c r="D1" s="58"/>
      <c r="E1" s="58"/>
      <c r="F1" s="58"/>
      <c r="G1" s="58"/>
      <c r="H1" s="58"/>
      <c r="I1" s="58"/>
      <c r="J1" s="58"/>
      <c r="K1" s="58"/>
    </row>
    <row r="2" spans="1:11" ht="64.95" customHeight="1">
      <c r="A2" s="13"/>
      <c r="B2" s="110"/>
      <c r="C2" s="15" t="str">
        <f>ABOUT!C2</f>
        <v>Thick Client Application Security Checklist</v>
      </c>
      <c r="D2" s="111"/>
      <c r="E2" s="112"/>
      <c r="F2" s="58"/>
      <c r="G2" s="58"/>
      <c r="H2" s="58"/>
      <c r="I2" s="58"/>
      <c r="J2" s="58"/>
      <c r="K2" s="58"/>
    </row>
    <row r="3" spans="1:11" ht="25.2" customHeight="1">
      <c r="A3" s="13"/>
      <c r="B3" s="108"/>
      <c r="C3" s="16" t="s">
        <v>41</v>
      </c>
      <c r="D3" s="58"/>
      <c r="E3" s="58"/>
      <c r="F3" s="58"/>
      <c r="G3" s="58"/>
      <c r="H3" s="58"/>
      <c r="I3" s="58"/>
      <c r="J3" s="58"/>
      <c r="K3" s="58"/>
    </row>
    <row r="4" spans="1:11">
      <c r="A4" s="13"/>
      <c r="B4" s="108"/>
      <c r="C4" s="17"/>
      <c r="D4" s="58"/>
      <c r="E4" s="58"/>
      <c r="F4" s="58"/>
      <c r="G4" s="58"/>
      <c r="H4" s="58"/>
      <c r="I4" s="58"/>
      <c r="J4" s="58"/>
      <c r="K4" s="58"/>
    </row>
    <row r="5" spans="1:11" ht="14.4" customHeight="1">
      <c r="A5" s="13"/>
      <c r="B5" s="13"/>
      <c r="C5" s="18"/>
      <c r="D5" s="58"/>
      <c r="E5" s="58"/>
      <c r="F5" s="58"/>
      <c r="G5" s="58"/>
      <c r="H5" s="58"/>
      <c r="I5" s="59"/>
      <c r="J5" s="59" t="str">
        <f>ABOUT!C5</f>
        <v>OWASP TASTG v0.1 (commit: TBC)    OWASP TASVS v0.1 (commit: TBC)</v>
      </c>
      <c r="K5" s="58"/>
    </row>
    <row r="6" spans="1:11">
      <c r="A6" s="13"/>
      <c r="B6" s="13"/>
      <c r="C6" s="14"/>
      <c r="D6" s="58"/>
      <c r="E6" s="58"/>
      <c r="F6" s="58"/>
      <c r="G6" s="58"/>
      <c r="H6" s="58"/>
      <c r="I6" s="58"/>
      <c r="J6" s="58"/>
      <c r="K6" s="58"/>
    </row>
    <row r="8" spans="1:11" s="3" customFormat="1" ht="21" customHeight="1">
      <c r="A8" s="7"/>
      <c r="B8" s="9" t="s">
        <v>42</v>
      </c>
      <c r="C8" s="9" t="s">
        <v>43</v>
      </c>
      <c r="D8" s="9" t="s">
        <v>44</v>
      </c>
      <c r="E8" s="9" t="s">
        <v>45</v>
      </c>
      <c r="F8" s="9" t="s">
        <v>46</v>
      </c>
      <c r="G8" s="9" t="s">
        <v>47</v>
      </c>
      <c r="H8" s="9" t="s">
        <v>48</v>
      </c>
      <c r="I8" s="9" t="s">
        <v>49</v>
      </c>
      <c r="J8" s="9" t="s">
        <v>50</v>
      </c>
      <c r="K8" s="9" t="s">
        <v>51</v>
      </c>
    </row>
    <row r="9" spans="1:11">
      <c r="B9" s="3"/>
    </row>
    <row r="10" spans="1:11">
      <c r="B10" s="3"/>
    </row>
    <row r="12" spans="1:11" ht="25.95" customHeight="1">
      <c r="B12" s="105" t="s">
        <v>52</v>
      </c>
      <c r="C12" s="106" t="s">
        <v>53</v>
      </c>
      <c r="D12" s="106"/>
      <c r="E12" s="106"/>
      <c r="F12" s="106"/>
      <c r="G12" s="106"/>
      <c r="H12" s="106"/>
      <c r="I12" s="106"/>
      <c r="J12" s="106"/>
      <c r="K12" s="106"/>
    </row>
    <row r="13" spans="1:11" ht="90" customHeight="1">
      <c r="B13" s="106" t="s">
        <v>54</v>
      </c>
      <c r="C13" s="106" t="s">
        <v>55</v>
      </c>
      <c r="D13" s="106" t="s">
        <v>56</v>
      </c>
      <c r="E13" s="106" t="s">
        <v>56</v>
      </c>
      <c r="F13" s="106" t="s">
        <v>56</v>
      </c>
      <c r="G13" s="106"/>
      <c r="H13" s="106"/>
      <c r="I13" s="106"/>
      <c r="J13" s="106"/>
      <c r="K13" s="106" t="s">
        <v>57</v>
      </c>
    </row>
    <row r="14" spans="1:11" ht="90" customHeight="1">
      <c r="B14" s="106" t="s">
        <v>58</v>
      </c>
      <c r="C14" s="106" t="s">
        <v>59</v>
      </c>
      <c r="D14" s="106"/>
      <c r="E14" s="106" t="s">
        <v>56</v>
      </c>
      <c r="F14" s="106" t="s">
        <v>56</v>
      </c>
      <c r="G14" s="106"/>
      <c r="H14" s="106"/>
      <c r="I14" s="106"/>
      <c r="J14" s="106"/>
      <c r="K14" s="106"/>
    </row>
    <row r="15" spans="1:11" ht="90" customHeight="1">
      <c r="B15" s="106" t="s">
        <v>60</v>
      </c>
      <c r="C15" s="106" t="s">
        <v>61</v>
      </c>
      <c r="D15" s="106"/>
      <c r="E15" s="106" t="s">
        <v>56</v>
      </c>
      <c r="F15" s="106" t="s">
        <v>56</v>
      </c>
      <c r="G15" s="106"/>
      <c r="H15" s="106"/>
      <c r="I15" s="106"/>
      <c r="J15" s="106"/>
      <c r="K15" s="106" t="s">
        <v>62</v>
      </c>
    </row>
    <row r="16" spans="1:11" ht="90" customHeight="1">
      <c r="B16" s="106" t="s">
        <v>63</v>
      </c>
      <c r="C16" s="106" t="s">
        <v>64</v>
      </c>
      <c r="D16" s="106"/>
      <c r="E16" s="106" t="s">
        <v>56</v>
      </c>
      <c r="F16" s="106" t="s">
        <v>56</v>
      </c>
      <c r="G16" s="106"/>
      <c r="H16" s="106"/>
      <c r="I16" s="106"/>
      <c r="J16" s="106"/>
      <c r="K16" s="106"/>
    </row>
    <row r="17" spans="2:11" ht="90" customHeight="1">
      <c r="B17" s="106" t="s">
        <v>65</v>
      </c>
      <c r="C17" s="106" t="s">
        <v>66</v>
      </c>
      <c r="D17" s="106" t="s">
        <v>56</v>
      </c>
      <c r="E17" s="106" t="s">
        <v>56</v>
      </c>
      <c r="F17" s="106" t="s">
        <v>56</v>
      </c>
      <c r="G17" s="106"/>
      <c r="H17" s="106"/>
      <c r="I17" s="106"/>
      <c r="J17" s="106"/>
      <c r="K17" s="106"/>
    </row>
    <row r="18" spans="2:11" ht="90" customHeight="1">
      <c r="B18" s="106" t="s">
        <v>67</v>
      </c>
      <c r="C18" s="106" t="s">
        <v>68</v>
      </c>
      <c r="D18" s="106"/>
      <c r="E18" s="106" t="s">
        <v>56</v>
      </c>
      <c r="F18" s="106" t="s">
        <v>56</v>
      </c>
      <c r="G18" s="106"/>
      <c r="H18" s="106"/>
      <c r="I18" s="106"/>
      <c r="J18" s="106"/>
      <c r="K18" s="106" t="s">
        <v>69</v>
      </c>
    </row>
    <row r="19" spans="2:11">
      <c r="B19" s="106"/>
      <c r="C19" s="106"/>
      <c r="D19" s="106"/>
      <c r="E19" s="106"/>
      <c r="F19" s="106"/>
      <c r="G19" s="106"/>
      <c r="H19" s="106"/>
      <c r="I19" s="106"/>
      <c r="J19" s="106"/>
      <c r="K19" s="106"/>
    </row>
  </sheetData>
  <mergeCells count="2">
    <mergeCell ref="B2:B4"/>
    <mergeCell ref="D2:E2"/>
  </mergeCells>
  <conditionalFormatting sqref="G11:G263">
    <cfRule type="containsText" dxfId="20" priority="1" operator="containsText" text="Fail">
      <formula>NOT(ISERROR(SEARCH("Fail",G13)))</formula>
    </cfRule>
    <cfRule type="containsText" dxfId="19" priority="2" operator="containsText" text="Pass">
      <formula>NOT(ISERROR(SEARCH("Pass",G13)))</formula>
    </cfRule>
    <cfRule type="containsText" dxfId="18" priority="3" operator="containsText" text="N/A">
      <formula>NOT(ISERROR(SEARCH("N/A",G13)))</formula>
    </cfRule>
  </conditionalFormatting>
  <dataValidations count="1">
    <dataValidation type="list" allowBlank="1" error="Invalid entry, please select from the dropdown options." prompt="Please select an option from the list." sqref="G13 G14 G15 G16 G17 G18" xr:uid="{00000000-0002-0000-0100-000000000000}">
      <formula1>"Failed,N/A,Pending,Reviewed"</formula1>
    </dataValidation>
  </dataValidations>
  <pageMargins left="0.75" right="0.75" top="1" bottom="1" header="0.5" footer="0.5"/>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FACD3"/>
  </sheetPr>
  <dimension ref="A1:O52"/>
  <sheetViews>
    <sheetView showGridLines="0" topLeftCell="A48" zoomScaleNormal="100" workbookViewId="0">
      <selection activeCell="K37" sqref="K37"/>
    </sheetView>
  </sheetViews>
  <sheetFormatPr defaultColWidth="8.88671875" defaultRowHeight="13.8"/>
  <cols>
    <col min="1" max="1" width="10" style="52" customWidth="1"/>
    <col min="2" max="2" width="25" style="52" customWidth="1"/>
    <col min="3" max="3" width="109.6640625" style="50" customWidth="1"/>
    <col min="4" max="6" width="5" style="52" customWidth="1"/>
    <col min="7" max="9" width="12.6640625" style="8" customWidth="1"/>
    <col min="10" max="11" width="31.6640625" style="50" customWidth="1"/>
    <col min="12" max="15" width="8.88671875" style="50" customWidth="1"/>
    <col min="16" max="16" width="8.88671875" style="52" customWidth="1"/>
    <col min="17" max="16384" width="8.88671875" style="52"/>
  </cols>
  <sheetData>
    <row r="1" spans="1:15">
      <c r="A1" s="51"/>
      <c r="B1" s="51"/>
      <c r="C1" s="53"/>
      <c r="D1" s="51"/>
      <c r="E1" s="51"/>
      <c r="F1" s="51"/>
      <c r="G1" s="49"/>
      <c r="H1" s="49"/>
      <c r="I1" s="49"/>
      <c r="J1" s="53"/>
      <c r="K1" s="53"/>
    </row>
    <row r="2" spans="1:15" ht="64.95" customHeight="1">
      <c r="A2" s="51"/>
      <c r="B2" s="113"/>
      <c r="C2" s="68" t="str">
        <f>ABOUT!C2</f>
        <v>Thick Client Application Security Checklist</v>
      </c>
      <c r="D2" s="113"/>
      <c r="E2" s="114"/>
      <c r="F2" s="51"/>
      <c r="G2" s="49"/>
      <c r="H2" s="49"/>
      <c r="I2" s="49"/>
      <c r="J2" s="53"/>
      <c r="K2" s="53"/>
    </row>
    <row r="3" spans="1:15" ht="25.2" customHeight="1">
      <c r="A3" s="51"/>
      <c r="B3" s="114"/>
      <c r="C3" s="12" t="s">
        <v>70</v>
      </c>
      <c r="D3" s="51"/>
      <c r="E3" s="51"/>
      <c r="F3" s="51"/>
      <c r="G3" s="49"/>
      <c r="H3" s="49"/>
      <c r="I3" s="49"/>
      <c r="J3" s="53"/>
      <c r="K3" s="53"/>
    </row>
    <row r="4" spans="1:15">
      <c r="A4" s="51"/>
      <c r="B4" s="114"/>
      <c r="C4" s="69"/>
      <c r="D4" s="51"/>
      <c r="E4" s="51"/>
      <c r="F4" s="51"/>
      <c r="G4" s="49"/>
      <c r="H4" s="49"/>
      <c r="I4" s="49"/>
      <c r="J4" s="53"/>
      <c r="K4" s="53"/>
    </row>
    <row r="5" spans="1:15" ht="14.4" customHeight="1">
      <c r="A5" s="51"/>
      <c r="B5" s="51"/>
      <c r="C5" s="70"/>
      <c r="D5" s="51"/>
      <c r="E5" s="51"/>
      <c r="F5" s="51"/>
      <c r="G5" s="49"/>
      <c r="H5" s="49"/>
      <c r="I5" s="49"/>
      <c r="J5" s="55" t="str">
        <f>ABOUT!C5</f>
        <v>OWASP TASTG v0.1 (commit: TBC)    OWASP TASVS v0.1 (commit: TBC)</v>
      </c>
      <c r="K5" s="53"/>
    </row>
    <row r="6" spans="1:15">
      <c r="A6" s="51"/>
      <c r="B6" s="51"/>
      <c r="C6" s="53"/>
      <c r="D6" s="51"/>
      <c r="E6" s="51"/>
      <c r="F6" s="51"/>
      <c r="G6" s="49"/>
      <c r="H6" s="49"/>
      <c r="I6" s="49"/>
      <c r="J6" s="53"/>
      <c r="K6" s="53"/>
    </row>
    <row r="8" spans="1:15" s="8" customFormat="1" ht="21" customHeight="1">
      <c r="A8" s="7"/>
      <c r="B8" s="9" t="s">
        <v>42</v>
      </c>
      <c r="C8" s="9" t="s">
        <v>43</v>
      </c>
      <c r="D8" s="9" t="s">
        <v>44</v>
      </c>
      <c r="E8" s="9" t="s">
        <v>45</v>
      </c>
      <c r="F8" s="9" t="s">
        <v>46</v>
      </c>
      <c r="G8" s="9" t="s">
        <v>47</v>
      </c>
      <c r="H8" s="9" t="s">
        <v>48</v>
      </c>
      <c r="I8" s="9" t="s">
        <v>49</v>
      </c>
      <c r="J8" s="9" t="s">
        <v>50</v>
      </c>
      <c r="K8" s="9" t="s">
        <v>51</v>
      </c>
      <c r="L8" s="50"/>
      <c r="M8" s="50"/>
      <c r="N8" s="50"/>
      <c r="O8" s="50"/>
    </row>
    <row r="9" spans="1:15" ht="14.4" customHeight="1">
      <c r="B9" s="8"/>
    </row>
    <row r="10" spans="1:15" ht="14.4" customHeight="1">
      <c r="B10" s="8"/>
    </row>
    <row r="12" spans="1:15" ht="25.95" customHeight="1">
      <c r="B12" s="105" t="s">
        <v>71</v>
      </c>
      <c r="C12" s="106" t="s">
        <v>72</v>
      </c>
      <c r="D12" s="106"/>
      <c r="E12" s="106"/>
      <c r="F12" s="106"/>
      <c r="G12" s="106"/>
      <c r="H12" s="106"/>
      <c r="I12" s="106"/>
      <c r="J12" s="106"/>
      <c r="K12" s="106"/>
    </row>
    <row r="13" spans="1:15" ht="90" customHeight="1">
      <c r="B13" s="106" t="s">
        <v>73</v>
      </c>
      <c r="C13" s="106" t="s">
        <v>74</v>
      </c>
      <c r="D13" s="106" t="s">
        <v>56</v>
      </c>
      <c r="E13" s="106" t="s">
        <v>56</v>
      </c>
      <c r="F13" s="106" t="s">
        <v>56</v>
      </c>
      <c r="G13" s="106"/>
      <c r="H13" s="106"/>
      <c r="I13" s="106"/>
      <c r="J13" s="106"/>
      <c r="K13" s="106" t="s">
        <v>75</v>
      </c>
    </row>
    <row r="14" spans="1:15" ht="25.95" customHeight="1">
      <c r="B14" s="105" t="s">
        <v>76</v>
      </c>
      <c r="C14" s="106" t="s">
        <v>77</v>
      </c>
      <c r="D14" s="106"/>
      <c r="E14" s="106"/>
      <c r="F14" s="106"/>
      <c r="G14" s="106"/>
      <c r="H14" s="106"/>
      <c r="I14" s="106"/>
      <c r="J14" s="106"/>
      <c r="K14" s="106"/>
    </row>
    <row r="15" spans="1:15" ht="90" customHeight="1">
      <c r="B15" s="106" t="s">
        <v>78</v>
      </c>
      <c r="C15" s="106" t="s">
        <v>79</v>
      </c>
      <c r="D15" s="106"/>
      <c r="E15" s="106"/>
      <c r="F15" s="106" t="s">
        <v>56</v>
      </c>
      <c r="G15" s="106"/>
      <c r="H15" s="106"/>
      <c r="I15" s="106"/>
      <c r="J15" s="106"/>
      <c r="K15" s="106"/>
    </row>
    <row r="16" spans="1:15" ht="90" customHeight="1">
      <c r="B16" s="106" t="s">
        <v>80</v>
      </c>
      <c r="C16" s="106" t="s">
        <v>81</v>
      </c>
      <c r="D16" s="106"/>
      <c r="E16" s="106"/>
      <c r="F16" s="106" t="s">
        <v>56</v>
      </c>
      <c r="G16" s="106"/>
      <c r="H16" s="106"/>
      <c r="I16" s="106"/>
      <c r="J16" s="106"/>
      <c r="K16" s="106"/>
    </row>
    <row r="17" spans="2:11" ht="90" customHeight="1">
      <c r="B17" s="106" t="s">
        <v>82</v>
      </c>
      <c r="C17" s="106" t="s">
        <v>83</v>
      </c>
      <c r="D17" s="106" t="s">
        <v>56</v>
      </c>
      <c r="E17" s="106" t="s">
        <v>56</v>
      </c>
      <c r="F17" s="106" t="s">
        <v>56</v>
      </c>
      <c r="G17" s="106"/>
      <c r="H17" s="106"/>
      <c r="I17" s="106"/>
      <c r="J17" s="106"/>
      <c r="K17" s="106"/>
    </row>
    <row r="18" spans="2:11" ht="90" customHeight="1">
      <c r="B18" s="106" t="s">
        <v>84</v>
      </c>
      <c r="C18" s="106" t="s">
        <v>85</v>
      </c>
      <c r="D18" s="106" t="s">
        <v>56</v>
      </c>
      <c r="E18" s="106" t="s">
        <v>56</v>
      </c>
      <c r="F18" s="106" t="s">
        <v>56</v>
      </c>
      <c r="G18" s="106"/>
      <c r="H18" s="106"/>
      <c r="I18" s="106"/>
      <c r="J18" s="106"/>
      <c r="K18" s="106"/>
    </row>
    <row r="19" spans="2:11" ht="90" customHeight="1">
      <c r="B19" s="106" t="s">
        <v>86</v>
      </c>
      <c r="C19" s="106" t="s">
        <v>87</v>
      </c>
      <c r="D19" s="106" t="s">
        <v>56</v>
      </c>
      <c r="E19" s="106" t="s">
        <v>56</v>
      </c>
      <c r="F19" s="106" t="s">
        <v>56</v>
      </c>
      <c r="G19" s="106"/>
      <c r="H19" s="106"/>
      <c r="I19" s="106"/>
      <c r="J19" s="106"/>
      <c r="K19" s="106" t="s">
        <v>88</v>
      </c>
    </row>
    <row r="20" spans="2:11" ht="25.95" customHeight="1">
      <c r="B20" s="105" t="s">
        <v>89</v>
      </c>
      <c r="C20" s="106" t="s">
        <v>90</v>
      </c>
      <c r="D20" s="106"/>
      <c r="E20" s="106"/>
      <c r="F20" s="106"/>
      <c r="G20" s="106"/>
      <c r="H20" s="106"/>
      <c r="I20" s="106"/>
      <c r="J20" s="106"/>
      <c r="K20" s="106"/>
    </row>
    <row r="21" spans="2:11" ht="90" customHeight="1">
      <c r="B21" s="106" t="s">
        <v>91</v>
      </c>
      <c r="C21" s="106" t="s">
        <v>92</v>
      </c>
      <c r="D21" s="106" t="s">
        <v>56</v>
      </c>
      <c r="E21" s="106" t="s">
        <v>56</v>
      </c>
      <c r="F21" s="106" t="s">
        <v>56</v>
      </c>
      <c r="G21" s="106"/>
      <c r="H21" s="106"/>
      <c r="I21" s="106"/>
      <c r="J21" s="106"/>
      <c r="K21" s="106" t="s">
        <v>93</v>
      </c>
    </row>
    <row r="22" spans="2:11" ht="90" customHeight="1">
      <c r="B22" s="106" t="s">
        <v>94</v>
      </c>
      <c r="C22" s="106" t="s">
        <v>95</v>
      </c>
      <c r="D22" s="106" t="s">
        <v>56</v>
      </c>
      <c r="E22" s="106" t="s">
        <v>56</v>
      </c>
      <c r="F22" s="106" t="s">
        <v>56</v>
      </c>
      <c r="G22" s="106"/>
      <c r="H22" s="106"/>
      <c r="I22" s="106"/>
      <c r="J22" s="106"/>
      <c r="K22" s="106"/>
    </row>
    <row r="23" spans="2:11" ht="90" customHeight="1">
      <c r="B23" s="106" t="s">
        <v>96</v>
      </c>
      <c r="C23" s="106" t="s">
        <v>97</v>
      </c>
      <c r="D23" s="106" t="s">
        <v>56</v>
      </c>
      <c r="E23" s="106" t="s">
        <v>56</v>
      </c>
      <c r="F23" s="106" t="s">
        <v>56</v>
      </c>
      <c r="G23" s="106"/>
      <c r="H23" s="106"/>
      <c r="I23" s="106"/>
      <c r="J23" s="106"/>
      <c r="K23" s="106" t="s">
        <v>98</v>
      </c>
    </row>
    <row r="24" spans="2:11" ht="90" customHeight="1">
      <c r="B24" s="106" t="s">
        <v>99</v>
      </c>
      <c r="C24" s="106" t="s">
        <v>100</v>
      </c>
      <c r="D24" s="106" t="s">
        <v>56</v>
      </c>
      <c r="E24" s="106" t="s">
        <v>56</v>
      </c>
      <c r="F24" s="106" t="s">
        <v>56</v>
      </c>
      <c r="G24" s="106"/>
      <c r="H24" s="106"/>
      <c r="I24" s="106"/>
      <c r="J24" s="106"/>
      <c r="K24" s="106" t="s">
        <v>101</v>
      </c>
    </row>
    <row r="25" spans="2:11" ht="90" customHeight="1">
      <c r="B25" s="106" t="s">
        <v>102</v>
      </c>
      <c r="C25" s="106" t="s">
        <v>103</v>
      </c>
      <c r="D25" s="106" t="s">
        <v>56</v>
      </c>
      <c r="E25" s="106" t="s">
        <v>56</v>
      </c>
      <c r="F25" s="106" t="s">
        <v>56</v>
      </c>
      <c r="G25" s="106"/>
      <c r="H25" s="106"/>
      <c r="I25" s="106"/>
      <c r="J25" s="106"/>
      <c r="K25" s="106"/>
    </row>
    <row r="26" spans="2:11" ht="90" customHeight="1">
      <c r="B26" s="106" t="s">
        <v>104</v>
      </c>
      <c r="C26" s="106" t="s">
        <v>105</v>
      </c>
      <c r="D26" s="106" t="s">
        <v>56</v>
      </c>
      <c r="E26" s="106" t="s">
        <v>56</v>
      </c>
      <c r="F26" s="106" t="s">
        <v>56</v>
      </c>
      <c r="G26" s="106"/>
      <c r="H26" s="106"/>
      <c r="I26" s="106"/>
      <c r="J26" s="106"/>
      <c r="K26" s="106"/>
    </row>
    <row r="27" spans="2:11" ht="25.95" customHeight="1">
      <c r="B27" s="105" t="s">
        <v>106</v>
      </c>
      <c r="C27" s="106" t="s">
        <v>107</v>
      </c>
      <c r="D27" s="106"/>
      <c r="E27" s="106"/>
      <c r="F27" s="106"/>
      <c r="G27" s="106"/>
      <c r="H27" s="106"/>
      <c r="I27" s="106"/>
      <c r="J27" s="106"/>
      <c r="K27" s="106"/>
    </row>
    <row r="28" spans="2:11" ht="90" customHeight="1">
      <c r="B28" s="106" t="s">
        <v>108</v>
      </c>
      <c r="C28" s="106" t="s">
        <v>109</v>
      </c>
      <c r="D28" s="106" t="s">
        <v>56</v>
      </c>
      <c r="E28" s="106" t="s">
        <v>56</v>
      </c>
      <c r="F28" s="106" t="s">
        <v>56</v>
      </c>
      <c r="G28" s="106"/>
      <c r="H28" s="106"/>
      <c r="I28" s="106"/>
      <c r="J28" s="106"/>
      <c r="K28" s="106"/>
    </row>
    <row r="29" spans="2:11" ht="90" customHeight="1">
      <c r="B29" s="106" t="s">
        <v>110</v>
      </c>
      <c r="C29" s="106" t="s">
        <v>111</v>
      </c>
      <c r="D29" s="106" t="s">
        <v>56</v>
      </c>
      <c r="E29" s="106" t="s">
        <v>56</v>
      </c>
      <c r="F29" s="106" t="s">
        <v>56</v>
      </c>
      <c r="G29" s="106"/>
      <c r="H29" s="106"/>
      <c r="I29" s="106"/>
      <c r="J29" s="106"/>
      <c r="K29" s="106"/>
    </row>
    <row r="30" spans="2:11" ht="90" customHeight="1">
      <c r="B30" s="106" t="s">
        <v>112</v>
      </c>
      <c r="C30" s="106" t="s">
        <v>113</v>
      </c>
      <c r="D30" s="106" t="s">
        <v>56</v>
      </c>
      <c r="E30" s="106" t="s">
        <v>56</v>
      </c>
      <c r="F30" s="106" t="s">
        <v>56</v>
      </c>
      <c r="G30" s="106"/>
      <c r="H30" s="106"/>
      <c r="I30" s="106"/>
      <c r="J30" s="106"/>
      <c r="K30" s="106"/>
    </row>
    <row r="31" spans="2:11" ht="90" customHeight="1">
      <c r="B31" s="106" t="s">
        <v>114</v>
      </c>
      <c r="C31" s="106" t="s">
        <v>115</v>
      </c>
      <c r="D31" s="106" t="s">
        <v>56</v>
      </c>
      <c r="E31" s="106" t="s">
        <v>56</v>
      </c>
      <c r="F31" s="106" t="s">
        <v>56</v>
      </c>
      <c r="G31" s="106"/>
      <c r="H31" s="106"/>
      <c r="I31" s="106"/>
      <c r="J31" s="106"/>
      <c r="K31" s="106"/>
    </row>
    <row r="32" spans="2:11" ht="90" customHeight="1">
      <c r="B32" s="106" t="s">
        <v>116</v>
      </c>
      <c r="C32" s="106" t="s">
        <v>117</v>
      </c>
      <c r="D32" s="106" t="s">
        <v>56</v>
      </c>
      <c r="E32" s="106" t="s">
        <v>56</v>
      </c>
      <c r="F32" s="106" t="s">
        <v>56</v>
      </c>
      <c r="G32" s="106"/>
      <c r="H32" s="106"/>
      <c r="I32" s="106"/>
      <c r="J32" s="106"/>
      <c r="K32" s="106"/>
    </row>
    <row r="33" spans="2:11" ht="90" customHeight="1">
      <c r="B33" s="106" t="s">
        <v>118</v>
      </c>
      <c r="C33" s="106" t="s">
        <v>119</v>
      </c>
      <c r="D33" s="106" t="s">
        <v>56</v>
      </c>
      <c r="E33" s="106" t="s">
        <v>56</v>
      </c>
      <c r="F33" s="106" t="s">
        <v>56</v>
      </c>
      <c r="G33" s="106"/>
      <c r="H33" s="106"/>
      <c r="I33" s="106"/>
      <c r="J33" s="106"/>
      <c r="K33" s="106"/>
    </row>
    <row r="34" spans="2:11" ht="90" customHeight="1">
      <c r="B34" s="106" t="s">
        <v>120</v>
      </c>
      <c r="C34" s="106" t="s">
        <v>121</v>
      </c>
      <c r="D34" s="106" t="s">
        <v>56</v>
      </c>
      <c r="E34" s="106" t="s">
        <v>56</v>
      </c>
      <c r="F34" s="106" t="s">
        <v>56</v>
      </c>
      <c r="G34" s="106"/>
      <c r="H34" s="106"/>
      <c r="I34" s="106"/>
      <c r="J34" s="106"/>
      <c r="K34" s="106"/>
    </row>
    <row r="35" spans="2:11" ht="90" customHeight="1">
      <c r="B35" s="106" t="s">
        <v>122</v>
      </c>
      <c r="C35" s="106" t="s">
        <v>123</v>
      </c>
      <c r="D35" s="106" t="s">
        <v>56</v>
      </c>
      <c r="E35" s="106" t="s">
        <v>56</v>
      </c>
      <c r="F35" s="106" t="s">
        <v>56</v>
      </c>
      <c r="G35" s="106"/>
      <c r="H35" s="106"/>
      <c r="I35" s="106"/>
      <c r="J35" s="106"/>
      <c r="K35" s="106"/>
    </row>
    <row r="36" spans="2:11" ht="90" customHeight="1">
      <c r="B36" s="106" t="s">
        <v>124</v>
      </c>
      <c r="C36" s="106" t="s">
        <v>125</v>
      </c>
      <c r="D36" s="106" t="s">
        <v>56</v>
      </c>
      <c r="E36" s="106" t="s">
        <v>56</v>
      </c>
      <c r="F36" s="106" t="s">
        <v>56</v>
      </c>
      <c r="G36" s="106"/>
      <c r="H36" s="106"/>
      <c r="I36" s="106"/>
      <c r="J36" s="106"/>
      <c r="K36" s="106"/>
    </row>
    <row r="37" spans="2:11" ht="90" customHeight="1">
      <c r="B37" s="106" t="s">
        <v>126</v>
      </c>
      <c r="C37" s="106" t="s">
        <v>127</v>
      </c>
      <c r="D37" s="106" t="s">
        <v>56</v>
      </c>
      <c r="E37" s="106" t="s">
        <v>56</v>
      </c>
      <c r="F37" s="106" t="s">
        <v>56</v>
      </c>
      <c r="G37" s="106"/>
      <c r="H37" s="106"/>
      <c r="I37" s="106"/>
      <c r="J37" s="106"/>
      <c r="K37" s="106" t="s">
        <v>128</v>
      </c>
    </row>
    <row r="38" spans="2:11" ht="90" customHeight="1">
      <c r="B38" s="106" t="s">
        <v>129</v>
      </c>
      <c r="C38" s="106" t="s">
        <v>130</v>
      </c>
      <c r="D38" s="106" t="s">
        <v>56</v>
      </c>
      <c r="E38" s="106" t="s">
        <v>56</v>
      </c>
      <c r="F38" s="106" t="s">
        <v>56</v>
      </c>
      <c r="G38" s="106"/>
      <c r="H38" s="106"/>
      <c r="I38" s="106"/>
      <c r="J38" s="106"/>
      <c r="K38" s="106"/>
    </row>
    <row r="39" spans="2:11" ht="90" customHeight="1">
      <c r="B39" s="106" t="s">
        <v>131</v>
      </c>
      <c r="C39" s="106" t="s">
        <v>132</v>
      </c>
      <c r="D39" s="106" t="s">
        <v>56</v>
      </c>
      <c r="E39" s="106" t="s">
        <v>56</v>
      </c>
      <c r="F39" s="106" t="s">
        <v>56</v>
      </c>
      <c r="G39" s="106"/>
      <c r="H39" s="106"/>
      <c r="I39" s="106"/>
      <c r="J39" s="106"/>
      <c r="K39" s="106"/>
    </row>
    <row r="40" spans="2:11" ht="25.95" customHeight="1">
      <c r="B40" s="105" t="s">
        <v>133</v>
      </c>
      <c r="C40" s="106" t="s">
        <v>134</v>
      </c>
      <c r="D40" s="106"/>
      <c r="E40" s="106"/>
      <c r="F40" s="106"/>
      <c r="G40" s="106"/>
      <c r="H40" s="106"/>
      <c r="I40" s="106"/>
      <c r="J40" s="106"/>
      <c r="K40" s="106"/>
    </row>
    <row r="41" spans="2:11" ht="90" customHeight="1">
      <c r="B41" s="106" t="s">
        <v>135</v>
      </c>
      <c r="C41" s="106" t="s">
        <v>136</v>
      </c>
      <c r="D41" s="106" t="s">
        <v>56</v>
      </c>
      <c r="E41" s="106" t="s">
        <v>56</v>
      </c>
      <c r="F41" s="106" t="s">
        <v>56</v>
      </c>
      <c r="G41" s="106"/>
      <c r="H41" s="106"/>
      <c r="I41" s="106"/>
      <c r="J41" s="106"/>
      <c r="K41" s="106"/>
    </row>
    <row r="42" spans="2:11" ht="90" customHeight="1">
      <c r="B42" s="106" t="s">
        <v>137</v>
      </c>
      <c r="C42" s="106" t="s">
        <v>138</v>
      </c>
      <c r="D42" s="106" t="s">
        <v>56</v>
      </c>
      <c r="E42" s="106" t="s">
        <v>56</v>
      </c>
      <c r="F42" s="106" t="s">
        <v>56</v>
      </c>
      <c r="G42" s="106"/>
      <c r="H42" s="106"/>
      <c r="I42" s="106"/>
      <c r="J42" s="106"/>
      <c r="K42" s="106"/>
    </row>
    <row r="43" spans="2:11" ht="90" customHeight="1">
      <c r="B43" s="106" t="s">
        <v>139</v>
      </c>
      <c r="C43" s="106" t="s">
        <v>140</v>
      </c>
      <c r="D43" s="106" t="s">
        <v>56</v>
      </c>
      <c r="E43" s="106" t="s">
        <v>56</v>
      </c>
      <c r="F43" s="106" t="s">
        <v>56</v>
      </c>
      <c r="G43" s="106"/>
      <c r="H43" s="106"/>
      <c r="I43" s="106"/>
      <c r="J43" s="106"/>
      <c r="K43" s="106"/>
    </row>
    <row r="44" spans="2:11" ht="90" customHeight="1">
      <c r="B44" s="106" t="s">
        <v>141</v>
      </c>
      <c r="C44" s="106" t="s">
        <v>142</v>
      </c>
      <c r="D44" s="106" t="s">
        <v>56</v>
      </c>
      <c r="E44" s="106" t="s">
        <v>56</v>
      </c>
      <c r="F44" s="106" t="s">
        <v>56</v>
      </c>
      <c r="G44" s="106"/>
      <c r="H44" s="106"/>
      <c r="I44" s="106"/>
      <c r="J44" s="106"/>
      <c r="K44" s="106"/>
    </row>
    <row r="45" spans="2:11" ht="90" customHeight="1">
      <c r="B45" s="106" t="s">
        <v>143</v>
      </c>
      <c r="C45" s="106" t="s">
        <v>144</v>
      </c>
      <c r="D45" s="106" t="s">
        <v>56</v>
      </c>
      <c r="E45" s="106" t="s">
        <v>56</v>
      </c>
      <c r="F45" s="106" t="s">
        <v>56</v>
      </c>
      <c r="G45" s="106"/>
      <c r="H45" s="106"/>
      <c r="I45" s="106"/>
      <c r="J45" s="106"/>
      <c r="K45" s="106"/>
    </row>
    <row r="46" spans="2:11" ht="90" customHeight="1">
      <c r="B46" s="106" t="s">
        <v>145</v>
      </c>
      <c r="C46" s="106" t="s">
        <v>146</v>
      </c>
      <c r="D46" s="106" t="s">
        <v>56</v>
      </c>
      <c r="E46" s="106" t="s">
        <v>56</v>
      </c>
      <c r="F46" s="106" t="s">
        <v>56</v>
      </c>
      <c r="G46" s="106"/>
      <c r="H46" s="106"/>
      <c r="I46" s="106"/>
      <c r="J46" s="106"/>
      <c r="K46" s="106"/>
    </row>
    <row r="47" spans="2:11" ht="25.95" customHeight="1">
      <c r="B47" s="105" t="s">
        <v>147</v>
      </c>
      <c r="C47" s="106" t="s">
        <v>148</v>
      </c>
      <c r="D47" s="106"/>
      <c r="E47" s="106"/>
      <c r="F47" s="106"/>
      <c r="G47" s="106"/>
      <c r="H47" s="106"/>
      <c r="I47" s="106"/>
      <c r="J47" s="106"/>
      <c r="K47" s="106"/>
    </row>
    <row r="48" spans="2:11" ht="90" customHeight="1">
      <c r="B48" s="106" t="s">
        <v>149</v>
      </c>
      <c r="C48" s="106" t="s">
        <v>150</v>
      </c>
      <c r="D48" s="106"/>
      <c r="E48" s="106" t="s">
        <v>56</v>
      </c>
      <c r="F48" s="106" t="s">
        <v>56</v>
      </c>
      <c r="G48" s="106"/>
      <c r="H48" s="106"/>
      <c r="I48" s="106"/>
      <c r="J48" s="106"/>
      <c r="K48" s="106"/>
    </row>
    <row r="49" spans="2:11" ht="90" customHeight="1">
      <c r="B49" s="106" t="s">
        <v>151</v>
      </c>
      <c r="C49" s="106" t="s">
        <v>152</v>
      </c>
      <c r="D49" s="106"/>
      <c r="E49" s="106"/>
      <c r="F49" s="106" t="s">
        <v>56</v>
      </c>
      <c r="G49" s="106"/>
      <c r="H49" s="106"/>
      <c r="I49" s="106"/>
      <c r="J49" s="106"/>
      <c r="K49" s="106" t="s">
        <v>153</v>
      </c>
    </row>
    <row r="50" spans="2:11" ht="25.95" customHeight="1">
      <c r="B50" s="105" t="s">
        <v>154</v>
      </c>
      <c r="C50" s="106" t="s">
        <v>155</v>
      </c>
      <c r="D50" s="106"/>
      <c r="E50" s="106"/>
      <c r="F50" s="106"/>
      <c r="G50" s="106"/>
      <c r="H50" s="106"/>
      <c r="I50" s="106"/>
      <c r="J50" s="106"/>
      <c r="K50" s="106"/>
    </row>
    <row r="51" spans="2:11" ht="90" customHeight="1">
      <c r="B51" s="106" t="s">
        <v>156</v>
      </c>
      <c r="C51" s="106" t="s">
        <v>157</v>
      </c>
      <c r="D51" s="106" t="s">
        <v>56</v>
      </c>
      <c r="E51" s="106" t="s">
        <v>56</v>
      </c>
      <c r="F51" s="106" t="s">
        <v>56</v>
      </c>
      <c r="G51" s="106"/>
      <c r="H51" s="106"/>
      <c r="I51" s="106"/>
      <c r="J51" s="106"/>
      <c r="K51" s="106"/>
    </row>
    <row r="52" spans="2:11" ht="14.4">
      <c r="B52" s="106"/>
      <c r="C52" s="106"/>
      <c r="D52" s="106"/>
      <c r="E52" s="106"/>
      <c r="F52" s="106"/>
      <c r="G52" s="106"/>
      <c r="H52" s="106"/>
      <c r="I52" s="106"/>
      <c r="J52" s="106"/>
      <c r="K52" s="106"/>
    </row>
  </sheetData>
  <mergeCells count="2">
    <mergeCell ref="B2:B4"/>
    <mergeCell ref="D2:E2"/>
  </mergeCells>
  <conditionalFormatting sqref="G11:G65">
    <cfRule type="containsText" dxfId="17" priority="40" operator="containsText" text="Fail">
      <formula>NOT(ISERROR(SEARCH("Fail",G13)))</formula>
    </cfRule>
    <cfRule type="containsText" dxfId="16" priority="41" operator="containsText" text="Pass">
      <formula>NOT(ISERROR(SEARCH("Pass",G13)))</formula>
    </cfRule>
    <cfRule type="containsText" dxfId="15" priority="42" operator="containsText" text="N/A">
      <formula>NOT(ISERROR(SEARCH("N/A",G13)))</formula>
    </cfRule>
  </conditionalFormatting>
  <dataValidations count="1">
    <dataValidation type="list" allowBlank="1" error="Invalid entry, please select from the dropdown options." prompt="Please select an option from the list." sqref="G13 G15 G16 G17 G18 G19 G21 G22 G23 G24 G25 G26 G28 G29 G30 G31 G32 G33 G34 G35 G36 G37 G38 G39 G41 G42 G43 G44 G45 G46 G48 G49 G51" xr:uid="{00000000-0002-0000-0200-000000000000}">
      <formula1>"Failed,N/A,Pending,Reviewed"</formula1>
    </dataValidation>
  </dataValidations>
  <pageMargins left="0.75" right="0.75" top="1" bottom="1" header="0.5" footer="0.5"/>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O23"/>
  <sheetViews>
    <sheetView showGridLines="0" topLeftCell="A15" zoomScaleNormal="100" workbookViewId="0">
      <selection activeCell="B11" sqref="B11"/>
    </sheetView>
  </sheetViews>
  <sheetFormatPr defaultColWidth="8.88671875" defaultRowHeight="13.8"/>
  <cols>
    <col min="1" max="1" width="10" style="52" customWidth="1"/>
    <col min="2" max="2" width="25" style="52" customWidth="1"/>
    <col min="3" max="3" width="109.6640625" style="50" customWidth="1"/>
    <col min="4" max="6" width="5" style="52" customWidth="1"/>
    <col min="7" max="9" width="12.6640625" style="8" customWidth="1"/>
    <col min="10" max="11" width="31.6640625" style="50" customWidth="1"/>
    <col min="12" max="15" width="8.88671875" style="50" customWidth="1"/>
    <col min="16" max="16" width="8.88671875" style="52" customWidth="1"/>
    <col min="17" max="16384" width="8.88671875" style="52"/>
  </cols>
  <sheetData>
    <row r="1" spans="1:15">
      <c r="A1" s="71"/>
      <c r="B1" s="71"/>
      <c r="C1" s="72"/>
      <c r="D1" s="71"/>
      <c r="E1" s="71"/>
      <c r="F1" s="71"/>
      <c r="G1" s="73"/>
      <c r="H1" s="73"/>
      <c r="I1" s="73"/>
      <c r="J1" s="72"/>
      <c r="K1" s="72"/>
    </row>
    <row r="2" spans="1:15" ht="64.95" customHeight="1">
      <c r="A2" s="71"/>
      <c r="B2" s="115"/>
      <c r="C2" s="74" t="str">
        <f>ABOUT!C2</f>
        <v>Thick Client Application Security Checklist</v>
      </c>
      <c r="D2" s="115"/>
      <c r="E2" s="114"/>
      <c r="F2" s="71"/>
      <c r="G2" s="73"/>
      <c r="H2" s="73"/>
      <c r="I2" s="73"/>
      <c r="J2" s="72"/>
      <c r="K2" s="72"/>
    </row>
    <row r="3" spans="1:15" ht="25.2" customHeight="1">
      <c r="A3" s="71"/>
      <c r="B3" s="114"/>
      <c r="C3" s="57" t="s">
        <v>158</v>
      </c>
      <c r="D3" s="71"/>
      <c r="E3" s="71"/>
      <c r="F3" s="71"/>
      <c r="G3" s="73"/>
      <c r="H3" s="73"/>
      <c r="I3" s="73"/>
      <c r="J3" s="72"/>
      <c r="K3" s="72"/>
    </row>
    <row r="4" spans="1:15">
      <c r="A4" s="71"/>
      <c r="B4" s="114"/>
      <c r="C4" s="75"/>
      <c r="D4" s="71"/>
      <c r="E4" s="71"/>
      <c r="F4" s="71"/>
      <c r="G4" s="73"/>
      <c r="H4" s="73"/>
      <c r="I4" s="73"/>
      <c r="J4" s="72"/>
      <c r="K4" s="72"/>
    </row>
    <row r="5" spans="1:15" ht="14.4" customHeight="1">
      <c r="A5" s="71"/>
      <c r="B5" s="71"/>
      <c r="C5" s="76"/>
      <c r="D5" s="71"/>
      <c r="E5" s="71"/>
      <c r="F5" s="71"/>
      <c r="G5" s="73"/>
      <c r="H5" s="73"/>
      <c r="I5" s="73"/>
      <c r="J5" s="77" t="str">
        <f>ABOUT!C5</f>
        <v>OWASP TASTG v0.1 (commit: TBC)    OWASP TASVS v0.1 (commit: TBC)</v>
      </c>
      <c r="K5" s="72"/>
    </row>
    <row r="6" spans="1:15">
      <c r="A6" s="71"/>
      <c r="B6" s="71"/>
      <c r="C6" s="72"/>
      <c r="D6" s="71"/>
      <c r="E6" s="71"/>
      <c r="F6" s="71"/>
      <c r="G6" s="73"/>
      <c r="H6" s="73"/>
      <c r="I6" s="73"/>
      <c r="J6" s="72"/>
      <c r="K6" s="72"/>
    </row>
    <row r="8" spans="1:15" s="8" customFormat="1" ht="21" customHeight="1">
      <c r="A8" s="7"/>
      <c r="B8" s="9" t="s">
        <v>42</v>
      </c>
      <c r="C8" s="9" t="s">
        <v>43</v>
      </c>
      <c r="D8" s="9" t="s">
        <v>44</v>
      </c>
      <c r="E8" s="9" t="s">
        <v>45</v>
      </c>
      <c r="F8" s="9" t="s">
        <v>46</v>
      </c>
      <c r="G8" s="9" t="s">
        <v>47</v>
      </c>
      <c r="H8" s="9" t="s">
        <v>48</v>
      </c>
      <c r="I8" s="9" t="s">
        <v>49</v>
      </c>
      <c r="J8" s="9" t="s">
        <v>50</v>
      </c>
      <c r="K8" s="9" t="s">
        <v>51</v>
      </c>
      <c r="L8" s="50"/>
      <c r="M8" s="50"/>
      <c r="N8" s="50"/>
      <c r="O8" s="50"/>
    </row>
    <row r="9" spans="1:15" ht="14.4" customHeight="1">
      <c r="B9" s="8"/>
    </row>
    <row r="10" spans="1:15" ht="14.4" customHeight="1">
      <c r="B10" s="8"/>
    </row>
    <row r="11" spans="1:15" ht="14.4" customHeight="1"/>
    <row r="12" spans="1:15" ht="25.95" customHeight="1">
      <c r="B12" s="105" t="s">
        <v>159</v>
      </c>
      <c r="C12" s="106" t="s">
        <v>160</v>
      </c>
      <c r="D12" s="106"/>
      <c r="E12" s="106"/>
      <c r="F12" s="106"/>
      <c r="G12" s="106"/>
      <c r="H12" s="106"/>
      <c r="I12" s="106"/>
      <c r="J12" s="106"/>
      <c r="K12" s="106"/>
    </row>
    <row r="13" spans="1:15" ht="90" customHeight="1">
      <c r="B13" s="106" t="s">
        <v>161</v>
      </c>
      <c r="C13" s="106" t="s">
        <v>162</v>
      </c>
      <c r="D13" s="106" t="s">
        <v>56</v>
      </c>
      <c r="E13" s="106" t="s">
        <v>56</v>
      </c>
      <c r="F13" s="106" t="s">
        <v>56</v>
      </c>
      <c r="G13" s="106"/>
      <c r="H13" s="106"/>
      <c r="I13" s="106"/>
      <c r="J13" s="106"/>
      <c r="K13" s="106"/>
    </row>
    <row r="14" spans="1:15" ht="90" customHeight="1">
      <c r="B14" s="106" t="s">
        <v>163</v>
      </c>
      <c r="C14" s="106" t="s">
        <v>164</v>
      </c>
      <c r="D14" s="106" t="s">
        <v>56</v>
      </c>
      <c r="E14" s="106" t="s">
        <v>56</v>
      </c>
      <c r="F14" s="106" t="s">
        <v>56</v>
      </c>
      <c r="G14" s="106"/>
      <c r="H14" s="106"/>
      <c r="I14" s="106"/>
      <c r="J14" s="106"/>
      <c r="K14" s="106"/>
    </row>
    <row r="15" spans="1:15" ht="90" customHeight="1">
      <c r="B15" s="106" t="s">
        <v>165</v>
      </c>
      <c r="C15" s="106" t="s">
        <v>166</v>
      </c>
      <c r="D15" s="106"/>
      <c r="E15" s="106" t="s">
        <v>56</v>
      </c>
      <c r="F15" s="106" t="s">
        <v>56</v>
      </c>
      <c r="G15" s="106"/>
      <c r="H15" s="106"/>
      <c r="I15" s="106"/>
      <c r="J15" s="106"/>
      <c r="K15" s="106"/>
    </row>
    <row r="16" spans="1:15" ht="90" customHeight="1">
      <c r="B16" s="106" t="s">
        <v>167</v>
      </c>
      <c r="C16" s="106" t="s">
        <v>168</v>
      </c>
      <c r="D16" s="106" t="s">
        <v>56</v>
      </c>
      <c r="E16" s="106" t="s">
        <v>56</v>
      </c>
      <c r="F16" s="106" t="s">
        <v>56</v>
      </c>
      <c r="G16" s="106"/>
      <c r="H16" s="106"/>
      <c r="I16" s="106"/>
      <c r="J16" s="106"/>
      <c r="K16" s="106"/>
    </row>
    <row r="17" spans="2:11" ht="90" customHeight="1">
      <c r="B17" s="106" t="s">
        <v>169</v>
      </c>
      <c r="C17" s="106" t="s">
        <v>170</v>
      </c>
      <c r="D17" s="106" t="s">
        <v>56</v>
      </c>
      <c r="E17" s="106" t="s">
        <v>56</v>
      </c>
      <c r="F17" s="106" t="s">
        <v>56</v>
      </c>
      <c r="G17" s="106"/>
      <c r="H17" s="106"/>
      <c r="I17" s="106"/>
      <c r="J17" s="106"/>
      <c r="K17" s="106"/>
    </row>
    <row r="18" spans="2:11" ht="90" customHeight="1">
      <c r="B18" s="106" t="s">
        <v>171</v>
      </c>
      <c r="C18" s="106" t="s">
        <v>172</v>
      </c>
      <c r="D18" s="106" t="s">
        <v>56</v>
      </c>
      <c r="E18" s="106" t="s">
        <v>56</v>
      </c>
      <c r="F18" s="106" t="s">
        <v>56</v>
      </c>
      <c r="G18" s="106"/>
      <c r="H18" s="106"/>
      <c r="I18" s="106"/>
      <c r="J18" s="106"/>
      <c r="K18" s="106"/>
    </row>
    <row r="19" spans="2:11" ht="25.95" customHeight="1">
      <c r="B19" s="105" t="s">
        <v>173</v>
      </c>
      <c r="C19" s="106" t="s">
        <v>174</v>
      </c>
      <c r="D19" s="106"/>
      <c r="E19" s="106"/>
      <c r="F19" s="106"/>
      <c r="G19" s="106"/>
      <c r="H19" s="106"/>
      <c r="I19" s="106"/>
      <c r="J19" s="106"/>
      <c r="K19" s="106"/>
    </row>
    <row r="20" spans="2:11" ht="90" customHeight="1">
      <c r="B20" s="106" t="s">
        <v>175</v>
      </c>
      <c r="C20" s="106" t="s">
        <v>176</v>
      </c>
      <c r="D20" s="106" t="s">
        <v>56</v>
      </c>
      <c r="E20" s="106" t="s">
        <v>56</v>
      </c>
      <c r="F20" s="106" t="s">
        <v>56</v>
      </c>
      <c r="G20" s="106"/>
      <c r="H20" s="106"/>
      <c r="I20" s="106"/>
      <c r="J20" s="106"/>
      <c r="K20" s="106"/>
    </row>
    <row r="21" spans="2:11" ht="90" customHeight="1">
      <c r="B21" s="106" t="s">
        <v>177</v>
      </c>
      <c r="C21" s="106" t="s">
        <v>178</v>
      </c>
      <c r="D21" s="106" t="s">
        <v>56</v>
      </c>
      <c r="E21" s="106" t="s">
        <v>56</v>
      </c>
      <c r="F21" s="106" t="s">
        <v>56</v>
      </c>
      <c r="G21" s="106"/>
      <c r="H21" s="106"/>
      <c r="I21" s="106"/>
      <c r="J21" s="106"/>
      <c r="K21" s="106"/>
    </row>
    <row r="22" spans="2:11" ht="90" customHeight="1">
      <c r="B22" s="106" t="s">
        <v>179</v>
      </c>
      <c r="C22" s="106" t="s">
        <v>180</v>
      </c>
      <c r="D22" s="106" t="s">
        <v>56</v>
      </c>
      <c r="E22" s="106" t="s">
        <v>56</v>
      </c>
      <c r="F22" s="106" t="s">
        <v>56</v>
      </c>
      <c r="G22" s="106"/>
      <c r="H22" s="106"/>
      <c r="I22" s="106"/>
      <c r="J22" s="106"/>
      <c r="K22" s="106"/>
    </row>
    <row r="23" spans="2:11" ht="14.4">
      <c r="B23" s="106"/>
      <c r="C23" s="106"/>
      <c r="D23" s="106"/>
      <c r="E23" s="106"/>
      <c r="F23" s="106"/>
      <c r="G23" s="106"/>
      <c r="H23" s="106"/>
      <c r="I23" s="106"/>
      <c r="J23" s="106"/>
      <c r="K23" s="106"/>
    </row>
  </sheetData>
  <mergeCells count="2">
    <mergeCell ref="B2:B4"/>
    <mergeCell ref="D2:E2"/>
  </mergeCells>
  <conditionalFormatting sqref="G12:G125">
    <cfRule type="containsText" dxfId="14" priority="22" operator="containsText" text="Fail">
      <formula>NOT(ISERROR(SEARCH("Fail",G14)))</formula>
    </cfRule>
    <cfRule type="containsText" dxfId="13" priority="23" operator="containsText" text="Pass">
      <formula>NOT(ISERROR(SEARCH("Pass",G14)))</formula>
    </cfRule>
    <cfRule type="containsText" dxfId="12" priority="24" operator="containsText" text="N/A">
      <formula>NOT(ISERROR(SEARCH("N/A",G14)))</formula>
    </cfRule>
  </conditionalFormatting>
  <dataValidations count="1">
    <dataValidation type="list" allowBlank="1" error="Invalid entry, please select from the dropdown options." prompt="Please select an option from the list." sqref="G13 G14 G15 G16 G17 G18 G20 G21 G22" xr:uid="{00000000-0002-0000-0300-000000000000}">
      <formula1>"Failed,N/A,Pending,Reviewed"</formula1>
    </dataValidation>
  </dataValidations>
  <pageMargins left="0.75" right="0.75" top="1" bottom="1" header="0.5" footer="0.5"/>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K22"/>
  <sheetViews>
    <sheetView showGridLines="0" topLeftCell="A17" workbookViewId="0">
      <selection activeCell="B12" sqref="B12"/>
    </sheetView>
  </sheetViews>
  <sheetFormatPr defaultRowHeight="14.4"/>
  <cols>
    <col min="1" max="1" width="10" customWidth="1"/>
    <col min="2" max="2" width="25" customWidth="1"/>
    <col min="3" max="3" width="109.6640625" style="2" customWidth="1"/>
    <col min="4" max="6" width="5" customWidth="1"/>
    <col min="7" max="9" width="12.6640625" style="8" customWidth="1"/>
    <col min="10" max="11" width="31.6640625" style="50" customWidth="1"/>
  </cols>
  <sheetData>
    <row r="1" spans="1:11">
      <c r="A1" s="25"/>
      <c r="B1" s="25"/>
      <c r="C1" s="26"/>
      <c r="D1" s="25"/>
      <c r="E1" s="25"/>
      <c r="F1" s="25"/>
      <c r="G1" s="78"/>
      <c r="H1" s="78"/>
      <c r="I1" s="78"/>
      <c r="J1" s="79"/>
      <c r="K1" s="79"/>
    </row>
    <row r="2" spans="1:11" ht="64.95" customHeight="1">
      <c r="A2" s="25"/>
      <c r="B2" s="116"/>
      <c r="C2" s="27" t="str">
        <f>ABOUT!C2</f>
        <v>Thick Client Application Security Checklist</v>
      </c>
      <c r="D2" s="116"/>
      <c r="E2" s="108"/>
      <c r="F2" s="25"/>
      <c r="G2" s="78"/>
      <c r="H2" s="78"/>
      <c r="I2" s="78"/>
      <c r="J2" s="79"/>
      <c r="K2" s="79"/>
    </row>
    <row r="3" spans="1:11" ht="25.2" customHeight="1">
      <c r="A3" s="25"/>
      <c r="B3" s="108"/>
      <c r="C3" s="28" t="s">
        <v>181</v>
      </c>
      <c r="D3" s="25"/>
      <c r="E3" s="25"/>
      <c r="F3" s="25"/>
      <c r="G3" s="78"/>
      <c r="H3" s="78"/>
      <c r="I3" s="78"/>
      <c r="J3" s="79"/>
      <c r="K3" s="79"/>
    </row>
    <row r="4" spans="1:11">
      <c r="A4" s="25"/>
      <c r="B4" s="108"/>
      <c r="C4" s="29"/>
      <c r="D4" s="25"/>
      <c r="E4" s="25"/>
      <c r="F4" s="25"/>
      <c r="G4" s="78"/>
      <c r="H4" s="78"/>
      <c r="I4" s="78"/>
      <c r="J4" s="79"/>
      <c r="K4" s="79"/>
    </row>
    <row r="5" spans="1:11" ht="14.4" customHeight="1">
      <c r="A5" s="25"/>
      <c r="B5" s="25"/>
      <c r="C5" s="30"/>
      <c r="D5" s="25"/>
      <c r="E5" s="25"/>
      <c r="F5" s="25"/>
      <c r="G5" s="78"/>
      <c r="H5" s="78"/>
      <c r="I5" s="78"/>
      <c r="J5" s="80" t="str">
        <f>ABOUT!C5</f>
        <v>OWASP TASTG v0.1 (commit: TBC)    OWASP TASVS v0.1 (commit: TBC)</v>
      </c>
      <c r="K5" s="79"/>
    </row>
    <row r="6" spans="1:11">
      <c r="A6" s="25"/>
      <c r="B6" s="25"/>
      <c r="C6" s="26"/>
      <c r="D6" s="25"/>
      <c r="E6" s="25"/>
      <c r="F6" s="25"/>
      <c r="G6" s="78"/>
      <c r="H6" s="78"/>
      <c r="I6" s="78"/>
      <c r="J6" s="79"/>
      <c r="K6" s="79"/>
    </row>
    <row r="8" spans="1:11" s="3" customFormat="1" ht="21" customHeight="1">
      <c r="A8" s="7"/>
      <c r="B8" s="9" t="s">
        <v>42</v>
      </c>
      <c r="C8" s="9" t="s">
        <v>43</v>
      </c>
      <c r="D8" s="9" t="s">
        <v>44</v>
      </c>
      <c r="E8" s="9" t="s">
        <v>45</v>
      </c>
      <c r="F8" s="9" t="s">
        <v>46</v>
      </c>
      <c r="G8" s="9" t="s">
        <v>47</v>
      </c>
      <c r="H8" s="9" t="s">
        <v>48</v>
      </c>
      <c r="I8" s="9" t="s">
        <v>49</v>
      </c>
      <c r="J8" s="9" t="s">
        <v>50</v>
      </c>
      <c r="K8" s="9" t="s">
        <v>51</v>
      </c>
    </row>
    <row r="9" spans="1:11">
      <c r="B9" s="3"/>
    </row>
    <row r="12" spans="1:11" ht="25.95" customHeight="1">
      <c r="B12" s="105" t="s">
        <v>182</v>
      </c>
      <c r="C12" s="106" t="s">
        <v>183</v>
      </c>
      <c r="D12" s="106"/>
      <c r="E12" s="106"/>
      <c r="F12" s="106"/>
      <c r="G12" s="106"/>
      <c r="H12" s="106"/>
      <c r="I12" s="106"/>
      <c r="J12" s="106"/>
      <c r="K12" s="106"/>
    </row>
    <row r="13" spans="1:11" ht="90" customHeight="1">
      <c r="B13" s="106" t="s">
        <v>184</v>
      </c>
      <c r="C13" s="106" t="s">
        <v>185</v>
      </c>
      <c r="D13" s="106" t="s">
        <v>56</v>
      </c>
      <c r="E13" s="106" t="s">
        <v>56</v>
      </c>
      <c r="F13" s="106" t="s">
        <v>56</v>
      </c>
      <c r="G13" s="106"/>
      <c r="H13" s="106"/>
      <c r="I13" s="106"/>
      <c r="J13" s="106"/>
      <c r="K13" s="106"/>
    </row>
    <row r="14" spans="1:11" ht="25.95" customHeight="1">
      <c r="B14" s="105" t="s">
        <v>186</v>
      </c>
      <c r="C14" s="106" t="s">
        <v>21</v>
      </c>
      <c r="D14" s="106"/>
      <c r="E14" s="106"/>
      <c r="F14" s="106"/>
      <c r="G14" s="106"/>
      <c r="H14" s="106"/>
      <c r="I14" s="106"/>
      <c r="J14" s="106"/>
      <c r="K14" s="106"/>
    </row>
    <row r="15" spans="1:11" ht="90" customHeight="1">
      <c r="B15" s="106" t="s">
        <v>187</v>
      </c>
      <c r="C15" s="106" t="s">
        <v>188</v>
      </c>
      <c r="D15" s="106" t="s">
        <v>56</v>
      </c>
      <c r="E15" s="106" t="s">
        <v>56</v>
      </c>
      <c r="F15" s="106" t="s">
        <v>56</v>
      </c>
      <c r="G15" s="106"/>
      <c r="H15" s="106"/>
      <c r="I15" s="106"/>
      <c r="J15" s="106"/>
      <c r="K15" s="106"/>
    </row>
    <row r="16" spans="1:11" ht="90" customHeight="1">
      <c r="B16" s="106" t="s">
        <v>189</v>
      </c>
      <c r="C16" s="106" t="s">
        <v>190</v>
      </c>
      <c r="D16" s="106"/>
      <c r="E16" s="106" t="s">
        <v>56</v>
      </c>
      <c r="F16" s="106" t="s">
        <v>56</v>
      </c>
      <c r="G16" s="106"/>
      <c r="H16" s="106"/>
      <c r="I16" s="106"/>
      <c r="J16" s="106"/>
      <c r="K16" s="106"/>
    </row>
    <row r="17" spans="2:11" ht="90" customHeight="1">
      <c r="B17" s="106" t="s">
        <v>191</v>
      </c>
      <c r="C17" s="106" t="s">
        <v>192</v>
      </c>
      <c r="D17" s="106" t="s">
        <v>56</v>
      </c>
      <c r="E17" s="106" t="s">
        <v>56</v>
      </c>
      <c r="F17" s="106" t="s">
        <v>56</v>
      </c>
      <c r="G17" s="106"/>
      <c r="H17" s="106"/>
      <c r="I17" s="106"/>
      <c r="J17" s="106"/>
      <c r="K17" s="106"/>
    </row>
    <row r="18" spans="2:11" ht="90" customHeight="1">
      <c r="B18" s="106" t="s">
        <v>193</v>
      </c>
      <c r="C18" s="106" t="s">
        <v>194</v>
      </c>
      <c r="D18" s="106" t="s">
        <v>56</v>
      </c>
      <c r="E18" s="106" t="s">
        <v>56</v>
      </c>
      <c r="F18" s="106" t="s">
        <v>56</v>
      </c>
      <c r="G18" s="106"/>
      <c r="H18" s="106"/>
      <c r="I18" s="106"/>
      <c r="J18" s="106"/>
      <c r="K18" s="106"/>
    </row>
    <row r="19" spans="2:11" ht="25.95" customHeight="1">
      <c r="B19" s="105" t="s">
        <v>195</v>
      </c>
      <c r="C19" s="106" t="s">
        <v>196</v>
      </c>
      <c r="D19" s="106"/>
      <c r="E19" s="106"/>
      <c r="F19" s="106"/>
      <c r="G19" s="106"/>
      <c r="H19" s="106"/>
      <c r="I19" s="106"/>
      <c r="J19" s="106"/>
      <c r="K19" s="106"/>
    </row>
    <row r="20" spans="2:11" ht="90" customHeight="1">
      <c r="B20" s="106" t="s">
        <v>197</v>
      </c>
      <c r="C20" s="106" t="s">
        <v>198</v>
      </c>
      <c r="D20" s="106" t="s">
        <v>56</v>
      </c>
      <c r="E20" s="106" t="s">
        <v>56</v>
      </c>
      <c r="F20" s="106" t="s">
        <v>56</v>
      </c>
      <c r="G20" s="106"/>
      <c r="H20" s="106"/>
      <c r="I20" s="106"/>
      <c r="J20" s="106"/>
      <c r="K20" s="106"/>
    </row>
    <row r="21" spans="2:11" ht="90" customHeight="1">
      <c r="B21" s="106" t="s">
        <v>199</v>
      </c>
      <c r="C21" s="106" t="s">
        <v>200</v>
      </c>
      <c r="D21" s="106"/>
      <c r="E21" s="106" t="s">
        <v>56</v>
      </c>
      <c r="F21" s="106" t="s">
        <v>56</v>
      </c>
      <c r="G21" s="106"/>
      <c r="H21" s="106"/>
      <c r="I21" s="106"/>
      <c r="J21" s="106"/>
      <c r="K21" s="106"/>
    </row>
    <row r="22" spans="2:11">
      <c r="B22" s="106"/>
      <c r="C22" s="106"/>
      <c r="D22" s="106"/>
      <c r="E22" s="106"/>
      <c r="F22" s="106"/>
      <c r="G22" s="106"/>
      <c r="H22" s="106"/>
      <c r="I22" s="106"/>
      <c r="J22" s="106"/>
      <c r="K22" s="106"/>
    </row>
  </sheetData>
  <mergeCells count="2">
    <mergeCell ref="B2:B4"/>
    <mergeCell ref="D2:E2"/>
  </mergeCells>
  <conditionalFormatting sqref="G11:G68">
    <cfRule type="containsText" dxfId="11" priority="16" operator="containsText" text="Fail">
      <formula>NOT(ISERROR(SEARCH("Fail",G13)))</formula>
    </cfRule>
    <cfRule type="containsText" dxfId="10" priority="17" operator="containsText" text="Pass">
      <formula>NOT(ISERROR(SEARCH("Pass",G13)))</formula>
    </cfRule>
    <cfRule type="containsText" dxfId="9" priority="18" operator="containsText" text="N/A">
      <formula>NOT(ISERROR(SEARCH("N/A",G13)))</formula>
    </cfRule>
  </conditionalFormatting>
  <dataValidations count="1">
    <dataValidation type="list" allowBlank="1" error="Invalid entry, please select from the dropdown options." prompt="Please select an option from the list." sqref="G13 G15 G16 G17 G18 G20 G21" xr:uid="{00000000-0002-0000-0400-000000000000}">
      <formula1>"Failed,N/A,Pending,Reviewed"</formula1>
    </dataValidation>
  </dataValidations>
  <pageMargins left="0.75" right="0.75" top="1" bottom="1" header="0.5" footer="0.5"/>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499FFF"/>
  </sheetPr>
  <dimension ref="A1:O29"/>
  <sheetViews>
    <sheetView showGridLines="0" zoomScaleNormal="100" workbookViewId="0">
      <selection activeCell="C12" sqref="C12"/>
    </sheetView>
  </sheetViews>
  <sheetFormatPr defaultColWidth="8.88671875" defaultRowHeight="13.8"/>
  <cols>
    <col min="1" max="1" width="10" style="52" customWidth="1"/>
    <col min="2" max="2" width="25" style="52" customWidth="1"/>
    <col min="3" max="3" width="109.6640625" style="50" customWidth="1"/>
    <col min="4" max="6" width="5" style="52" customWidth="1"/>
    <col min="7" max="9" width="12.6640625" style="8" customWidth="1"/>
    <col min="10" max="11" width="31.6640625" style="50" customWidth="1"/>
    <col min="12" max="15" width="8.88671875" style="50" customWidth="1"/>
    <col min="16" max="16" width="8.88671875" style="52" customWidth="1"/>
    <col min="17" max="16384" width="8.88671875" style="52"/>
  </cols>
  <sheetData>
    <row r="1" spans="1:15">
      <c r="A1" s="81"/>
      <c r="B1" s="81"/>
      <c r="C1" s="82"/>
      <c r="D1" s="81"/>
      <c r="E1" s="81"/>
      <c r="F1" s="81"/>
      <c r="G1" s="83"/>
      <c r="H1" s="83"/>
      <c r="I1" s="83"/>
      <c r="J1" s="82"/>
      <c r="K1" s="82"/>
    </row>
    <row r="2" spans="1:15" ht="64.95" customHeight="1">
      <c r="A2" s="81"/>
      <c r="B2" s="117"/>
      <c r="C2" s="84" t="str">
        <f>ABOUT!C2</f>
        <v>Thick Client Application Security Checklist</v>
      </c>
      <c r="D2" s="117"/>
      <c r="E2" s="114"/>
      <c r="F2" s="81"/>
      <c r="G2" s="83"/>
      <c r="H2" s="83"/>
      <c r="I2" s="83"/>
      <c r="J2" s="82"/>
      <c r="K2" s="82"/>
    </row>
    <row r="3" spans="1:15" ht="25.2" customHeight="1">
      <c r="A3" s="81"/>
      <c r="B3" s="114"/>
      <c r="C3" s="85" t="s">
        <v>201</v>
      </c>
      <c r="D3" s="81"/>
      <c r="E3" s="81"/>
      <c r="F3" s="81"/>
      <c r="G3" s="83"/>
      <c r="H3" s="83"/>
      <c r="I3" s="83"/>
      <c r="J3" s="82"/>
      <c r="K3" s="82"/>
    </row>
    <row r="4" spans="1:15">
      <c r="A4" s="81"/>
      <c r="B4" s="114"/>
      <c r="C4" s="86"/>
      <c r="D4" s="81"/>
      <c r="E4" s="81"/>
      <c r="F4" s="81"/>
      <c r="G4" s="83"/>
      <c r="H4" s="83"/>
      <c r="I4" s="83"/>
      <c r="J4" s="82"/>
      <c r="K4" s="82"/>
    </row>
    <row r="5" spans="1:15" ht="14.4" customHeight="1">
      <c r="A5" s="81"/>
      <c r="B5" s="81"/>
      <c r="C5" s="87"/>
      <c r="D5" s="81"/>
      <c r="E5" s="81"/>
      <c r="F5" s="81"/>
      <c r="G5" s="83"/>
      <c r="H5" s="83"/>
      <c r="I5" s="83"/>
      <c r="J5" s="88" t="str">
        <f>ABOUT!C5</f>
        <v>OWASP TASTG v0.1 (commit: TBC)    OWASP TASVS v0.1 (commit: TBC)</v>
      </c>
      <c r="K5" s="82"/>
    </row>
    <row r="6" spans="1:15">
      <c r="A6" s="81"/>
      <c r="B6" s="81"/>
      <c r="C6" s="82"/>
      <c r="D6" s="81"/>
      <c r="E6" s="81"/>
      <c r="F6" s="81"/>
      <c r="G6" s="83"/>
      <c r="H6" s="83"/>
      <c r="I6" s="83"/>
      <c r="J6" s="82"/>
      <c r="K6" s="82"/>
    </row>
    <row r="8" spans="1:15" s="8" customFormat="1" ht="21" customHeight="1">
      <c r="A8" s="7"/>
      <c r="B8" s="9" t="s">
        <v>42</v>
      </c>
      <c r="C8" s="9" t="s">
        <v>43</v>
      </c>
      <c r="D8" s="9" t="s">
        <v>44</v>
      </c>
      <c r="E8" s="9" t="s">
        <v>45</v>
      </c>
      <c r="F8" s="9" t="s">
        <v>46</v>
      </c>
      <c r="G8" s="9" t="s">
        <v>47</v>
      </c>
      <c r="H8" s="9" t="s">
        <v>48</v>
      </c>
      <c r="I8" s="9" t="s">
        <v>49</v>
      </c>
      <c r="J8" s="9" t="s">
        <v>50</v>
      </c>
      <c r="K8" s="9" t="s">
        <v>51</v>
      </c>
      <c r="L8" s="50"/>
      <c r="M8" s="50"/>
      <c r="N8" s="50"/>
      <c r="O8" s="50"/>
    </row>
    <row r="9" spans="1:15">
      <c r="B9" s="8"/>
    </row>
    <row r="10" spans="1:15">
      <c r="B10" s="8"/>
    </row>
    <row r="11" spans="1:15">
      <c r="B11" s="8"/>
    </row>
    <row r="12" spans="1:15" ht="15.6" customHeight="1">
      <c r="B12" s="11" t="s">
        <v>202</v>
      </c>
      <c r="C12" s="10" t="s">
        <v>203</v>
      </c>
    </row>
    <row r="13" spans="1:15" ht="55.2" customHeight="1">
      <c r="B13" s="63" t="s">
        <v>204</v>
      </c>
      <c r="C13" s="64"/>
      <c r="D13" s="65"/>
      <c r="E13" s="66"/>
      <c r="F13" s="67"/>
      <c r="G13" s="60" t="s">
        <v>205</v>
      </c>
      <c r="H13" s="60"/>
      <c r="I13" s="60"/>
      <c r="J13" s="61"/>
      <c r="K13" s="62"/>
    </row>
    <row r="14" spans="1:15" ht="55.2" customHeight="1">
      <c r="B14" s="63" t="s">
        <v>206</v>
      </c>
      <c r="C14" s="64"/>
      <c r="D14" s="65"/>
      <c r="E14" s="66"/>
      <c r="F14" s="67"/>
      <c r="G14" s="60" t="s">
        <v>205</v>
      </c>
      <c r="H14" s="60"/>
      <c r="I14" s="60"/>
      <c r="J14" s="61"/>
      <c r="K14" s="62"/>
    </row>
    <row r="15" spans="1:15" ht="55.2" customHeight="1">
      <c r="B15" s="63" t="s">
        <v>207</v>
      </c>
      <c r="C15" s="64"/>
      <c r="D15" s="65"/>
      <c r="E15" s="66"/>
      <c r="F15" s="67"/>
      <c r="G15" s="60" t="s">
        <v>205</v>
      </c>
      <c r="H15" s="60"/>
      <c r="I15" s="60"/>
      <c r="J15" s="61"/>
      <c r="K15" s="62"/>
    </row>
    <row r="16" spans="1:15" ht="55.2" customHeight="1">
      <c r="B16" s="63" t="s">
        <v>208</v>
      </c>
      <c r="C16" s="64"/>
      <c r="D16" s="65"/>
      <c r="E16" s="66"/>
      <c r="F16" s="67"/>
      <c r="G16" s="60" t="s">
        <v>205</v>
      </c>
      <c r="H16" s="60"/>
      <c r="I16" s="60"/>
      <c r="J16" s="61"/>
      <c r="K16" s="62"/>
    </row>
    <row r="17" spans="2:11" ht="55.2" customHeight="1">
      <c r="B17" s="63" t="s">
        <v>209</v>
      </c>
      <c r="C17" s="64"/>
      <c r="D17" s="65"/>
      <c r="E17" s="66"/>
      <c r="F17" s="67"/>
      <c r="G17" s="60" t="s">
        <v>205</v>
      </c>
      <c r="H17" s="60"/>
      <c r="I17" s="60"/>
      <c r="J17" s="61"/>
      <c r="K17" s="62"/>
    </row>
    <row r="18" spans="2:11" ht="55.2" customHeight="1">
      <c r="B18" s="63" t="s">
        <v>210</v>
      </c>
      <c r="C18" s="64"/>
      <c r="D18" s="65"/>
      <c r="E18" s="66"/>
      <c r="F18" s="67"/>
      <c r="G18" s="60" t="s">
        <v>205</v>
      </c>
      <c r="H18" s="60"/>
      <c r="I18" s="60"/>
      <c r="J18" s="61"/>
      <c r="K18" s="62"/>
    </row>
    <row r="19" spans="2:11" ht="55.2" customHeight="1">
      <c r="B19" s="63" t="s">
        <v>211</v>
      </c>
      <c r="C19" s="64"/>
      <c r="D19" s="65"/>
      <c r="E19" s="66"/>
      <c r="F19" s="67"/>
      <c r="G19" s="60" t="s">
        <v>205</v>
      </c>
      <c r="H19" s="60"/>
      <c r="I19" s="60"/>
      <c r="J19" s="61"/>
      <c r="K19" s="62"/>
    </row>
    <row r="20" spans="2:11" ht="55.2" customHeight="1">
      <c r="B20" s="63" t="s">
        <v>212</v>
      </c>
      <c r="C20" s="64"/>
      <c r="D20" s="65"/>
      <c r="E20" s="66"/>
      <c r="F20" s="67"/>
      <c r="G20" s="60" t="s">
        <v>205</v>
      </c>
      <c r="H20" s="60"/>
      <c r="I20" s="60"/>
      <c r="J20" s="61"/>
      <c r="K20" s="62"/>
    </row>
    <row r="21" spans="2:11" ht="55.2" customHeight="1">
      <c r="B21" s="63" t="s">
        <v>213</v>
      </c>
      <c r="C21" s="64"/>
      <c r="D21" s="65"/>
      <c r="E21" s="66"/>
      <c r="F21" s="67"/>
      <c r="G21" s="60" t="s">
        <v>205</v>
      </c>
      <c r="H21" s="60"/>
      <c r="I21" s="60"/>
      <c r="J21" s="61"/>
      <c r="K21" s="62"/>
    </row>
    <row r="22" spans="2:11" ht="55.2" customHeight="1">
      <c r="B22" s="63" t="s">
        <v>214</v>
      </c>
      <c r="C22" s="64"/>
      <c r="D22" s="65"/>
      <c r="E22" s="66"/>
      <c r="F22" s="67"/>
      <c r="G22" s="60" t="s">
        <v>205</v>
      </c>
      <c r="H22" s="60"/>
      <c r="I22" s="60"/>
      <c r="J22" s="61"/>
      <c r="K22" s="62"/>
    </row>
    <row r="23" spans="2:11" ht="55.2" customHeight="1">
      <c r="B23" s="63" t="s">
        <v>215</v>
      </c>
      <c r="C23" s="64"/>
      <c r="D23" s="65"/>
      <c r="E23" s="66"/>
      <c r="F23" s="67"/>
      <c r="G23" s="60" t="s">
        <v>205</v>
      </c>
      <c r="H23" s="60"/>
      <c r="I23" s="60"/>
      <c r="J23" s="61"/>
      <c r="K23" s="62"/>
    </row>
    <row r="24" spans="2:11" ht="55.2" customHeight="1">
      <c r="B24" s="63" t="s">
        <v>216</v>
      </c>
      <c r="C24" s="64"/>
      <c r="D24" s="65"/>
      <c r="E24" s="66"/>
      <c r="F24" s="67"/>
      <c r="G24" s="60" t="s">
        <v>205</v>
      </c>
      <c r="H24" s="60"/>
      <c r="I24" s="60"/>
      <c r="J24" s="61"/>
      <c r="K24" s="62"/>
    </row>
    <row r="25" spans="2:11" ht="55.2" customHeight="1">
      <c r="B25" s="63" t="s">
        <v>217</v>
      </c>
      <c r="C25" s="64"/>
      <c r="D25" s="65"/>
      <c r="E25" s="66"/>
      <c r="F25" s="67"/>
      <c r="G25" s="60" t="s">
        <v>205</v>
      </c>
      <c r="H25" s="60"/>
      <c r="I25" s="60"/>
      <c r="J25" s="61"/>
      <c r="K25" s="62"/>
    </row>
    <row r="26" spans="2:11" ht="55.2" customHeight="1">
      <c r="B26" s="63" t="s">
        <v>218</v>
      </c>
      <c r="C26" s="64"/>
      <c r="D26" s="65"/>
      <c r="E26" s="66"/>
      <c r="F26" s="67"/>
      <c r="G26" s="60" t="s">
        <v>205</v>
      </c>
      <c r="H26" s="60"/>
      <c r="I26" s="60"/>
      <c r="J26" s="61"/>
      <c r="K26" s="62"/>
    </row>
    <row r="27" spans="2:11" ht="55.2" customHeight="1">
      <c r="B27" s="63" t="s">
        <v>219</v>
      </c>
      <c r="C27" s="64"/>
      <c r="D27" s="65"/>
      <c r="E27" s="66"/>
      <c r="F27" s="67"/>
      <c r="G27" s="60" t="s">
        <v>205</v>
      </c>
      <c r="H27" s="60"/>
      <c r="I27" s="60"/>
      <c r="J27" s="61"/>
      <c r="K27" s="62"/>
    </row>
    <row r="28" spans="2:11" ht="55.2" customHeight="1">
      <c r="B28" s="63" t="s">
        <v>220</v>
      </c>
      <c r="C28" s="64"/>
      <c r="D28" s="65"/>
      <c r="E28" s="66"/>
      <c r="F28" s="67"/>
      <c r="G28" s="60" t="s">
        <v>205</v>
      </c>
      <c r="H28" s="60"/>
      <c r="I28" s="60"/>
      <c r="J28" s="61"/>
      <c r="K28" s="62"/>
    </row>
    <row r="29" spans="2:11" ht="55.2" customHeight="1">
      <c r="B29" s="63" t="s">
        <v>221</v>
      </c>
      <c r="C29" s="64"/>
      <c r="D29" s="65"/>
      <c r="E29" s="66"/>
      <c r="F29" s="67"/>
      <c r="G29" s="60" t="s">
        <v>205</v>
      </c>
      <c r="H29" s="60"/>
      <c r="I29" s="60"/>
      <c r="J29" s="61"/>
      <c r="K29" s="62"/>
    </row>
  </sheetData>
  <mergeCells count="2">
    <mergeCell ref="B2:B4"/>
    <mergeCell ref="D2:E2"/>
  </mergeCells>
  <conditionalFormatting sqref="G13:G17 G30:G349">
    <cfRule type="containsText" dxfId="8" priority="1" operator="containsText" text="Fail">
      <formula>NOT(ISERROR(SEARCH("Fail",G15)))</formula>
    </cfRule>
    <cfRule type="containsText" dxfId="7" priority="2" operator="containsText" text="Pass">
      <formula>NOT(ISERROR(SEARCH("Pass",G15)))</formula>
    </cfRule>
    <cfRule type="containsText" dxfId="6" priority="3" operator="containsText" text="N/A">
      <formula>NOT(ISERROR(SEARCH("N/A",G15)))</formula>
    </cfRule>
  </conditionalFormatting>
  <conditionalFormatting sqref="G18:G29">
    <cfRule type="containsText" dxfId="5" priority="4" operator="containsText" text="Fail">
      <formula>NOT(ISERROR(SEARCH("Fail",#REF!)))</formula>
    </cfRule>
    <cfRule type="containsText" dxfId="4" priority="5" operator="containsText" text="Pass">
      <formula>NOT(ISERROR(SEARCH("Pass",#REF!)))</formula>
    </cfRule>
    <cfRule type="containsText" dxfId="3" priority="6" operator="containsText" text="N/A">
      <formula>NOT(ISERROR(SEARCH("N/A",#REF!)))</formula>
    </cfRule>
  </conditionalFormatting>
  <pageMargins left="0.75" right="0.75" top="1" bottom="1" header="0.5" footer="0.5"/>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6BA00"/>
  </sheetPr>
  <dimension ref="A1:K31"/>
  <sheetViews>
    <sheetView showGridLines="0" topLeftCell="A22" workbookViewId="0">
      <selection activeCell="B11" sqref="B11"/>
    </sheetView>
  </sheetViews>
  <sheetFormatPr defaultRowHeight="14.4"/>
  <cols>
    <col min="1" max="1" width="10" customWidth="1"/>
    <col min="2" max="2" width="25" customWidth="1"/>
    <col min="3" max="3" width="109.6640625" style="2" customWidth="1"/>
    <col min="4" max="6" width="5" customWidth="1"/>
    <col min="7" max="9" width="12.6640625" style="8" customWidth="1"/>
    <col min="10" max="11" width="31.6640625" style="50" customWidth="1"/>
  </cols>
  <sheetData>
    <row r="1" spans="1:11">
      <c r="A1" s="19"/>
      <c r="B1" s="19"/>
      <c r="C1" s="20"/>
      <c r="D1" s="19"/>
      <c r="E1" s="19"/>
      <c r="F1" s="19"/>
      <c r="G1" s="89"/>
      <c r="H1" s="89"/>
      <c r="I1" s="89"/>
      <c r="J1" s="90"/>
      <c r="K1" s="90"/>
    </row>
    <row r="2" spans="1:11" ht="64.95" customHeight="1">
      <c r="A2" s="19"/>
      <c r="B2" s="118"/>
      <c r="C2" s="21" t="str">
        <f>ABOUT!C2</f>
        <v>Thick Client Application Security Checklist</v>
      </c>
      <c r="D2" s="118"/>
      <c r="E2" s="108"/>
      <c r="F2" s="19"/>
      <c r="G2" s="89"/>
      <c r="H2" s="89"/>
      <c r="I2" s="89"/>
      <c r="J2" s="90"/>
      <c r="K2" s="90"/>
    </row>
    <row r="3" spans="1:11" ht="25.2" customHeight="1">
      <c r="A3" s="19"/>
      <c r="B3" s="108"/>
      <c r="C3" s="22" t="s">
        <v>222</v>
      </c>
      <c r="D3" s="19"/>
      <c r="E3" s="19"/>
      <c r="F3" s="19"/>
      <c r="G3" s="89"/>
      <c r="H3" s="89"/>
      <c r="I3" s="89"/>
      <c r="J3" s="90"/>
      <c r="K3" s="90"/>
    </row>
    <row r="4" spans="1:11">
      <c r="A4" s="19"/>
      <c r="B4" s="108"/>
      <c r="C4" s="23"/>
      <c r="D4" s="19"/>
      <c r="E4" s="19"/>
      <c r="F4" s="19"/>
      <c r="G4" s="89"/>
      <c r="H4" s="89"/>
      <c r="I4" s="89"/>
      <c r="J4" s="90"/>
      <c r="K4" s="90"/>
    </row>
    <row r="5" spans="1:11" ht="14.4" customHeight="1">
      <c r="A5" s="19"/>
      <c r="B5" s="19"/>
      <c r="C5" s="24"/>
      <c r="D5" s="19"/>
      <c r="E5" s="19"/>
      <c r="F5" s="19"/>
      <c r="G5" s="89"/>
      <c r="H5" s="89"/>
      <c r="I5" s="89"/>
      <c r="J5" s="91" t="str">
        <f>ABOUT!C5</f>
        <v>OWASP TASTG v0.1 (commit: TBC)    OWASP TASVS v0.1 (commit: TBC)</v>
      </c>
      <c r="K5" s="90"/>
    </row>
    <row r="6" spans="1:11">
      <c r="A6" s="19"/>
      <c r="B6" s="19"/>
      <c r="C6" s="20"/>
      <c r="D6" s="19"/>
      <c r="E6" s="19"/>
      <c r="F6" s="19"/>
      <c r="G6" s="89"/>
      <c r="H6" s="89"/>
      <c r="I6" s="89"/>
      <c r="J6" s="90"/>
      <c r="K6" s="90"/>
    </row>
    <row r="8" spans="1:11" s="3" customFormat="1" ht="21" customHeight="1">
      <c r="A8" s="7"/>
      <c r="B8" s="9" t="s">
        <v>42</v>
      </c>
      <c r="C8" s="9" t="s">
        <v>43</v>
      </c>
      <c r="D8" s="9" t="s">
        <v>44</v>
      </c>
      <c r="E8" s="9" t="s">
        <v>45</v>
      </c>
      <c r="F8" s="9" t="s">
        <v>46</v>
      </c>
      <c r="G8" s="9" t="s">
        <v>47</v>
      </c>
      <c r="H8" s="9" t="s">
        <v>48</v>
      </c>
      <c r="I8" s="9" t="s">
        <v>49</v>
      </c>
      <c r="J8" s="9" t="s">
        <v>50</v>
      </c>
      <c r="K8" s="9" t="s">
        <v>51</v>
      </c>
    </row>
    <row r="9" spans="1:11">
      <c r="B9" s="3"/>
    </row>
    <row r="12" spans="1:11" ht="25.95" customHeight="1">
      <c r="B12" s="105" t="s">
        <v>223</v>
      </c>
      <c r="C12" s="106" t="s">
        <v>224</v>
      </c>
      <c r="D12" s="106"/>
      <c r="E12" s="106"/>
      <c r="F12" s="106"/>
      <c r="G12" s="106"/>
      <c r="H12" s="106"/>
      <c r="I12" s="106"/>
      <c r="J12" s="106"/>
      <c r="K12" s="106"/>
    </row>
    <row r="13" spans="1:11" ht="90" customHeight="1">
      <c r="B13" s="106" t="s">
        <v>225</v>
      </c>
      <c r="C13" s="106" t="s">
        <v>226</v>
      </c>
      <c r="D13" s="106" t="s">
        <v>56</v>
      </c>
      <c r="E13" s="106" t="s">
        <v>56</v>
      </c>
      <c r="F13" s="106" t="s">
        <v>56</v>
      </c>
      <c r="G13" s="106"/>
      <c r="H13" s="106"/>
      <c r="I13" s="106"/>
      <c r="J13" s="106"/>
      <c r="K13" s="106"/>
    </row>
    <row r="14" spans="1:11" ht="90" customHeight="1">
      <c r="B14" s="106" t="s">
        <v>227</v>
      </c>
      <c r="C14" s="106" t="s">
        <v>228</v>
      </c>
      <c r="D14" s="106" t="s">
        <v>56</v>
      </c>
      <c r="E14" s="106" t="s">
        <v>56</v>
      </c>
      <c r="F14" s="106" t="s">
        <v>56</v>
      </c>
      <c r="G14" s="106"/>
      <c r="H14" s="106"/>
      <c r="I14" s="106"/>
      <c r="J14" s="106"/>
      <c r="K14" s="106"/>
    </row>
    <row r="15" spans="1:11" ht="25.95" customHeight="1">
      <c r="B15" s="105" t="s">
        <v>229</v>
      </c>
      <c r="C15" s="106" t="s">
        <v>230</v>
      </c>
      <c r="D15" s="106"/>
      <c r="E15" s="106"/>
      <c r="F15" s="106"/>
      <c r="G15" s="106"/>
      <c r="H15" s="106"/>
      <c r="I15" s="106"/>
      <c r="J15" s="106"/>
      <c r="K15" s="106"/>
    </row>
    <row r="16" spans="1:11" ht="90" customHeight="1">
      <c r="B16" s="106" t="s">
        <v>231</v>
      </c>
      <c r="C16" s="106" t="s">
        <v>232</v>
      </c>
      <c r="D16" s="106" t="s">
        <v>56</v>
      </c>
      <c r="E16" s="106" t="s">
        <v>56</v>
      </c>
      <c r="F16" s="106" t="s">
        <v>56</v>
      </c>
      <c r="G16" s="106"/>
      <c r="H16" s="106"/>
      <c r="I16" s="106"/>
      <c r="J16" s="106"/>
      <c r="K16" s="106"/>
    </row>
    <row r="17" spans="2:11" ht="90" customHeight="1">
      <c r="B17" s="106" t="s">
        <v>233</v>
      </c>
      <c r="C17" s="106" t="s">
        <v>234</v>
      </c>
      <c r="D17" s="106" t="s">
        <v>56</v>
      </c>
      <c r="E17" s="106" t="s">
        <v>56</v>
      </c>
      <c r="F17" s="106" t="s">
        <v>56</v>
      </c>
      <c r="G17" s="106"/>
      <c r="H17" s="106"/>
      <c r="I17" s="106"/>
      <c r="J17" s="106"/>
      <c r="K17" s="106"/>
    </row>
    <row r="18" spans="2:11" ht="90" customHeight="1">
      <c r="B18" s="106" t="s">
        <v>235</v>
      </c>
      <c r="C18" s="106" t="s">
        <v>236</v>
      </c>
      <c r="D18" s="106" t="s">
        <v>56</v>
      </c>
      <c r="E18" s="106" t="s">
        <v>56</v>
      </c>
      <c r="F18" s="106" t="s">
        <v>56</v>
      </c>
      <c r="G18" s="106"/>
      <c r="H18" s="106"/>
      <c r="I18" s="106"/>
      <c r="J18" s="106"/>
      <c r="K18" s="106"/>
    </row>
    <row r="19" spans="2:11" ht="90" customHeight="1">
      <c r="B19" s="106" t="s">
        <v>237</v>
      </c>
      <c r="C19" s="106" t="s">
        <v>238</v>
      </c>
      <c r="D19" s="106" t="s">
        <v>56</v>
      </c>
      <c r="E19" s="106" t="s">
        <v>56</v>
      </c>
      <c r="F19" s="106" t="s">
        <v>56</v>
      </c>
      <c r="G19" s="106"/>
      <c r="H19" s="106"/>
      <c r="I19" s="106"/>
      <c r="J19" s="106"/>
      <c r="K19" s="106"/>
    </row>
    <row r="20" spans="2:11" ht="90" customHeight="1">
      <c r="B20" s="106" t="s">
        <v>239</v>
      </c>
      <c r="C20" s="106" t="s">
        <v>240</v>
      </c>
      <c r="D20" s="106" t="s">
        <v>56</v>
      </c>
      <c r="E20" s="106" t="s">
        <v>56</v>
      </c>
      <c r="F20" s="106" t="s">
        <v>56</v>
      </c>
      <c r="G20" s="106"/>
      <c r="H20" s="106"/>
      <c r="I20" s="106"/>
      <c r="J20" s="106"/>
      <c r="K20" s="106"/>
    </row>
    <row r="21" spans="2:11" ht="90" customHeight="1">
      <c r="B21" s="106" t="s">
        <v>241</v>
      </c>
      <c r="C21" s="106" t="s">
        <v>242</v>
      </c>
      <c r="D21" s="106" t="s">
        <v>56</v>
      </c>
      <c r="E21" s="106" t="s">
        <v>56</v>
      </c>
      <c r="F21" s="106" t="s">
        <v>56</v>
      </c>
      <c r="G21" s="106"/>
      <c r="H21" s="106"/>
      <c r="I21" s="106"/>
      <c r="J21" s="106"/>
      <c r="K21" s="106"/>
    </row>
    <row r="22" spans="2:11" ht="90" customHeight="1">
      <c r="B22" s="106" t="s">
        <v>243</v>
      </c>
      <c r="C22" s="106" t="s">
        <v>244</v>
      </c>
      <c r="D22" s="106" t="s">
        <v>56</v>
      </c>
      <c r="E22" s="106" t="s">
        <v>56</v>
      </c>
      <c r="F22" s="106" t="s">
        <v>56</v>
      </c>
      <c r="G22" s="106"/>
      <c r="H22" s="106"/>
      <c r="I22" s="106"/>
      <c r="J22" s="106"/>
      <c r="K22" s="106"/>
    </row>
    <row r="23" spans="2:11" ht="25.95" customHeight="1">
      <c r="B23" s="105" t="s">
        <v>245</v>
      </c>
      <c r="C23" s="106" t="s">
        <v>246</v>
      </c>
      <c r="D23" s="106"/>
      <c r="E23" s="106"/>
      <c r="F23" s="106"/>
      <c r="G23" s="106"/>
      <c r="H23" s="106"/>
      <c r="I23" s="106"/>
      <c r="J23" s="106"/>
      <c r="K23" s="106"/>
    </row>
    <row r="24" spans="2:11" ht="90" customHeight="1">
      <c r="B24" s="106" t="s">
        <v>247</v>
      </c>
      <c r="C24" s="106" t="s">
        <v>248</v>
      </c>
      <c r="D24" s="106" t="s">
        <v>56</v>
      </c>
      <c r="E24" s="106" t="s">
        <v>56</v>
      </c>
      <c r="F24" s="106" t="s">
        <v>56</v>
      </c>
      <c r="G24" s="106"/>
      <c r="H24" s="106"/>
      <c r="I24" s="106"/>
      <c r="J24" s="106"/>
      <c r="K24" s="106"/>
    </row>
    <row r="25" spans="2:11" ht="90" customHeight="1">
      <c r="B25" s="106" t="s">
        <v>249</v>
      </c>
      <c r="C25" s="106" t="s">
        <v>250</v>
      </c>
      <c r="D25" s="106" t="s">
        <v>56</v>
      </c>
      <c r="E25" s="106" t="s">
        <v>56</v>
      </c>
      <c r="F25" s="106" t="s">
        <v>56</v>
      </c>
      <c r="G25" s="106"/>
      <c r="H25" s="106"/>
      <c r="I25" s="106"/>
      <c r="J25" s="106"/>
      <c r="K25" s="106"/>
    </row>
    <row r="26" spans="2:11" ht="25.95" customHeight="1">
      <c r="B26" s="105" t="s">
        <v>251</v>
      </c>
      <c r="C26" s="106" t="s">
        <v>252</v>
      </c>
      <c r="D26" s="106"/>
      <c r="E26" s="106"/>
      <c r="F26" s="106"/>
      <c r="G26" s="106"/>
      <c r="H26" s="106"/>
      <c r="I26" s="106"/>
      <c r="J26" s="106"/>
      <c r="K26" s="106"/>
    </row>
    <row r="27" spans="2:11" ht="90" customHeight="1">
      <c r="B27" s="106" t="s">
        <v>253</v>
      </c>
      <c r="C27" s="106" t="s">
        <v>254</v>
      </c>
      <c r="D27" s="106" t="s">
        <v>56</v>
      </c>
      <c r="E27" s="106" t="s">
        <v>56</v>
      </c>
      <c r="F27" s="106" t="s">
        <v>56</v>
      </c>
      <c r="G27" s="106"/>
      <c r="H27" s="106"/>
      <c r="I27" s="106"/>
      <c r="J27" s="106"/>
      <c r="K27" s="106"/>
    </row>
    <row r="28" spans="2:11" ht="90" customHeight="1">
      <c r="B28" s="106" t="s">
        <v>255</v>
      </c>
      <c r="C28" s="106" t="s">
        <v>256</v>
      </c>
      <c r="D28" s="106" t="s">
        <v>56</v>
      </c>
      <c r="E28" s="106" t="s">
        <v>56</v>
      </c>
      <c r="F28" s="106" t="s">
        <v>56</v>
      </c>
      <c r="G28" s="106"/>
      <c r="H28" s="106"/>
      <c r="I28" s="106"/>
      <c r="J28" s="106"/>
      <c r="K28" s="106"/>
    </row>
    <row r="29" spans="2:11" ht="90" customHeight="1">
      <c r="B29" s="106" t="s">
        <v>257</v>
      </c>
      <c r="C29" s="106" t="s">
        <v>258</v>
      </c>
      <c r="D29" s="106" t="s">
        <v>56</v>
      </c>
      <c r="E29" s="106" t="s">
        <v>56</v>
      </c>
      <c r="F29" s="106" t="s">
        <v>56</v>
      </c>
      <c r="G29" s="106"/>
      <c r="H29" s="106"/>
      <c r="I29" s="106"/>
      <c r="J29" s="106"/>
      <c r="K29" s="106"/>
    </row>
    <row r="30" spans="2:11" ht="90" customHeight="1">
      <c r="B30" s="106" t="s">
        <v>259</v>
      </c>
      <c r="C30" s="106" t="s">
        <v>260</v>
      </c>
      <c r="D30" s="106" t="s">
        <v>56</v>
      </c>
      <c r="E30" s="106" t="s">
        <v>56</v>
      </c>
      <c r="F30" s="106" t="s">
        <v>56</v>
      </c>
      <c r="G30" s="106"/>
      <c r="H30" s="106"/>
      <c r="I30" s="106"/>
      <c r="J30" s="106"/>
      <c r="K30" s="106"/>
    </row>
    <row r="31" spans="2:11">
      <c r="B31" s="106"/>
      <c r="C31" s="106"/>
      <c r="D31" s="106"/>
      <c r="E31" s="106"/>
      <c r="F31" s="106"/>
      <c r="G31" s="106"/>
      <c r="H31" s="106"/>
      <c r="I31" s="106"/>
      <c r="J31" s="106"/>
      <c r="K31" s="106"/>
    </row>
  </sheetData>
  <mergeCells count="2">
    <mergeCell ref="B2:B4"/>
    <mergeCell ref="D2:E2"/>
  </mergeCells>
  <dataValidations count="1">
    <dataValidation type="list" allowBlank="1" error="Invalid entry, please select from the dropdown options." prompt="Please select an option from the list." sqref="G13 G14 G16 G17 G18 G19 G20 G21 G22 G24 G25 G27 G28 G29 G30" xr:uid="{00000000-0002-0000-0600-000000000000}">
      <formula1>"Failed,N/A,Pending,Reviewed"</formula1>
    </dataValidation>
  </dataValidations>
  <pageMargins left="0.75" right="0.75" top="1" bottom="1" header="0.5" footer="0.5"/>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F5C8D"/>
  </sheetPr>
  <dimension ref="A1:K23"/>
  <sheetViews>
    <sheetView showGridLines="0" topLeftCell="A17" workbookViewId="0">
      <selection activeCell="B11" sqref="B11"/>
    </sheetView>
  </sheetViews>
  <sheetFormatPr defaultRowHeight="14.4"/>
  <cols>
    <col min="1" max="1" width="10" customWidth="1"/>
    <col min="2" max="2" width="25" customWidth="1"/>
    <col min="3" max="3" width="109.6640625" style="2" customWidth="1"/>
    <col min="4" max="6" width="5" customWidth="1"/>
    <col min="7" max="9" width="12.6640625" style="8" customWidth="1"/>
    <col min="10" max="11" width="31.6640625" style="50" customWidth="1"/>
  </cols>
  <sheetData>
    <row r="1" spans="1:11">
      <c r="A1" s="31"/>
      <c r="B1" s="31"/>
      <c r="C1" s="32"/>
      <c r="D1" s="31"/>
      <c r="E1" s="31"/>
      <c r="F1" s="31"/>
      <c r="G1" s="92"/>
      <c r="H1" s="92"/>
      <c r="I1" s="92"/>
      <c r="J1" s="93"/>
      <c r="K1" s="93"/>
    </row>
    <row r="2" spans="1:11" ht="64.95" customHeight="1">
      <c r="A2" s="31"/>
      <c r="B2" s="119"/>
      <c r="C2" s="33" t="str">
        <f>ABOUT!C2</f>
        <v>Thick Client Application Security Checklist</v>
      </c>
      <c r="D2" s="119"/>
      <c r="E2" s="108"/>
      <c r="F2" s="31"/>
      <c r="G2" s="92"/>
      <c r="H2" s="92"/>
      <c r="I2" s="92"/>
      <c r="J2" s="93"/>
      <c r="K2" s="93"/>
    </row>
    <row r="3" spans="1:11" ht="25.2" customHeight="1">
      <c r="A3" s="31"/>
      <c r="B3" s="108"/>
      <c r="C3" s="34" t="s">
        <v>261</v>
      </c>
      <c r="D3" s="31"/>
      <c r="E3" s="31"/>
      <c r="F3" s="31"/>
      <c r="G3" s="92"/>
      <c r="H3" s="92"/>
      <c r="I3" s="92"/>
      <c r="J3" s="93"/>
      <c r="K3" s="93"/>
    </row>
    <row r="4" spans="1:11">
      <c r="A4" s="31"/>
      <c r="B4" s="108"/>
      <c r="C4" s="35"/>
      <c r="D4" s="31"/>
      <c r="E4" s="31"/>
      <c r="F4" s="31"/>
      <c r="G4" s="92"/>
      <c r="H4" s="92"/>
      <c r="I4" s="92"/>
      <c r="J4" s="93"/>
      <c r="K4" s="93"/>
    </row>
    <row r="5" spans="1:11" ht="14.4" customHeight="1">
      <c r="A5" s="31"/>
      <c r="B5" s="31"/>
      <c r="C5" s="36"/>
      <c r="D5" s="31"/>
      <c r="E5" s="31"/>
      <c r="F5" s="31"/>
      <c r="G5" s="92"/>
      <c r="H5" s="92"/>
      <c r="I5" s="92"/>
      <c r="J5" s="94" t="str">
        <f>ABOUT!C5</f>
        <v>OWASP TASTG v0.1 (commit: TBC)    OWASP TASVS v0.1 (commit: TBC)</v>
      </c>
      <c r="K5" s="93"/>
    </row>
    <row r="6" spans="1:11">
      <c r="A6" s="31"/>
      <c r="B6" s="31"/>
      <c r="C6" s="32"/>
      <c r="D6" s="31"/>
      <c r="E6" s="31"/>
      <c r="F6" s="31"/>
      <c r="G6" s="92"/>
      <c r="H6" s="92"/>
      <c r="I6" s="92"/>
      <c r="J6" s="93"/>
      <c r="K6" s="93"/>
    </row>
    <row r="8" spans="1:11" s="3" customFormat="1" ht="21" customHeight="1">
      <c r="A8" s="7"/>
      <c r="B8" s="9" t="s">
        <v>42</v>
      </c>
      <c r="C8" s="9" t="s">
        <v>43</v>
      </c>
      <c r="D8" s="9" t="s">
        <v>44</v>
      </c>
      <c r="E8" s="9" t="s">
        <v>45</v>
      </c>
      <c r="F8" s="9" t="s">
        <v>46</v>
      </c>
      <c r="G8" s="9" t="s">
        <v>47</v>
      </c>
      <c r="H8" s="9" t="s">
        <v>48</v>
      </c>
      <c r="I8" s="9" t="s">
        <v>49</v>
      </c>
      <c r="J8" s="9" t="s">
        <v>50</v>
      </c>
      <c r="K8" s="9" t="s">
        <v>51</v>
      </c>
    </row>
    <row r="9" spans="1:11">
      <c r="B9" s="3"/>
    </row>
    <row r="12" spans="1:11" ht="25.95" customHeight="1">
      <c r="B12" s="105" t="s">
        <v>262</v>
      </c>
      <c r="C12" s="106" t="s">
        <v>263</v>
      </c>
      <c r="D12" s="106"/>
      <c r="E12" s="106"/>
      <c r="F12" s="106"/>
      <c r="G12" s="106"/>
      <c r="H12" s="106"/>
      <c r="I12" s="106"/>
      <c r="J12" s="106"/>
      <c r="K12" s="106"/>
    </row>
    <row r="13" spans="1:11" ht="90" customHeight="1">
      <c r="B13" s="106" t="s">
        <v>264</v>
      </c>
      <c r="C13" s="106" t="s">
        <v>265</v>
      </c>
      <c r="D13" s="106" t="s">
        <v>56</v>
      </c>
      <c r="E13" s="106" t="s">
        <v>56</v>
      </c>
      <c r="F13" s="106" t="s">
        <v>56</v>
      </c>
      <c r="G13" s="106"/>
      <c r="H13" s="106"/>
      <c r="I13" s="106"/>
      <c r="J13" s="106"/>
      <c r="K13" s="106"/>
    </row>
    <row r="14" spans="1:11" ht="90" customHeight="1">
      <c r="B14" s="106" t="s">
        <v>266</v>
      </c>
      <c r="C14" s="106" t="s">
        <v>267</v>
      </c>
      <c r="D14" s="106" t="s">
        <v>56</v>
      </c>
      <c r="E14" s="106" t="s">
        <v>56</v>
      </c>
      <c r="F14" s="106" t="s">
        <v>56</v>
      </c>
      <c r="G14" s="106"/>
      <c r="H14" s="106"/>
      <c r="I14" s="106"/>
      <c r="J14" s="106"/>
      <c r="K14" s="106"/>
    </row>
    <row r="15" spans="1:11" ht="90" customHeight="1">
      <c r="B15" s="106" t="s">
        <v>268</v>
      </c>
      <c r="C15" s="106" t="s">
        <v>269</v>
      </c>
      <c r="D15" s="106" t="s">
        <v>56</v>
      </c>
      <c r="E15" s="106" t="s">
        <v>56</v>
      </c>
      <c r="F15" s="106" t="s">
        <v>56</v>
      </c>
      <c r="G15" s="106"/>
      <c r="H15" s="106"/>
      <c r="I15" s="106"/>
      <c r="J15" s="106"/>
      <c r="K15" s="106"/>
    </row>
    <row r="16" spans="1:11" ht="90" customHeight="1">
      <c r="B16" s="106" t="s">
        <v>270</v>
      </c>
      <c r="C16" s="106" t="s">
        <v>271</v>
      </c>
      <c r="D16" s="106" t="s">
        <v>56</v>
      </c>
      <c r="E16" s="106" t="s">
        <v>56</v>
      </c>
      <c r="F16" s="106" t="s">
        <v>56</v>
      </c>
      <c r="G16" s="106"/>
      <c r="H16" s="106"/>
      <c r="I16" s="106"/>
      <c r="J16" s="106"/>
      <c r="K16" s="106"/>
    </row>
    <row r="17" spans="2:11" ht="90" customHeight="1">
      <c r="B17" s="106" t="s">
        <v>272</v>
      </c>
      <c r="C17" s="106" t="s">
        <v>273</v>
      </c>
      <c r="D17" s="106" t="s">
        <v>56</v>
      </c>
      <c r="E17" s="106" t="s">
        <v>56</v>
      </c>
      <c r="F17" s="106" t="s">
        <v>56</v>
      </c>
      <c r="G17" s="106"/>
      <c r="H17" s="106"/>
      <c r="I17" s="106"/>
      <c r="J17" s="106"/>
      <c r="K17" s="106"/>
    </row>
    <row r="18" spans="2:11" ht="90" customHeight="1">
      <c r="B18" s="106" t="s">
        <v>274</v>
      </c>
      <c r="C18" s="106" t="s">
        <v>275</v>
      </c>
      <c r="D18" s="106" t="s">
        <v>56</v>
      </c>
      <c r="E18" s="106" t="s">
        <v>56</v>
      </c>
      <c r="F18" s="106" t="s">
        <v>56</v>
      </c>
      <c r="G18" s="106"/>
      <c r="H18" s="106"/>
      <c r="I18" s="106"/>
      <c r="J18" s="106"/>
      <c r="K18" s="106"/>
    </row>
    <row r="19" spans="2:11" ht="90" customHeight="1">
      <c r="B19" s="106" t="s">
        <v>276</v>
      </c>
      <c r="C19" s="106" t="s">
        <v>277</v>
      </c>
      <c r="D19" s="106" t="s">
        <v>56</v>
      </c>
      <c r="E19" s="106" t="s">
        <v>56</v>
      </c>
      <c r="F19" s="106" t="s">
        <v>56</v>
      </c>
      <c r="G19" s="106"/>
      <c r="H19" s="106"/>
      <c r="I19" s="106"/>
      <c r="J19" s="106"/>
      <c r="K19" s="106"/>
    </row>
    <row r="20" spans="2:11" ht="25.95" customHeight="1">
      <c r="B20" s="105" t="s">
        <v>278</v>
      </c>
      <c r="C20" s="106" t="s">
        <v>279</v>
      </c>
      <c r="D20" s="106"/>
      <c r="E20" s="106"/>
      <c r="F20" s="106"/>
      <c r="G20" s="106"/>
      <c r="H20" s="106"/>
      <c r="I20" s="106"/>
      <c r="J20" s="106"/>
      <c r="K20" s="106"/>
    </row>
    <row r="21" spans="2:11" ht="90" customHeight="1">
      <c r="B21" s="106" t="s">
        <v>280</v>
      </c>
      <c r="C21" s="106" t="s">
        <v>281</v>
      </c>
      <c r="D21" s="106" t="s">
        <v>56</v>
      </c>
      <c r="E21" s="106" t="s">
        <v>56</v>
      </c>
      <c r="F21" s="106" t="s">
        <v>56</v>
      </c>
      <c r="G21" s="106"/>
      <c r="H21" s="106"/>
      <c r="I21" s="106"/>
      <c r="J21" s="106"/>
      <c r="K21" s="106"/>
    </row>
    <row r="22" spans="2:11" ht="90" customHeight="1">
      <c r="B22" s="106" t="s">
        <v>282</v>
      </c>
      <c r="C22" s="106" t="s">
        <v>283</v>
      </c>
      <c r="D22" s="106" t="s">
        <v>56</v>
      </c>
      <c r="E22" s="106" t="s">
        <v>56</v>
      </c>
      <c r="F22" s="106" t="s">
        <v>56</v>
      </c>
      <c r="G22" s="106"/>
      <c r="H22" s="106"/>
      <c r="I22" s="106"/>
      <c r="J22" s="106"/>
      <c r="K22" s="106"/>
    </row>
    <row r="23" spans="2:11">
      <c r="B23" s="106"/>
      <c r="C23" s="106"/>
      <c r="D23" s="106"/>
      <c r="E23" s="106"/>
      <c r="F23" s="106"/>
      <c r="G23" s="106"/>
      <c r="H23" s="106"/>
      <c r="I23" s="106"/>
      <c r="J23" s="106"/>
      <c r="K23" s="106"/>
    </row>
  </sheetData>
  <mergeCells count="2">
    <mergeCell ref="B2:B4"/>
    <mergeCell ref="D2:E2"/>
  </mergeCells>
  <conditionalFormatting sqref="G12:G259">
    <cfRule type="containsText" dxfId="2" priority="19" operator="containsText" text="Fail">
      <formula>NOT(ISERROR(SEARCH("Fail",G14)))</formula>
    </cfRule>
    <cfRule type="containsText" dxfId="1" priority="20" operator="containsText" text="Pass">
      <formula>NOT(ISERROR(SEARCH("Pass",G14)))</formula>
    </cfRule>
    <cfRule type="containsText" dxfId="0" priority="21" operator="containsText" text="N/A">
      <formula>NOT(ISERROR(SEARCH("N/A",G14)))</formula>
    </cfRule>
  </conditionalFormatting>
  <dataValidations count="1">
    <dataValidation type="list" allowBlank="1" error="Invalid entry, please select from the dropdown options." prompt="Please select an option from the list." sqref="G13 G14 G15 G16 G17 G18 G19 G21 G22" xr:uid="{00000000-0002-0000-0700-000000000000}">
      <formula1>"Failed,N/A,Pending,Reviewed"</formula1>
    </dataValidation>
  </dataValidations>
  <pageMargins left="0.75" right="0.75" top="1" bottom="1" header="0.5" footer="0.5"/>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499FFF"/>
  </sheetPr>
  <dimension ref="A1:H45"/>
  <sheetViews>
    <sheetView showGridLines="0" workbookViewId="0">
      <selection activeCell="H4" sqref="H4"/>
    </sheetView>
  </sheetViews>
  <sheetFormatPr defaultRowHeight="14.4"/>
  <cols>
    <col min="1" max="1" width="10" customWidth="1"/>
    <col min="2" max="2" width="25" customWidth="1"/>
    <col min="3" max="3" width="109.6640625" customWidth="1"/>
    <col min="4" max="6" width="5" customWidth="1"/>
    <col min="7" max="7" width="10" customWidth="1"/>
    <col min="8" max="8" width="16.6640625" customWidth="1"/>
  </cols>
  <sheetData>
    <row r="1" spans="1:8">
      <c r="A1" s="1"/>
      <c r="B1" s="1"/>
      <c r="C1" s="1"/>
      <c r="D1" s="1"/>
      <c r="E1" s="1"/>
      <c r="F1" s="1"/>
      <c r="G1" s="1"/>
      <c r="H1" s="1"/>
    </row>
    <row r="2" spans="1:8" ht="64.95" customHeight="1">
      <c r="A2" s="1"/>
      <c r="B2" s="120"/>
      <c r="C2" s="5" t="s">
        <v>284</v>
      </c>
      <c r="D2" s="120"/>
      <c r="E2" s="108"/>
      <c r="F2" s="108"/>
      <c r="G2" s="1"/>
      <c r="H2" s="1"/>
    </row>
    <row r="3" spans="1:8" ht="25.2" customHeight="1">
      <c r="A3" s="1"/>
      <c r="B3" s="108"/>
      <c r="C3" s="6" t="s">
        <v>285</v>
      </c>
      <c r="D3" s="1"/>
      <c r="E3" s="1"/>
      <c r="F3" s="1"/>
      <c r="G3" s="1"/>
      <c r="H3" s="1"/>
    </row>
    <row r="4" spans="1:8">
      <c r="A4" s="1"/>
      <c r="B4" s="108"/>
      <c r="C4" s="1"/>
      <c r="D4" s="1"/>
      <c r="E4" s="1"/>
      <c r="F4" s="1"/>
      <c r="G4" s="1"/>
      <c r="H4" s="1"/>
    </row>
    <row r="5" spans="1:8" ht="14.4" customHeight="1">
      <c r="A5" s="1"/>
      <c r="B5" s="1"/>
      <c r="C5" s="4" t="s">
        <v>286</v>
      </c>
      <c r="D5" s="1"/>
      <c r="E5" s="1"/>
      <c r="F5" s="1"/>
      <c r="G5" s="1"/>
      <c r="H5" s="1"/>
    </row>
    <row r="6" spans="1:8">
      <c r="A6" s="1"/>
      <c r="B6" s="1"/>
      <c r="C6" s="1"/>
      <c r="D6" s="1"/>
      <c r="E6" s="1"/>
      <c r="F6" s="1"/>
      <c r="G6" s="1"/>
      <c r="H6" s="1"/>
    </row>
    <row r="9" spans="1:8" ht="25.2" customHeight="1">
      <c r="B9" s="122" t="s">
        <v>287</v>
      </c>
      <c r="C9" s="123"/>
      <c r="D9" s="123"/>
      <c r="E9" s="123"/>
      <c r="F9" s="123"/>
      <c r="G9" s="123"/>
      <c r="H9" s="123"/>
    </row>
    <row r="11" spans="1:8" ht="14.4" customHeight="1">
      <c r="B11" s="121" t="s">
        <v>288</v>
      </c>
      <c r="C11" s="108"/>
      <c r="D11" s="108"/>
      <c r="E11" s="108"/>
      <c r="F11" s="108"/>
      <c r="G11" s="108"/>
      <c r="H11" s="108"/>
    </row>
    <row r="12" spans="1:8" ht="14.4" customHeight="1">
      <c r="B12" s="121" t="s">
        <v>289</v>
      </c>
      <c r="C12" s="108"/>
      <c r="D12" s="108"/>
      <c r="E12" s="108"/>
      <c r="F12" s="108"/>
      <c r="G12" s="108"/>
      <c r="H12" s="108"/>
    </row>
    <row r="13" spans="1:8" ht="14.4" customHeight="1">
      <c r="B13" s="121" t="s">
        <v>290</v>
      </c>
      <c r="C13" s="108"/>
      <c r="D13" s="108"/>
      <c r="E13" s="108"/>
      <c r="F13" s="108"/>
      <c r="G13" s="108"/>
      <c r="H13" s="108"/>
    </row>
    <row r="15" spans="1:8">
      <c r="B15" s="121" t="s">
        <v>291</v>
      </c>
      <c r="C15" s="108"/>
      <c r="D15" s="108"/>
      <c r="E15" s="108"/>
      <c r="F15" s="108"/>
      <c r="G15" s="108"/>
      <c r="H15" s="108"/>
    </row>
    <row r="16" spans="1:8">
      <c r="B16" s="37" t="s">
        <v>292</v>
      </c>
    </row>
    <row r="17" spans="2:8">
      <c r="B17" s="121"/>
      <c r="C17" s="108"/>
      <c r="D17" s="108"/>
      <c r="E17" s="108"/>
      <c r="F17" s="108"/>
      <c r="G17" s="108"/>
      <c r="H17" s="108"/>
    </row>
    <row r="18" spans="2:8">
      <c r="B18" s="121" t="s">
        <v>293</v>
      </c>
      <c r="C18" s="108"/>
      <c r="D18" s="108"/>
      <c r="E18" s="108"/>
      <c r="F18" s="108"/>
      <c r="G18" s="108"/>
      <c r="H18" s="108"/>
    </row>
    <row r="19" spans="2:8">
      <c r="B19" s="121" t="s">
        <v>294</v>
      </c>
      <c r="C19" s="108"/>
      <c r="D19" s="108"/>
      <c r="E19" s="108"/>
      <c r="F19" s="108"/>
      <c r="G19" s="108"/>
      <c r="H19" s="108"/>
    </row>
    <row r="20" spans="2:8">
      <c r="B20" s="56"/>
      <c r="C20" s="56"/>
      <c r="D20" s="56"/>
      <c r="E20" s="56"/>
      <c r="F20" s="56"/>
      <c r="G20" s="56"/>
      <c r="H20" s="56"/>
    </row>
    <row r="21" spans="2:8">
      <c r="B21" s="121" t="s">
        <v>295</v>
      </c>
      <c r="C21" s="108"/>
      <c r="D21" s="108"/>
      <c r="E21" s="108"/>
      <c r="F21" s="108"/>
      <c r="G21" s="108"/>
      <c r="H21" s="108"/>
    </row>
    <row r="22" spans="2:8">
      <c r="B22" s="121" t="s">
        <v>296</v>
      </c>
      <c r="C22" s="108"/>
      <c r="D22" s="108"/>
      <c r="E22" s="108"/>
      <c r="F22" s="108"/>
      <c r="G22" s="108"/>
      <c r="H22" s="108"/>
    </row>
    <row r="23" spans="2:8">
      <c r="B23" s="121"/>
      <c r="C23" s="108"/>
      <c r="D23" s="108"/>
      <c r="E23" s="108"/>
      <c r="F23" s="108"/>
      <c r="G23" s="108"/>
      <c r="H23" s="108"/>
    </row>
    <row r="24" spans="2:8" ht="25.2" customHeight="1">
      <c r="B24" s="122" t="s">
        <v>297</v>
      </c>
      <c r="C24" s="123"/>
      <c r="D24" s="123"/>
      <c r="E24" s="123"/>
      <c r="F24" s="123"/>
      <c r="G24" s="123"/>
      <c r="H24" s="123"/>
    </row>
    <row r="26" spans="2:8">
      <c r="B26" s="121" t="s">
        <v>298</v>
      </c>
      <c r="C26" s="108"/>
      <c r="D26" s="108"/>
      <c r="E26" s="108"/>
      <c r="F26" s="108"/>
      <c r="G26" s="108"/>
      <c r="H26" s="108"/>
    </row>
    <row r="27" spans="2:8">
      <c r="B27" s="37" t="str">
        <f>HYPERLINK("https://github.com/OWASP/www-project-thick-client-application-security-verification-standard/issues", "https://github.com/OWASP/www-project-thick-client-application-security-verification-standard/issues")</f>
        <v>https://github.com/OWASP/www-project-thick-client-application-security-verification-standard/issues</v>
      </c>
    </row>
    <row r="30" spans="2:8" ht="25.2" customHeight="1">
      <c r="B30" s="122" t="s">
        <v>299</v>
      </c>
      <c r="C30" s="123"/>
      <c r="D30" s="123"/>
      <c r="E30" s="123"/>
      <c r="F30" s="123"/>
      <c r="G30" s="123"/>
      <c r="H30" s="123"/>
    </row>
    <row r="32" spans="2:8">
      <c r="B32" s="121" t="str">
        <f ca="1">"Copyright © "&amp;YEAR(TODAY())&amp;" The OWASP Foundation. This work is licensed under a Creative Commons Attribution-ShareAlike 4.0 International License."</f>
        <v>Copyright © 2024 The OWASP Foundation. This work is licensed under a Creative Commons Attribution-ShareAlike 4.0 International License.</v>
      </c>
      <c r="C32" s="108"/>
      <c r="D32" s="108"/>
      <c r="E32" s="108"/>
      <c r="F32" s="108"/>
      <c r="G32" s="108"/>
      <c r="H32" s="108"/>
    </row>
    <row r="33" spans="1:2">
      <c r="B33" s="37" t="str">
        <f>HYPERLINK("https://github.com/OWASP/www-project-thick-client-application-security-verification-standard/blob/main/LICENSE.md", "https://github.com/OWASP/www-project-thick-client-application-security-verification-standard/blob/main/LICENSE.md")</f>
        <v>https://github.com/OWASP/www-project-thick-client-application-security-verification-standard/blob/main/LICENSE.md</v>
      </c>
    </row>
    <row r="35" spans="1:2">
      <c r="B35" t="s">
        <v>300</v>
      </c>
    </row>
    <row r="42" spans="1:2">
      <c r="A42" s="54" t="s">
        <v>301</v>
      </c>
    </row>
    <row r="43" spans="1:2">
      <c r="A43" s="54" t="s">
        <v>302</v>
      </c>
    </row>
    <row r="44" spans="1:2">
      <c r="A44" s="54" t="s">
        <v>205</v>
      </c>
    </row>
    <row r="45" spans="1:2">
      <c r="A45" s="54" t="s">
        <v>303</v>
      </c>
    </row>
  </sheetData>
  <mergeCells count="17">
    <mergeCell ref="B23:H23"/>
    <mergeCell ref="D2:F2"/>
    <mergeCell ref="B22:H22"/>
    <mergeCell ref="B32:H32"/>
    <mergeCell ref="B17:H17"/>
    <mergeCell ref="B18:H18"/>
    <mergeCell ref="B26:H26"/>
    <mergeCell ref="B9:H9"/>
    <mergeCell ref="B13:H13"/>
    <mergeCell ref="B21:H21"/>
    <mergeCell ref="B12:H12"/>
    <mergeCell ref="B30:H30"/>
    <mergeCell ref="B24:H24"/>
    <mergeCell ref="B15:H15"/>
    <mergeCell ref="B11:H11"/>
    <mergeCell ref="B19:H19"/>
    <mergeCell ref="B2:B4"/>
  </mergeCells>
  <hyperlinks>
    <hyperlink ref="B16" r:id="rId1" xr:uid="{00000000-0004-0000-0800-000000000000}"/>
  </hyperlinks>
  <pageMargins left="0.75" right="0.75" top="1" bottom="1" header="0.5" footer="0.5"/>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TASVS-ARCH</vt:lpstr>
      <vt:lpstr>TASVS-CODE</vt:lpstr>
      <vt:lpstr>TASVS-CONF</vt:lpstr>
      <vt:lpstr>TASVS-CRYPTO</vt:lpstr>
      <vt:lpstr>TASVS-FUTURE</vt:lpstr>
      <vt:lpstr>TASVS-NETWORK</vt:lpstr>
      <vt:lpstr>TASVS-STORAGE</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Dave Hanson</cp:lastModifiedBy>
  <dcterms:created xsi:type="dcterms:W3CDTF">2023-10-30T10:55:21Z</dcterms:created>
  <dcterms:modified xsi:type="dcterms:W3CDTF">2024-10-03T08:55:57Z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0x0101008E04AC3B221C9C4CA98638E797EBD02A</vt:lpwstr>
  </property>
</Properties>
</file>