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19.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y 1 _EGV_" state="visible" r:id="rId3"/>
    <sheet sheetId="2" name="Day 2 _EGV_" state="visible" r:id="rId4"/>
    <sheet sheetId="3" name="Day 1 à replacer" state="visible" r:id="rId5"/>
    <sheet sheetId="4" name="Day 3 à replacer" state="visible" r:id="rId6"/>
    <sheet sheetId="5" name="Speakers" state="visible" r:id="rId7"/>
    <sheet sheetId="6" name="Tracks" state="visible" r:id="rId8"/>
    <sheet sheetId="7" name="Talk" state="visible" r:id="rId9"/>
    <sheet sheetId="8" name="Room" state="visible" r:id="rId10"/>
    <sheet sheetId="9" name="Tracks Status (à transférer)" state="visible" r:id="rId11"/>
    <sheet sheetId="10" name="presentation by track" state="visible" r:id="rId12"/>
    <sheet sheetId="11" name="Keynotes Jeudi" state="hidden" r:id="rId13"/>
    <sheet sheetId="12" name="TL-Think (BJE)" state="visible" r:id="rId14"/>
    <sheet sheetId="13" name="TL-Experiment (MSA)" state="visible" r:id="rId15"/>
    <sheet sheetId="14" name="_OLD_Work" state="visible" r:id="rId16"/>
    <sheet sheetId="15" name="conf" state="visible" r:id="rId17"/>
    <sheet sheetId="16" name="Day 1 _Beffroi_" state="visible" r:id="rId18"/>
    <sheet sheetId="17" name="Day 2 _Beffroi_" state="visible" r:id="rId19"/>
    <sheet sheetId="18" name="Day 3 _Beffroi_" state="visible" r:id="rId20"/>
    <sheet sheetId="19" name="_OLD_ Minutes" state="visible" r:id="rId21"/>
    <sheet sheetId="20" name="TL-vendredi" state="visible" r:id="rId22"/>
  </sheets>
  <definedNames>
    <definedName name="Themes">conf!$A$2:$A$5</definedName>
    <definedName name="Tracks">Tracks!$B$2:$B$104</definedName>
    <definedName name="Speakers">Speakers!$F$1:$F$100</definedName>
    <definedName name="Rooms">Room!$A$2:$A$11</definedName>
    <definedName name="Type">conf!$B$2:$B$5</definedName>
  </definedNames>
  <calcPr/>
</workbook>
</file>

<file path=xl/comments1.xml><?xml version="1.0" encoding="utf-8"?>
<comments xmlns="http://schemas.openxmlformats.org/spreadsheetml/2006/main">
  <authors>
    <author/>
  </authors>
  <commentList>
    <comment ref="I6" authorId="0">
      <text>
        <t xml:space="preserve">Pourquoi se sont-il regroupés : Wikipédia, OpenStreetMap, OpenFoodFacts, OpenMeteoData, etc.</t>
      </text>
    </comment>
    <comment ref="W13" authorId="0">
      <text>
        <t xml:space="preserve">The open source way - beyond software
How to apply the principles of free/libre open source development beyond software
Karsten Wade
The methods for making free/libre open source software in an open community are fairly well understood, with several very good books and training on the subject. However, learning how to apply those principles beyond software development is still a new area of thinking. Some domains are not able to imagine how sto apply radical transparency to their traditionally secretive ways. Other domains are eager to  embrace the free, open, transparent methods and have been opening new territory for several years. Most are in-between, still struggling to understand how the finer details work in real practice.
In this presentation, you will learn about the handbook for applying these principles beyond software, called The Open Source Way - http://theopensourceway.org. This community-developed book is open for contribution, freely available under a Creative Commons license, and full of prinicples explaining what, how, and why each principle works.
The handbook is an always-in-progress tool that is designed and written by the very people who use and learn from it. It stands on the shoulders of all the works that have gone before, distilling down to a reasonably sized handbook the kind of material found in larger, more comprehensive works such as Producing Open Source Software.
</t>
      </text>
    </comment>
  </commentList>
</comments>
</file>

<file path=xl/comments2.xml><?xml version="1.0" encoding="utf-8"?>
<comments xmlns="http://schemas.openxmlformats.org/spreadsheetml/2006/main">
  <authors>
    <author/>
  </authors>
  <commentList>
    <comment ref="E12" authorId="0">
      <text>
        <t xml:space="preserve">Pourquoi se sont-il regroupés : Wikipédia, OpenStreetMap, OpenFoodFacts, OpenMeteoData, etc.</t>
      </text>
    </comment>
  </commentList>
</comments>
</file>

<file path=xl/comments3.xml><?xml version="1.0" encoding="utf-8"?>
<comments xmlns="http://schemas.openxmlformats.org/spreadsheetml/2006/main">
  <authors>
    <author/>
  </authors>
  <commentList>
    <comment ref="M19" authorId="0">
      <text>
        <t xml:space="preserve">Fusion avec Embedded ?
	-Nicolas Vérité</t>
      </text>
    </comment>
    <comment ref="M18" authorId="0">
      <text>
        <t xml:space="preserve">Fusion avec Mobilité ?
	-Nicolas Vérité</t>
      </text>
    </comment>
    <comment ref="J5" authorId="0">
      <text>
        <t xml:space="preserve">Elles ont acceptées
	-Benjamin Jean</t>
      </text>
    </comment>
    <comment ref="G17" authorId="0">
      <text>
        <t xml:space="preserve">Embbedded France ?
	-Gaël Blondelle</t>
      </text>
    </comment>
    <comment ref="G4" authorId="0">
      <text>
        <t xml:space="preserve">Diversité, Discrimination, femmes du numérique
	-Florent Zara</t>
      </text>
    </comment>
    <comment ref="J3" authorId="0">
      <text>
        <t xml:space="preserve">Participants potentiels à contacter :
- Sophie Gautier - Document Foundation
- Ralph Muller / G.Blondelle - Eclipse 
- Stefano Maffulli - OpenStack
- Simon Phipps - OSI
- Sylvain vallez - Apache Foundation
- Eben Moglen
	-Florent Zara
quand tu dis à confirmer, c'est qu'il a été contacté mais n'a pas répondu ?
	-Benjamin Jean
Il est OK sur le principe de participer à l'OWF, mais il n'a pas été
contacté sur cet aspect particulier.
Florent Zara
Henix
+33 (0)1 42 31 02 03
	-Florent Zara</t>
      </text>
    </comment>
    <comment ref="P4" authorId="0">
      <text>
        <t xml:space="preserve">Inviter Didier Donsez de l'UJF (ils ont un Fablab sympa là-bas)
	-Gaël Blondelle</t>
      </text>
    </comment>
    <comment ref="M4" authorId="0">
      <text>
        <t xml:space="preserve">Contacter J.Lelous pour savoir comment il veut gérer son track
	-Florent Zara</t>
      </text>
    </comment>
  </commentList>
</comments>
</file>

<file path=xl/comments4.xml><?xml version="1.0" encoding="utf-8"?>
<comments xmlns="http://schemas.openxmlformats.org/spreadsheetml/2006/main">
  <authors>
    <author/>
  </authors>
  <commentList>
    <comment ref="N13" authorId="0">
      <text>
        <t xml:space="preserve">The open source way - beyond software
How to apply the principles of free/libre open source development beyond software
Karsten Wade
The methods for making free/libre open source software in an open community are fairly well understood, with several very good books and training on the subject. However, learning how to apply those principles beyond software development is still a new area of thinking. Some domains are not able to imagine how sto apply radical transparency to their traditionally secretive ways. Other domains are eager to  embrace the free, open, transparent methods and have been opening new territory for several years. Most are in-between, still struggling to understand how the finer details work in real practice.
In this presentation, you will learn about the handbook for applying these principles beyond software, called The Open Source Way - http://theopensourceway.org. This community-developed book is open for contribution, freely available under a Creative Commons license, and full of prinicples explaining what, how, and why each principle works.
The handbook is an always-in-progress tool that is designed and written by the very people who use and learn from it. It stands on the shoulders of all the works that have gone before, distilling down to a reasonably sized handbook the kind of material found in larger, more comprehensive works such as Producing Open Source Software.
</t>
      </text>
    </comment>
  </commentList>
</comments>
</file>

<file path=xl/comments5.xml><?xml version="1.0" encoding="utf-8"?>
<comments xmlns="http://schemas.openxmlformats.org/spreadsheetml/2006/main">
  <authors>
    <author/>
  </authors>
  <commentList>
    <comment ref="L6" authorId="0">
      <text>
        <t xml:space="preserve">Pourquoi se sont-il regroupés : Wikipédia, OpenStreetMap, OpenFoodFacts, OpenMeteoData, etc.</t>
      </text>
    </comment>
  </commentList>
</comments>
</file>

<file path=xl/sharedStrings.xml><?xml version="1.0" encoding="utf-8"?>
<sst xmlns="http://schemas.openxmlformats.org/spreadsheetml/2006/main" count="1742" uniqueCount="847">
  <si>
    <t>Salle</t>
  </si>
  <si>
    <t>Auditorium</t>
  </si>
  <si>
    <t>Milan</t>
  </si>
  <si>
    <t>Paris</t>
  </si>
  <si>
    <t>Bruxelles</t>
  </si>
  <si>
    <t>Namur</t>
  </si>
  <si>
    <t>Berlin</t>
  </si>
  <si>
    <t>Luxembourg</t>
  </si>
  <si>
    <t>Amsterdam</t>
  </si>
  <si>
    <t>Dublin</t>
  </si>
  <si>
    <t>Londres</t>
  </si>
  <si>
    <t>Cercle privé Galliera</t>
  </si>
  <si>
    <t>Espace Réception Europe</t>
  </si>
  <si>
    <t>Mezzanine</t>
  </si>
  <si>
    <t>Début</t>
  </si>
  <si>
    <t>Fin </t>
  </si>
  <si>
    <t>Durée</t>
  </si>
  <si>
    <t>Capacité</t>
  </si>
  <si>
    <t>110 m²</t>
  </si>
  <si>
    <t>?</t>
  </si>
  <si>
    <t>Opening / Registration</t>
  </si>
  <si>
    <t>Réservé Experiment</t>
  </si>
  <si>
    <t>Keynote / slot #0</t>
  </si>
  <si>
    <t>Atelier</t>
  </si>
  <si>
    <t>Coffee break  / Exhibit</t>
  </si>
  <si>
    <t>Slot #1</t>
  </si>
  <si>
    <t>Open Law</t>
  </si>
  <si>
    <t>CKAB</t>
  </si>
  <si>
    <t>UnConferences</t>
  </si>
  <si>
    <t>Transition time</t>
  </si>
  <si>
    <t>Slot #2</t>
  </si>
  <si>
    <t>OWF / NUMA / DILA</t>
  </si>
  <si>
    <t>SOUDURE</t>
  </si>
  <si>
    <t>TL: Paul Richardet</t>
  </si>
  <si>
    <t>Slot #3</t>
  </si>
  <si>
    <t>Lunch / Exhibit</t>
  </si>
  <si>
    <t>Slot #4</t>
  </si>
  <si>
    <t>Dood (Imprimante 3D)</t>
  </si>
  <si>
    <t>OKFN</t>
  </si>
  <si>
    <t>Atelier "Ecole des données"</t>
  </si>
  <si>
    <t>Rayna</t>
  </si>
  <si>
    <t>Slot #5</t>
  </si>
  <si>
    <t>OFF </t>
  </si>
  <si>
    <t>'+ Silicon Banlieue</t>
  </si>
  <si>
    <t>stéphane gigandet</t>
  </si>
  <si>
    <t>Slot #6</t>
  </si>
  <si>
    <t>OSM</t>
  </si>
  <si>
    <t>Coffee break / Exhibit</t>
  </si>
  <si>
    <t>Yohan boniface</t>
  </si>
  <si>
    <t>Slot #7</t>
  </si>
  <si>
    <t>AG PLOSS</t>
  </si>
  <si>
    <t>Wikipedia</t>
  </si>
  <si>
    <t>Slot #8</t>
  </si>
  <si>
    <t>RRLL</t>
  </si>
  <si>
    <t>Hadopi</t>
  </si>
  <si>
    <t>Slot #9</t>
  </si>
  <si>
    <t>Dinner time / Exhibit</t>
  </si>
  <si>
    <t>Special Events slot</t>
  </si>
  <si>
    <t>CLOSING</t>
  </si>
  <si>
    <t>Tracks non réaffectés</t>
  </si>
  <si>
    <t>sans salles</t>
  </si>
  <si>
    <t>stand</t>
  </si>
  <si>
    <t>Big Data</t>
  </si>
  <si>
    <t>Cloud Computing</t>
  </si>
  <si>
    <t>OFF</t>
  </si>
  <si>
    <t>Community Summit (OW2)</t>
  </si>
  <si>
    <t>DevOps / ALM</t>
  </si>
  <si>
    <t>Internet of Things</t>
  </si>
  <si>
    <t>Project and community driving</t>
  </si>
  <si>
    <t>VoIP / Mobility</t>
  </si>
  <si>
    <t>Open standard and interoperability</t>
  </si>
  <si>
    <t>EOLE 2014: Open Source &amp; software supply chain</t>
  </si>
  <si>
    <t>Embedded </t>
  </si>
  <si>
    <t>Stéphane Gigandet</t>
  </si>
  <si>
    <t>
</t>
  </si>
  <si>
    <t>TL: Ori Pekelman</t>
  </si>
  <si>
    <t>TL: J.Lelous</t>
  </si>
  <si>
    <t>Stand</t>
  </si>
  <si>
    <t>TL: Cédric Thomas (Cédric Thomas)</t>
  </si>
  <si>
    <t>TL: J.Clarke</t>
  </si>
  <si>
    <t>TL: Gaël Musquet</t>
  </si>
  <si>
    <t>TL: Benoit Sibaud</t>
  </si>
  <si>
    <t>TL : Federico Cabiddu (Libon)</t>
  </si>
  <si>
    <t>Wanted by Hospitals: Technological Independence in Medical Imaging</t>
  </si>
  <si>
    <t>Claus Peter  Wiedmann (Bearingpoint)
Benjamin Jean </t>
  </si>
  <si>
    <t>TL: Gaël Blondelle / Pierre Ficheux</t>
  </si>
  <si>
    <t>Confirmé</t>
  </si>
  <si>
    <t>Mike Milinkovich</t>
  </si>
  <si>
    <t>Sylvain Boily ?</t>
  </si>
  <si>
    <t>Cloud &amp; Openness</t>
  </si>
  <si>
    <t>OSM </t>
  </si>
  <si>
    <t>FLOSS Business Models</t>
  </si>
  <si>
    <t>Open Data/Gov and Civil Society</t>
  </si>
  <si>
    <t>Atelier récupération de données avec UFC Que Choisir</t>
  </si>
  <si>
    <t>Legal and licensing aspects of open source</t>
  </si>
  <si>
    <t>Security / SecDev</t>
  </si>
  <si>
    <t>Open Source &amp; Open Innovation (SME)</t>
  </si>
  <si>
    <t>Open Access / 
Open Science</t>
  </si>
  <si>
    <t>Software Quality</t>
  </si>
  <si>
    <t>Yohan Boniface</t>
  </si>
  <si>
    <t>Mapping Corruption in Nepal, Subhash Ghimire
E-administration : enjeux d’un portail citoyens et d’un portail entreprises/associations aujourd’hui, Pierre Cros</t>
  </si>
  <si>
    <t>Not HP / Objectif Libre = Collaboration to extend OpenStack</t>
  </si>
  <si>
    <t>Open Science and the Unbearable Cost of Not Doing It Now, Walter van Holst</t>
  </si>
  <si>
    <t>TL: Jean-Pierre Laisné </t>
  </si>
  <si>
    <t>Chiffro-fête / Cryptoparty</t>
  </si>
  <si>
    <t>Louis David Benyayer
Karine Durand Garçon (Without Model) </t>
  </si>
  <si>
    <t>
Open Data for Citizens... starting in schools, mfioretti</t>
  </si>
  <si>
    <t>Martin Michlmayr (HP)
Philippe Laurent (MVVP)</t>
  </si>
  <si>
    <t>TL: Sebastien Gioria</t>
  </si>
  <si>
    <t>Ajouter Open source telephony and business intelligence (Avencall / ALTIC</t>
  </si>
  <si>
    <t>Celya Gruson Daniel (Sharelex / HackyourPHD)
Marie Farge  (Ecole Normale Supérieure / boycott d'Elsevier)</t>
  </si>
  <si>
    <t>TL : P.Vaillergues / M.Belkasmi </t>
  </si>
  <si>
    <t>à confirmer ?</t>
  </si>
  <si>
    <t>Genma</t>
  </si>
  <si>
    <t> Brocas, commune opendata !, Jean-Christophe Elineau</t>
  </si>
  <si>
    <t>OGP: Paul Maassen
Etalab:Henri Verdier</t>
  </si>
  <si>
    <t>Education / Formation</t>
  </si>
  <si>
    <t>Open Collaborative Innovation</t>
  </si>
  <si>
    <t>Web</t>
  </si>
  <si>
    <t>Open Data 
Private Sector</t>
  </si>
  <si>
    <t>Atelier RSF:
TOR / TAIL</t>
  </si>
  <si>
    <t>FLOSS in public sector</t>
  </si>
  <si>
    <t>Privacy</t>
  </si>
  <si>
    <t>Open Source &amp; Open Innovation (Research)</t>
  </si>
  <si>
    <t>Open Hardware </t>
  </si>
  <si>
    <t>80% / 2 tables rondes</t>
  </si>
  <si>
    <t>(for Embedded Systems ?) </t>
  </si>
  <si>
    <t>TL : Jean-Pierre Archambault  (CNDP-CRDP)
Confirmé</t>
  </si>
  <si>
    <t>Cédric Thomas (OW2)</t>
  </si>
  <si>
    <t>TL : Alain Boudard</t>
  </si>
  <si>
    <t>Chloé Bonnet et Kat Borlongan (Five by Five)</t>
  </si>
  <si>
    <t>TL : Grégoire Pouget</t>
  </si>
  <si>
    <t>Jean-Mathieu DOLEANS (en remplacement)</t>
  </si>
  <si>
    <t>TL: Genma</t>
  </si>
  <si>
    <t>
Lyon silk factories eco-system? </t>
  </si>
  <si>
    <t>TL: Gael 
Babylonware (collègue Loic)
Cern : contacté par BJE
Arduino ? (contact par CERN)</t>
  </si>
  <si>
    <t>Open Compute Project, Jean-Marie Verdun</t>
  </si>
  <si>
    <t>Droit à l'Oubli</t>
  </si>
  <si>
    <t>Round table</t>
  </si>
  <si>
    <t> Grégoire Pouget (RSF) / Danielle Bourcier (CERSA/CNRS) / Justine Atlan (e-education) / CNILL à confirmer / ACFDP</t>
  </si>
  <si>
    <t>FF 10 years</t>
  </si>
  <si>
    <t>AJOUTER Proposition </t>
  </si>
  <si>
    <t>Presentation of the team.</t>
  </si>
  <si>
    <t>"Le droit à l'épreuve de l'open source: une épreuve réussie ?", Severine Dusollier (Sciences Po)</t>
  </si>
  <si>
    <t>"Comment le Web pourrait devenir la plateforme neutre et libre qui unifierait les smartphones" - Tristan Nitot (Mozilla)</t>
  </si>
  <si>
    <t>EXPERIMENT </t>
  </si>
  <si>
    <t>Open [data/API/source/innovation] : présentation de la démarche d’ouverture de Canal TP,  Guillaume Crouïgneau (CanalTP)</t>
  </si>
  <si>
    <t>Diamond talk - </t>
  </si>
  <si>
    <t>Platinium Microsoft talk Proprietary, Open Source .. more in common than you might think From competencies to business .. mixed environments</t>
  </si>
  <si>
    <t>Platinium2 talk</t>
  </si>
  <si>
    <t>Henri Verdier, Etalab</t>
  </si>
  <si>
    <t>Gold 1 et Gold 2</t>
  </si>
  <si>
    <t>Gold 3 et Gold 4</t>
  </si>
  <si>
    <t>"Open Business models, state of the art and perspectives accross 6 industries" - L-D Benyayer (Without Model)</t>
  </si>
  <si>
    <t>11,000 Voices: The True State of Open Source Security</t>
  </si>
  <si>
    <t>Adoption of Open Standards in European public administrations</t>
  </si>
  <si>
    <t>15 années de politique du libre en France, Patrice Bertrand (CNLL)</t>
  </si>
  <si>
    <t>"Irill: 4 years connecting research and Free Software" - Roberto Di Cosmo (INRIA)</t>
  </si>
  <si>
    <t>Exploring the link between foss and open gov, Paul Maassen, Open Government Partnership</t>
  </si>
  <si>
    <t>Commons, Valérie Peugeot, CNN / VECAM</t>
  </si>
  <si>
    <t>"how can we change the law by our perception", Severine Dusollier (Sciences Po)</t>
  </si>
  <si>
    <t>VLC, Jean-Baptiste Kempf</t>
  </si>
  <si>
    <t>"Journalisme et OS", Christophe (RSF)</t>
  </si>
  <si>
    <t>Isabelle Attard, pourquoi promouvoir le logiciel libre en tant qu'élu</t>
  </si>
  <si>
    <t>La réprise du contrôle dans la recherche, Tim Gowers (boycott Elsevier)</t>
  </si>
  <si>
    <t>Platinium alterway</t>
  </si>
  <si>
    <t>How women are thinking, making and defending the Open Internet  - Renata Avila</t>
  </si>
  <si>
    <t>Table ronde associative.</t>
  </si>
  <si>
    <t>table ronde à déterminer ?</t>
  </si>
  <si>
    <t>Quelqu'un sur le Big Data</t>
  </si>
  <si>
    <t>Mobilité</t>
  </si>
  <si>
    <t>Open Data : ces institutions qui ne jouent pas le jeu</t>
  </si>
  <si>
    <t>Student Demo Cup :</t>
  </si>
  <si>
    <t>The future of publishing, Marie Farge</t>
  </si>
  <si>
    <t>Libertés du client, chimère ou objectif ? Laurent Séguin</t>
  </si>
  <si>
    <t>Software Patent Aggression; Combatting Trolls and Other Bullies, Deb Nicholson</t>
  </si>
  <si>
    <t>Getting rid of data centers,  andré Reinald, Mozilla</t>
  </si>
  <si>
    <t>Espaces à trouver pour animation</t>
  </si>
  <si>
    <t>Firefox OS</t>
  </si>
  <si>
    <t>BSD World</t>
  </si>
  <si>
    <t>Linux Distro</t>
  </si>
  <si>
    <t>Think</t>
  </si>
  <si>
    <t>ETALAB workshop</t>
  </si>
  <si>
    <t>Programmation
METEOR</t>
  </si>
  <si>
    <t>Happy Trucs</t>
  </si>
  <si>
    <t>Expo
Voitures connectés</t>
  </si>
  <si>
    <t>Workshop</t>
  </si>
  <si>
    <t>TL: à identifier par Benjamin</t>
  </si>
  <si>
    <t>TL: Olivier Robert</t>
  </si>
  <si>
    <t>TL: Anne Nicolas</t>
  </si>
  <si>
    <t>Why the rethorics of openness may be counterproductive
From open data to knowledge, new challenges and solutions</t>
  </si>
  <si>
    <t>Atelier soudure</t>
  </si>
  <si>
    <t>TL: Aurélien Fache</t>
  </si>
  <si>
    <t>OVS + voiture martyre</t>
  </si>
  <si>
    <t>confimée</t>
  </si>
  <si>
    <t>And possible ways to fix that</t>
  </si>
  <si>
    <t>6 ou 7 objects connectés</t>
  </si>
  <si>
    <t>Contacter Tesla</t>
  </si>
  <si>
    <t>Coding Gouter</t>
  </si>
  <si>
    <t>Carto party</t>
  </si>
  <si>
    <t>Christian Quest</t>
  </si>
  <si>
    <t>  salutation</t>
  </si>
  <si>
    <t>  first_name</t>
  </si>
  <si>
    <t>  last_name</t>
  </si>
  <si>
    <t>  organisation</t>
  </si>
  <si>
    <t>  title</t>
  </si>
  <si>
    <t>  email</t>
  </si>
  <si>
    <t>  telephone</t>
  </si>
  <si>
    <t>  bio_fr</t>
  </si>
  <si>
    <t>bio_en</t>
  </si>
  <si>
    <t>  website</t>
  </si>
  <si>
    <t>  twitter_handle</t>
  </si>
  <si>
    <t>  github_handle</t>
  </si>
  <si>
    <t>  sourceforge_handle</t>
  </si>
  <si>
    <t>linkedin_handle</t>
  </si>
  <si>
    <t>  photo</t>
  </si>
  <si>
    <t>Mr.</t>
  </si>
  <si>
    <t>Ori</t>
  </si>
  <si>
    <t>Pekelman</t>
  </si>
  <si>
    <t>Constellation Matrix</t>
  </si>
  <si>
    <t>Founder</t>
  </si>
  <si>
    <t>ori@pekelman.com</t>
  </si>
  <si>
    <t>'+33 6 60 46 55 34</t>
  </si>
  <si>
    <t>Entrepreneur (Internet Patrol, aSmallWorld, af83,
 Commerce Guys), I have over 20 years experience creating technical 
innovations, primarily large-scale and distributed applications and 
architectures. Currently working as an independent consultant helping 
companies and institutions implement ambitious projects involving 
distributed systems, API strategy and big data.
Previously, CTO of af83, a vibrant parisian and san-franciscan 
company specializing in the rapid development of scalable web 
architectures leveraging the latest technologies in NoSQL, asynchronous 
programming and light-weight RESTful SOAs.
In France, I am a promoter and organizer of community activities 
including  the Paris DataGeeks meet-up, the Elixir language meet-up, 
several dozen BarCamps and the very successful 2009 DrupalCon Paris. I 
am very much an Open source advocate. I don't always code, but when I 
do, I write Ruby code (well, and some Javascript, Erlang and a bunch of 
other stuff).</t>
  </si>
  <si>
    <t>http://pekelman.com</t>
  </si>
  <si>
    <t>@OriPekelman</t>
  </si>
  <si>
    <t>oui</t>
  </si>
  <si>
    <t>Jonathan</t>
  </si>
  <si>
    <t>Le Lous</t>
  </si>
  <si>
    <t>Savoir-faire Linux</t>
  </si>
  <si>
    <t>Infrastructure Solutions Director / Cloud leader</t>
  </si>
  <si>
    <t>jonathan.lelous@savoirfairelinux.com</t>
  </si>
  <si>
    <t>'+1 514 276 5468 poste 213</t>
  </si>
  <si>
    <t>Jonathan works since 9 years in open source. Today, he is the Cloud Leader at Savoir-Faire Linux in Québec. He wa previously Innovation and Training offer manager at Alter Way. Alter Way is one of the three largest IT service French company specialize in open source. He has managed for 3 years the first official Open Source French cluster (40 companies), Intelli’N, and launched and livened up the webtv www.intelli-n.tv (200 video and 200 000 visits). He's active in the French Free Software communities, he is board member of April (first french free software association with more than 5000 members), co-founder of French User OpenStack community, speaker and co-organizer of many events (Open World Forum, April communtity events, Meetup...).</t>
  </si>
  <si>
    <t>http://www.savoirfairelinux.com</t>
  </si>
  <si>
    <t>@jollfr</t>
  </si>
  <si>
    <t>fr.linkedin.com/in/jonathanlelous/</t>
  </si>
  <si>
    <t>Clarke</t>
  </si>
  <si>
    <t>Normation</t>
  </si>
  <si>
    <t>CTO / Founder</t>
  </si>
  <si>
    <t>jonathan.clarke@normation.com</t>
  </si>
  <si>
    <t>'+33699600310</t>
  </si>
  <si>
    <t>Jonathan Clarke is the CTO of Normation, a software company he co-founded in Paris in 2009.
He has been working in IT infrastructure, almost exclusively with 
open source tools, since his beginnings as a system administrator. His 
work is now focused around automation for configuration and auditing, in
 particular Rudder (http://www.rudder-project.org). He is also a 
contributor to several open source projects including CFEngine, LSC and 
OpenLDAP. In his spare time, he enjoys good food, real ale, cinema and 
cycling around Paris.</t>
  </si>
  <si>
    <t>http://www.normation.com</t>
  </si>
  <si>
    <t>@jooooooon42</t>
  </si>
  <si>
    <t>Haïkel</t>
  </si>
  <si>
    <t>Guémar</t>
  </si>
  <si>
    <t>SysFera</t>
  </si>
  <si>
    <t>Cloud Monkey</t>
  </si>
  <si>
    <t>hguemar@fedoraproject.org</t>
  </si>
  <si>
    <t>'+336699091</t>
  </si>
  <si>
    <t>Monkey as a Service @ SysFera (we do FOSS distributed and cloud computing) 
Long-time Fedora contributor.</t>
  </si>
  <si>
    <t>@hguemar</t>
  </si>
  <si>
    <t>  room</t>
  </si>
  <si>
    <t>  name</t>
  </si>
  <si>
    <t>  theme</t>
  </si>
  <si>
    <t>  description_fr</t>
  </si>
  <si>
    <t>description_en</t>
  </si>
  <si>
    <t>  starts_at</t>
  </si>
  <si>
    <t>  ends_at</t>
  </si>
  <si>
    <t>  track_leaders_1</t>
  </si>
  <si>
    <t>  track_leaders_2</t>
  </si>
  <si>
    <t>  track_leaders_3</t>
  </si>
  <si>
    <t>  track_leaders_4</t>
  </si>
  <si>
    <t>CODE</t>
  </si>
  <si>
    <t>Big ideas on Big Data.. data technologies are changing fast and changing  the technology landscape in a big way. This track aims to give at the  same time a broad overview on the current state of the art with big data infrastructures, analytics, search, machine learning and real time... and open future perspectives... how do you handle big data over a  decade, what is the social and ethical impact it will have? If you have a  big data strategy these talks may give you a new perspective, if you  don't.. you might very well learn where you are supposed to start.</t>
  </si>
  <si>
    <t>2014-10-31T09:00:00+01:00</t>
  </si>
  <si>
    <t>2014-10-31T15:35:00+01:00</t>
  </si>
  <si>
    <t>Free and Open Cloud : the next step ? Infrastructure as a Service is not a global cloud solution, this is only  the first step. What are steps for a complete cloud architecture ?  Orchestration and PaaS , what are the best ways for a efficient cloud ?</t>
  </si>
  <si>
    <t>2014-10-31T12:20:00+01:00</t>
  </si>
  <si>
    <t>Embedded</t>
  </si>
  <si>
    <t>Firefox OS workshop</t>
  </si>
  <si>
    <t>Distro Event</t>
  </si>
  <si>
    <t>Plenary Session</t>
  </si>
  <si>
    <t>THINK</t>
  </si>
  <si>
    <t>2014-10-30T09:00:00+01:00</t>
  </si>
  <si>
    <t>2014-10-30T18:00:00+01:00</t>
  </si>
  <si>
    <t>Open Data Private Sector</t>
  </si>
  <si>
    <t>Open Access / Open Science</t>
  </si>
  <si>
    <t>Droit à l'oubli / Right to Oblivion</t>
  </si>
  <si>
    <t>EXPERIMENT</t>
  </si>
  <si>
    <t>École des données</t>
  </si>
  <si>
    <t>Récupération des données</t>
  </si>
  <si>
    <t>Formation TOR / Tail</t>
  </si>
  <si>
    <t>CKAB / Soudure</t>
  </si>
  <si>
    <t>Imprimante 3D</t>
  </si>
  <si>
    <t>CryptoParty / Chiffro-fête</t>
  </si>
  <si>
    <t>OTHER</t>
  </si>
  <si>
    <t>10 ans Firefox</t>
  </si>
  <si>
    <t>type</t>
  </si>
  <si>
    <t>  track</t>
  </si>
  <si>
    <t>  abstract_fr</t>
  </si>
  <si>
    <t>  duration</t>
  </si>
  <si>
    <t>  speakers_1</t>
  </si>
  <si>
    <t>  speakers_2</t>
  </si>
  <si>
    <t>  speakers_3</t>
  </si>
  <si>
    <t>  speakers_4</t>
  </si>
  <si>
    <t>Presentation</t>
  </si>
  <si>
    <t>Fedora Atomic</t>
  </si>
  <si>
    <t>Docker has revolutionize the way we ship and deploy applications, but it's only a building block.
Fedora Atomic is a secure and reliable way to host Docker containers and managing your apps and OS as atomic units (hence the name).
It is structured around technologies like: Docker (obviously), SELinux, rpm-ostree, geard
</t>
  </si>
  <si>
    <t>  capacity</t>
  </si>
  <si>
    <t>floor</t>
  </si>
  <si>
    <t>Theme</t>
  </si>
  <si>
    <t>TRACK </t>
  </si>
  <si>
    <t>Day</t>
  </si>
  <si>
    <t>Format</t>
  </si>
  <si>
    <t>TL</t>
  </si>
  <si>
    <t>Etat</t>
  </si>
  <si>
    <t>Abstract </t>
  </si>
  <si>
    <t>Intervenants </t>
  </si>
  <si>
    <t>Communities in FLOSS (= Community summit) </t>
  </si>
  <si>
    <t>Table ronde ? A définir </t>
  </si>
  <si>
    <t>Cedric Thomas </t>
  </si>
  <si>
    <t>Rencontre Benjamin + Basecamp le 12 juin </t>
  </si>
  <si>
    <t>OK </t>
  </si>
  <si>
    <t>PI et innovation </t>
  </si>
  <si>
    <t>Keynote</t>
  </si>
  <si>
    <t>Michel VIVANT</t>
  </si>
  <si>
    <t>Doit être contacter par BJE : ok, interviendrait le premier jour </t>
  </si>
  <si>
    <t>FLOSS and Embedded Systems</t>
  </si>
  <si>
    <t>Table ronde</t>
  </si>
  <si>
    <t>Gaël Blondelle / Eric Lerouge (Synthec), délégué général de Embedded France. </t>
  </si>
  <si>
    <t>Gaelle : a-t-il avancé ? On a contacté Loic Urbain pour le track plus orienté Hardware / Lerouge = intéressé pour confrence le 31, conf call possible pour définir plus précisément le sujet (juste intervention ou plus)  Contacté par Basecamp le 12 juin  (GT auto et transport systematic sollicité par Benjamin, Olivier Guetta, rencontre le 11 juillet) 
*Récupérer certains talks de personnes paricipant à EclipseCon Europe : 
&lt;https://www.eclipsecon.org/europe2014/eclipsecon/program/sessions/proposed&gt;
* Le vendredi : session sur les systèmes 
embarqués. J’ai des idées de personnes à contacter (côté Eclipse, Systématic et autres), et je vais faire ça dès que je rentre. Simplement, si vous pouvez me garder une petite salle une demie journée le vendredi sur ce sujet, ce serait cool. C’est un domaine où le « Take back control »  prend tout son sens dans des initiatives comme PolarSys, ou autre où de grands industriels utilisent l’Open Source comme vecteur de rééquilibrage d’écosystèmes contrôlés par quelques super-éditeurs propriétaires (IBM, Dassault System, …)</t>
  </si>
  <si>
    <t>Track 0,5 jour</t>
  </si>
  <si>
    <t>Gaël Blondelle / GT auto et transport systematic / GENIVI : correspondant –&gt; Philippe ROBIN </t>
  </si>
  <si>
    <t>Mike Milinkovich : </t>
  </si>
  <si>
    <t>Open collaborative innovation (European perspective)</t>
  </si>
  <si>
    <t>
  =  présentation de projets européens / TL Pour faire intervenir l'Europe, la France, et quelques personnes sur ces sujets → pourquoi l'Europe à intérêt à systématiser cette logique d'ouverture, vécu à contrecœur contrairement aux USA </t>
  </si>
  <si>
    <t>OK</t>
  </si>
  <si>
    <t>When OS foster OI </t>
  </si>
  <si>
    <t>Workshop (2h)</t>
  </si>
  <si>
    <t>Manon MIDY </t>
  </si>
  <si>
    <t>Introduction of the track : 7 min
Talk 1 . How Enalean, Obeo and Ericsson worked together to provide an Agile 
Planner connector for Eclipse? 25 min
Talk 2. Expérience Bluemind 25 min
Talk 3 . FORJ: how an internal need in HP became a larger open source project, 
with Enalean as the first external partner. 25 min
Talk 4 . Expérience Obéo (Thalès par exemple). 25 min
Conclusion: 7 min</t>
  </si>
  <si>
    <t>Blue Mind / Obeo / Bluemind</t>
  </si>
  <si>
    <t>Open Data secteur Privé</t>
  </si>
  <si>
    <t>1 et 2</t>
  </si>
  <si>
    <t>Jeudi : Keynote (20 minutes) ou TL (40mn) grand public  (innovatino, transparence, ouverte)  + vendredi → : réflexion plus poussée sur format plus long, pour inités, success story (innovation, obstacles, etc)</t>
  </si>
  <si>
    <t>Chloé Bonnet et Kat Borlongan (fivebyfive / Open Data Institue)</t>
  </si>
  <si>
    <t>contactées par mail le 10 juin + BC le 12 juin 
Déjeuner le 1er juillet : co-animation avec Kat /
Fin de semaine = abstract et cours résumés. 
Rajouter le lien du Hackaton (si intéressé) </t>
  </si>
  <si>
    <t>Education /  Formation  au libre </t>
  </si>
  <si>
    <t>Keynote ? TL </t>
  </si>
  <si>
    <t>JP Archambault (formation au libre) / Roberto Di Cosmo</t>
  </si>
  <si>
    <t>TL1 : « Les enjeux de l'enseignement de l'informatique » 
Animé par JP Archambault.
Intervenants : François Elie ; Bastien Guerry ; Alexis Kauffman.
TL 2 : « Formation au libre : enseignemet supérieur et formation professionnelle » (animé par JP Archambault). 
Animé par JP Archambault.
Intervenants : Colin De La Higuera ou Philippe Marquet, de la SIF; Roberto Di Cosmo ; Philippe Montargès.
</t>
  </si>
  <si>
    <t>OK (pas la deuxième TL)</t>
  </si>
  <si>
    <t>Society Aspects in FLOSS</t>
  </si>
  <si>
    <t>Tables rondes</t>
  </si>
  <si>
    <t>Open Access  / Sciences </t>
  </si>
  <si>
    <t>Co organized w/ Sharelex/HackyourPHD (Celya et Marie) </t>
  </si>
  <si>
    <t>Contactée par mail le 18 juin, demande conf call</t>
  </si>
  <si>
    <t>FLO(ss) Business Models</t>
  </si>
  <si>
    <t>Louis David Benyayer et Karine Durand-Garcon (withoutmodel)</t>
  </si>
  <si>
    <t>Contactés par mail le 18 juin, demande conf call
Réponse Benyaya OK POUR TL : conf call semaine du 7 juillet
TL le vendredi, 4 intervenants, Keynote de 20 minutes retour sur "Open Experience" 
CFP qui pourraient correspondrent : 11, 22, 25, 
Louis-David B contacté : MSSF lui a envoyé
            le livret bleu sur les business modèles du GTLL (http://www.systematic-paris-region.org/fr/node/22803)
            ce qui permettra j'espère d'ajouter des intervenants.</t>
  </si>
  <si>
    <t>ok, photo + bio</t>
  </si>
  <si>
    <t>Tim GOWERS (intervention générale) 
Proposition intervenants LDB : 
*Benjamin Tincq 
*Bastien Guerry </t>
  </si>
  <si>
    <t>Security &amp; Privacy, Big Brother and FLOSS</t>
  </si>
  <si>
    <t>1 Keynote / 1 Table ronde</t>
  </si>
  <si>
    <t>LQDN ? / Benjamin Sonntag ? / Reset the net  ?</t>
  </si>
  <si>
    <t>Contacté par mail le 18 juin, demande conf call
Cybersécurité :</t>
  </si>
  <si>
    <t>Philippe WOLF et Eric  Jagger</t>
  </si>
  <si>
    <t>TR FOSS &amp; Regulation | </t>
  </si>
  <si>
    <t>BJE (HADOPI vs VLC (JB Kampf) + neutral party)</t>
  </si>
  <si>
    <t>Thierry Noisette / Psdte de l'Hadopi Maret : A contacter    
JP Kempf : contacté par mail le 18 juin, demande conf call </t>
  </si>
  <si>
    <t>Open Source and the Software Supply Chain</t>
  </si>
  <si>
    <t>Wokshop 0,5 jour</t>
  </si>
  <si>
    <t>BJE / Claus-Peter (Bearing Point) → Bruno GRASSET Valeo + Thierry </t>
  </si>
  <si>
    <t>contacté début mai, doit être relancé par BJE </t>
  </si>
  <si>
    <t>Ok</t>
  </si>
  <si>
    <t>Michel RUFIN / Phil Odence / Valéo / Philippe Carré / Jongbaek Park </t>
  </si>
  <si>
    <t>FLOSS &amp; Public administration </t>
  </si>
  <si>
    <t>J S Lair (including initiatives from the DISIC, European Commission, local collectivities)</t>
  </si>
  <si>
    <t>Contacté le 18 juin, demande conf call </t>
  </si>
  <si>
    <t>Commun </t>
  </si>
  <si>
    <t>TL </t>
  </si>
  <si>
    <t>Hervé le Crosnier / Valérie Peugeot = chercheurs orangelabs (oui) / </t>
  </si>
  <si>
    <t>Contacté le 19 juin, demande conf call / Réponse, OK pour conf call </t>
  </si>
  <si>
    <t>Open Data / Gov</t>
  </si>
  <si>
    <t>Verdier et Trojette / Open Data FRAnce / Libertic (Claire Gallon) </t>
  </si>
  <si>
    <t>Verdier : comparer initiative en Europe ? Contact par BJE  
Trojette : Keynote le premier jour SOIT sur le raport qu'il a rendu / préconisations, soit sur d'autres travaux après </t>
  </si>
  <si>
    <t>Open Data Gov</t>
  </si>
  <si>
    <t>Atelier / TL </t>
  </si>
  <si>
    <t>Lancelot Pequet </t>
  </si>
  <si>
    <t>Journalisme et Open Source </t>
  </si>
  <si>
    <t>A voir </t>
  </si>
  <si>
    <t>Ziad Malhouf = TL
Intervenants potentiels :  Grégoire Pouget / RSF / Freedom of the Press / Mozilla ?</t>
  </si>
  <si>
    <t>A contacter 
Ziad MALHOUF (animateur) ? : contacté le 7 juillet par mail propose un partenariat avec l'atelier des médias. 
Freedom of the press (on les connaît pas du tout, leur présenter le sujet) = intérêt de l'Open Source dans le cadre du métier de journalisme, reprise du contrôle sur les outils (plateformes) → n'importe qui anonymement peut mettre à dispo des documents + outils de travail 
RSF : Grégoire Pouget →  contact pendant la soirée Mozilla + par Camille 
Nicolas Keyzer = journaliste plutôt orienté data
</t>
  </si>
  <si>
    <t>Anne Charlotte Chéron / Christophe (psf RSF) </t>
  </si>
  <si>
    <t>Open Hardware for embedded Systems</t>
  </si>
  <si>
    <t>Key note = 40 minutes</t>
  </si>
  <si>
    <t>Gaël Blondelle/Loïc Urbain</t>
  </si>
  <si>
    <t>Contacter Loic Urbain pour lui proposer (potentiellement un peu au courant) = discuter avec Gaël Blondelle, parler de babylon ware, d'autres initiatives à l'international </t>
  </si>
  <si>
    <t>Dries Buytaert</t>
  </si>
  <si>
    <t>Culture, Community and collaboration (Open Data) </t>
  </si>
  <si>
    <t>petite TL / Keynote</t>
  </si>
  <si>
    <t>Lionel Maurel </t>
  </si>
  <si>
    <t>Contacté par mail le 19 juin, demande conf call</t>
  </si>
  <si>
    <t>Track Legal </t>
  </si>
  <si>
    <t>Panel (Cloud and legal Issues) </t>
  </si>
  <si>
    <t>Martin Michamayer et Philippe Laurent </t>
  </si>
  <si>
    <t>OK abstract de Michamayer reçu </t>
  </si>
  <si>
    <t>Irill: 4 years connecting research and Free Software</t>
  </si>
  <si>
    <t>Patrick Moreau, Roberto Di Cosmo </t>
  </si>
  <si>
    <t>En attente d'abstract </t>
  </si>
  <si>
    <t>OK?Sur le CFP </t>
  </si>
  <si>
    <t>Europe 2020 : Europe OS ?</t>
  </si>
  <si>
    <t>Gilles Blanc, Georges Etiennes Fort, MISSIKA</t>
  </si>
  <si>
    <t>Axe de l'Europe : sujets / grands thèmes importants pour la France et l'Europe sont importants pour la France. 
Intérêt : focus OS de son intervention réponds aux investissements européens. 
Gilles blanc, système embarqués / Usine du futur</t>
  </si>
  <si>
    <t>Mozilla </t>
  </si>
  <si>
    <t>Keynote / Atelier / SDC</t>
  </si>
  <si>
    <t>Tristan et Aurélien 
Contacté par mail pour résumer implication (keynote 20 minutes), 8 juillet</t>
  </si>
  <si>
    <t>Keynote / TL / atelier Firefox / SDC
  *
    Il s'agirait d'abord d'une keynote de 15 / 20 minutes le jeudi 30
    octobre, sur la question par exemple de la « stratégie de Mozilla en
    matière de mobile ». Si ce point est ok, il me faudrait un titre et
    un court abstract pour cette intervention, si possible avant le 15
    Juillet (OK)
  *
    Il est également envisageable d'organiser un atelier sur Firefox OS
    à destination des développeurs qui se tiendrait vendredi ou samedi.
    Si l'idée vous intéresse faites-le moi savoir et je te mettrai en
    lien avec Nicolas Vérité (OK : à voir avec Claire)</t>
  </si>
  <si>
    <t>ok</t>
  </si>
  <si>
    <t>Claire Corgnou (pour organisation TL) </t>
  </si>
  <si>
    <t>« Donner la priorité au Logiciel Libre », APRIL </t>
  </si>
  <si>
    <t>Jeanne et Fred </t>
  </si>
  <si>
    <t>Contacté par mail 8 juillet
APRIL : pointer vers le CFP, comment souhaitent-ils s'impliquer, relativement ouvert, programme fixé fin juillet  / 
Key Note / TL : intervention du président le jeudi (autour du thème « Take back control ») + TL, atelier le lendemain, à discuter, idées à soumettre
http://www.april.org/l-apres-snowden-donner-la-priorite-au-logiciel-libre-pour-une-informatique-de-confiance
</t>
  </si>
  <si>
    <t>Cloud </t>
  </si>
  <si>
    <t>Kelly 
Google</t>
  </si>
  <si>
    <t> (contactée par mail) 8 juillet
thème sur le CLOUD / Finalement Bastien Legras ? 
</t>
  </si>
  <si>
    <t>Bastien Legras</t>
  </si>
  <si>
    <t>Data enclosure </t>
  </si>
  <si>
    <t>Contacté par mail 8 juillet</t>
  </si>
  <si>
    <t>OSM / DGFIP , Gaël (données cartographique) Alexandre c/ IGN</t>
  </si>
  <si>
    <t>Envoyer un mail à Christian et Gaêl (OSM) : ok pour l'OWF, plus spécifiquement intervention sur le cas de l'IGN, en plénière = illustration, mise en contexte, IGN, quelqu'un de l'IGN ? 
Ouvrir = si autres sujets sur lequel intervenir, ne pas hésiter</t>
  </si>
  <si>
    <t>Plénière PLOSS </t>
  </si>
  <si>
    <t>3 workshops</t>
  </si>
  <si>
    <t>En début d'après midi </t>
  </si>
  <si>
    <t>RRLL </t>
  </si>
  <si>
    <t>En fin d'après-midi, après PLOSS </t>
  </si>
  <si>
    <t>Réunion Open ENT </t>
  </si>
  <si>
    <t>A la mairie de Paris </t>
  </si>
  <si>
    <t>CIO Summit </t>
  </si>
  <si>
    <t>A la marie de Paris </t>
  </si>
  <si>
    <t>Innovation et Recherche </t>
  </si>
  <si>
    <t>INRA / Nathalie CAMBON GANDON</t>
  </si>
  <si>
    <t> Alexandre quintard pour ETALAB = pour le relancer car il devait en parler avec Verdier / déplacement la semaine pro, essayer de sa caler un moment. </t>
  </si>
  <si>
    <t>Contacté par mail 1er juillet / RDV le 15 juillet 14h </t>
  </si>
  <si>
    <t>Parmi les idées qui me viennent actuellement à l'esprit : 
*une table ronde qui réunisse Étalab et les offices similaires dans
les autres pays ;
*une réflexion plus centrée sur l'Open Data en France (je pensais
aussi proposer à Mohammed Adnène Trojette de présenter ses travaux et
réflexions) ;
*pour les sous-domaine : il y aura certainement un thème sur la santé
(il existe aussi, me semble t il, un groupe ad hoc au sein d'Etalab), sur le
journalisme et sur la BANO d'OSM (pour illustrer les freins systémiques et
contournements en cours)  ;
*j'avais à l'esprit de profiter de l'événement (en termes de
communication comme d'infrastructure) pour organiser en parallèle un hackaton
sur le thème du droit. Ayant déjà échangé à ce sujet avec quelques autres
personnes (le Numa serait a priori de la partie) : l'idée serait de faire un
hackaton "orienté métier" qui réunisse
juristes/développeurs/ergonomistes/autres autour d'un maximum de données qui
touchent au droit (déjà ouvertes ou à ouvrir).
*J'ai une latitude relativement grande sur les deux premiers jours
(sachant que le thème Think est particulièrement mis en avant le premier) et
il y a déjà un certain nombre d'éléments programmés, mais la liste reste
Ouverte…</t>
  </si>
  <si>
    <t>Regard citoyen</t>
  </si>
  <si>
    <t>EN ATTENTE</t>
  </si>
  <si>
    <t>La fabrique de la loi / nosdéputés.fr 
Intervention sur leur action vis à vis de l'ouverture des données (action citoyenne pour l'ouverture des data publique). Manque du gouvernement, solutions des citoyens OU directement les attentes et les moyens. Bon geek, savent utiliser l'outil informatique. Outils logiciels. 
Blocage de l'ouverture de la communication des bases de la DILA = considère que la licence n'est pas OPEN DATA. 
Il faut de vrais licences sur les données de la DILA + essayer de faire en sorte que TOUTES les données soient sous licences Open Data. </t>
  </si>
  <si>
    <t>Open Innovation </t>
  </si>
  <si>
    <t>Grands groupes EDF / BOUYGHE / PME </t>
  </si>
  <si>
    <t>TOR (Pepijn) </t>
  </si>
  <si>
    <t>Contacté par Camille MOULIN 4 juillet</t>
  </si>
  <si>
    <t>« Impact of anonymity ? », OR legal aspect : 
For the "Think" track, topics like the impact of anonymity ("Is promoting anonymity helping the terrorists ?") or the legal aspects (in relation with (bad) news like
https://www.techdirt.com/articles/20140701/18013327753/tor-nodes-declared-illegal-austria.shtml), etc. 
So it's really up to you, members of the TOR project. </t>
  </si>
  <si>
    <t>Georges Etienne fort,
 smart city pour Paris / MISICA (élu de la Mairie de Paris en charge du numérique) </t>
  </si>
  <si>
    <t>Proposer éventuellement d'organiser une TL, intervenants provinces + étrangers.  </t>
  </si>
  <si>
    <t>Muriel SHAN SEI FAN </t>
  </si>
  <si>
    <t>&gt; Oui 
&gt;
&gt; Je retiens pour ma part :
&gt;
&gt;   * Dimitri fontaine (2ndQuadrant France) : gouvernance du projet PostgreSQL
&gt;     =&gt; a intégrer dans le Community Summit géré par Cedric Thomas (je lui suggère)
&gt;   * table ronde "Gestion intelligente de l'énergie" / "Ville numérique" en
&gt;     partenariat avec mes collègues Philippe Virieux (GT GIE). On s'appelle
&gt;     pour en discuter ? J'aimerais faire une session sur les objectifs Europe
&gt;     2020 (Smart City/usine/social)
&gt;
&gt; Amitiés,
&gt;
&gt; Benjamin</t>
  </si>
  <si>
    <t>gouvernance de postrgreSQL </t>
  </si>
  <si>
    <t>Dimitri Fontaine </t>
  </si>
  <si>
    <t>Type</t>
  </si>
  <si>
    <t>Titre </t>
  </si>
  <si>
    <t>Track </t>
  </si>
  <si>
    <t>Speaker</t>
  </si>
  <si>
    <t>Commentaires</t>
  </si>
  <si>
    <t>Le Web comme plateforme neutre et libre unifiant les smartphones</t>
  </si>
  <si>
    <t>Alors que les ventes de smartphones ont largement dépassé celles du PC, l'industrie informatique se retrouve dans la situation trop bien connue où une poignée de plateformes propriétaires incompatibles entre elles compliquent le travaillent des développeurs et limitent la liberté des utilisateurs. Une plateforme libre et neutre qui tournerait sur tous types de matériel et qui libérerait à la fois les développeurs et les utilisateurs existe déjà, c'est le Web. Ayant déjà fait ses preuves sur PC, nous verrons comment le Web peut conquérir les smartphones et les autres types d'appareils, affranchissant ainsi les utilisateurs du 'vendor lock-in' et les développeurs des APIs et langages propriétaires."</t>
  </si>
  <si>
    <t>Tristan Nitot</t>
  </si>
  <si>
    <t>Open Business models, state of the art and perspectives accross 6 industries</t>
  </si>
  <si>
    <t>Openness is no longer restricted to the software industry and examples of opened initiatives are numerous in Arts &amp; Culture, Data, Manufacturing, Science or Education. Industries and contexts are specific but a question remains topical : which business models are relevant to sustain and scale opened initiatives ?
Louis-David Benyayer will present the result of Open experience, a study led by Without Model of open business models in 6 industries and facilitate a discussion with 4 industry leaders and entrepreneurs who will bring their Testimony.</t>
  </si>
  <si>
    <t>BUSINESS MODEL</t>
  </si>
  <si>
    <t>L-D Benyayer</t>
  </si>
  <si>
    <t>Go public! Releasing an internal project in Open Source</t>
  </si>
  <si>
    <t>You have an internal project which you consider releasing in Open Source. Why would you bother? Why investing time and money in an effort which is not your  core business? We did it to take control back of our destiny and we want to  share our experience.
In this talk, we will share our journey in releasing an internal project -  Forj.io - in public Open Source. After a quick intro on what the project is about - powering application development teams with pre-integrated continuous integration and delivery environments from a catalog, we will share the criteria which we used to move forward with a public Open Source approach. We will share our recipes to attract contributors and be able to partner with other companies / big or small, on this very lightweight organization which is an Open Source project. We will share the benefits which we expected as well as unexpected benefits we have already seen. Finally, we'll share 5 practical advices if you 
want to release your own private project in public Open Source and collaborate with other companies on a project which was solely your own problem before.</t>
  </si>
  <si>
    <t>COLLABORATION AND RELATIONSHIP BETWEEN ACTORS</t>
  </si>
  <si>
    <t>Olivier Jacques</t>
  </si>
  <si>
    <t>Contribution du libre aux méthodes de développement logiciel associant des centaines ou des milliers de développeurs</t>
  </si>
  <si>
    <t>Roberto di Cosmo</t>
  </si>
  <si>
    <t>A confirmer</t>
  </si>
  <si>
    <t>L'étude OPIEEC de Jonathan Lelous	Philippe Montargès 		A confirmer	
Developing for the Internet of Things"</t>
  </si>
  <si>
    <t>The Internet of Things is coming, and open source developer tools and frameworks are starting to take shape to support it. At Eclipse there is a vibrant community working on the protocols, runtimes, frameworks and tools for building IoT applications in languages such as Lua, JavaScript and Java. In this talk, I will be discussing some of these projects such as Paho (MQTT client), Mosquitto (MQTT broker), Kura (Java+OSGi device gateway framework), and others. In addition, I will be using the Orion web-based development tool to demonstrate how you can use your browser to develop IoT applications right on your favorite open hardware device, whether it be a Raspberry Pi, Beagle Bone, or Arduino. </t>
  </si>
  <si>
    <t>EMBEDDED SYSTEM</t>
  </si>
  <si>
    <t>Smart Industries &amp; Systèmes Embarqués</t>
  </si>
  <si>
    <t>Cette session aura pour but de mettre en avant la place des systèmes
embarqués dans un contexte de Smart Industries. Pour ce faire, nous
détaillerons comment une approche matérielle modulaire, basée autour
de Computer On Modules ainsi que de Modules de communication (CPL,3G/4G...), garantie de pérennité et de stabilité, complétée par deslogiciels libres (Linux, ...), déployés dans une logique
d'industrialisation, pourrait être un élément de réponse afin de
permettre l'Usine du futur.</t>
  </si>
  <si>
    <t>SYSTEME EMBARQUES / EUROPE 2020</t>
  </si>
  <si>
    <t>Gilles Blanc</t>
  </si>
  <si>
    <t>A la base prévu le Vendredi, Format 40 minutes donc à confirmer</t>
  </si>
  <si>
    <t>Irill: 4 years connecting research and Free Software </t>
  </si>
  <si>
    <t>   enjeux/obstacles/leviers de l'INRIA / de la recherche (au travers
    de l'IRILL. L'idéal étant de présenter, tout en étant objectif, le
    succès de l'IRILL et les prétentions au travers de la France &amp;
    plus loin (Silicon Valley &amp; plus largement) ; </t>
  </si>
  <si>
    <t>OPEN INNOVATION</t>
  </si>
  <si>
    <t>Patrick Moreau / Roberto Di Cosmo</t>
  </si>
  <si>
    <t>A priori, Abstract sur le CFP mais pas trouvé ... (cf mail 02/07§2014 20:23</t>
  </si>
  <si>
    <t>Le droit à l'épreuve de l'open source: une épreuve réussie </t>
  </si>
  <si>
    <t>à venir</t>
  </si>
  <si>
    <t>Legal</t>
  </si>
  <si>
    <t>Michel Vivant</t>
  </si>
  <si>
    <t>En attente de retour / Abstract</t>
  </si>
  <si>
    <t>Journalisme et OS</t>
  </si>
  <si>
    <t>Présentation Enjeux / Contexte</t>
  </si>
  <si>
    <t>Christophe (Psd RSF) (Proposition Grégoire) OU Nicolas Kayzer Brill (proposition Ziad) </t>
  </si>
  <si>
    <t>En attente de retour / abstract, à confirmer </t>
  </si>
  <si>
    <t>Legal and Licensing Aspects of Open Source</t>
  </si>
  <si>
    <t>Martin Michlmayr</t>
  </si>
  <si>
    <t>cf TL du lendemain, pour l'instant pas de Keynote de prévue seulement TL </t>
  </si>
  <si>
    <t>Se réapproprier les modes de diffusion de ses travaux de Recherche via le mouvement Boycott Elsevier</t>
  </si>
  <si>
    <t>Story teller</t>
  </si>
  <si>
    <t>OPEN ACCESS</t>
  </si>
  <si>
    <t>Tim Gowers</t>
  </si>
  <si>
    <t>Proposition de Marie Farge, thème à définir et intervention à confirmer</t>
  </si>
  <si>
    <t>Open Data Privé</t>
  </si>
  <si>
    <t>il s'agit de présenter de manière générale les enjeux en terme d'innovation, de transparence, d'ouverture...Dans l'idéal, il faudrait trouver un speaker dynamique et pédagogue (sauf si bien entendu vous souhaitez assurer vous-même ces conférences).
</t>
  </si>
  <si>
    <t>OPEN DATA</t>
  </si>
  <si>
    <t>En attente d'abstract / nom d'intervenant </t>
  </si>
  <si>
    <t>Security et Privacy, Big Brother &amp;Floss</t>
  </si>
  <si>
    <t>Philippe WOLF / Eric Jeager</t>
  </si>
  <si>
    <t>The Postgres development should be mostly through feature freeze by the time PGCon rolls around, so this talk should be able to give you a good idea of what will be in the next release of Postgres. Improvements in JSON, replication, updateable views, materialized views, and more. Hope to see you there!</t>
  </si>
  <si>
    <t>Peut être prendre contact directement avec lui, contact par Muriel </t>
  </si>
  <si>
    <t>Gestion intelligente de l'énergie" / "Ville numérique" en partenariat avec mes collègues Philippe Virieux (GT GIE). 
</t>
  </si>
  <si>
    <t>
J'aimerais faire une session sur les objectifs Europe 2020 (Smart City/usine/social)</t>
  </si>
  <si>
    <t>Europe 2020, à mettre en lien avec Smart Usine ? </t>
  </si>
  <si>
    <t>Où en est le contact avec cet intervenant potentiel ? A priori pas retrouvé dans CFP</t>
  </si>
  <si>
    <t>A définir (GOOGLE ET CLOUD)</t>
  </si>
  <si>
    <t>Google Cloud Platform enables developers to build, test and deploy applications on Google’s highly-scalable and reliable infrastructure.
un on Google’s infrastructure
Build on the same infrastructure that allows Google to return billions of search results in milliseconds, serve 6 billion hours of YouTube video per month and provide storage for 425 million Gmail users.
Rapidly develop, deploy and iterate your applications without worrying about system administration. Google manages your application, database and storage servers so you don’t have to.
Virtual machines. Managed platform. Blob storage. Block storage. NoSQL datastore. MySQL database. Big Data analytics. Google Cloud Platform has all the services your application architecture needs.
Applications hosted on Cloud Platform can automatically scale up to handle the most demanding Internet-scale workloads and scale down when traffic subsides. You pay only for what you use.
Every millisecond of latency matters. Google’s compute infrastructure gives you consistent CPU, memory and disk performance. Our network and edge cache serve responses rapidly to your users across the world.
With our worldwide community of users, partner ecosystem and premium support packages, Google provides a full range of resources to help you get started and grow.</t>
  </si>
  <si>
    <t>Bastien Legras (contact initié par Kelly)</t>
  </si>
  <si>
    <t>Numéro 29 CFP </t>
  </si>
  <si>
    <t>OSM / IGN </t>
  </si>
  <si>
    <t>Christian / Gael ? </t>
  </si>
  <si>
    <t>Christian vu par  Bje</t>
  </si>
  <si>
    <t>Communs </t>
  </si>
  <si>
    <t>Verdier / Peugeot</t>
  </si>
  <si>
    <t>conf call, dans l'attente de leurs retours</t>
  </si>
  <si>
    <t>Open Data : ces institutions qui ne jouent pas le jeu
</t>
  </si>
  <si>
    <t>« Blocage de la libération des données des lois par la DILA, tentative de blocage de la réutilisation des déclarations d'intérêts par la CNIL, fermeture des données du carburant par Bercy, passage de la directive Open Data par ordonnance, les derniers mois ont été riches d'exemples d'administrations françaises ayant réalisé un lobbying intense pour ne pas répondre à la demande politique et citoyenne d'ouverture des données publiques. Ce talk reviendra sur les différentes pratiques mises en oeuvre par ces administrations pour contourner l'impératif de transparence démocratique auquel elles sont soumises. »</t>
  </si>
  <si>
    <t>Regards citoyens</t>
  </si>
  <si>
    <t>Open Innovation grand groupe ? </t>
  </si>
  <si>
    <t>How we're openning data within the governement</t>
  </si>
  <si>
    <t>à venir </t>
  </si>
  <si>
    <t>Open Data</t>
  </si>
  <si>
    <t>Henri Verdier</t>
  </si>
  <si>
    <t>à relancer</t>
  </si>
  <si>
    <t>April ? </t>
  </si>
  <si>
    <t>Innovative collaboration in development of Open Standards and associated Open Source implementations: Opportunities and challenges for the future </t>
  </si>
  <si>
    <t>The European Commission published an official communication (COM(2013) 455 final) on 25 June 2013, which recognises the importance of Open Standards for addressing lock-in. Further, a number of studies show that Open Source and Open Standards provides significant contribution to innovation and the economy.
Over the past decade, organisations have explored opportunities with a number of different openness initiatives related to standards and software. For example, with the advent of the Internet and the Web, we have witnessed new ways for developing standards (e.g. W3C and IETF) beyond the traditional formal organisations (e.g. ISO). There are also a number of challenges, including lack of interoperability and a risk of technological lock-in, which need to be effectively addressed by organisations seeking to utilise Open Standards when developing innovative long-term sustainable Open Source solutions.
The session will cover experiences from practice and ongoing research focused on exploring new forms of collaborations and relationships between actors involved in development of Open Standards and associated Open Source implementations. A longer-term goal for our ongoing research is to contribute towards new, more innovative, approaches for developing software standards by leveraging from Open Source implementations during development and long-term maintenance of standards. </t>
  </si>
  <si>
    <t>Professor Björn Lundell, Ph.D., University of Skövde</t>
  </si>
  <si>
    <t>Eventuellement ? Soumis dans la partie Code du CFP </t>
  </si>
  <si>
    <t>
Open [data/API/source/innovation] : présentation de la démarche
d’ouverture de Canal TP 
</t>
  </si>
  <si>
    <t>Canal TP s’est engagé depuis 2013 dans une démarche 100% ouverte (open data, open service, open source), au service de l’open innovation.Une initiative encore unique dans le secteur du transport où Canal TP fait figure de pionnier. Cette démarche d’ouverture a été accompagnée en plusieurs temps, de la réflexion à l’accompagnement des équipes en interne. L’entreprise s’est mise en marche depuis un peu plus d’un an pour réussir ce changement culturel avec l’ensemble de ses parties prenantes.
Open data et open API, les prémices de l’ouverture
La stratégie d’ouverture de Canal TP s’est amorcée début 2013 à l’occasion du hackathon Moov’InTheCity organisé par la Ville de Paris. Cet événement a permis à Canal TP de lancer l’API navitia.io* auprès de nombreux développeurs en profitant de l’ouverture des données de transport en Ile-de-France. Face à l’engouement suscité (5 projets ont utilisé navitia.io sur les 10 finalistes), Canal TP a poursuivi ses efforts pour faire de l’API navitia.io un de ses produits majeurs et proposer des services autour de la mobilité. L’objectif aujourd’hui est d’augmenter la couverture géographique de navitia.io, de proposer le plus de modes de transport possibles et d’améliorer les services de l’API.
Cette démarche s’inscrit dans une stratégie d’innovation ouverte. Elle permet tout d’abord à des tiers (start-ups, entreprises, citoyens, chercheurs) de créer de nouveaux services  pour les voyageurs (applications mobiles, sites internet). D’autre part, elle permet aussi à Canal TP d’améliorer aussi son logiciel Navitia**, grâce aux retours des réutilisateurs de l’API. 
L’open source, une nouvelle façon d’envisager le business et l’innovation
Dans cette même logique d’ouverture, Canal TP a choisi de passer son logiciel Navitia en open source le 25 avril dernier. Navitia est distribué sous licence AGPL (la plus approprié à son modèle économique d’éditeur SaaS). Avec l’open source, Canal TP choisit de mettre plus en avant les services apportés par ses collaborateurs, convaincu que ce sont les collaborateurs qui apportent la plus grande valeur ajoutée aux prestations de l’entreprise. De ce fait, la valeur de Canal TP repose donc moins sur sa technologie.
Dans le même temps, l’open source permet aussi d’innover plus vite, en s’affranchissant des frontières de l’entreprise. Un modèle participatif, de partage et d’échange de connaissances avec des contributeurs extérieurs qui apportent une autre dimension au développement de Canal TP et devrait faciliter son développement à l’international.
Un projet stratégique et un changement culturel majeur pour Canal TP
La démarche d’ouverture a d’abord été présentée en interne, des échanges et des actions de sensibilisation ont été réalisées auprès des collaborateurs. Les méthodes de travail ont également évolué pour être plus en phase avec cette démarche d’ouverture. Dans un deuxième temps, d’autres actions ont aussi été mises en place auprès des autres parties prenantes de Canal TP (actionnaires, partenaires, clients) pour leur expliquer simplement cette nouvelle orientation. 
Cette stratégie d’ouverture s’appuie aujourd’hui sur deux grands axes : le logiciel open source Navitia et l’API navitia.io. Elle repose aujourd’hui en grande partie sur l’animation des communautés de réutilisateurs et de contributeurs autour de Navitia et de l’API navitia.io. Canal TP souhaite poursuivre par la suite sa démarche d’ouverture en passant d’autres logiciels en open source.
*L’API navitia.io est un hub de données de transports publics qui couvrent différentes zones géographiques : l’Ile-de-France, New York, San Francisco en passant par la Hollande intégrant les services du logiciel Navitia (calcul d’itinéraire, prochains départs, fiches horaires, géolocalisation de services autour d’un point, calcul isochrones).
**Développé par Canal TP, Navitia est un logiciel open source de calcul d’itinéraire et plus largement un logiciel de services d’information voyageur.
</t>
  </si>
  <si>
    <t>Crouigneau </t>
  </si>
  <si>
    <t>EN + </t>
  </si>
  <si>
    <t>A confirmer : n°8, 9, 10, 11, 21,32, 45, 46, 47, 50, 52 ou 53 du CFP </t>
  </si>
  <si>
    <t>Leave the Internet alone !</t>
  </si>
  <si>
    <t>Comme discuté au téléphone je te propose d'intervenir sur la question
génrale de l'intégrité d'internet.
Avec un focus sur la neutralité du net et les questions de blocage /
surveillance : pourquoi il faut les refuser.</t>
  </si>
  <si>
    <t>Adrienne Alix</t>
  </si>
  <si>
    <t>CNLL</t>
  </si>
  <si>
    <t> S'il y a de la place dans la journée, nous pourrions faire une conférence intitulée "15 années de politique du libre en France".   Ou bien "15 années d'industrie du Libre en France" (c'est un angle assez différent).    Vu que c'est plus ou moins autour de 1999 à une ou deux années près que sont apparues les premières associations, et les premières entreprises.   Ce serait l'occasion à la fois de replacer les grands combats, passer en revue les hauts et les bas des politiques publiques, mettre en avant les associations, et positionner le CNLL.  </t>
  </si>
  <si>
    <t>Patrice Bertrand</t>
  </si>
  <si>
    <t>  A l'école du libre, pour sauver l'école de la liberté!</t>
  </si>
  <si>
    <t>Pourquoi enseigner l'informatique à l'école ? Pour sauver l'école!
  Nous avons besoin de hackers partout! Et pas seulement en
informatique Nous avons besoin de gens qui aident les autres à
révéler leurs talents, de gens qui aiment leur travail, de gens qui
innovent, de gens qui changent le monde. Se mettre à l'école du
libre, ce serait pour l'école retrouver son âme. 
photo
  j'ai pas les droits, mais il suffit peut-être de demander
  http://images.charentelibre.fr/images/2013/01/03/francois-elie-je-ne-suis-pas-oblige-d-etre-de-gauche-ou-de_325477_536x358p.jpg
  http://www.aecom.org/var/aec/storage/images/media/images/actualites/francoiselie/102635-1-fre-FR/francoiselie_medium.jpg
bio
  Agrégé de philosophie, président-fondateur de l'Adullact, adjoint
au maire d'Angoulême. Il défend depuis plus de dix ans l'idée que
les administrations de l'Etat et des collectivités pourraient tirer
parti des modèles de développement du logiciel libre pour faire
beaucoup mieux et pour beaucoup moins cher, alors qu'elles se
contentent souvent des les "utiliser". Il s'inquiète aussi de
l'absence d'un enseignement de l'informatique en France, où il est
remplacé par un discours convenu sur le "numérique" et les
"zuzages".
</t>
  </si>
  <si>
    <t>François Elie, Adullact</t>
  </si>
  <si>
    <t>VLC</t>
  </si>
  <si>
    <t>VLC / Hadopi / Lobbying / industry pressure</t>
  </si>
  <si>
    <t>Jean-Baptiste Kempf</t>
  </si>
  <si>
    <t>Round Table</t>
  </si>
  <si>
    <t>Les enjeux de l'enseignement de l'informatique</t>
  </si>
  <si>
    <t>Donner à tous les élèves une culture générale informatique, scientifique et technique, est un enjeu majeur au 21è siècle. Un enseignement optionnel « Informatique et sciences du numérique » a été créé en Terminale S à la rentrée 2012. C'est un premier pas qui en appelle d'autres, beaucoup d'autres, à l'école primaire, au collège et au lycée. Le libre doit prendre toute sa place dans l'enseignement de l'informatique</t>
  </si>
  <si>
    <t>EDUCATION FORMATION</t>
  </si>
  <si>
    <t>JP Archambault</t>
  </si>
  <si>
    <t>Confirmé + Eventuellement intégrer n°39 CFP</t>
  </si>
  <si>
    <t>Formation au logiciel libre : besoins, existant et contenus scientifiques</t>
  </si>
  <si>
    <t>En attente d'abstract</t>
  </si>
  <si>
    <t>Open source allows you to take back control.  Open source licenses give you a lot of freedoms and powers, although they also come with some obligations.This track considers various legal and licensing aspects of open source, both from a community and a corporate perspective.  The track is a great opportunity for you to discuss legal and licensing aspects of open source
with lawyers, decision makers, open source developers and other people who are interested in legal aspects of open source. Come and discuss how open source licenses have helped you take back control and what legal issues you've encountered when adopting or contributing to open source,
Possible topics include:
* Contribution policies
* Contributor License Agreement (CLAs)
* Legal issues and the cloud
* Open source and contracts
* Open source and standards
* Compliance processes
It  is no secret that the Cloud raises important legal issues, which we would like to explore from a FOSS perspective during this round table. Amongst others, the following questions will be discussed:
 -      What are the key issues as regards the data protection rules and their application to cloud services? Does the fact that cloud services are based on free/open source technology have an influence as regards privacy compliance?
 -      “Privacy  by design” is a new data protection law tendency, which could soon become a standard after the adoption of the awaited new EU regulation, and which implies to take privacy into consideration throughout the engineering process. How free/open source development would fit in such context?
 -      The property, security, accessibility, reversibility… of data are key concerns in a Cloud framework. How are they dealt with within the "traditional” cloud contacts? Is the free/open source characteristic an argument or an element that is taken into consideration when drafting cloud contracts?
 -      Cloud  computing is switching the software distribution paradigms and the corresponding licensing practices as well. How does it influence Software IP (contracting and enforcement)? How does it influence FOSS licensing? </t>
  </si>
  <si>
    <t>LEGAL </t>
  </si>
  <si>
    <t>Cloud and Legal Issue</t>
  </si>
  <si>
    <t>It
 is no secret that the Cloud raises important legal issues, which we 
would like to explore from a FOSS perspective during this round table.  Amongst others, the following questions will be discussed: -      What
 are the key issues as regards the data protection rules and their 
application to cloud services? Does the fact that cloud services are 
based on free/open source technology have an influence as regards 
privacy compliance? -      “Privacy
 by design” is a new data protection law tendency, which could soon 
become a standard after the adoption of the awaited new EU regulation, 
and which implies to take privacy into consideration throughout the 
engineering process. How free/open source development would fit in such 
context? -      The
 property, security, accessibility, reversibility… of data are key 
concerns in a Cloud framework. How are they dealt with within the 
“traditional” cloud contacts? Is the free/open source characteristic an 
argument or an element that is taken into consideration when drafting 
cloud contracts? -      Cloud
 computing is switching the software distribution paradigms and the 
corresponding licensing practices as well. How does it influence 
Software IP (contracting and enforcement)? How does it influence FOSS 
licensing? </t>
  </si>
  <si>
    <t>Martin Michlmayr / Philippe Laurent</t>
  </si>
  <si>
    <t>Open Access</t>
  </si>
  <si>
    <t>1/ Chercheur et droit : les points essentiels à connaître
2/ Guide juridique pour publier en Open Access  
3/ Rendre Open Access des publications existantes : comment faciliter
la transition? 
Les chercheurs pourront ainsi partager leurs connaissances, faire part de leurs expériences et bonnes pratiques. 
Je ne sais pas combien de temps tu as prévu. Il serait peut être intéressant de réfléchir à une rotation entre les 3 ateliers pour que les participants explorent les 3 thèmes avec un modérateur "fixe" pour chaque workshop. ( intro commune : 10 min temps des ateliers 3X20minutes Synthèse en groupe : 35 minutes + conclusion 10 minute == environ 2 heures)</t>
  </si>
  <si>
    <t>Marie et Celya</t>
  </si>
  <si>
    <t>A confirmer + en attente d'abstract </t>
  </si>
  <si>
    <t>EOLE 2014: Supply Chains with Built-In License Compliance – How a Vision
can become Reality</t>
  </si>
  <si>
    <t>Almost any industry is rapidly embracing Free &amp; Open Source Software (FOSS) as a strategic instrument to accelerate innovation and reduce development cycles. But many FOSS users are not aware of the considerable risks associated with deploying FOSS in their products. Furthermore, even if FOSS is not deliberately used by own developers, it can still enter the product unintentionally or via external suppliers.
Therefore, companies must understand that uncoordinated deployment of FOSS in products carries significant legal risks.
Today, FOSS is present at virtually all stages of the supply chain. And the supply chain participants already invest considerable efforts into determining and fulfilling the license obligations required for making deliveries license compliant. To make this process efficient, companies usually take for granted the license compliance information provided by their suppliers without verifying its completeness or correctness. But the believe in this widespread, good-faith approach was recently destroyed by a German court of law. The court has determined that doing so is acting negligently and has made it very clear: not only is every supply chain participant fully responsible for the compliance of all
parts of their deliveries, but also required to verify the data provided by suppliers, even if it costs additional time and money.  As a consequence, the established processes have to change. But just duplicating the FOSS Management efforts at every single stage of the supply chain cannot be the solution.
During this workshop, we will demonstrate why today’s FOSS supply chain management practices are often inefficient and ineffective, thus leaving participants with high risks, accumulating at each supply chain stage.
We then show how SPDX together with the standardization and automation of FOSS Management activities can be leveraged to build a network of trusted suppliers. The license compliance information is jointly managed by the network, making it reliable and seamlessly travel with the code. This approach can greatly reduce the FOSS Management effort for all network participants.</t>
  </si>
  <si>
    <t>LEGAL / EMBEDDED</t>
  </si>
  <si>
    <t>Clause Peter</t>
  </si>
  <si>
    <t>Eventuellement intégrer Numéro 31 CFP </t>
  </si>
  <si>
    <t>European Collaborative Innovation</t>
  </si>
  <si>
    <t>Change in the IT industry is characterized by the raise of complex, highly capital-intensive systems and multi-year innovation programs. This session will illustrate how publicly-funded collaborative innovation programs leverage open source to help shape the future of the IT industry.
The Open World Forum Community Summit is an annual open workshop focusing on the growth and management of open source communities. This year, leaders and practitioners from free and open source software communities will discuss the evolution of the technical tools made available to open source projects. 
Open source developers today have access to a number of online tools they could not have imagined years ago. GitHub, Bitbucket, SourceForge, ohloh, Cloudbees, etc. they all offer valuable services to open source projects. While open source communities are not defined only by their technical infrastructures, the provision of tangible resources play a significant role in keeping them together. Is the growing supply of free tools changing the role of open source communities and the way they operate? What evolution are we witnessing in our day-to-day operations? What is happening to the community as the place where a collective governance is implemented. Is it disappearing?  Are the community-less projects the future of open source collaboration? On the other hand, now that tools are freely available and in abundance, it may be that communities do not need to run technical infrastructures. If that is the case, what is the future of the ''infrastructure-less'' community? </t>
  </si>
  <si>
    <t>ATTENTION : a priori prévu pour le 30, même si format d'une demi journée, revoir avec Olivier </t>
  </si>
  <si>
    <t>Olivier Bouzereau / Catherine Nuel </t>
  </si>
  <si>
    <t>When Open Source foster Open Innovation </t>
  </si>
  <si>
    <t> As Henry Chesbrough explained in his book in 2003, open innovation is a collective intelligence approach in interaction with others companies, customers, providers and even competitors sometimes. Feeds of interaction and exchanges are the key factors in innovation processes. What is important is not to be the first or the only company, the important is to co-elaborate faster and better with others.
In the open source world, we always promote collaboration and sharing as the key principles. With FLOSS softwares, sharing source code and work together to improve it, de factor boost innovation. That's why, it is even more easy to set up partnerships between SMB's and  large groups on open source technology. Everyone shares the same objective and  each stakeholder comes with its expertise and make a contribution.
This track illustrates this open innovation dynamics with good success stories.
Introduction of the track : 7 min
Talk 1 . How Enalean, Obeo and Ericsson worked together to provide an Agile Planner connector for Eclipse? 25 min
Talk 2. Expérience Bluemind 25 min
Talk 3 . FORJ: how an internal need in HP became a larger open source project, with Enalean as the first external partner. 25 min
Talk 4 . Expérience Obéo (Thalès par exemple). 25 min Conclusion: 7 min</t>
  </si>
  <si>
    <t>http://lite4.framapad.org/p/opensourcefosteropeninnovation</t>
  </si>
  <si>
    <t>Manon Midy</t>
  </si>
  <si>
    <t>Eventuellement intégrer Numéro 6 CFP </t>
  </si>
  <si>
    <t>Why the rethorics of openness may be counterproductive, Walter van Holst, http://cfp.openworldforum.org/event/edit/160</t>
  </si>
  <si>
    <t>Comment le Web pourrait devenir la plateforme neutre et libre qui unifierait les smartphones</t>
  </si>
  <si>
    <t>PI et Innovation</t>
  </si>
  <si>
    <t>Intervention Etalab ? Mairie de Paris ? (Open Data Public) </t>
  </si>
  <si>
    <t>Track</t>
  </si>
  <si>
    <t>Track Leader</t>
  </si>
  <si>
    <t>Coordonnées</t>
  </si>
  <si>
    <t>Structure / Fonction</t>
  </si>
  <si>
    <t>Biobraphie</t>
  </si>
  <si>
    <t>Présentation de la structure</t>
  </si>
  <si>
    <t>Détail du track </t>
  </si>
  <si>
    <t>Cédric Thomas</t>
  </si>
  <si>
    <t> C: +33 611 430 431 
D: +33 140 301 303
F: +33 177 725 763
cedric.thomas@ow2.org</t>
  </si>
  <si>
    <t>OW2 Consortium / CEO </t>
  </si>
  <si>
    <t>Cédric Thomas est le CEO du consortium OW2.
 Parcours professionnel : après 25 ans dans le conseil stratégique et marketing pour l'industrie informatique, il a conduit le lancement d'OW2. Cédric Thomas a auparavant été vice-président et directeur associé du cabinet d'études PAC et a participé à plusieurs entrées en bourse de sociétés informatiques.
 Formation : Cédric Thomas est titulaire d'un doctorat en économie et d'une licence en informatique.</t>
  </si>
  <si>
    <t>OW2 is an independent, global, open-source software community. The mission of OW2 is to a) promote the development of open-source middleware, generic business applications, cloud computing platforms and b) foster a vibrant community and business ecosystem.
OW2 developments follow a flexible, component-based approach. These components range from specific software frameworks, protocols and applications through to integrated, service-oriented platforms for enterprise computing.
OW2 consortium is an independent non-profit organization open to companies, public organizations, academia and individuals. OW2 is an open organization.
OW2 is committed to growing a community of open source code developers. The organization is dedicated to the creation of new technology: original code development is one of its fundamental characteristics. OW2 champions the tenets of quality and usability of its software in the open source enterprise marketplace. It fosters a common technical architecture to be shared by its members and to facilitate the implementation of its technology by systems integrators and end-users.
The OW2 projects aim at facilitating the development, deployment and management of distributed applications with a focus on open source middleware and related development and management tools. In the open source software value chain, OW2 is positioned as an industry platform facilitating interaction between open source code Producers and open source code Consumers.
OW2 provides three types of services to its community. First, OW2 operates a technical infrastructure: delivering tools and collaborative services to project teams: the core of the platform is a forge, the application which technically supports the projects through a number of tools for the management of code contributions, versions, debugging, licenses, contributors, redistribution, etc. Second it provides community services: organizing activities and the decision-making process; OW2 is a catalyst for social and business interaction relying on five guiding principles: Openness, Fairness, Trust, Transparency and Independence. Third, it provides marketing services: helping build the community identity, brand and the projects' visibility essentially in three ways: creating collateral, organizing the community's presence at professional events and driving outbound communication.</t>
  </si>
  <si>
    <t>Format : Table ronde / Workshop sur une demi journée. 
Organisateurs : Olivier Bouzereau et Catherine Nuel, ...</t>
  </si>
  <si>
    <t>Education / Formation à l'Open Source</t>
  </si>
  <si>
    <t>Jean-Pierre Archambault </t>
  </si>
  <si>
    <t>Jean-Pierre Archambault est professeur agrégé de mathématiques à la retraite et président de l'association Enseignement public et informatique (EPI). Il est membre du CA de la Société Informatique de France (SIF).Chargé de mission au Centre national de documentation pédagogique et au Centre régional de documentation pédagogique de Paris, il a créé le pôle de compétences logiciels libres du SCEREN. Il a participé au pilotage du développement des technologies de l'information et de la communication pour l'enseignement dans l’académie de Créteil.Il est membre du groupe de travail de l’Académie des sciences qui a préparé le rapport L’enseignement de l’informatique en France – Il est urgent de ne plus attendre, adopté par l'Académie en mai 2013.Il est l’auteur de nombreux articles sur les usages pédagogiques et les enjeux éducatifs et sociétaux de l'informatique et des technologies de l'information et de la communication. Il a publié "De la télématique à Internet" aux éditions du CNDP en 1996.</t>
  </si>
  <si>
    <t>Format : deux tables rondes 
Participants pressentis : Clarisse Anelier, Philippe Montargès, Roberto di Cosmo, ...</t>
  </si>
  <si>
    <t>Legal Aspect of OS </t>
  </si>
  <si>
    <t>Martin Michlmayr 
Philippe Laurent</t>
  </si>
  <si>
    <t>Open Source Program Office, Hewlett-Packard </t>
  </si>
  <si>
    <t>I'm a contributor to various free and open source software projects and I work for HP's Open Source Program Office as an Open Source Community Expert. I have Master degrees in Psychology, Philosophy, and Software Engineering and a PhD in Technology Management.</t>
  </si>
  <si>
    <t>Hewlett-Packard Company or HP (styled as lower case on its official logo) is an American multinational information technology corporation headquartered in Palo Alto, California, United States. It provides hardware, software and services to consumers, small- and medium-sized businesses (SMBs) and large enterprises, including customers in the government, health and education sectors.</t>
  </si>
  <si>
    <t>Format : une ou plusieurs keynotes le jeudi, une ou deux table ronde le vendredi
Participants pressentis : Philippe Laurent (MVVP), Bruno Cornec (HP) + contributeurs sur CFP, ...</t>
  </si>
  <si>
    <t>Open Data / Secteur privé</t>
  </si>
  <si>
    <t>Chloé Bonnet et Kat Borlongan</t>
  </si>
  <si>
    <t>Co-founders Five by Five</t>
  </si>
  <si>
    <t>KAT
Avant de s’aventurer dans l’univers de l’Open Data, Kat a parcouru 3 continents, décroché une licence de Sciences Politiques à Sciences Po Bordeaux, un master de Communication à  l’université McGill à Montréal, dirigé Reporters Sans Frontières au Canada et participé à la création du département de communication de l’agence onusienne, l’OACI.
De retour en France en 2011, Kat rejoint l’équipe fondatrice de Voxe.org, startup civique . Elle est depuis lors partie prenante de l’écosystème Open Data en France (co-fondatrice de l’Open Knowledge Foundation France) et en Europe (membre d’Apps for Europe et d’Edgeryders). En tant que membre du comité d’experts d’Etalab, Kat participe également à conseiller le gouvernement sur les questions de politique d’ouverture des données publiques.
CHLOÉ
Après avoir usée les bancs de Sciences Po Lyon et du CELSA, Chloé fourbit ses premières armes en matière de conduite du changement au sein du planning stratégique de l’agence Naked, à New-York. Elle y développe des compétences en design thinking et y conçoit des stratégies de transformation pour NBC, Johnson&amp;Johnson et Diageo.
C’est lorsqu’elle rejoint les équipes de JuneTwentyFirst pour travailler sur des programmes de transformation digitale que Chloé aborde frontalement la question de l’Open Data. Notamment en initiant, concevant et pilotant le programme Open Data SNCF en Ile de France (Open Transilien) et en organisant le premier Datacamp TER, un nouveau dispositif d’animation en région.</t>
  </si>
  <si>
    <t>"Nous sommes là  pour accompagner les organisations dans l’univers vaste et trépidant de l’Open Data.
Analystes de données, designers de services, infographistes, développeurs, Five by Five fédère une multitude talents qui poursuivent un même objectif : aider les organisations à innover en ouvrant leurs données".</t>
  </si>
  <si>
    <t>Format : Keynote le jeudi + TR le vendredi
Participants pressentis : à définir, éventuel contributeurs CFP </t>
  </si>
  <si>
    <t>Celya Gruson Daniel et Marie Farge </t>
  </si>
  <si>
    <t>Members of Hack your PHD</t>
  </si>
  <si>
    <t>CELYA 
MARIE</t>
  </si>
  <si>
    <t>HackYourPhD brings together students, young researchers, engaged citizens, hacktivists, tinkerers from all horizons, entrepreneurs, and everyone who is interested in the production and the sharing of knowledge in the wider sense. This collective aims to bring concrete solutions to complex issues and to build much-needed collaborative relationships between those involved in knowledge production. This is required for collective intelligence to come into existence and bring answers to urgent issues of society.</t>
  </si>
  <si>
    <t>Format  : une keynote le jeudi, 3 ateliers le vendredi 
Participants pressentis  : Tim Gowers (Mathematicien) pour la Keynote, ...</t>
  </si>
  <si>
    <t>Ziad Maalouf </t>
  </si>
  <si>
    <t>Journalist at RFI + Atelier des médias</t>
  </si>
  <si>
    <t>L'Atelier des médias est, à la fois, une émission de radio et un réseau social traitant des évolutions et révolutions dans le monde des médias.
L'émission, fondée il y a 6 ans par Philippe Couve, est née d'un constat: Internet est en train de bouleverser l'univers médiatique. Internet donne naissance à de nouveaux usages et implique de repenser les médias. L'objectif que se donne l'émission est d'analyser ces "nouveaux médias" mais aussi de rendre compte des enjeux qu'ils impliquent.
Ziad Maalouf et Simon Decreuze reçoivent chaque semaine les acteurs des évolutions et des révolutions des médias dans le monde. Avec Marie-Catherine Beuth du blog Etreintes digitales, l'Atelier analyse chaque semaine l'actualité des médias. Francis Pisani livre aussi chaque semaine son regard savant et sage sur l'évolution du monde numérique. Enfin, l'Atelier coordonne la communauté de blogueurs francophone Mondoblog et la communauté de blogueur centrée sur la Libye, Libyablog.</t>
  </si>
  <si>
    <t>Format : keynote le jeudi, table ronde et ateliers le vendredi (a associer avec code ou experiment pour la partie prise en main des logiciels ?)
Participants pressentis : Nicolas Kayzer Brill (datajournalist)  pour une keynote, Grégoire Pouget, Anne Charlotte Chéron (Dircom RSF), Chistophe (psd de RSF), ...</t>
  </si>
  <si>
    <t>Open Recherche et Innovation </t>
  </si>
  <si>
    <t>Patrick Moreau / Roberto di Cosmo</t>
  </si>
  <si>
    <t>Head of Open Source software strategy at INRIA / IRILL</t>
  </si>
  <si>
    <t>Patrick : 
He has worked several years in industrial R&amp;D departments. He directed the research laboratory in communications and software of Schlumberger. Patrick Moreau then has worked eight years in technology consulting companies in management positions.
Based on these diversified experiences, Patrick Moreau is now in charge of the Inria open source strategy and more globally of software technology transfer.
Patrick Moreau graduated from ENST (1991).
Roberto : 
oberto Di Cosmo is a computer scientist and director of IRILL, the Innovation and research initiative for free software (French: Initiative pour la Recherche et l'Innovation sur le Logiciel Libre).
Di Cosmo was an early member of the AFUL, association of the French community of Linux and Free Software users, he's also known for his support in the Open Source Software movement.
He was one of the founders, and the first president, of the Open Source Thematic Group within the Systematic innovation cluster.
Di Cosmo is a member of the Board of Trustees at the IMDEA Software Institute.</t>
  </si>
  <si>
    <t>INRIA : 
Public science and technology institution established in 1967, Inria is the only public research body fully dedicated to computational sciences. Combining computer sciences with mathematics, Inria’s 3,449 researchers strive to invent the digital technologies of the future.
IRILL : 
The mission of IRILL, the Center  for  Research and  Innovation  on  Free  Software, is to bring together in one place leading  researchers  and  scientists,   expert   FOSS  developers,  and  FOSS  industry  players  to  tackle  the  three fundamental challenges that FOSS poses today:
    Scientific: study, explore and solve the new problems raised by the development, maintenance and wildly varying evolution process of the large mass of code that FOSS gives access to
    educational: adapt curricula for users, system administrators, and developers to prepare them for a computing infrastructure in which FOSS plays a prime role.
    ecomomic: contribute to create a sustainable ecosystem for the FOSS innovations</t>
  </si>
  <si>
    <t>Format : une keynote le jeudi ( sur IRILL), une TR ou un mini workshop 
(à associer à la TR du track "when OS foster innovation")
Participants pressentis : Roberto di Cosmo (Keynote),  Nathalie CAMBON GANDON</t>
  </si>
  <si>
    <t>When OS foster Innovation </t>
  </si>
  <si>
    <t>Manon Midy </t>
  </si>
  <si>
    <t>manon.midy@enalean.com</t>
  </si>
  <si>
    <t>Responsable marketing at ENALEAN</t>
  </si>
  <si>
    <t>Enalean est éditeur de Tuleap Open ALM, solution open-source de Gestion du Cycle de Vie des Applications, solution également appelé « forge logicielle » ou « ALM ». Enalean a fait le choix de livrer sa solution entièrement sous licence libre. Ce positionnement stratégique en fait le seul éditeur au monde qui propose sa solution ALM entièrement en open-source.
L’équipe Enalean regroupe des experts techniques, convaincus que la culture et les outils des communautés du logiciel libre sont vecteurs d’innovation et d’efficacité pour l’entreprise.
Tuleap permet de gérer les projets de développements logiciels et favoriser la collaboration des membres des projets. Tuleap inclut des outils pour chaque étape du cycle de développement du projet: spécifications, livrables, gestion des risques des tâches ou des bugs, le contrôle du code source et l’intégration continue. La Suite propose également des outils pour le partage de l’information et de la connaissance, la gestion documentaire et la collaboration. www.tuleap.com
Enalean propose des services professionnels et innovants autour de Tuleap</t>
  </si>
  <si>
    <t>Claus Peter Wiedmann</t>
  </si>
  <si>
    <t>Senior Manager at Bearing Point </t>
  </si>
  <si>
    <t>Claus-Peter Wiedemann manages the Free &amp; Open Source Software (FOSS) practice at BearingPoint, offering consulting services for efficient and compliant FOSS deployment in commercial products. His team enables clients to create and implement FOSS management strategies, policies, processes, and tools, as well as reduce the overhead cost associated with FOSS deployment. Claus-Peter also leads the License Review Team of the GENIVIÂ® Alliance, defining and operating GENIVI's FOSS management processes.</t>
  </si>
  <si>
    <t>BearingPoint, Inc. (BearingPoint) is a provider of management and technology consulting services to Forbes Global 2000 companies, as well as government organizations. The Company's core services include management consulting, technology solutions, application services and managed services. In North America, BearingPoint delivers consulting services through its Public Services, Commercial Services and Financial Services industry groups (North American Industry Groups), which provides industry-specific knowledge and service offerings. Outside of North America, BearingPoint operates in Europe, the Middle East and Africa (EMEA); the Asia Pacific region, and Latin America (including Mexico). (Source: 10-K)</t>
  </si>
  <si>
    <t>Formats : workshop sur une demi-journée (le vendredi)
Intervenants pressentis : Michel RUFIN / Phil Odence / Valéo / Philippe Carré / Jongbaek Park </t>
  </si>
  <si>
    <t>Louis David Benyayer et Karine Durand Garçon </t>
  </si>
  <si>
    <t>Without Model </t>
  </si>
  <si>
    <t>Louis David
Entrepreneur / consultant / chercheur / enseignant, Louis-David Benyayer est passionné par l’innovation, la stratégie, les modèles économiques et l’entrepreneuriat.
Karine 
Ingénieur généraliste à dominante mécanique, Karine a apporté les innovations numériques et des nouvelles pratiques de travail dans plusieurs entreprises stratégiques dans une entreprise commercial de grands projets internationaux dans le secteur de la défense.
Son credo aujourd’hui : apporter à l’entreprise industrielle en mutation les opportunités du numérique.</t>
  </si>
  <si>
    <t>Without Model est un club d’innovateurs, d’affranchis, de super héros du modèle économique qui se regroupent pour diffuser un message positif et construire l’économie de demain.
Les FORWARDERS conçoivent, exécutent et diffusent des approches économiques innovantes dans tous les champs économiques (biens / services / internet / physique) et dans tous types d’entreprises (start-ups, PME et grands groupes) et ce quel que soit l’objet de cette innovation (profit, non-for-profit).</t>
  </si>
  <si>
    <t>Formats : TR le vendredi (4 intervenants), Keynote le jeudi (Sur "Open Experience")
Intervenants potentiels : aller puiser dans le CFP, beaucoup de contribution </t>
  </si>
  <si>
    <t>Biens Communs</t>
  </si>
  <si>
    <t>Hervé le Croniser et Valérie Peugeot </t>
  </si>
  <si>
    <t>VECAM, CNN, Orange Labs</t>
  </si>
  <si>
    <t>Valérie PEUGEOT
Chercheuse à Orange Labs, en charge des questions de prospective au sein du laboratoire de sciences humaines et sociales
Présidente de l’association VECAM
Après une formation initiale en droit et sciences politiques, Valérie Peugeot a travaillé successivement au Parlement européen puis dans différents think tanks autour des enjeux de politique européenne, de mondialisation et de société de l’information.
Elle a rejoint le Groupe Orange en 2005, et est actuellement en charge des questions de prospective au sein du laboratoire de sciences humaines et sociales d’Orange Labs. Ses sujets de travail touchent relèvent des domaines suivants : futur du Web, ouverture des données, internet des objets, usages des communautés créatives, place des données personnelles dans l’économie du web, innovation ouverte, économie collaborative, etc.
Elle préside l’association Vecam qui met en débat les questions politiques et sociales liées aux technologies de l’information et de la communication, notamment les enjeux de biens communs informationnels ou de propriété immatérielle. Elle est également membre du Conseil d’administration de Batik International et de la Fonda, et du Comité éditorial de Paris Tech Review.
Hervé Le Crosnier est enseignant-chercheur à l'Université de Caen. Il dispense des enseignements sur les technologies du web (informatique) et la culture numérique (sciences de l'information).
Ancien conservateur des bibliothèques, de 1984 à 1995, Hervé Le Crosnier a créé la liste de diffusion Biblio-fr qui a servi de forum aux bibliothécaires et professionnels du livre et de la documentation de 1993 à 20091. Premier modérateur de la liste, il a été remplacé à cette fonction par Sara Aubry à partir de 2001.
Sa recherche porte sur les relations entre Internet, et plus généralement le numérique et la société. Il travaille également sur la théorie des biens communs, et sur la communication scientifique.
Ses enseignements de culture numérique sont disponibles en ligne sous la forme de ressources éducatives libres.
Il est membre de plusieurs associations, notamment l'association VECAM.
Hervé Le Crosnier est éditeur multimédia chez C&amp;F éditions.</t>
  </si>
  <si>
    <t>A définir </t>
  </si>
  <si>
    <t>Open Data / Gouv / public </t>
  </si>
  <si>
    <t>Etalab</t>
  </si>
  <si>
    <t>Format : à définir
Intervenants potentiels : Mairie de Paris, Etalab / Open DATA FRANCE, Verdier, Trojette, Lionel Maurel </t>
  </si>
  <si>
    <t>Gaël Blondel et Loïc Urbain </t>
  </si>
  <si>
    <t>Responsable conception électronique hardware at Valeo System Electric / Program Leader of Babylonware</t>
  </si>
  <si>
    <t>Rmq : à fusionner avec Open hardware</t>
  </si>
  <si>
    <t>VALEO 
Valeo is an automotive supplier, partner to all automakers worldwide. As a technology company, Valeo proposes innovative products and systems that contribute to the reduction of CO2 emissions and to the development of intuitive driving.
BABYLONWARE
"Open source Hardware for embedded and critical systems" is a new way to better address business in aeronautic, naval, automotive, railway, defense, health and energy sectors.
Babylonware gives a common and structured environmental framework to prepare and achieve a necessary mutation to increase competitiveness and economic development of organizations involved in these sectors.
Our community proposes ready to use certifiable open hardware and software components, best practices and operational rules to be used in industrial programs. </t>
  </si>
  <si>
    <t>Format : Keynote(s) le jeudi, table ronde le vendredi
Intervenants pressentis: Mike Milinkovitch (Ecclipse) pour la keynote, possible de puiser dans le CFP </t>
  </si>
  <si>
    <t>Europe 2020 : Europe OS ? </t>
  </si>
  <si>
    <t>Philippe montarges</t>
  </si>
  <si>
    <t>à repositionner (potentiellement recoupable avec RRLL le vendredi</t>
  </si>
  <si>
    <t>Formats : TR le vendredi, peut-être une keynote le jeudi ?
Intervenants potentiels : Gilles blanc,  Georges Etiennes Fort, MISSIKA</t>
  </si>
  <si>
    <t>Collaboration and Relationship between Actos</t>
  </si>
  <si>
    <t>Olivier Jacques ? </t>
  </si>
  <si>
    <t>Format : à définir 
Intervenants potentiels : à définir ° aller puiser dans le CFP, beaucoup de contributions</t>
  </si>
  <si>
    <t>Sécurité et Privacy, Big Brother &amp; FLOSS</t>
  </si>
  <si>
    <t>LQDN</t>
  </si>
  <si>
    <t>adrienne.alix@gmail.com</t>
  </si>
  <si>
    <t>Format : à définir 
Intervenants potentiels : Philippe Wolf (SGDSN, ANSSI), Eric Jeager (CFSSI / ANSSI)</t>
  </si>
  <si>
    <t>FLOSS and Public Administration </t>
  </si>
  <si>
    <t>JS Lair</t>
  </si>
  <si>
    <t>jean-severin.lair@culture.gouv.fr</t>
  </si>
  <si>
    <t>DISIC </t>
  </si>
  <si>
    <t>Format : TR ou workshop sur une demi journée le vendredi 
Intervenants potentiels : à définir + aller puiser dans le CFP </t>
  </si>
  <si>
    <t>Header</t>
  </si>
  <si>
    <t>Intervenants</t>
  </si>
  <si>
    <t>Droit à l'oubli - Table Ronde "Reprendre la main sur ses données personnelles</t>
  </si>
  <si>
    <t>Marc SALLIERES</t>
  </si>
  <si>
    <t>Sous la forme d'une table, nous souhaitons aborder la maîtrise voire la prise en main des données personnelles de chacun. </t>
  </si>
  <si>
    <t>EDUCATION FORMATION INFORMATION Grand Public</t>
  </si>
  <si>
    <t>Confirmé </t>
  </si>
  <si>
    <t>Daniel BOURCIER (CERSA/CNRS) - Grégoire Pouget (RSF) - Justine Atlan (E-Education) - GENMA - Rayna (OKFN) </t>
  </si>
  <si>
    <t>Conférence Les communautés citoyennes </t>
  </si>
  <si>
    <t>Rayna Stamboliyska</t>
  </si>
  <si>
    <t>Conférence d'introduction à la présentation des différents workshops de l'après midi : OKFM et l'école des données - OpenFoodFacts avec leur nouveau projet OpenBeautyFact - OSM avec une cartoparty + les grands projets OSM (BANO) +  </t>
  </si>
  <si>
    <t>Communauté Open data</t>
  </si>
  <si>
    <t>OKFN - OSM - OFF - OMD - Makery</t>
  </si>
  <si>
    <t>Code Paris Region</t>
  </si>
  <si>
    <t>Elisabeth Racine</t>
  </si>
  <si>
    <t>Hygiène Numérique </t>
  </si>
  <si>
    <t>GENMA</t>
  </si>
  <si>
    <t>Atelier "Récupération des données"</t>
  </si>
  <si>
    <t>UFC Que Choisir ?</t>
  </si>
  <si>
    <t>Atelier Soudure </t>
  </si>
  <si>
    <t>CKAB + Elisabeth racine</t>
  </si>
  <si>
    <t>Animation pour les enfants sans réservation à l'avance</t>
  </si>
  <si>
    <t>Exposition "Happy Truc"</t>
  </si>
  <si>
    <t>Aurélien Fache (MAKERY)</t>
  </si>
  <si>
    <t>Exposition le samedi de quelques objets connectés artistiques</t>
  </si>
  <si>
    <t>Exposition "Hack the Radio"</t>
  </si>
  <si>
    <t>Gaël MUSQUET</t>
  </si>
  <si>
    <t>Ecrans présentant infos radios avions - Bus dans la ville</t>
  </si>
  <si>
    <t>Atelier programmation</t>
  </si>
  <si>
    <t>Les petits deb</t>
  </si>
  <si>
    <t>Firefox "Workshop"</t>
  </si>
  <si>
    <t>BJE</t>
  </si>
  <si>
    <t>FireOS</t>
  </si>
  <si>
    <t>Atelier TOR / TAIL</t>
  </si>
  <si>
    <t>Grégoire Pouget</t>
  </si>
  <si>
    <t>Olivier Robert</t>
  </si>
  <si>
    <t>Anne Nicolas</t>
  </si>
  <si>
    <t>Video Games</t>
  </si>
  <si>
    <t>Programme de la candidature</t>
  </si>
  <si>
    <t>Déclinaison en tracks</t>
  </si>
  <si>
    <t>Code</t>
  </si>
  <si>
    <t>Experiment</t>
  </si>
  <si>
    <t>Communities in FLOSS</t>
  </si>
  <si>
    <t>Cedric Thomas (à confirmer)</t>
  </si>
  <si>
    <t>FLOSS Innovation</t>
  </si>
  <si>
    <t>KidExperiment</t>
  </si>
  <si>
    <t>Jonathan Lelous</t>
  </si>
  <si>
    <t>FabLab in innovation</t>
  </si>
  <si>
    <t>1 or 2</t>
  </si>
  <si>
    <t>MSA + Leroy Merlin + NUMA</t>
  </si>
  <si>
    <t>Education &amp; Employments</t>
  </si>
  <si>
    <t>DevOps</t>
  </si>
  <si>
    <t>OpenStreet Map</t>
  </si>
  <si>
    <t>Right to oblivion</t>
  </si>
  <si>
    <t>Benjamin Jean ET MSA</t>
  </si>
  <si>
    <t>Public administration </t>
  </si>
  <si>
    <t>DIY &amp; OpenHardware</t>
  </si>
  <si>
    <t>Co organized w/ Sharelex/HackyourPHD </t>
  </si>
  <si>
    <t>Ori Pekelman</t>
  </si>
  <si>
    <t>MSA/NUMA</t>
  </si>
  <si>
    <t>Legal, Governance &amp; buying policies</t>
  </si>
  <si>
    <t>Mobility/Telecoms/VoIP</t>
  </si>
  <si>
    <t>Louis David Benyayera et Karine Durand-Garcon (withoutmodel)</t>
  </si>
  <si>
    <t>Philippe Vaillergues</t>
  </si>
  <si>
    <t>Drones in a cage </t>
  </si>
  <si>
    <t>MSA/Gaël + EPITECH</t>
  </si>
  <si>
    <t>Society aspects in FLOSS</t>
  </si>
  <si>
    <t>Citizenship</t>
  </si>
  <si>
    <t>LQDN ? / Benjamin Sonntag ?</t>
  </si>
  <si>
    <t>SecOps</t>
  </si>
  <si>
    <t>Open street Map</t>
  </si>
  <si>
    <t>Gael</t>
  </si>
  <si>
    <t>Open Art</t>
  </si>
  <si>
    <t>Musique open Source </t>
  </si>
  <si>
    <t>Antoine Moreau / Art Libre ?</t>
  </si>
  <si>
    <t>Security &amp; Privacy</t>
  </si>
  <si>
    <t>Web technologies</t>
  </si>
  <si>
    <t>Open Design</t>
  </si>
  <si>
    <t>BJE / Claus-Peter (Bearing Point)</t>
  </si>
  <si>
    <t>Open Data / Open Government</t>
  </si>
  <si>
    <t>Interoperability</t>
  </si>
  <si>
    <t>Kids education</t>
  </si>
  <si>
    <t>Blender : modelling et animation ?</t>
  </si>
  <si>
    <t>Open Science</t>
  </si>
  <si>
    <t>Fablabs</t>
  </si>
  <si>
    <t>Invention &amp; patents</t>
  </si>
  <si>
    <t>BJE (Michel Vivant ; OIN ;  France Brevets)</t>
  </si>
  <si>
    <t>DevOps / ALM / Docker, ...</t>
  </si>
  <si>
    <t>Jonathan Clarke</t>
  </si>
  <si>
    <t>Open data for citizens </t>
  </si>
  <si>
    <t>OSM, Wikipedia, OpenFoodFact, Open Meteo Data, ETalab</t>
  </si>
  <si>
    <t>OSS Healthcare</t>
  </si>
  <si>
    <t>SecOps &amp; Privacy</t>
  </si>
  <si>
    <t>Data Driven</t>
  </si>
  <si>
    <t>Java</t>
  </si>
  <si>
    <t>IoT Exposition with HappyTruc</t>
  </si>
  <si>
    <t>1-2 et 3</t>
  </si>
  <si>
    <t>MSA + Aurélien Fache</t>
  </si>
  <si>
    <t>Project governance</t>
  </si>
  <si>
    <t>Carto Party</t>
  </si>
  <si>
    <t>Gaël + Christian</t>
  </si>
  <si>
    <t>Benjamin Cabé</t>
  </si>
  <si>
    <t>Benjamin Jean</t>
  </si>
  <si>
    <t>Nicolas Vérité</t>
  </si>
  <si>
    <t>Marc Sallières</t>
  </si>
  <si>
    <t>Gaël Blondelle</t>
  </si>
  <si>
    <t>Open Code Region</t>
  </si>
  <si>
    <t>Gaël + Elisabeth</t>
  </si>
  <si>
    <t>Pierre Ficheux</t>
  </si>
  <si>
    <t>Communities</t>
  </si>
  <si>
    <t>Users</t>
  </si>
  <si>
    <t>Mobility OS</t>
  </si>
  <si>
    <t>Nicolas Vérité ?</t>
  </si>
  <si>
    <t>VoIP</t>
  </si>
  <si>
    <t>Federico Cabiddu</t>
  </si>
  <si>
    <t>Hubert Tournier</t>
  </si>
  <si>
    <t>Romain Pellerin ?</t>
  </si>
  <si>
    <t>Maximum 33 tracks en journée 2</t>
  </si>
  <si>
    <t>Maximum 22 tracks en journée 3</t>
  </si>
  <si>
    <t>Intervenants possibles CODE</t>
  </si>
  <si>
    <t>Bruno Michel</t>
  </si>
  <si>
    <t>Themes</t>
  </si>
  <si>
    <t>Types</t>
  </si>
  <si>
    <t>Lightning talk</t>
  </si>
  <si>
    <t>A. Moebius</t>
  </si>
  <si>
    <t>A. Blin</t>
  </si>
  <si>
    <t>Grand salon</t>
  </si>
  <si>
    <t>S. 2.01</t>
  </si>
  <si>
    <t>S. 2.03</t>
  </si>
  <si>
    <t>S. 2.05</t>
  </si>
  <si>
    <t>S. 2.06</t>
  </si>
  <si>
    <t>S. 2.02</t>
  </si>
  <si>
    <t>S. 2.04</t>
  </si>
  <si>
    <t>S. 1.01</t>
  </si>
  <si>
    <t>S. 1.02</t>
  </si>
  <si>
    <t>735 / 517</t>
  </si>
  <si>
    <t>JOURNEE MONOTRACK</t>
  </si>
  <si>
    <t>Comme l'année passée, proposons d'utiliser les autres salles pour événements spéciaux le soir (Meetup, OpenCIO Summit, Réunions de communautés, Ateliers, etc.)</t>
  </si>
  <si>
    <t>Animation / Atelier</t>
  </si>
  <si>
    <t>Mobility</t>
  </si>
  <si>
    <t>part 1</t>
  </si>
  <si>
    <t>TL : à trouver chez Mozilla ?</t>
  </si>
  <si>
    <t>Devops</t>
  </si>
  <si>
    <t>Chiffro-fête / Crypto party</t>
  </si>
  <si>
    <t>part 2</t>
  </si>
  <si>
    <t>à confirmer</t>
  </si>
  <si>
    <t>TL : Jean-Pierre Archambault  (CNDP-CRDP)</t>
  </si>
  <si>
    <t>TL: Amaelle Guitton</t>
  </si>
  <si>
    <t>2 tables rondes</t>
  </si>
  <si>
    <t>Animation</t>
  </si>
  <si>
    <t>permanente</t>
  </si>
  <si>
    <t>UnConferences ?</t>
  </si>
  <si>
    <t>RSF/ Grégoire Pouget / Danielle Bourcier / Edith Atlan de e-education / CNILL à confirmer / ACFDP</t>
  </si>
  <si>
    <t>TL: Pierre Chrzanowski</t>
  </si>
  <si>
    <t>IoT contest results à confirmer</t>
  </si>
  <si>
    <t>Code 4 ParisRegion</t>
  </si>
  <si>
    <t>OKFN
</t>
  </si>
  <si>
    <t>Hygiène numérique</t>
  </si>
  <si>
    <t>Video games
</t>
  </si>
  <si>
    <t>TL: Yohann Boniface et Christiane Quest</t>
  </si>
  <si>
    <t>TL: Elisabeth Racine</t>
  </si>
  <si>
    <t>Ecole des données</t>
  </si>
  <si>
    <t>TL: genma</t>
  </si>
  <si>
    <t>with Cap Digital</t>
  </si>
  <si>
    <t>OFF : Stéphane Gigandet</t>
  </si>
  <si>
    <t>Team OWF14 minutes</t>
  </si>
  <si>
    <t>Date</t>
  </si>
  <si>
    <t>Minutes</t>
  </si>
  <si>
    <t>Florent va prendre en charge une table ronde sécurité sur THINK et d'un ou deux tracks sécu sur CODE et EXPERIEMENT (SecOps, Telecomix, Nessus chez GDF SUEZ)
Rencontre de Marc et Florent avec G.Musquet (OSM, La Fonderie, Silicon Sentier). Réunion productive. plusieurs sujets proposés et GMU est prêt à s'impliquer. Plusieurs sujets évoqués :
- Essaim de drônes (cage à prévoir), à la fois pour Experiement , mais aussi pour la partie Code avec une présentation du protocole des drones OSS : mavlink (drones, mais aussi voiture et bateau)
- Carto party
- Décoder le code / coding gouter
- &lt;Code for&gt; ParisRegion (200 pers dans le meetup) http://www.meetup.com/Code-for-Paris-Region/
- Pierre Levy : implication dans la partie Android (Android Award ?)
- Droit à l'oubli dans la thématique Privacy
- Open Data : open food facts/ open meteo data / OSM (Démo de calculateur météo) + Data driven + Community data 
Pourquoi ne pas faire le lien avec le 1er novembre : 
- Héritage des données - Droit à l'oubli ! Conférence Droit à l'oubli ! de vos traces virtuelles - Benjamin Jean est aussi intéressé à y participer 
- "OpenCimetière" - Plan du père lachaise combinant wikipédia, OSM et TimeMapper : http://timemapper.okfnlabs.org/pyb75/pere-lachaise-20
- etc.
Côté sponsor, Marc se charge de
- Talend
- Hortonwork 
Marc a validé l'implication d'une personne de Silicon Sentier pour participer à l'organisation de la journée grand public et la rendre plus pro et donner plus d'accompagnement aux visiteurs
Côté Code, Paris DevOps a été pingué sur Twitter
Mi mars va ête difficilement tenable pour le lancement du CFP. Nouvelle cible : fin mars. 
Prochaine réunion : jeudi 13 à 14h00. Objectif : avoir une déclinaison en tracks bien avancée
Finalisation des tracks début de la semaine du 24 mars et rédaction du CFP semaine du 24 mars pour lancement le lundi 31 mars (brouillon ici : https://123.writeboard.com/9kyx55cd34b8kw5147hgn78t)
En parallèle, installation d'un logiciel de CFP (Pentabarf ou Act)</t>
  </si>
  <si>
    <t> </t>
  </si>
  <si>
    <t>Mise en place de la structure des documents
Onglet "Work" pour décliner les thèmes de l'édition en tracks avec positionnement des trakc leaders pressentis et des jours souhaités
L'objectif est d'avoir les éléments pour le CFP à la mi-mars.
Le VP User pressenti est Hubert Tournier et sera abordé vendredi sur le sujet.
Le CA de Silicon Sentier a validé sa participation à l'organisation de la journée Experiement
La fonderie aussi participera à la partie Experiment
C'est mort pour OSDC.fr Ils ont acté qu'ils ne reviendraient pas.
V.Torner souhaite reconduire l'Open CIO Summit au sein de l'OWF. Elle voudrait aussi s'impliquer dans la partie formation/éducation et femmes du numérique
OK pour ouvrir les salles en soirée pour les meetup, réunions d'assos, etc.
Message de Muriel : 
"Je verrais bien quelqu'un pour le track devops (Fabrice Bernhard), et
aussi je ferais bien intervenir dans un track "gouvernance d'un projet
open source" Emmanuel Puybaret du projet Sweethome 3D et Dimitri
Fontaine de 2ndQuadrant, qui connaît intimement le projet PostgreSQL.
Pour les solliciter (tu m'avais dit "go") il me faudrait quand même un
petit processus : qui mettre dans la boucle (ou pas), etc. ?
D'autre part, j'aimerais créer des ponts avec Paris Web et Forum PHP
(AFUP) et  les contacter (je les connais historiquement)."
Les Todo du projet basecamp ont été créés
Le travail se fera de manière asynchrone sur ce document entre les réunions
Prochaine réunion le 7 mars à 14h.
</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</si>
</sst>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m/d/yyyy;@"/>
    <numFmt numFmtId="166" formatCode="h:mm:ss;@"/>
    <numFmt numFmtId="167" formatCode="hh:mm;@"/>
    <numFmt numFmtId="168" formatCode="hh:mm;@"/>
    <numFmt numFmtId="169" formatCode="hh:mm;@"/>
    <numFmt numFmtId="170" formatCode="m/d/yyyy;@"/>
  </numFmts>
  <fonts count="90">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F3F3F3"/>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FFFFFF"/>
      <name val="Arial"/>
    </font>
    <font>
      <b val="0"/>
      <i val="0"/>
      <strike val="0"/>
      <u/>
      <sz val="10.0"/>
      <color rgb="FF0000FF"/>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3F3F3"/>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F3F3F3"/>
      <name val="Arial"/>
    </font>
    <font>
      <b/>
      <i val="0"/>
      <strike val="0"/>
      <u val="none"/>
      <sz val="10.0"/>
      <color rgb="FF000000"/>
      <name val="Arial"/>
    </font>
    <font>
      <b/>
      <i val="0"/>
      <strike val="0"/>
      <u val="none"/>
      <sz val="10.0"/>
      <color rgb="FF000000"/>
      <name val="Arial"/>
    </font>
    <font>
      <b/>
      <i val="0"/>
      <strike val="0"/>
      <u val="none"/>
      <sz val="12.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6AA84F"/>
      <name val="Arial"/>
    </font>
    <font>
      <b val="0"/>
      <i val="0"/>
      <strike val="0"/>
      <u val="none"/>
      <sz val="10.0"/>
      <color rgb="FF6AA84F"/>
      <name val="Arial"/>
    </font>
    <font>
      <b val="0"/>
      <i val="0"/>
      <strike val="0"/>
      <u val="none"/>
      <sz val="10.0"/>
      <color rgb="FF6AA84F"/>
      <name val="Arial"/>
    </font>
    <font>
      <b/>
      <i val="0"/>
      <strike val="0"/>
      <u val="none"/>
      <sz val="10.0"/>
      <color rgb="FFFFFFFF"/>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8.0"/>
      <color rgb="FF000000"/>
      <name val="Arial"/>
    </font>
    <font>
      <b val="0"/>
      <i val="0"/>
      <strike val="0"/>
      <u val="none"/>
      <sz val="10.0"/>
      <color rgb="FF000000"/>
      <name val="Arial"/>
    </font>
    <font>
      <b/>
      <i val="0"/>
      <strike val="0"/>
      <u val="none"/>
      <sz val="9.0"/>
      <color rgb="FF000000"/>
      <name val="Arial"/>
    </font>
    <font>
      <b val="0"/>
      <i val="0"/>
      <strike val="0"/>
      <u/>
      <sz val="10.0"/>
      <color rgb="FF0000FF"/>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FFFFFF"/>
      <name val="Arial"/>
    </font>
    <font>
      <b/>
      <i val="0"/>
      <strike val="0"/>
      <u val="none"/>
      <sz val="9.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FF"/>
      <name val="Arial"/>
    </font>
    <font>
      <b val="0"/>
      <i val="0"/>
      <strike val="0"/>
      <u val="none"/>
      <sz val="7.0"/>
      <color rgb="FF000000"/>
      <name val="Arial"/>
    </font>
    <font>
      <b/>
      <i val="0"/>
      <strike val="0"/>
      <u val="none"/>
      <sz val="10.0"/>
      <color rgb="FFFFFFFF"/>
      <name val="Arial"/>
    </font>
    <font>
      <b/>
      <i val="0"/>
      <strike val="0"/>
      <u val="none"/>
      <sz val="10.0"/>
      <color rgb="FF000000"/>
      <name val="Arial"/>
    </font>
    <font>
      <b/>
      <i val="0"/>
      <strike val="0"/>
      <u val="none"/>
      <sz val="10.0"/>
      <color rgb="FFF3F3F3"/>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8.0"/>
      <color rgb="FF000000"/>
      <name val="Arial"/>
    </font>
    <font>
      <b/>
      <i val="0"/>
      <strike val="0"/>
      <u val="none"/>
      <sz val="10.0"/>
      <color rgb="FF000000"/>
      <name val="Arial"/>
    </font>
    <font>
      <b/>
      <i val="0"/>
      <strike val="0"/>
      <u val="none"/>
      <sz val="12.0"/>
      <color rgb="FF000000"/>
      <name val="Arial"/>
    </font>
    <font>
      <b val="0"/>
      <i val="0"/>
      <strike val="0"/>
      <u val="none"/>
      <sz val="10.0"/>
      <color rgb="FF000000"/>
      <name val="Arial"/>
    </font>
    <font>
      <b val="0"/>
      <i val="0"/>
      <strike val="0"/>
      <u val="none"/>
      <sz val="12.0"/>
      <color rgb="FF000000"/>
      <name val="Arial"/>
    </font>
  </fonts>
  <fills count="85">
    <fill>
      <patternFill patternType="none"/>
    </fill>
    <fill>
      <patternFill patternType="gray125">
        <bgColor rgb="FFFFFFFF"/>
      </patternFill>
    </fill>
    <fill>
      <patternFill patternType="solid">
        <fgColor rgb="FF00FF00"/>
        <bgColor indexed="64"/>
      </patternFill>
    </fill>
    <fill>
      <patternFill patternType="solid">
        <fgColor rgb="FFFFFF00"/>
        <bgColor indexed="64"/>
      </patternFill>
    </fill>
    <fill>
      <patternFill patternType="solid">
        <fgColor rgb="FFFF9900"/>
        <bgColor indexed="64"/>
      </patternFill>
    </fill>
    <fill>
      <patternFill patternType="solid">
        <fgColor rgb="FF999999"/>
        <bgColor indexed="64"/>
      </patternFill>
    </fill>
    <fill>
      <patternFill patternType="solid">
        <fgColor rgb="FFFFFFFF"/>
        <bgColor indexed="64"/>
      </patternFill>
    </fill>
    <fill>
      <patternFill patternType="solid">
        <fgColor rgb="FF00FF00"/>
        <bgColor indexed="64"/>
      </patternFill>
    </fill>
    <fill>
      <patternFill patternType="solid">
        <fgColor rgb="FF9900FF"/>
        <bgColor indexed="64"/>
      </patternFill>
    </fill>
    <fill>
      <patternFill patternType="solid">
        <fgColor rgb="FFFFFFFF"/>
        <bgColor indexed="64"/>
      </patternFill>
    </fill>
    <fill>
      <patternFill patternType="solid">
        <fgColor rgb="FFFFFF00"/>
        <bgColor indexed="64"/>
      </patternFill>
    </fill>
    <fill>
      <patternFill patternType="solid">
        <fgColor rgb="FFB6D7A8"/>
        <bgColor indexed="64"/>
      </patternFill>
    </fill>
    <fill>
      <patternFill patternType="solid">
        <fgColor rgb="FF666666"/>
        <bgColor indexed="64"/>
      </patternFill>
    </fill>
    <fill>
      <patternFill patternType="solid">
        <fgColor rgb="FFFF9900"/>
        <bgColor indexed="64"/>
      </patternFill>
    </fill>
    <fill>
      <patternFill patternType="solid">
        <fgColor rgb="FF4A86E8"/>
        <bgColor indexed="64"/>
      </patternFill>
    </fill>
    <fill>
      <patternFill patternType="solid">
        <fgColor rgb="FFFF9900"/>
        <bgColor indexed="64"/>
      </patternFill>
    </fill>
    <fill>
      <patternFill patternType="solid">
        <fgColor rgb="FF4A86E8"/>
        <bgColor indexed="64"/>
      </patternFill>
    </fill>
    <fill>
      <patternFill patternType="solid">
        <fgColor rgb="FFFFFFFF"/>
        <bgColor indexed="64"/>
      </patternFill>
    </fill>
    <fill>
      <patternFill patternType="solid">
        <fgColor rgb="FF999999"/>
        <bgColor indexed="64"/>
      </patternFill>
    </fill>
    <fill>
      <patternFill patternType="solid">
        <fgColor rgb="FFFFFF00"/>
        <bgColor indexed="64"/>
      </patternFill>
    </fill>
    <fill>
      <patternFill patternType="solid">
        <fgColor rgb="FF00FF00"/>
        <bgColor indexed="64"/>
      </patternFill>
    </fill>
    <fill>
      <patternFill patternType="solid">
        <fgColor rgb="FFFFFFFF"/>
        <bgColor indexed="64"/>
      </patternFill>
    </fill>
    <fill>
      <patternFill patternType="solid">
        <fgColor rgb="FF434343"/>
        <bgColor indexed="64"/>
      </patternFill>
    </fill>
    <fill>
      <patternFill patternType="solid">
        <fgColor rgb="FFCCCCCC"/>
        <bgColor indexed="64"/>
      </patternFill>
    </fill>
    <fill>
      <patternFill patternType="solid">
        <fgColor rgb="FF00FF00"/>
        <bgColor indexed="64"/>
      </patternFill>
    </fill>
    <fill>
      <patternFill patternType="solid">
        <fgColor rgb="FF666666"/>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666666"/>
        <bgColor indexed="64"/>
      </patternFill>
    </fill>
    <fill>
      <patternFill patternType="solid">
        <fgColor rgb="FFFFFFFF"/>
        <bgColor indexed="64"/>
      </patternFill>
    </fill>
    <fill>
      <patternFill patternType="solid">
        <fgColor rgb="FF4A86E8"/>
        <bgColor indexed="64"/>
      </patternFill>
    </fill>
    <fill>
      <patternFill patternType="solid">
        <fgColor rgb="FFFF9900"/>
        <bgColor indexed="64"/>
      </patternFill>
    </fill>
    <fill>
      <patternFill patternType="solid">
        <fgColor rgb="FFFF9900"/>
        <bgColor indexed="64"/>
      </patternFill>
    </fill>
    <fill>
      <patternFill patternType="solid">
        <fgColor rgb="FFFF9900"/>
        <bgColor indexed="64"/>
      </patternFill>
    </fill>
    <fill>
      <patternFill patternType="solid">
        <fgColor rgb="FFFFFFFF"/>
        <bgColor indexed="64"/>
      </patternFill>
    </fill>
    <fill>
      <patternFill patternType="solid">
        <fgColor rgb="FF93C47D"/>
        <bgColor indexed="64"/>
      </patternFill>
    </fill>
    <fill>
      <patternFill patternType="solid">
        <fgColor rgb="FFEFEFEF"/>
        <bgColor indexed="64"/>
      </patternFill>
    </fill>
    <fill>
      <patternFill patternType="solid">
        <fgColor rgb="FF00FF00"/>
        <bgColor indexed="64"/>
      </patternFill>
    </fill>
    <fill>
      <patternFill patternType="solid">
        <fgColor rgb="FFFF9900"/>
        <bgColor indexed="64"/>
      </patternFill>
    </fill>
    <fill>
      <patternFill patternType="solid">
        <fgColor rgb="FFFFFF00"/>
        <bgColor indexed="64"/>
      </patternFill>
    </fill>
    <fill>
      <patternFill patternType="solid">
        <fgColor rgb="FF666666"/>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4A86E8"/>
        <bgColor indexed="64"/>
      </patternFill>
    </fill>
    <fill>
      <patternFill patternType="solid">
        <fgColor rgb="FFFFFFFF"/>
        <bgColor indexed="64"/>
      </patternFill>
    </fill>
    <fill>
      <patternFill patternType="solid">
        <fgColor rgb="FFFF9900"/>
        <bgColor indexed="64"/>
      </patternFill>
    </fill>
    <fill>
      <patternFill patternType="solid">
        <fgColor rgb="FFFF9900"/>
        <bgColor indexed="64"/>
      </patternFill>
    </fill>
    <fill>
      <patternFill patternType="solid">
        <fgColor rgb="FF00FF00"/>
        <bgColor indexed="64"/>
      </patternFill>
    </fill>
    <fill>
      <patternFill patternType="solid">
        <fgColor rgb="FF00FF00"/>
        <bgColor indexed="64"/>
      </patternFill>
    </fill>
    <fill>
      <patternFill patternType="solid">
        <fgColor rgb="FF4A86E8"/>
        <bgColor indexed="64"/>
      </patternFill>
    </fill>
    <fill>
      <patternFill patternType="solid">
        <fgColor rgb="FFFFFFFF"/>
        <bgColor indexed="64"/>
      </patternFill>
    </fill>
    <fill>
      <patternFill patternType="solid">
        <fgColor rgb="FFEFEFEF"/>
        <bgColor indexed="64"/>
      </patternFill>
    </fill>
    <fill>
      <patternFill patternType="solid">
        <fgColor rgb="FFFFFFFF"/>
        <bgColor indexed="64"/>
      </patternFill>
    </fill>
    <fill>
      <patternFill patternType="solid">
        <fgColor rgb="FF4A86E8"/>
        <bgColor indexed="64"/>
      </patternFill>
    </fill>
    <fill>
      <patternFill patternType="solid">
        <fgColor rgb="FF4A86E8"/>
        <bgColor indexed="64"/>
      </patternFill>
    </fill>
    <fill>
      <patternFill patternType="solid">
        <fgColor rgb="FFFF0000"/>
        <bgColor indexed="64"/>
      </patternFill>
    </fill>
    <fill>
      <patternFill patternType="solid">
        <fgColor rgb="FFCCCCCC"/>
        <bgColor indexed="64"/>
      </patternFill>
    </fill>
    <fill>
      <patternFill patternType="solid">
        <fgColor rgb="FFFF9900"/>
        <bgColor indexed="64"/>
      </patternFill>
    </fill>
    <fill>
      <patternFill patternType="solid">
        <fgColor rgb="FFD9EAD3"/>
        <bgColor indexed="64"/>
      </patternFill>
    </fill>
    <fill>
      <patternFill patternType="solid">
        <fgColor rgb="FFFFFFFF"/>
        <bgColor indexed="64"/>
      </patternFill>
    </fill>
    <fill>
      <patternFill patternType="solid">
        <fgColor rgb="FF666666"/>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CCCCCC"/>
        <bgColor indexed="64"/>
      </patternFill>
    </fill>
    <fill>
      <patternFill patternType="solid">
        <fgColor rgb="FFF3F3F3"/>
        <bgColor indexed="64"/>
      </patternFill>
    </fill>
    <fill>
      <patternFill patternType="solid">
        <fgColor rgb="FFFF9900"/>
        <bgColor indexed="64"/>
      </patternFill>
    </fill>
    <fill>
      <patternFill patternType="solid">
        <fgColor rgb="FF4A86E8"/>
        <bgColor indexed="64"/>
      </patternFill>
    </fill>
    <fill>
      <patternFill patternType="solid">
        <fgColor rgb="FF00FF00"/>
        <bgColor indexed="64"/>
      </patternFill>
    </fill>
    <fill>
      <patternFill patternType="solid">
        <fgColor rgb="FFF3F3F3"/>
        <bgColor indexed="64"/>
      </patternFill>
    </fill>
    <fill>
      <patternFill patternType="solid">
        <fgColor rgb="FFEFEFEF"/>
        <bgColor indexed="64"/>
      </patternFill>
    </fill>
    <fill>
      <patternFill patternType="solid">
        <fgColor rgb="FF666666"/>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4A86E8"/>
        <bgColor indexed="64"/>
      </patternFill>
    </fill>
    <fill>
      <patternFill patternType="solid">
        <fgColor rgb="FFFF9900"/>
        <bgColor indexed="64"/>
      </patternFill>
    </fill>
    <fill>
      <patternFill patternType="solid">
        <fgColor rgb="FFFFFFFF"/>
        <bgColor indexed="64"/>
      </patternFill>
    </fill>
    <fill>
      <patternFill patternType="solid">
        <fgColor rgb="FF00FF00"/>
        <bgColor indexed="64"/>
      </patternFill>
    </fill>
    <fill>
      <patternFill patternType="solid">
        <fgColor rgb="FFFFCC99"/>
        <bgColor indexed="64"/>
      </patternFill>
    </fill>
    <fill>
      <patternFill patternType="solid">
        <fgColor rgb="FF4A86E8"/>
        <bgColor indexed="64"/>
      </patternFill>
    </fill>
  </fills>
  <borders count="81">
    <border>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1">
    <xf fillId="0" numFmtId="0" borderId="0" fontId="0"/>
  </cellStyleXfs>
  <cellXfs count="159">
    <xf applyAlignment="1" fillId="0" xfId="0" numFmtId="0" borderId="0" fontId="0">
      <alignment vertical="bottom" horizontal="general" wrapText="1"/>
    </xf>
    <xf applyBorder="1" applyAlignment="1" fillId="0" xfId="0" numFmtId="0" borderId="1" applyFont="1" fontId="1">
      <alignment vertical="center" horizontal="left" wrapText="1"/>
    </xf>
    <xf applyBorder="1" applyAlignment="1" fillId="2" xfId="0" numFmtId="0" borderId="2" applyFont="1" fontId="2" applyFill="1">
      <alignment vertical="center" horizontal="center" wrapText="1"/>
    </xf>
    <xf applyBorder="1" applyAlignment="1" fillId="3" xfId="0" numFmtId="0" borderId="3" fontId="0" applyFill="1">
      <alignment vertical="center" horizontal="general" wrapText="1"/>
    </xf>
    <xf applyBorder="1" applyAlignment="1" fillId="0" xfId="0" numFmtId="0" borderId="4" fontId="0">
      <alignment vertical="bottom" horizontal="general" wrapText="1"/>
    </xf>
    <xf applyAlignment="1" fillId="0" xfId="0" numFmtId="0" borderId="0" fontId="0">
      <alignment vertical="top" horizontal="general" wrapText="1"/>
    </xf>
    <xf applyBorder="1" applyAlignment="1" fillId="0" xfId="0" numFmtId="0" borderId="5" fontId="0">
      <alignment vertical="center" horizontal="general" wrapText="1"/>
    </xf>
    <xf applyBorder="1" applyAlignment="1" fillId="0" xfId="0" numFmtId="0" borderId="6" fontId="0">
      <alignment vertical="center" horizontal="general" wrapText="1"/>
    </xf>
    <xf applyAlignment="1" fillId="4" xfId="0" numFmtId="0" borderId="0" applyFont="1" fontId="3" applyFill="1">
      <alignment vertical="center" horizontal="center" wrapText="1"/>
    </xf>
    <xf applyAlignment="1" fillId="5" xfId="0" numFmtId="0" borderId="0" applyFont="1" fontId="4" applyFill="1">
      <alignment vertical="center" horizontal="general" wrapText="1"/>
    </xf>
    <xf applyBorder="1" applyAlignment="1" fillId="0" xfId="0" numFmtId="0" borderId="7" applyFont="1" fontId="5">
      <alignment vertical="top" horizontal="left" wrapText="1"/>
    </xf>
    <xf applyAlignment="1" fillId="0" xfId="0" numFmtId="0" borderId="0" fontId="0">
      <alignment vertical="center" horizontal="general" wrapText="1"/>
    </xf>
    <xf applyBorder="1" applyAlignment="1" fillId="6" xfId="0" numFmtId="0" borderId="8" fontId="0" applyFill="1">
      <alignment vertical="center" horizontal="general" wrapText="1"/>
    </xf>
    <xf applyBorder="1" applyAlignment="1" fillId="7" xfId="0" numFmtId="0" borderId="9" applyFont="1" fontId="6" applyFill="1">
      <alignment vertical="center" horizontal="general" wrapText="1"/>
    </xf>
    <xf applyAlignment="1" fillId="0" xfId="0" numFmtId="49" borderId="0" applyFont="1" fontId="7" applyNumberFormat="1">
      <alignment vertical="bottom" horizontal="right" wrapText="1"/>
    </xf>
    <xf applyAlignment="1" fillId="8" xfId="0" numFmtId="0" borderId="0" applyFont="1" fontId="8" applyFill="1">
      <alignment vertical="center" horizontal="center" wrapText="1"/>
    </xf>
    <xf applyBorder="1" applyAlignment="1" fillId="9" xfId="0" numFmtId="0" borderId="10" applyFont="1" fontId="9" applyFill="1">
      <alignment vertical="center" horizontal="general" wrapText="1"/>
    </xf>
    <xf applyBorder="1" applyAlignment="1" fillId="0" xfId="0" numFmtId="0" borderId="11" fontId="0">
      <alignment vertical="bottom" horizontal="general" wrapText="1"/>
    </xf>
    <xf applyAlignment="1" fillId="0" xfId="0" numFmtId="0" borderId="0" applyFont="1" fontId="10">
      <alignment vertical="center" horizontal="general" wrapText="1"/>
    </xf>
    <xf applyBorder="1" applyAlignment="1" fillId="0" xfId="0" numFmtId="0" borderId="12" applyFont="1" fontId="11">
      <alignment vertical="center" horizontal="center" wrapText="1"/>
    </xf>
    <xf applyBorder="1" applyAlignment="1" fillId="10" xfId="0" numFmtId="0" borderId="13" fontId="0" applyFill="1">
      <alignment vertical="center" horizontal="general" wrapText="1"/>
    </xf>
    <xf applyAlignment="1" fillId="11" xfId="0" numFmtId="0" borderId="0" fontId="0" applyFill="1">
      <alignment vertical="center" horizontal="general" wrapText="1"/>
    </xf>
    <xf applyAlignment="1" fillId="12" xfId="0" numFmtId="0" borderId="0" applyFont="1" fontId="12" applyFill="1">
      <alignment vertical="center" horizontal="center" wrapText="1"/>
    </xf>
    <xf applyBorder="1" applyAlignment="1" fillId="0" xfId="0" numFmtId="0" borderId="14" fontId="0">
      <alignment vertical="bottom" horizontal="general" wrapText="1"/>
    </xf>
    <xf applyBorder="1" applyAlignment="1" fillId="13" xfId="0" numFmtId="0" borderId="15" fontId="0" applyFill="1">
      <alignment vertical="center" horizontal="general" wrapText="1"/>
    </xf>
    <xf applyAlignment="1" fillId="14" xfId="0" numFmtId="0" borderId="0" fontId="0" applyFill="1">
      <alignment vertical="bottom" horizontal="center" wrapText="1"/>
    </xf>
    <xf applyBorder="1" applyAlignment="1" fillId="0" xfId="0" numFmtId="0" borderId="16" applyFont="1" fontId="13">
      <alignment vertical="center" horizontal="center" wrapText="1"/>
    </xf>
    <xf applyBorder="1" applyAlignment="1" fillId="15" xfId="0" numFmtId="0" borderId="17" applyFont="1" fontId="14" applyFill="1">
      <alignment vertical="center" horizontal="center" wrapText="1"/>
    </xf>
    <xf applyAlignment="1" fillId="16" xfId="0" numFmtId="0" borderId="0" fontId="0" applyFill="1">
      <alignment vertical="bottom" horizontal="general" wrapText="1"/>
    </xf>
    <xf applyBorder="1" applyAlignment="1" fillId="0" xfId="0" numFmtId="0" borderId="18" applyFont="1" fontId="15">
      <alignment vertical="center" horizontal="general" wrapText="1"/>
    </xf>
    <xf applyBorder="1" applyAlignment="1" fillId="0" xfId="0" numFmtId="0" borderId="19" applyFont="1" fontId="16">
      <alignment vertical="center" horizontal="center"/>
    </xf>
    <xf applyBorder="1" applyAlignment="1" fillId="0" xfId="0" numFmtId="0" borderId="20" applyFont="1" fontId="17">
      <alignment vertical="center" horizontal="general" wrapText="1"/>
    </xf>
    <xf applyAlignment="1" fillId="0" xfId="0" numFmtId="49" borderId="0" fontId="0" applyNumberFormat="1">
      <alignment vertical="bottom" horizontal="general" wrapText="1"/>
    </xf>
    <xf applyBorder="1" applyAlignment="1" fillId="0" xfId="0" numFmtId="0" borderId="21" fontId="0">
      <alignment vertical="center" horizontal="general" wrapText="1"/>
    </xf>
    <xf applyBorder="1" applyAlignment="1" fillId="17" xfId="0" numFmtId="0" borderId="22" applyFont="1" fontId="18" applyFill="1">
      <alignment vertical="center" horizontal="general" wrapText="1"/>
    </xf>
    <xf applyBorder="1" applyAlignment="1" fillId="0" xfId="0" numFmtId="0" borderId="23" applyFont="1" fontId="19">
      <alignment vertical="center" horizontal="center" wrapText="1"/>
    </xf>
    <xf applyAlignment="1" fillId="0" xfId="0" numFmtId="164" borderId="0" fontId="0" applyNumberFormat="1">
      <alignment vertical="center" horizontal="center" wrapText="1"/>
    </xf>
    <xf applyAlignment="1" fillId="18" xfId="0" numFmtId="0" borderId="0" applyFont="1" fontId="20" applyFill="1">
      <alignment vertical="center" horizontal="general" wrapText="1"/>
    </xf>
    <xf applyBorder="1" applyAlignment="1" fillId="0" xfId="0" numFmtId="0" borderId="24" fontId="0">
      <alignment vertical="center" horizontal="center" wrapText="1"/>
    </xf>
    <xf applyBorder="1" applyAlignment="1" fillId="19" xfId="0" numFmtId="0" borderId="25" applyFont="1" fontId="21" applyFill="1">
      <alignment vertical="center" horizontal="center" wrapText="1"/>
    </xf>
    <xf applyBorder="1" applyAlignment="1" fillId="20" xfId="0" numFmtId="0" borderId="26" applyFont="1" fontId="22" applyFill="1">
      <alignment vertical="center" horizontal="center" wrapText="1"/>
    </xf>
    <xf applyAlignment="1" fillId="21" xfId="0" numFmtId="0" borderId="0" applyFont="1" fontId="23" applyFill="1">
      <alignment vertical="center" horizontal="center" wrapText="1"/>
    </xf>
    <xf applyAlignment="1" fillId="22" xfId="0" numFmtId="0" borderId="0" applyFont="1" fontId="24" applyFill="1">
      <alignment vertical="center" horizontal="general" wrapText="1"/>
    </xf>
    <xf applyBorder="1" applyAlignment="1" fillId="0" xfId="0" numFmtId="165" borderId="27" applyFont="1" fontId="25" applyNumberFormat="1">
      <alignment vertical="top" horizontal="left" wrapText="1"/>
    </xf>
    <xf applyAlignment="1" fillId="0" xfId="0" numFmtId="49" borderId="0" applyFont="1" fontId="26" applyNumberFormat="1">
      <alignment vertical="bottom" horizontal="center" wrapText="1"/>
    </xf>
    <xf applyBorder="1" applyAlignment="1" fillId="0" xfId="0" numFmtId="0" borderId="28" applyFont="1" fontId="27">
      <alignment vertical="center" horizontal="center" wrapText="1"/>
    </xf>
    <xf applyBorder="1" applyAlignment="1" fillId="23" xfId="0" numFmtId="0" borderId="29" applyFont="1" fontId="28" applyFill="1">
      <alignment vertical="center" horizontal="general" wrapText="1"/>
    </xf>
    <xf applyBorder="1" applyAlignment="1" fillId="0" xfId="0" numFmtId="0" borderId="30" applyFont="1" fontId="29">
      <alignment vertical="center" horizontal="center" wrapText="1"/>
    </xf>
    <xf applyAlignment="1" fillId="24" xfId="0" numFmtId="0" borderId="0" applyFont="1" fontId="30" applyFill="1">
      <alignment vertical="center" horizontal="center" wrapText="1"/>
    </xf>
    <xf applyAlignment="1" fillId="25" xfId="0" numFmtId="0" borderId="0" applyFont="1" fontId="31" applyFill="1">
      <alignment vertical="bottom" horizontal="general" wrapText="1"/>
    </xf>
    <xf applyAlignment="1" fillId="26" xfId="0" numFmtId="0" borderId="0" fontId="0" applyFill="1">
      <alignment vertical="center" horizontal="general" wrapText="1"/>
    </xf>
    <xf applyAlignment="1" fillId="0" xfId="0" numFmtId="49" borderId="0" applyFont="1" fontId="32" applyNumberFormat="1">
      <alignment vertical="center" horizontal="right" wrapText="1"/>
    </xf>
    <xf applyAlignment="1" fillId="0" xfId="0" numFmtId="166" borderId="0" fontId="0" applyNumberFormat="1">
      <alignment vertical="center" horizontal="general" wrapText="1"/>
    </xf>
    <xf applyAlignment="1" fillId="27" xfId="0" numFmtId="0" borderId="0" fontId="0" applyFill="1">
      <alignment vertical="bottom" horizontal="general" wrapText="1"/>
    </xf>
    <xf applyBorder="1" applyAlignment="1" fillId="0" xfId="0" numFmtId="0" borderId="31" fontId="0">
      <alignment vertical="center" horizontal="general" wrapText="1"/>
    </xf>
    <xf applyBorder="1" applyAlignment="1" fillId="0" xfId="0" numFmtId="0" borderId="32" applyFont="1" fontId="33">
      <alignment vertical="center" horizontal="center" wrapText="1"/>
    </xf>
    <xf applyBorder="1" applyAlignment="1" fillId="28" xfId="0" numFmtId="0" borderId="33" applyFont="1" fontId="34" applyFill="1">
      <alignment vertical="center" horizontal="center" wrapText="1"/>
    </xf>
    <xf applyBorder="1" fillId="0" xfId="0" numFmtId="0" borderId="34" applyFont="1" fontId="35"/>
    <xf applyBorder="1" applyAlignment="1" fillId="0" xfId="0" numFmtId="0" borderId="35" fontId="0">
      <alignment vertical="bottom" horizontal="general" wrapText="1"/>
    </xf>
    <xf applyBorder="1" applyAlignment="1" fillId="29" xfId="0" numFmtId="0" borderId="36" fontId="0" applyFill="1">
      <alignment vertical="center" horizontal="general" wrapText="1"/>
    </xf>
    <xf applyAlignment="1" fillId="0" xfId="0" numFmtId="0" borderId="0" applyFont="1" fontId="36">
      <alignment vertical="bottom" horizontal="general" wrapText="1"/>
    </xf>
    <xf applyBorder="1" applyAlignment="1" fillId="0" xfId="0" numFmtId="0" borderId="37" applyFont="1" fontId="37">
      <alignment vertical="center" horizontal="general" wrapText="1"/>
    </xf>
    <xf applyBorder="1" applyAlignment="1" fillId="0" xfId="0" numFmtId="0" borderId="38" applyFont="1" fontId="38">
      <alignment vertical="center" horizontal="general" wrapText="1"/>
    </xf>
    <xf applyBorder="1" applyAlignment="1" fillId="0" xfId="0" numFmtId="0" borderId="39" applyFont="1" fontId="39">
      <alignment vertical="center" horizontal="general" wrapText="1"/>
    </xf>
    <xf applyAlignment="1" fillId="0" xfId="0" numFmtId="0" borderId="0" applyFont="1" fontId="40">
      <alignment vertical="center" horizontal="general" wrapText="1"/>
    </xf>
    <xf applyAlignment="1" fillId="30" xfId="0" numFmtId="0" borderId="0" applyFont="1" fontId="41" applyFill="1">
      <alignment vertical="center" horizontal="general" wrapText="1"/>
    </xf>
    <xf applyBorder="1" applyAlignment="1" fillId="31" xfId="0" numFmtId="0" borderId="40" fontId="0" applyFill="1">
      <alignment vertical="center" horizontal="general" wrapText="1"/>
    </xf>
    <xf applyBorder="1" applyAlignment="1" fillId="0" xfId="0" numFmtId="0" borderId="41" applyFont="1" fontId="42">
      <alignment vertical="center" horizontal="general" wrapText="1"/>
    </xf>
    <xf applyAlignment="1" fillId="32" xfId="0" numFmtId="0" borderId="0" applyFont="1" fontId="43" applyFill="1">
      <alignment vertical="center" horizontal="center" wrapText="1"/>
    </xf>
    <xf applyBorder="1" applyAlignment="1" fillId="0" xfId="0" numFmtId="0" borderId="42" applyFont="1" fontId="44">
      <alignment vertical="center" horizontal="center" wrapText="1"/>
    </xf>
    <xf applyAlignment="1" fillId="33" xfId="0" numFmtId="0" borderId="0" applyFont="1" fontId="45" applyFill="1">
      <alignment vertical="center" horizontal="general" wrapText="1"/>
    </xf>
    <xf applyBorder="1" applyAlignment="1" fillId="0" xfId="0" numFmtId="0" borderId="43" fontId="0">
      <alignment vertical="center" horizontal="general" wrapText="1"/>
    </xf>
    <xf applyBorder="1" applyAlignment="1" fillId="0" xfId="0" numFmtId="0" borderId="44" applyFont="1" fontId="46">
      <alignment vertical="center" horizontal="center" wrapText="1"/>
    </xf>
    <xf applyBorder="1" applyAlignment="1" fillId="34" xfId="0" numFmtId="0" borderId="45" fontId="0" applyFill="1">
      <alignment vertical="center" horizontal="general" wrapText="1"/>
    </xf>
    <xf applyAlignment="1" fillId="35" xfId="0" numFmtId="0" borderId="0" applyFont="1" fontId="47" applyFill="1">
      <alignment vertical="center" horizontal="center" wrapText="1"/>
    </xf>
    <xf applyBorder="1" applyAlignment="1" fillId="0" xfId="0" numFmtId="0" borderId="46" fontId="0">
      <alignment vertical="bottom" horizontal="general" wrapText="1"/>
    </xf>
    <xf applyBorder="1" applyAlignment="1" fillId="0" xfId="0" numFmtId="0" borderId="47" applyFont="1" fontId="48">
      <alignment vertical="center" horizontal="center" wrapText="1"/>
    </xf>
    <xf applyAlignment="1" fillId="36" xfId="0" numFmtId="0" borderId="0" applyFont="1" fontId="49" applyFill="1">
      <alignment vertical="bottom" horizontal="general" wrapText="1"/>
    </xf>
    <xf applyAlignment="1" fillId="0" xfId="0" numFmtId="167" borderId="0" fontId="0" applyNumberFormat="1">
      <alignment vertical="center" horizontal="general" wrapText="1"/>
    </xf>
    <xf applyAlignment="1" fillId="37" xfId="0" numFmtId="0" borderId="0" fontId="0" applyFill="1">
      <alignment vertical="center" horizontal="general" wrapText="1"/>
    </xf>
    <xf applyBorder="1" applyAlignment="1" fillId="38" xfId="0" numFmtId="0" borderId="48" applyFont="1" fontId="50" applyFill="1">
      <alignment vertical="center" horizontal="general" wrapText="1"/>
    </xf>
    <xf applyAlignment="1" fillId="39" xfId="0" numFmtId="0" borderId="0" fontId="0" applyFill="1">
      <alignment vertical="bottom" horizontal="general" wrapText="1"/>
    </xf>
    <xf applyBorder="1" applyAlignment="1" fillId="40" xfId="0" numFmtId="0" borderId="49" fontId="0" applyFill="1">
      <alignment vertical="center" horizontal="general" wrapText="1"/>
    </xf>
    <xf applyBorder="1" applyAlignment="1" fillId="41" xfId="0" numFmtId="0" borderId="50" applyFont="1" fontId="51" applyFill="1">
      <alignment vertical="center" horizontal="center" wrapText="1"/>
    </xf>
    <xf applyBorder="1" applyAlignment="1" fillId="0" xfId="0" numFmtId="0" borderId="51" fontId="0">
      <alignment vertical="bottom" horizontal="general" wrapText="1"/>
    </xf>
    <xf applyAlignment="1" fillId="0" xfId="0" numFmtId="168" borderId="0" applyFont="1" fontId="52" applyNumberFormat="1">
      <alignment vertical="center" horizontal="general" wrapText="1"/>
    </xf>
    <xf applyBorder="1" applyAlignment="1" fillId="0" xfId="0" numFmtId="0" borderId="52" fontId="0">
      <alignment vertical="center" horizontal="general" wrapText="1"/>
    </xf>
    <xf applyAlignment="1" fillId="42" xfId="0" numFmtId="0" borderId="0" applyFont="1" fontId="53" applyFill="1">
      <alignment vertical="top" horizontal="general" wrapText="1"/>
    </xf>
    <xf applyBorder="1" applyAlignment="1" fillId="0" xfId="0" numFmtId="0" borderId="53" fontId="0">
      <alignment vertical="bottom" horizontal="general" wrapText="1"/>
    </xf>
    <xf applyAlignment="1" fillId="43" xfId="0" numFmtId="0" borderId="0" applyFont="1" fontId="54" applyFill="1">
      <alignment vertical="center" horizontal="center" wrapText="1"/>
    </xf>
    <xf applyBorder="1" applyAlignment="1" fillId="0" xfId="0" numFmtId="0" borderId="54" fontId="0">
      <alignment vertical="center" horizontal="general" wrapText="1"/>
    </xf>
    <xf applyBorder="1" applyAlignment="1" fillId="44" xfId="0" numFmtId="0" borderId="55" applyFont="1" fontId="55" applyFill="1">
      <alignment vertical="center" horizontal="general" wrapText="1"/>
    </xf>
    <xf applyAlignment="1" fillId="45" xfId="0" numFmtId="0" borderId="0" applyFont="1" fontId="56" applyFill="1">
      <alignment vertical="bottom" horizontal="center" wrapText="1"/>
    </xf>
    <xf applyAlignment="1" fillId="0" xfId="0" numFmtId="0" borderId="0" applyFont="1" fontId="57">
      <alignment vertical="center" horizontal="center"/>
    </xf>
    <xf applyBorder="1" applyAlignment="1" fillId="46" xfId="0" numFmtId="0" borderId="56" fontId="0" applyFill="1">
      <alignment vertical="center" horizontal="general" wrapText="1"/>
    </xf>
    <xf applyBorder="1" applyAlignment="1" fillId="47" xfId="0" numFmtId="0" borderId="57" fontId="0" applyFill="1">
      <alignment vertical="center" horizontal="general" wrapText="1"/>
    </xf>
    <xf applyBorder="1" applyAlignment="1" fillId="0" xfId="0" numFmtId="0" borderId="58" fontId="0">
      <alignment vertical="bottom" horizontal="general" wrapText="1"/>
    </xf>
    <xf applyAlignment="1" fillId="48" xfId="0" numFmtId="0" borderId="0" fontId="0" applyFill="1">
      <alignment vertical="center" horizontal="general" wrapText="1"/>
    </xf>
    <xf applyAlignment="1" fillId="49" xfId="0" numFmtId="0" borderId="0" fontId="0" applyFill="1">
      <alignment vertical="bottom" horizontal="general" wrapText="1"/>
    </xf>
    <xf applyBorder="1" applyAlignment="1" fillId="0" xfId="0" numFmtId="0" borderId="59" applyFont="1" fontId="58">
      <alignment vertical="top" horizontal="center"/>
    </xf>
    <xf applyAlignment="1" fillId="50" xfId="0" numFmtId="0" borderId="0" fontId="0" applyFill="1">
      <alignment vertical="center" horizontal="general" wrapText="1"/>
    </xf>
    <xf applyAlignment="1" fillId="0" xfId="0" numFmtId="49" borderId="0" applyFont="1" fontId="59" applyNumberFormat="1">
      <alignment vertical="bottom" horizontal="general" wrapText="1"/>
    </xf>
    <xf applyBorder="1" applyAlignment="1" fillId="0" xfId="0" numFmtId="0" borderId="60" applyFont="1" fontId="60">
      <alignment vertical="center" horizontal="center" wrapText="1"/>
    </xf>
    <xf applyAlignment="1" fillId="51" xfId="0" numFmtId="0" borderId="0" fontId="0" applyFill="1">
      <alignment vertical="center" horizontal="center" wrapText="1"/>
    </xf>
    <xf applyAlignment="1" fillId="52" xfId="0" numFmtId="0" borderId="0" applyFont="1" fontId="61" applyFill="1">
      <alignment vertical="bottom" horizontal="general" wrapText="1"/>
    </xf>
    <xf applyAlignment="1" fillId="53" xfId="0" numFmtId="49" borderId="0" applyFont="1" fontId="62" applyNumberFormat="1" applyFill="1">
      <alignment vertical="center" horizontal="center" wrapText="1"/>
    </xf>
    <xf applyAlignment="1" fillId="54" xfId="0" numFmtId="0" borderId="0" applyFont="1" fontId="63" applyFill="1">
      <alignment vertical="center" horizontal="general" wrapText="1"/>
    </xf>
    <xf applyAlignment="1" fillId="55" xfId="0" numFmtId="0" borderId="0" fontId="0" applyFill="1">
      <alignment vertical="bottom" horizontal="center" wrapText="1"/>
    </xf>
    <xf applyAlignment="1" fillId="0" xfId="0" numFmtId="0" borderId="0" applyFont="1" fontId="64">
      <alignment vertical="bottom" horizontal="right" wrapText="1"/>
    </xf>
    <xf applyAlignment="1" fillId="56" xfId="0" numFmtId="0" borderId="0" applyFont="1" fontId="65" applyFill="1">
      <alignment vertical="bottom" horizontal="center" wrapText="1"/>
    </xf>
    <xf applyBorder="1" applyAlignment="1" fillId="57" xfId="0" numFmtId="0" borderId="61" fontId="0" applyFill="1">
      <alignment vertical="center" horizontal="general" wrapText="1"/>
    </xf>
    <xf applyBorder="1" applyAlignment="1" fillId="0" xfId="0" numFmtId="0" borderId="62" fontId="0">
      <alignment vertical="bottom" horizontal="general" wrapText="1"/>
    </xf>
    <xf applyBorder="1" applyAlignment="1" fillId="58" xfId="0" numFmtId="0" borderId="63" fontId="0" applyFill="1">
      <alignment vertical="center" horizontal="general" wrapText="1"/>
    </xf>
    <xf applyAlignment="1" fillId="59" xfId="0" numFmtId="0" borderId="0" applyFont="1" fontId="66" applyFill="1">
      <alignment vertical="center" horizontal="general" wrapText="1"/>
    </xf>
    <xf applyBorder="1" applyAlignment="1" fillId="0" xfId="0" numFmtId="0" borderId="64" fontId="0">
      <alignment vertical="bottom" horizontal="general" wrapText="1"/>
    </xf>
    <xf applyAlignment="1" fillId="0" xfId="0" numFmtId="0" borderId="0" fontId="0">
      <alignment vertical="center" horizontal="center" wrapText="1"/>
    </xf>
    <xf applyAlignment="1" fillId="0" xfId="0" numFmtId="0" borderId="0" applyFont="1" fontId="67">
      <alignment vertical="center" horizontal="center" wrapText="1"/>
    </xf>
    <xf applyBorder="1" applyAlignment="1" fillId="0" xfId="0" numFmtId="0" borderId="65" applyFont="1" fontId="68">
      <alignment vertical="center" horizontal="general" wrapText="1"/>
    </xf>
    <xf applyAlignment="1" fillId="60" xfId="0" numFmtId="0" borderId="0" applyFont="1" fontId="69" applyFill="1">
      <alignment vertical="center" horizontal="center" wrapText="1"/>
    </xf>
    <xf applyAlignment="1" fillId="61" xfId="0" numFmtId="0" borderId="0" fontId="0" applyFill="1">
      <alignment vertical="center" horizontal="general" wrapText="1"/>
    </xf>
    <xf applyBorder="1" applyAlignment="1" fillId="0" xfId="0" numFmtId="0" borderId="66" fontId="0">
      <alignment vertical="bottom" horizontal="general" wrapText="1"/>
    </xf>
    <xf applyAlignment="1" fillId="62" xfId="0" numFmtId="0" borderId="0" fontId="0" applyFill="1">
      <alignment vertical="center" horizontal="center" wrapText="1"/>
    </xf>
    <xf applyBorder="1" applyAlignment="1" fillId="63" xfId="0" numFmtId="0" borderId="67" applyFont="1" fontId="70" applyFill="1">
      <alignment vertical="bottom" horizontal="general" wrapText="1"/>
    </xf>
    <xf applyAlignment="1" fillId="64" xfId="0" numFmtId="0" borderId="0" fontId="0" applyFill="1">
      <alignment vertical="bottom" horizontal="general" wrapText="1"/>
    </xf>
    <xf applyBorder="1" applyAlignment="1" fillId="0" xfId="0" numFmtId="0" borderId="68" applyFont="1" fontId="71">
      <alignment vertical="center" horizontal="center" wrapText="1"/>
    </xf>
    <xf applyAlignment="1" fillId="65" xfId="0" numFmtId="0" borderId="0" applyFont="1" fontId="72" applyFill="1">
      <alignment vertical="center" horizontal="general" wrapText="1"/>
    </xf>
    <xf applyAlignment="1" fillId="0" xfId="0" numFmtId="0" borderId="0" applyFont="1" fontId="73">
      <alignment vertical="center" horizontal="right" wrapText="1"/>
    </xf>
    <xf applyAlignment="1" fillId="66" xfId="0" numFmtId="49" borderId="0" applyFont="1" fontId="74" applyNumberFormat="1" applyFill="1">
      <alignment vertical="bottom" horizontal="center" wrapText="1"/>
    </xf>
    <xf applyAlignment="1" fillId="67" xfId="0" numFmtId="0" borderId="0" fontId="0" applyFill="1">
      <alignment vertical="center" horizontal="general" wrapText="1"/>
    </xf>
    <xf applyAlignment="1" fillId="68" xfId="0" numFmtId="0" borderId="0" fontId="0" applyFill="1">
      <alignment vertical="center" horizontal="general" wrapText="1"/>
    </xf>
    <xf applyBorder="1" applyAlignment="1" fillId="0" xfId="0" numFmtId="0" borderId="69" applyFont="1" fontId="75">
      <alignment vertical="center" horizontal="center" wrapText="1"/>
    </xf>
    <xf applyBorder="1" applyAlignment="1" fillId="69" xfId="0" numFmtId="0" borderId="70" fontId="0" applyFill="1">
      <alignment vertical="center" horizontal="general" wrapText="1"/>
    </xf>
    <xf applyAlignment="1" fillId="70" xfId="0" numFmtId="0" borderId="0" fontId="0" applyFill="1">
      <alignment vertical="center" horizontal="center" wrapText="1"/>
    </xf>
    <xf applyAlignment="1" fillId="71" xfId="0" numFmtId="0" borderId="0" fontId="0" applyFill="1">
      <alignment vertical="center" horizontal="general" wrapText="1"/>
    </xf>
    <xf applyBorder="1" applyAlignment="1" fillId="72" xfId="0" numFmtId="0" borderId="71" applyFont="1" fontId="76" applyFill="1">
      <alignment vertical="center" horizontal="general" wrapText="1"/>
    </xf>
    <xf applyAlignment="1" fillId="0" xfId="0" numFmtId="0" borderId="0" applyFont="1" fontId="77">
      <alignment vertical="bottom" horizontal="center" wrapText="1"/>
    </xf>
    <xf applyAlignment="1" fillId="0" xfId="0" numFmtId="0" borderId="0" applyFont="1" fontId="78">
      <alignment vertical="center" horizontal="center" wrapText="1"/>
    </xf>
    <xf applyBorder="1" applyAlignment="1" fillId="73" xfId="0" numFmtId="0" borderId="72" fontId="0" applyFill="1">
      <alignment vertical="center" horizontal="general" wrapText="1"/>
    </xf>
    <xf applyBorder="1" applyAlignment="1" fillId="0" xfId="0" numFmtId="0" borderId="73" fontId="0">
      <alignment vertical="center" horizontal="general" wrapText="1"/>
    </xf>
    <xf applyAlignment="1" fillId="0" xfId="0" numFmtId="49" borderId="0" applyFont="1" fontId="79" applyNumberFormat="1">
      <alignment vertical="center" horizontal="center" wrapText="1"/>
    </xf>
    <xf applyAlignment="1" fillId="74" xfId="0" numFmtId="0" borderId="0" fontId="0" applyFill="1">
      <alignment vertical="center" horizontal="general" wrapText="1"/>
    </xf>
    <xf applyBorder="1" applyAlignment="1" fillId="0" xfId="0" numFmtId="0" borderId="74" applyFont="1" fontId="80">
      <alignment vertical="center" horizontal="center"/>
    </xf>
    <xf applyBorder="1" applyAlignment="1" fillId="75" xfId="0" numFmtId="0" borderId="75" applyFont="1" fontId="81" applyFill="1">
      <alignment vertical="bottom" horizontal="general" wrapText="1"/>
    </xf>
    <xf applyBorder="1" applyAlignment="1" fillId="76" xfId="0" numFmtId="0" borderId="76" fontId="0" applyFill="1">
      <alignment vertical="center" horizontal="general" wrapText="1"/>
    </xf>
    <xf applyAlignment="1" fillId="77" xfId="0" numFmtId="0" borderId="0" applyFont="1" fontId="82" applyFill="1">
      <alignment vertical="center" horizontal="general" wrapText="1"/>
    </xf>
    <xf applyBorder="1" applyAlignment="1" fillId="78" xfId="0" numFmtId="0" borderId="77" applyFont="1" fontId="83" applyFill="1">
      <alignment vertical="center" horizontal="center" wrapText="1"/>
    </xf>
    <xf applyBorder="1" applyAlignment="1" fillId="0" xfId="0" numFmtId="0" borderId="78" fontId="0">
      <alignment vertical="bottom" horizontal="general" wrapText="1"/>
    </xf>
    <xf applyAlignment="1" fillId="79" xfId="0" numFmtId="0" borderId="0" applyFont="1" fontId="84" applyFill="1">
      <alignment vertical="center" horizontal="center" wrapText="1"/>
    </xf>
    <xf applyAlignment="1" fillId="80" xfId="0" numFmtId="0" borderId="0" applyFont="1" fontId="85" applyFill="1">
      <alignment vertical="center" horizontal="center" wrapText="1"/>
    </xf>
    <xf applyAlignment="1" fillId="0" xfId="0" numFmtId="169" borderId="0" fontId="0" applyNumberFormat="1">
      <alignment vertical="bottom" horizontal="general" wrapText="1"/>
    </xf>
    <xf applyAlignment="1" fillId="81" xfId="0" numFmtId="0" borderId="0" fontId="0" applyFill="1">
      <alignment vertical="center" horizontal="general" wrapText="1"/>
    </xf>
    <xf applyAlignment="1" fillId="82" xfId="0" numFmtId="0" borderId="0" applyFont="1" fontId="86" applyFill="1">
      <alignment vertical="center" horizontal="general" wrapText="1"/>
    </xf>
    <xf applyBorder="1" applyAlignment="1" fillId="83" xfId="0" numFmtId="0" borderId="79" applyFont="1" fontId="87" applyFill="1">
      <alignment vertical="center" horizontal="center" wrapText="1"/>
    </xf>
    <xf applyAlignment="1" fillId="0" xfId="0" numFmtId="0" borderId="0" applyFont="1" fontId="88">
      <alignment vertical="center" horizontal="center" wrapText="1"/>
    </xf>
    <xf applyBorder="1" applyAlignment="1" fillId="0" xfId="0" numFmtId="0" borderId="80" fontId="0">
      <alignment vertical="center" horizontal="general" wrapText="1"/>
    </xf>
    <xf applyAlignment="1" fillId="0" xfId="0" numFmtId="170" borderId="0" fontId="0" applyNumberFormat="1">
      <alignment vertical="center" horizontal="general" wrapText="1"/>
    </xf>
    <xf applyAlignment="1" fillId="0" xfId="0" numFmtId="0" borderId="0" applyFont="1" fontId="89">
      <alignment vertical="center" horizontal="center" wrapText="1"/>
    </xf>
    <xf applyAlignment="1" fillId="84" xfId="0" numFmtId="0" borderId="0" fontId="0" applyFill="1">
      <alignment vertical="center" horizontal="center" wrapText="1"/>
    </xf>
    <xf applyAlignment="1" fillId="0" xfId="0" numFmtId="0" borderId="0" fontId="0">
      <alignment vertical="center" horizontal="general" wrapText="1"/>
    </xf>
  </cellXfs>
  <cellStyles count="1">
    <cellStyle builtinId="0" name="Normal" xfId="0"/>
  </cellStyles>
  <dxfs count="4">
    <dxf>
      <font>
        <color rgb="FFB45F06"/>
      </font>
      <fill>
        <patternFill patternType="solid">
          <bgColor rgb="FFFF9900"/>
        </patternFill>
      </fill>
    </dxf>
    <dxf>
      <font>
        <color rgb="FF38761D"/>
      </font>
      <fill>
        <patternFill patternType="solid">
          <bgColor rgb="FF00FF00"/>
        </patternFill>
      </fill>
    </dxf>
    <dxf>
      <font>
        <color rgb="FF1C4587"/>
      </font>
      <fill>
        <patternFill patternType="solid">
          <bgColor rgb="FF4A86E8"/>
        </patternFill>
      </fill>
    </dxf>
    <dxf>
      <font>
        <color rgb="FF20124D"/>
      </font>
      <fill>
        <patternFill patternType="solid">
          <bgColor rgb="FF9900FF"/>
        </patternFill>
      </fill>
    </dxf>
  </dxfs>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9.xml" Type="http://schemas.openxmlformats.org/officeDocument/2006/relationships/worksheet" Id="rId21"/><Relationship Target="sharedStrings.xml" Type="http://schemas.openxmlformats.org/officeDocument/2006/relationships/sharedStrings" Id="rId2"/><Relationship Target="worksheets/sheet10.xml" Type="http://schemas.openxmlformats.org/officeDocument/2006/relationships/worksheet" Id="rId12"/><Relationship Target="worksheets/sheet20.xml" Type="http://schemas.openxmlformats.org/officeDocument/2006/relationships/worksheet" Id="rId2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4.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_rels/sheet17.xml.rels><?xml version="1.0" encoding="UTF-8" standalone="yes"?><Relationships xmlns="http://schemas.openxmlformats.org/package/2006/relationships"><Relationship Target="../drawings/vmlDrawing4.vml" Type="http://schemas.openxmlformats.org/officeDocument/2006/relationships/vmlDrawing" Id="rId2"/><Relationship Target="../comments4.xml" Type="http://schemas.openxmlformats.org/officeDocument/2006/relationships/comments" Id="rId1"/></Relationships>
</file>

<file path=xl/worksheets/_rels/sheet18.xml.rels><?xml version="1.0" encoding="UTF-8" standalone="yes"?><Relationships xmlns="http://schemas.openxmlformats.org/package/2006/relationships"><Relationship Target="../drawings/vmlDrawing5.vml" Type="http://schemas.openxmlformats.org/officeDocument/2006/relationships/vmlDrawing" Id="rId2"/><Relationship Target="../comments5.xml" Type="http://schemas.openxmlformats.org/officeDocument/2006/relationships/comments" Id="rId1"/></Relationships>
</file>

<file path=xl/worksheets/_rels/sheet2.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4.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22.0"/>
    <col min="5" customWidth="1" max="5" width="18.43"/>
    <col min="6" customWidth="1" max="6" width="-0.42"/>
    <col min="7" customWidth="1" max="7" width="16.0"/>
    <col min="8" customWidth="1" max="8" width="-0.42"/>
    <col min="9" customWidth="1" max="9" width="18.71"/>
    <col min="10" customWidth="1" max="10" width="-0.42"/>
    <col min="11" customWidth="1" max="11" width="16.0"/>
    <col min="12" customWidth="1" max="12" width="-0.42"/>
    <col min="13" customWidth="1" max="13" width="16.0"/>
    <col min="14" customWidth="1" max="14" width="-0.42"/>
    <col min="15" customWidth="1" max="15" width="16.0"/>
    <col min="16" customWidth="1" max="16" width="-0.42"/>
    <col min="18" customWidth="1" max="18" width="-0.42"/>
    <col min="20" customWidth="1" max="20" width="-0.42"/>
    <col min="22" customWidth="1" max="22" width="-0.42"/>
    <col min="24" customWidth="1" max="24" width="-0.42"/>
    <col min="26" customWidth="1" max="26" width="-0.42"/>
    <col min="28" customWidth="1" max="28" width="-0.42"/>
  </cols>
  <sheetData>
    <row r="1">
      <c s="101" r="A1"/>
      <c s="101" r="B1"/>
      <c s="101" r="C1"/>
      <c t="s" s="14" r="D1">
        <v>0</v>
      </c>
      <c t="s" s="139" r="E1">
        <v>1</v>
      </c>
      <c s="105" r="F1"/>
      <c t="s" s="139" r="G1">
        <v>2</v>
      </c>
      <c s="105" r="H1"/>
      <c t="s" s="139" r="I1">
        <v>3</v>
      </c>
      <c s="105" r="J1"/>
      <c t="s" s="139" r="K1">
        <v>4</v>
      </c>
      <c s="105" r="L1"/>
      <c t="s" s="139" r="M1">
        <v>5</v>
      </c>
      <c s="139" r="N1"/>
      <c t="s" s="139" r="O1">
        <v>6</v>
      </c>
      <c s="105" r="P1"/>
      <c t="s" s="139" r="Q1">
        <v>7</v>
      </c>
      <c s="105" r="R1"/>
      <c t="s" s="139" r="S1">
        <v>8</v>
      </c>
      <c s="105" r="T1"/>
      <c t="s" s="139" r="U1">
        <v>9</v>
      </c>
      <c s="139" r="V1"/>
      <c t="s" s="139" r="W1">
        <v>10</v>
      </c>
      <c s="139" r="X1"/>
      <c t="s" s="139" r="Y1">
        <v>11</v>
      </c>
      <c s="116" r="Z1"/>
      <c t="s" s="116" r="AA1">
        <v>12</v>
      </c>
      <c s="116" r="AB1"/>
      <c t="s" s="116" r="AC1">
        <v>13</v>
      </c>
    </row>
    <row r="2">
      <c t="s" s="60" r="A2">
        <v>14</v>
      </c>
      <c t="s" s="60" r="B2">
        <v>15</v>
      </c>
      <c t="s" s="60" r="C2">
        <v>16</v>
      </c>
      <c t="s" s="108" r="D2">
        <v>17</v>
      </c>
      <c s="116" r="E2">
        <v>350</v>
      </c>
      <c s="41" r="F2"/>
      <c s="116" r="G2">
        <v>130</v>
      </c>
      <c s="41" r="H2"/>
      <c s="116" r="I2">
        <v>80</v>
      </c>
      <c s="41" r="J2"/>
      <c s="116" r="K2">
        <v>50</v>
      </c>
      <c s="41" r="L2"/>
      <c s="116" r="M2">
        <v>50</v>
      </c>
      <c s="116" r="N2"/>
      <c s="116" r="O2">
        <v>50</v>
      </c>
      <c s="41" r="P2"/>
      <c s="116" r="Q2">
        <v>45</v>
      </c>
      <c s="41" r="R2"/>
      <c s="116" r="S2">
        <v>45</v>
      </c>
      <c s="41" r="T2"/>
      <c s="116" r="U2">
        <v>20</v>
      </c>
      <c s="116" r="V2"/>
      <c s="116" r="W2">
        <v>20</v>
      </c>
      <c s="116" r="X2"/>
      <c t="s" s="116" r="Y2">
        <v>18</v>
      </c>
      <c s="116" r="Z2"/>
      <c t="s" s="116" r="AA2">
        <v>19</v>
      </c>
      <c s="116" r="AB2"/>
      <c t="s" s="116" r="AC2">
        <v>19</v>
      </c>
    </row>
    <row r="3">
      <c s="78" r="A3">
        <v>0.354166666666667</v>
      </c>
      <c s="85" r="B3">
        <f>A3+C3</f>
        <v>0.375</v>
      </c>
      <c s="78" r="C3">
        <v>0.020833333333333</v>
      </c>
      <c t="s" s="42" r="D3">
        <v>20</v>
      </c>
      <c s="11" r="E3"/>
      <c s="150" r="F3"/>
      <c s="150" r="G3"/>
      <c s="150" r="H3"/>
      <c t="s" s="144" r="I3">
        <v>21</v>
      </c>
      <c s="150" r="J3"/>
      <c s="150" r="K3"/>
      <c s="150" r="L3"/>
      <c s="150" r="M3"/>
      <c s="150" r="N3"/>
      <c s="150" r="O3"/>
    </row>
    <row customHeight="1" r="4" ht="25.5">
      <c s="85" r="A4">
        <f>B3</f>
        <v>0.375</v>
      </c>
      <c s="85" r="B4">
        <f>A4+C4</f>
        <v>0.40625</v>
      </c>
      <c s="78" r="C4">
        <v>0.03125</v>
      </c>
      <c t="s" s="67" r="D4">
        <v>22</v>
      </c>
      <c s="88" r="E4"/>
      <c s="150" r="F4"/>
      <c s="11" r="G4"/>
      <c s="150" r="H4"/>
      <c t="s" s="133" r="I4">
        <v>23</v>
      </c>
      <c s="150" r="J4"/>
      <c s="150" r="K4"/>
      <c s="150" r="L4"/>
      <c s="150" r="M4"/>
      <c s="150" r="N4"/>
      <c s="150" r="O4"/>
    </row>
    <row r="5">
      <c s="85" r="A5">
        <f>B4</f>
        <v>0.40625</v>
      </c>
      <c s="85" r="B5">
        <f>A5+C5</f>
        <v>0.427083333333333</v>
      </c>
      <c s="78" r="C5">
        <v>0.020833333333333</v>
      </c>
      <c t="s" s="46" r="D5">
        <v>24</v>
      </c>
      <c s="54" r="E5"/>
      <c s="150" r="F5"/>
      <c s="11" r="G5"/>
      <c s="150" r="H5"/>
      <c s="150" r="I5"/>
      <c s="150" r="J5"/>
      <c s="150" r="K5"/>
      <c s="150" r="L5"/>
      <c s="150" r="M5"/>
      <c s="150" r="N5"/>
      <c s="150" r="O5"/>
    </row>
    <row r="6">
      <c s="85" r="A6">
        <f>B5</f>
        <v>0.427083333333333</v>
      </c>
      <c s="85" r="B6">
        <f>A6+C6</f>
        <v>0.451388888888889</v>
      </c>
      <c s="78" r="C6">
        <v>0.024305555555556</v>
      </c>
      <c t="s" s="67" r="D6">
        <v>25</v>
      </c>
      <c s="54" r="E6"/>
      <c s="150" r="F6"/>
      <c t="s" s="8" r="G6">
        <v>26</v>
      </c>
      <c s="150" r="H6"/>
      <c t="s" s="133" r="I6">
        <v>27</v>
      </c>
      <c s="150" r="J6"/>
      <c s="150" r="K6"/>
      <c s="150" r="L6"/>
      <c s="150" r="M6"/>
      <c s="150" r="N6"/>
      <c s="150" r="O6"/>
      <c t="s" s="109" r="W6">
        <v>28</v>
      </c>
    </row>
    <row r="7">
      <c s="85" r="A7">
        <f>B6</f>
        <v>0.451388888888889</v>
      </c>
      <c s="85" r="B7">
        <f>A7+C7</f>
        <v>0.458333333333333</v>
      </c>
      <c s="78" r="C7">
        <v>0.006944444444444</v>
      </c>
      <c t="s" s="80" r="D7">
        <v>29</v>
      </c>
      <c s="54" r="E7"/>
      <c s="150" r="F7"/>
      <c s="97" r="G7"/>
      <c s="150" r="H7"/>
      <c s="133" r="I7"/>
      <c s="150" r="J7"/>
      <c s="150" r="K7"/>
      <c s="150" r="L7"/>
      <c s="150" r="M7"/>
      <c s="150" r="N7"/>
      <c s="150" r="O7"/>
      <c s="25" r="W7"/>
    </row>
    <row customHeight="1" r="8" ht="25.5">
      <c s="85" r="A8">
        <f>B7</f>
        <v>0.458333333333333</v>
      </c>
      <c s="85" r="B8">
        <f>A8+C8</f>
        <v>0.482638888888889</v>
      </c>
      <c s="78" r="C8">
        <v>0.024305555555556</v>
      </c>
      <c t="s" s="67" r="D8">
        <v>30</v>
      </c>
      <c s="88" r="E8"/>
      <c s="144" r="F8"/>
      <c t="s" s="97" r="G8">
        <v>31</v>
      </c>
      <c s="144" r="H8"/>
      <c t="s" s="133" r="I8">
        <v>32</v>
      </c>
      <c s="144" r="J8"/>
      <c s="150" r="K8"/>
      <c s="144" r="L8"/>
      <c s="150" r="M8"/>
      <c s="144" r="N8"/>
      <c s="150" r="O8"/>
      <c t="s" s="25" r="W8">
        <v>33</v>
      </c>
    </row>
    <row r="9">
      <c s="85" r="A9">
        <f>B8</f>
        <v>0.482638888888889</v>
      </c>
      <c s="85" r="B9">
        <f>A9+C9</f>
        <v>0.489583333333333</v>
      </c>
      <c s="78" r="C9">
        <v>0.006944444444444</v>
      </c>
      <c t="s" s="80" r="D9">
        <v>29</v>
      </c>
      <c s="88" r="E9"/>
      <c s="150" r="F9"/>
      <c s="97" r="G9"/>
      <c s="150" r="H9"/>
      <c s="133" r="I9"/>
      <c s="150" r="J9"/>
      <c s="150" r="K9"/>
      <c s="150" r="L9"/>
      <c s="150" r="M9"/>
      <c s="150" r="N9"/>
      <c s="150" r="O9"/>
      <c s="25" r="W9"/>
    </row>
    <row r="10">
      <c s="85" r="A10">
        <f>B9</f>
        <v>0.489583333333333</v>
      </c>
      <c s="85" r="B10">
        <f>A10+C10</f>
        <v>0.513888888888889</v>
      </c>
      <c s="78" r="C10">
        <v>0.024305555555556</v>
      </c>
      <c t="s" s="67" r="D10">
        <v>34</v>
      </c>
      <c s="88" r="E10"/>
      <c s="150" r="F10"/>
      <c s="97" r="G10"/>
      <c s="150" r="H10"/>
      <c s="133" r="I10"/>
      <c s="150" r="J10"/>
      <c s="150" r="K10"/>
      <c s="150" r="L10"/>
      <c s="150" r="M10"/>
      <c s="150" r="N10"/>
      <c s="150" r="O10"/>
      <c s="25" r="W10"/>
    </row>
    <row r="11">
      <c s="85" r="A11">
        <f>B10</f>
        <v>0.513888888888889</v>
      </c>
      <c s="85" r="B11">
        <f>A11+C11</f>
        <v>0.5625</v>
      </c>
      <c s="78" r="C11">
        <v>0.048611111111111</v>
      </c>
      <c t="s" s="9" r="D11">
        <v>35</v>
      </c>
      <c s="150" r="F11"/>
      <c s="150" r="G11"/>
      <c s="150" r="H11"/>
      <c s="150" r="I11"/>
      <c s="150" r="J11"/>
      <c s="150" r="K11"/>
      <c s="150" r="L11"/>
      <c s="150" r="M11"/>
      <c s="150" r="N11"/>
      <c s="150" r="O11"/>
      <c s="121" r="W11"/>
    </row>
    <row customHeight="1" r="12" ht="25.5">
      <c s="85" r="A12">
        <f>B11</f>
        <v>0.5625</v>
      </c>
      <c s="85" r="B12">
        <f>A12+C12</f>
        <v>0.586805555555556</v>
      </c>
      <c s="78" r="C12">
        <v>0.024305555555556</v>
      </c>
      <c t="s" s="67" r="D12">
        <v>36</v>
      </c>
      <c s="54" r="E12"/>
      <c s="150" r="F12"/>
      <c t="s" s="8" r="G12">
        <v>26</v>
      </c>
      <c s="150" r="H12"/>
      <c t="s" s="133" r="I12">
        <v>37</v>
      </c>
      <c s="150" r="J12"/>
      <c s="150" r="K12"/>
      <c s="150" r="L12"/>
      <c s="150" r="M12"/>
      <c s="150" r="N12"/>
      <c t="s" s="68" r="O12">
        <v>38</v>
      </c>
      <c t="s" s="109" r="U12">
        <v>39</v>
      </c>
      <c t="s" s="109" r="W12">
        <v>28</v>
      </c>
    </row>
    <row r="13">
      <c s="85" r="A13">
        <f>B12</f>
        <v>0.586805555555556</v>
      </c>
      <c s="85" r="B13">
        <f>A13+C13</f>
        <v>0.59375</v>
      </c>
      <c s="78" r="C13">
        <v>0.006944444444444</v>
      </c>
      <c t="s" s="80" r="D13">
        <v>29</v>
      </c>
      <c s="54" r="E13"/>
      <c s="150" r="F13"/>
      <c s="97" r="G13"/>
      <c s="150" r="H13"/>
      <c s="133" r="I13"/>
      <c s="150" r="J13"/>
      <c s="150" r="K13"/>
      <c s="150" r="L13"/>
      <c s="150" r="M13"/>
      <c s="150" r="N13"/>
      <c s="133" r="O13"/>
      <c t="s" s="25" r="U13">
        <v>40</v>
      </c>
      <c s="25" r="W13"/>
    </row>
    <row r="14">
      <c s="85" r="A14">
        <f>B13</f>
        <v>0.59375</v>
      </c>
      <c s="85" r="B14">
        <f>A14+C14</f>
        <v>0.618055555555556</v>
      </c>
      <c s="78" r="C14">
        <v>0.024305555555556</v>
      </c>
      <c t="s" s="67" r="D14">
        <v>41</v>
      </c>
      <c s="54" r="E14"/>
      <c s="150" r="F14"/>
      <c t="s" s="97" r="G14">
        <v>31</v>
      </c>
      <c s="150" r="H14"/>
      <c s="133" r="I14"/>
      <c s="150" r="J14"/>
      <c s="150" r="K14"/>
      <c s="150" r="L14"/>
      <c s="150" r="M14"/>
      <c s="150" r="N14"/>
      <c t="s" s="133" r="O14">
        <v>42</v>
      </c>
      <c t="s" s="109" r="U14">
        <v>43</v>
      </c>
      <c s="25" r="W14"/>
    </row>
    <row r="15">
      <c s="85" r="A15">
        <f>B14</f>
        <v>0.618055555555556</v>
      </c>
      <c s="85" r="B15">
        <f>A15+C15</f>
        <v>0.625</v>
      </c>
      <c s="78" r="C15">
        <v>0.006944444444444</v>
      </c>
      <c t="s" s="80" r="D15">
        <v>29</v>
      </c>
      <c s="88" r="E15"/>
      <c s="150" r="F15"/>
      <c s="97" r="G15"/>
      <c s="150" r="H15"/>
      <c s="133" r="I15"/>
      <c s="150" r="J15"/>
      <c s="150" r="K15"/>
      <c s="150" r="L15"/>
      <c s="150" r="M15"/>
      <c s="150" r="N15"/>
      <c t="s" s="133" r="O15">
        <v>44</v>
      </c>
      <c s="68" r="U15"/>
      <c s="25" r="W15"/>
    </row>
    <row customHeight="1" r="16" ht="25.5">
      <c s="85" r="A16">
        <f>B15</f>
        <v>0.625</v>
      </c>
      <c s="85" r="B16">
        <f>A16+C16</f>
        <v>0.649305555555556</v>
      </c>
      <c s="78" r="C16">
        <v>0.024305555555556</v>
      </c>
      <c t="s" s="67" r="D16">
        <v>45</v>
      </c>
      <c s="54" r="E16"/>
      <c s="144" r="F16"/>
      <c s="97" r="G16"/>
      <c s="144" r="H16"/>
      <c s="133" r="I16"/>
      <c s="144" r="J16"/>
      <c s="150" r="K16"/>
      <c s="144" r="L16"/>
      <c s="150" r="M16"/>
      <c s="144" r="N16"/>
      <c t="s" s="133" r="O16">
        <v>46</v>
      </c>
      <c s="68" r="U16"/>
      <c s="25" r="W16"/>
    </row>
    <row r="17">
      <c s="85" r="A17">
        <f>B16</f>
        <v>0.649305555555556</v>
      </c>
      <c s="85" r="B17">
        <f>A17+C17</f>
        <v>0.673611111111111</v>
      </c>
      <c s="78" r="C17">
        <v>0.024305555555556</v>
      </c>
      <c t="s" s="113" r="D17">
        <v>47</v>
      </c>
      <c s="11" r="E17"/>
      <c s="150" r="F17"/>
      <c s="150" r="G17"/>
      <c s="150" r="H17"/>
      <c s="150" r="I17"/>
      <c s="150" r="J17"/>
      <c s="150" r="K17"/>
      <c s="150" r="L17"/>
      <c s="150" r="M17"/>
      <c s="150" r="N17"/>
      <c t="s" s="150" r="O17">
        <v>48</v>
      </c>
      <c s="41" r="U17"/>
      <c s="107" r="W17"/>
    </row>
    <row r="18">
      <c s="85" r="A18">
        <f>B17</f>
        <v>0.673611111111111</v>
      </c>
      <c s="85" r="B18">
        <f>A18+C18</f>
        <v>0.697916666666667</v>
      </c>
      <c s="78" r="C18">
        <v>0.024305555555556</v>
      </c>
      <c t="s" s="18" r="D18">
        <v>49</v>
      </c>
      <c s="11" r="E18"/>
      <c s="150" r="F18"/>
      <c t="s" s="8" r="G18">
        <v>26</v>
      </c>
      <c s="150" r="H18"/>
      <c s="133" r="I18"/>
      <c s="150" r="J18"/>
      <c t="s" s="15" r="K18">
        <v>50</v>
      </c>
      <c s="150" r="L18"/>
      <c s="150" r="M18"/>
      <c s="150" r="N18"/>
      <c s="133" r="O18"/>
      <c s="68" r="U18"/>
      <c t="s" s="109" r="W18">
        <v>28</v>
      </c>
    </row>
    <row r="19">
      <c s="85" r="A19">
        <f>B18</f>
        <v>0.697916666666667</v>
      </c>
      <c s="85" r="B19">
        <f>A19+C19</f>
        <v>0.704861111111111</v>
      </c>
      <c s="78" r="C19">
        <v>0.006944444444444</v>
      </c>
      <c t="s" s="106" r="D19">
        <v>29</v>
      </c>
      <c s="150" r="F19"/>
      <c s="97" r="G19"/>
      <c s="150" r="H19"/>
      <c s="133" r="I19"/>
      <c s="150" r="J19"/>
      <c s="11" r="K19"/>
      <c s="150" r="L19"/>
      <c s="150" r="M19"/>
      <c s="150" r="N19"/>
      <c t="s" s="133" r="O19">
        <v>51</v>
      </c>
      <c s="28" r="U19"/>
      <c s="157" r="W19"/>
    </row>
    <row customHeight="1" r="20" ht="25.5">
      <c s="85" r="A20">
        <f>B19</f>
        <v>0.704861111111111</v>
      </c>
      <c s="85" r="B20">
        <f>A20+C20</f>
        <v>0.729166666666667</v>
      </c>
      <c s="78" r="C20">
        <v>0.024305555555556</v>
      </c>
      <c t="s" s="18" r="D20">
        <v>52</v>
      </c>
      <c s="11" r="E20"/>
      <c s="150" r="F20"/>
      <c t="s" s="97" r="G20">
        <v>31</v>
      </c>
      <c s="150" r="H20"/>
      <c s="133" r="I20"/>
      <c s="150" r="J20"/>
      <c t="s" s="15" r="K20">
        <v>53</v>
      </c>
      <c s="150" r="L20"/>
      <c s="150" r="M20"/>
      <c s="150" r="N20"/>
      <c s="133" r="O20"/>
      <c s="28" r="U20"/>
      <c s="157" r="W20"/>
    </row>
    <row r="21">
      <c s="85" r="A21">
        <f>B20</f>
        <v>0.729166666666667</v>
      </c>
      <c s="85" r="B21">
        <f>A21+C21</f>
        <v>0.736111111111111</v>
      </c>
      <c s="78" r="C21">
        <v>0.006944444444444</v>
      </c>
      <c t="s" s="106" r="D21">
        <v>29</v>
      </c>
      <c s="11" r="E21"/>
      <c s="150" r="F21"/>
      <c s="97" r="G21"/>
      <c s="150" r="H21"/>
      <c s="133" r="I21"/>
      <c s="150" r="J21"/>
      <c s="15" r="K21"/>
      <c s="150" r="L21"/>
      <c s="150" r="M21"/>
      <c s="150" r="N21"/>
      <c t="s" s="133" r="O21">
        <v>54</v>
      </c>
      <c s="28" r="U21"/>
      <c s="157" r="W21"/>
    </row>
    <row r="22">
      <c s="85" r="A22">
        <f>B21</f>
        <v>0.736111111111111</v>
      </c>
      <c s="85" r="B22">
        <f>A22+C22</f>
        <v>0.760416666666667</v>
      </c>
      <c s="78" r="C22">
        <v>0.024305555555556</v>
      </c>
      <c t="s" s="18" r="D22">
        <v>55</v>
      </c>
      <c s="11" r="E22"/>
      <c s="150" r="F22"/>
      <c s="97" r="G22"/>
      <c s="150" r="H22"/>
      <c s="133" r="I22"/>
      <c s="150" r="J22"/>
      <c s="15" r="K22"/>
      <c s="150" r="L22"/>
      <c s="150" r="M22"/>
      <c s="150" r="N22"/>
      <c s="133" r="O22"/>
      <c s="28" r="U22"/>
      <c s="133" r="W22"/>
    </row>
    <row r="23">
      <c s="85" r="A23">
        <f>B22</f>
        <v>0.760416666666667</v>
      </c>
      <c s="85" r="B23">
        <f>A23+C23</f>
        <v>0.791666666666667</v>
      </c>
      <c s="78" r="C23">
        <v>0.03125</v>
      </c>
      <c t="s" s="9" r="D23">
        <v>56</v>
      </c>
      <c s="150" r="F23"/>
      <c s="150" r="G23"/>
      <c s="150" r="H23"/>
      <c s="150" r="I23"/>
      <c s="150" r="J23"/>
      <c s="11" r="K23"/>
      <c s="150" r="L23"/>
      <c s="150" r="M23"/>
      <c s="150" r="N23"/>
      <c s="150" r="O23"/>
    </row>
    <row customHeight="1" r="24" ht="25.5">
      <c s="85" r="A24">
        <f>B23</f>
        <v>0.791666666666667</v>
      </c>
      <c s="85" r="B24">
        <f>A24+C24</f>
        <v>0.833333333333333</v>
      </c>
      <c s="78" r="C24">
        <v>0.041666666666667</v>
      </c>
      <c t="s" s="18" r="D24">
        <v>57</v>
      </c>
      <c s="11" r="E24"/>
      <c s="144" r="F24"/>
      <c s="150" r="G24"/>
      <c s="144" r="H24"/>
      <c s="133" r="I24"/>
      <c s="144" r="J24"/>
      <c t="s" s="15" r="K24">
        <v>53</v>
      </c>
      <c s="144" r="L24"/>
      <c s="150" r="M24"/>
      <c s="144" r="N24"/>
      <c s="133" r="O24"/>
    </row>
    <row r="25">
      <c s="85" r="A25">
        <f>B24</f>
        <v>0.833333333333333</v>
      </c>
      <c s="85" r="B25">
        <f>A25+C25</f>
        <v>0.833333333333333</v>
      </c>
      <c s="78" r="C25">
        <v>0</v>
      </c>
      <c t="s" s="42" r="D25">
        <v>58</v>
      </c>
      <c s="11" r="E25"/>
      <c s="150" r="F25"/>
      <c s="150" r="G25"/>
      <c s="150" r="H25"/>
      <c s="150" r="I25"/>
      <c s="150" r="J25"/>
      <c s="150" r="L25"/>
      <c s="150" r="M25"/>
      <c s="150" r="N25"/>
      <c s="150" r="O25"/>
    </row>
    <row r="26">
      <c s="85" r="A26"/>
      <c s="85" r="B26"/>
      <c s="78" r="C26"/>
      <c s="125" r="D26"/>
      <c s="150" r="E26"/>
      <c s="150" r="F26"/>
      <c s="150" r="G26"/>
      <c s="150" r="H26"/>
      <c s="150" r="I26"/>
      <c s="150" r="J26"/>
      <c s="41" r="K26"/>
      <c s="150" r="L26"/>
      <c s="150" r="M26"/>
      <c s="150" r="N26"/>
      <c s="150" r="O26"/>
    </row>
    <row r="27">
      <c s="85" r="A27"/>
      <c s="85" r="B27"/>
      <c s="78" r="C27"/>
      <c s="125" r="D27"/>
      <c s="150" r="E27"/>
      <c s="150" r="F27"/>
      <c s="150" r="G27"/>
      <c s="150" r="H27"/>
      <c s="150" r="I27"/>
      <c s="150" r="J27"/>
      <c s="41" r="K27"/>
      <c s="150" r="L27"/>
      <c s="150" r="M27"/>
      <c s="150" r="N27"/>
      <c s="150" r="O27"/>
    </row>
    <row r="28">
      <c s="85" r="A28"/>
      <c s="85" r="B28"/>
      <c s="78" r="C28"/>
      <c s="125" r="D28"/>
      <c s="150" r="E28"/>
      <c s="150" r="F28"/>
      <c s="150" r="G28"/>
      <c s="150" r="H28"/>
      <c s="150" r="I28"/>
      <c s="150" r="J28"/>
      <c s="41" r="K28"/>
      <c s="150" r="L28"/>
      <c s="150" r="M28"/>
      <c s="150" r="N28"/>
      <c s="150" r="O28"/>
    </row>
    <row r="29">
      <c s="85" r="A29"/>
      <c s="85" r="B29"/>
      <c s="78" r="C29"/>
      <c s="125" r="D29"/>
      <c s="150" r="E29"/>
      <c s="150" r="F29"/>
      <c s="150" r="G29"/>
      <c s="150" r="H29"/>
      <c s="150" r="I29"/>
      <c s="150" r="J29"/>
      <c s="41" r="K29"/>
      <c s="150" r="L29"/>
      <c s="150" r="M29"/>
      <c s="150" r="N29"/>
      <c s="150" r="O29"/>
    </row>
    <row r="30">
      <c s="85" r="A30"/>
      <c s="85" r="B30"/>
      <c s="78" r="C30"/>
      <c s="125" r="D30"/>
      <c s="150" r="E30"/>
      <c s="150" r="F30"/>
      <c s="150" r="G30"/>
      <c s="150" r="H30"/>
      <c s="150" r="I30"/>
      <c s="150" r="J30"/>
      <c s="41" r="K30"/>
      <c s="150" r="L30"/>
      <c s="150" r="M30"/>
      <c s="150" r="N30"/>
      <c s="150" r="O3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29.0"/>
    <col min="3" customWidth="1" max="3" width="100.14"/>
    <col min="6" customWidth="1" max="6" width="16.29"/>
  </cols>
  <sheetData>
    <row r="1">
      <c t="s" r="A1">
        <v>451</v>
      </c>
      <c t="s" s="65" r="B1">
        <v>452</v>
      </c>
      <c t="s" s="65" r="C1">
        <v>308</v>
      </c>
      <c t="s" s="65" r="D1">
        <v>453</v>
      </c>
      <c t="s" s="65" r="E1">
        <v>454</v>
      </c>
      <c t="s" s="65" r="F1">
        <v>455</v>
      </c>
    </row>
    <row r="2">
      <c t="s" r="A2">
        <v>316</v>
      </c>
      <c t="s" s="119" r="B2">
        <v>456</v>
      </c>
      <c t="s" s="11" r="C2">
        <v>457</v>
      </c>
      <c s="11" r="D2"/>
      <c t="s" s="11" r="E2">
        <v>458</v>
      </c>
      <c t="s" s="11" r="F2">
        <v>86</v>
      </c>
    </row>
    <row r="3">
      <c t="s" r="A3">
        <v>316</v>
      </c>
      <c t="s" s="119" r="B3">
        <v>459</v>
      </c>
      <c t="s" s="11" r="C3">
        <v>460</v>
      </c>
      <c t="s" s="11" r="D3">
        <v>461</v>
      </c>
      <c t="s" s="11" r="E3">
        <v>462</v>
      </c>
      <c t="s" s="11" r="F3">
        <v>86</v>
      </c>
    </row>
    <row r="4">
      <c t="s" r="A4">
        <v>316</v>
      </c>
      <c t="s" s="11" r="B4">
        <v>463</v>
      </c>
      <c t="s" s="11" r="C4">
        <v>464</v>
      </c>
      <c t="s" s="11" r="D4">
        <v>465</v>
      </c>
      <c t="s" s="11" r="E4">
        <v>466</v>
      </c>
      <c t="s" s="11" r="F4">
        <v>86</v>
      </c>
    </row>
    <row r="5">
      <c t="s" r="A5">
        <v>316</v>
      </c>
      <c t="s" s="11" r="B5">
        <v>467</v>
      </c>
      <c s="11" r="C5"/>
      <c s="11" r="D5"/>
      <c t="s" s="11" r="E5">
        <v>468</v>
      </c>
      <c t="s" s="11" r="F5">
        <v>469</v>
      </c>
    </row>
    <row r="6">
      <c t="s" r="A6">
        <v>316</v>
      </c>
      <c t="s" s="11" r="B6">
        <v>470</v>
      </c>
      <c t="s" s="11" r="C6">
        <v>471</v>
      </c>
      <c t="s" s="11" r="D6">
        <v>472</v>
      </c>
      <c t="s" s="11" r="E6">
        <v>87</v>
      </c>
      <c t="s" s="11" r="F6">
        <v>86</v>
      </c>
    </row>
    <row r="7">
      <c t="s" r="A7">
        <v>316</v>
      </c>
      <c t="s" s="11" r="B7">
        <v>473</v>
      </c>
      <c t="s" s="11" r="C7">
        <v>474</v>
      </c>
      <c t="s" s="11" r="D7">
        <v>475</v>
      </c>
      <c t="s" s="11" r="E7">
        <v>476</v>
      </c>
      <c t="s" s="11" r="F7">
        <v>477</v>
      </c>
    </row>
    <row r="8">
      <c t="s" r="A8">
        <v>316</v>
      </c>
      <c t="s" s="11" r="B8">
        <v>478</v>
      </c>
      <c t="s" s="11" r="C8">
        <v>479</v>
      </c>
      <c t="s" s="11" r="D8">
        <v>480</v>
      </c>
      <c t="s" s="11" r="E8">
        <v>481</v>
      </c>
      <c t="s" s="11" r="F8">
        <v>482</v>
      </c>
    </row>
    <row r="9">
      <c t="s" r="A9">
        <v>316</v>
      </c>
      <c t="s" s="11" r="B9">
        <v>483</v>
      </c>
      <c t="s" s="11" r="C9">
        <v>484</v>
      </c>
      <c t="s" s="11" r="D9">
        <v>485</v>
      </c>
      <c t="s" s="11" r="E9">
        <v>486</v>
      </c>
      <c t="s" s="11" r="F9">
        <v>487</v>
      </c>
    </row>
    <row r="10">
      <c t="s" r="A10">
        <v>316</v>
      </c>
      <c t="s" s="11" r="B10">
        <v>488</v>
      </c>
      <c t="s" s="11" r="C10">
        <v>489</v>
      </c>
      <c s="11" r="D10"/>
      <c t="s" s="11" r="E10">
        <v>490</v>
      </c>
      <c t="s" s="11" r="F10">
        <v>491</v>
      </c>
    </row>
    <row r="11">
      <c t="s" r="A11">
        <v>316</v>
      </c>
      <c t="s" s="11" r="B11">
        <v>492</v>
      </c>
      <c s="11" r="C11"/>
      <c s="11" r="D11"/>
      <c t="s" s="11" r="E11">
        <v>493</v>
      </c>
      <c t="s" s="11" r="F11">
        <v>494</v>
      </c>
    </row>
    <row r="12">
      <c t="s" r="A12">
        <v>316</v>
      </c>
      <c t="s" s="11" r="B12">
        <v>495</v>
      </c>
      <c t="s" s="11" r="C12">
        <v>496</v>
      </c>
      <c t="s" s="11" r="D12">
        <v>497</v>
      </c>
      <c t="s" s="11" r="E12">
        <v>498</v>
      </c>
      <c t="s" s="11" r="F12">
        <v>499</v>
      </c>
    </row>
    <row r="13">
      <c t="s" r="A13">
        <v>316</v>
      </c>
      <c t="s" s="11" r="B13">
        <v>500</v>
      </c>
      <c t="s" s="11" r="C13">
        <v>501</v>
      </c>
      <c t="s" s="11" r="D13">
        <v>502</v>
      </c>
      <c t="s" s="11" r="E13">
        <v>19</v>
      </c>
      <c t="s" s="11" r="F13">
        <v>503</v>
      </c>
    </row>
    <row r="14">
      <c t="s" r="A14">
        <v>316</v>
      </c>
      <c t="s" s="11" r="B14">
        <v>504</v>
      </c>
      <c s="11" r="C14"/>
      <c t="s" s="11" r="D14">
        <v>504</v>
      </c>
      <c t="s" s="11" r="E14">
        <v>505</v>
      </c>
      <c t="s" s="11" r="F14">
        <v>487</v>
      </c>
    </row>
    <row r="15">
      <c t="s" r="A15">
        <v>316</v>
      </c>
      <c t="s" s="11" r="B15">
        <v>449</v>
      </c>
      <c t="s" s="11" r="C15">
        <v>506</v>
      </c>
      <c s="11" r="D15"/>
      <c t="s" s="11" r="E15">
        <v>450</v>
      </c>
      <c t="s" s="11" r="F15">
        <v>507</v>
      </c>
    </row>
    <row r="16">
      <c t="s" r="A16">
        <v>316</v>
      </c>
      <c t="s" s="11" r="B16">
        <v>508</v>
      </c>
      <c t="s" s="11" r="C16">
        <v>509</v>
      </c>
      <c t="s" s="11" r="D16">
        <v>510</v>
      </c>
      <c s="11" r="E16"/>
      <c t="s" s="11" r="F16">
        <v>511</v>
      </c>
    </row>
    <row r="17">
      <c t="s" r="A17">
        <v>316</v>
      </c>
      <c t="s" s="11" r="B17">
        <v>512</v>
      </c>
      <c t="s" s="11" r="C17">
        <v>513</v>
      </c>
      <c s="11" r="D17"/>
      <c t="s" s="11" r="E17">
        <v>514</v>
      </c>
      <c t="s" s="11" r="F17">
        <v>515</v>
      </c>
    </row>
    <row r="18">
      <c t="s" r="A18">
        <v>316</v>
      </c>
      <c t="s" s="11" r="B18">
        <v>516</v>
      </c>
      <c s="11" r="C18"/>
      <c s="11" r="D18"/>
      <c t="s" s="11" r="E18">
        <v>517</v>
      </c>
      <c t="s" s="11" r="F18">
        <v>518</v>
      </c>
    </row>
    <row r="19">
      <c t="s" r="A19">
        <v>316</v>
      </c>
      <c t="s" s="11" r="B19">
        <v>519</v>
      </c>
      <c t="s" s="11" r="C19">
        <v>19</v>
      </c>
      <c s="11" r="D19"/>
      <c t="s" s="11" r="E19">
        <v>520</v>
      </c>
      <c t="s" s="11" r="F19">
        <v>521</v>
      </c>
    </row>
    <row r="20">
      <c t="s" r="A20">
        <v>316</v>
      </c>
      <c t="s" s="11" r="B20">
        <v>522</v>
      </c>
      <c t="s" s="11" r="C20">
        <v>523</v>
      </c>
      <c s="11" r="D20"/>
      <c t="s" s="11" r="E20">
        <v>524</v>
      </c>
      <c s="11" r="F20"/>
    </row>
    <row r="21">
      <c t="s" r="A21">
        <v>316</v>
      </c>
      <c t="s" s="11" r="B21">
        <v>525</v>
      </c>
      <c s="11" r="C21"/>
      <c s="11" r="D21"/>
      <c s="11" r="E21"/>
      <c s="11" r="F21"/>
    </row>
    <row r="22">
      <c t="s" s="123" r="A22">
        <v>316</v>
      </c>
      <c t="s" s="11" r="B22">
        <v>526</v>
      </c>
      <c t="s" s="11" r="C22">
        <v>527</v>
      </c>
      <c t="s" s="11" r="D22">
        <v>528</v>
      </c>
      <c t="s" s="11" r="E22">
        <v>529</v>
      </c>
      <c t="s" s="11" r="F22">
        <v>530</v>
      </c>
    </row>
    <row r="23">
      <c t="s" r="A23">
        <v>316</v>
      </c>
      <c t="s" s="11" r="B23">
        <v>531</v>
      </c>
      <c s="11" r="C23"/>
      <c s="11" r="D23"/>
      <c s="11" r="E23"/>
      <c s="11" r="F23"/>
    </row>
    <row r="24">
      <c t="s" r="A24">
        <v>316</v>
      </c>
      <c t="s" s="11" r="B24">
        <v>532</v>
      </c>
      <c t="s" s="11" r="C24">
        <v>533</v>
      </c>
      <c s="11" r="D24"/>
      <c t="s" s="11" r="E24">
        <v>534</v>
      </c>
      <c t="s" s="11" r="F24">
        <v>535</v>
      </c>
    </row>
    <row r="25">
      <c t="s" r="A25">
        <v>316</v>
      </c>
      <c t="s" s="119" r="B25">
        <v>536</v>
      </c>
      <c t="s" s="11" r="C25">
        <v>537</v>
      </c>
      <c s="11" r="D25"/>
      <c t="s" s="11" r="E25">
        <v>538</v>
      </c>
      <c s="11" r="F25"/>
    </row>
    <row r="26">
      <c t="s" r="A26">
        <v>316</v>
      </c>
      <c t="s" s="11" r="B26">
        <v>539</v>
      </c>
      <c s="11" r="C26"/>
      <c s="11" r="D26"/>
      <c t="s" s="11" r="E26">
        <v>540</v>
      </c>
      <c s="11" r="F26"/>
    </row>
    <row r="27">
      <c t="s" r="A27">
        <v>316</v>
      </c>
      <c t="s" s="11" r="B27">
        <v>541</v>
      </c>
      <c t="s" s="11" r="C27">
        <v>542</v>
      </c>
      <c s="11" r="D27"/>
      <c t="s" s="11" r="E27">
        <v>543</v>
      </c>
      <c s="11" r="F27"/>
    </row>
    <row r="28">
      <c t="s" r="A28">
        <v>316</v>
      </c>
      <c t="s" s="11" r="B28">
        <v>544</v>
      </c>
      <c t="s" s="11" r="C28">
        <v>545</v>
      </c>
      <c s="11" r="D28"/>
      <c t="s" s="11" r="E28">
        <v>546</v>
      </c>
      <c s="11" r="F28"/>
    </row>
    <row r="29">
      <c t="s" r="A29">
        <v>316</v>
      </c>
      <c s="11" r="B29"/>
      <c s="11" r="C29"/>
      <c s="11" r="D29"/>
      <c s="11" r="E29"/>
      <c s="11" r="F29"/>
    </row>
    <row r="30">
      <c t="s" r="A30">
        <v>316</v>
      </c>
      <c t="s" s="11" r="B30">
        <v>547</v>
      </c>
      <c t="s" s="11" r="C30">
        <v>548</v>
      </c>
      <c s="11" r="D30"/>
      <c t="s" s="11" r="E30">
        <v>549</v>
      </c>
      <c s="11" r="F30"/>
    </row>
    <row r="31">
      <c t="s" r="A31">
        <v>316</v>
      </c>
      <c t="s" s="11" r="B31">
        <v>550</v>
      </c>
      <c t="s" s="11" r="C31">
        <v>551</v>
      </c>
      <c s="11" r="D31"/>
      <c t="s" s="11" r="E31">
        <v>552</v>
      </c>
      <c s="11" r="F31"/>
    </row>
    <row r="32">
      <c t="s" r="A32">
        <v>553</v>
      </c>
      <c t="s" s="5" r="B32">
        <v>554</v>
      </c>
      <c t="s" s="5" r="C32">
        <v>555</v>
      </c>
      <c t="s" s="5" r="D32">
        <v>556</v>
      </c>
      <c t="s" s="5" r="E32">
        <v>557</v>
      </c>
      <c t="s" s="5" r="F32">
        <v>558</v>
      </c>
    </row>
    <row r="33">
      <c t="s" r="A33">
        <v>553</v>
      </c>
      <c t="s" s="5" r="B33">
        <v>559</v>
      </c>
      <c s="5" r="C33"/>
      <c s="5" r="D33"/>
      <c t="s" s="5" r="E33">
        <v>557</v>
      </c>
      <c t="s" s="5" r="F33">
        <v>560</v>
      </c>
    </row>
    <row r="34">
      <c t="s" r="A34">
        <v>186</v>
      </c>
      <c t="s" s="5" r="B34">
        <v>492</v>
      </c>
      <c t="s" s="5" r="C34">
        <v>561</v>
      </c>
      <c t="s" s="5" r="D34">
        <v>562</v>
      </c>
      <c t="s" s="5" r="E34">
        <v>493</v>
      </c>
      <c t="s" s="5" r="F34">
        <v>86</v>
      </c>
    </row>
    <row r="35">
      <c t="s" s="5" r="B35">
        <v>563</v>
      </c>
      <c t="s" s="5" r="C35">
        <v>564</v>
      </c>
      <c t="s" s="5" r="D35">
        <v>562</v>
      </c>
      <c t="s" s="5" r="E35">
        <v>565</v>
      </c>
      <c t="s" s="5" r="F35">
        <v>469</v>
      </c>
    </row>
    <row r="36">
      <c t="s" r="A36">
        <v>186</v>
      </c>
      <c t="s" s="5" r="B36">
        <v>566</v>
      </c>
      <c t="s" s="5" r="C36">
        <v>567</v>
      </c>
      <c s="5" r="D36"/>
      <c t="s" s="5" r="E36">
        <v>568</v>
      </c>
      <c t="s" s="5" r="F36">
        <v>569</v>
      </c>
    </row>
    <row r="37">
      <c t="s" s="123" r="A37">
        <v>186</v>
      </c>
      <c t="s" s="5" r="B37">
        <v>570</v>
      </c>
      <c t="s" s="5" r="C37">
        <v>571</v>
      </c>
      <c t="s" s="5" r="D37">
        <v>572</v>
      </c>
      <c t="s" s="5" r="E37">
        <v>573</v>
      </c>
      <c t="s" s="5" r="F37">
        <v>574</v>
      </c>
    </row>
    <row r="38">
      <c t="s" s="5" r="B38">
        <v>575</v>
      </c>
      <c t="s" s="5" r="C38">
        <v>576</v>
      </c>
      <c t="s" s="5" r="D38">
        <v>577</v>
      </c>
      <c t="s" s="5" r="E38">
        <v>578</v>
      </c>
      <c s="5" r="F38"/>
    </row>
    <row r="39">
      <c t="s" r="A39">
        <v>186</v>
      </c>
      <c t="s" s="5" r="B39">
        <v>579</v>
      </c>
      <c t="s" s="5" r="C39">
        <v>580</v>
      </c>
      <c t="s" s="5" r="D39">
        <v>581</v>
      </c>
      <c t="s" s="5" r="E39">
        <v>582</v>
      </c>
      <c t="s" s="5" r="F39">
        <v>583</v>
      </c>
    </row>
    <row r="40">
      <c s="5" r="B40"/>
      <c s="5" r="C40"/>
      <c s="5" r="D40"/>
      <c s="5" r="E40"/>
      <c t="s" s="5" r="F40">
        <v>584</v>
      </c>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1" customWidth="1" max="1" width="29.43"/>
    <col min="3" customWidth="1" max="3" width="57.86"/>
    <col min="4" customWidth="1" max="4" width="33.0"/>
    <col min="5" customWidth="1" max="5" width="33.29"/>
  </cols>
  <sheetData>
    <row r="1">
      <c t="s" s="65" r="A1">
        <v>452</v>
      </c>
      <c t="s" s="65" r="B1">
        <v>454</v>
      </c>
      <c t="s" s="65" r="C1">
        <v>308</v>
      </c>
      <c t="s" s="65" r="D1">
        <v>455</v>
      </c>
      <c t="s" s="65" r="E1">
        <v>453</v>
      </c>
      <c s="11" r="F1"/>
      <c s="11" r="G1"/>
      <c s="11" r="H1"/>
      <c s="11" r="I1"/>
      <c s="11" r="J1"/>
      <c s="11" r="K1"/>
      <c s="11" r="L1"/>
      <c s="11" r="M1"/>
      <c s="11" r="N1"/>
      <c s="11" r="O1"/>
      <c s="11" r="P1"/>
      <c s="11" r="Q1"/>
      <c s="11" r="R1"/>
      <c s="11" r="S1"/>
      <c s="11" r="T1"/>
    </row>
    <row r="2">
      <c t="s" s="11" r="A2">
        <v>585</v>
      </c>
      <c t="s" s="11" r="B2">
        <v>458</v>
      </c>
      <c t="s" s="11" r="C2">
        <v>457</v>
      </c>
      <c t="s" s="11" r="D2">
        <v>86</v>
      </c>
      <c s="11" r="E2"/>
      <c s="11" r="F2"/>
      <c s="11" r="G2"/>
      <c s="11" r="H2"/>
      <c s="11" r="I2"/>
      <c s="11" r="J2"/>
      <c s="11" r="K2"/>
      <c s="11" r="L2"/>
      <c s="11" r="M2"/>
      <c s="11" r="N2"/>
      <c s="11" r="O2"/>
      <c s="11" r="P2"/>
      <c s="11" r="Q2"/>
      <c s="11" r="R2"/>
      <c s="11" r="S2"/>
      <c s="11" r="T2"/>
    </row>
    <row r="3">
      <c t="s" s="11" r="A3">
        <v>459</v>
      </c>
      <c t="s" s="11" r="B3">
        <v>462</v>
      </c>
      <c t="s" s="11" r="C3">
        <v>460</v>
      </c>
      <c t="s" s="11" r="D3">
        <v>86</v>
      </c>
      <c t="s" s="11" r="E3">
        <v>461</v>
      </c>
      <c s="11" r="F3"/>
      <c s="11" r="G3"/>
      <c s="11" r="H3"/>
      <c s="11" r="I3"/>
      <c s="11" r="J3"/>
      <c s="11" r="K3"/>
      <c s="11" r="L3"/>
      <c s="11" r="M3"/>
      <c s="11" r="N3"/>
      <c s="11" r="O3"/>
      <c s="11" r="P3"/>
      <c s="11" r="Q3"/>
      <c s="11" r="R3"/>
      <c s="11" r="S3"/>
      <c s="11" r="T3"/>
    </row>
    <row r="4">
      <c t="s" s="11" r="A4">
        <v>463</v>
      </c>
      <c t="s" s="11" r="B4">
        <v>466</v>
      </c>
      <c t="s" s="11" r="C4">
        <v>464</v>
      </c>
      <c t="s" s="11" r="D4">
        <v>86</v>
      </c>
      <c t="s" s="11" r="E4">
        <v>465</v>
      </c>
      <c s="11" r="F4"/>
      <c s="11" r="G4"/>
      <c s="11" r="H4"/>
      <c s="11" r="I4"/>
      <c s="11" r="J4"/>
      <c s="11" r="K4"/>
      <c s="11" r="L4"/>
      <c s="11" r="M4"/>
      <c s="11" r="N4"/>
      <c s="11" r="O4"/>
      <c s="11" r="P4"/>
      <c s="11" r="Q4"/>
      <c s="11" r="R4"/>
      <c s="11" r="S4"/>
      <c s="11" r="T4"/>
    </row>
    <row r="5">
      <c t="s" s="11" r="A5">
        <v>467</v>
      </c>
      <c t="s" s="11" r="B5">
        <v>468</v>
      </c>
      <c s="11" r="C5"/>
      <c t="s" s="11" r="D5">
        <v>469</v>
      </c>
      <c s="11" r="E5"/>
      <c s="11" r="F5"/>
      <c s="11" r="G5"/>
      <c s="11" r="H5"/>
      <c s="11" r="I5"/>
      <c s="11" r="J5"/>
      <c s="11" r="K5"/>
      <c s="11" r="L5"/>
      <c s="11" r="M5"/>
      <c s="11" r="N5"/>
      <c s="11" r="O5"/>
      <c s="11" r="P5"/>
      <c s="11" r="Q5"/>
      <c s="11" r="R5"/>
      <c s="11" r="S5"/>
      <c s="11" r="T5"/>
    </row>
    <row r="6">
      <c t="s" s="11" r="A6">
        <v>470</v>
      </c>
      <c t="s" s="11" r="B6">
        <v>87</v>
      </c>
      <c t="s" s="11" r="C6">
        <v>471</v>
      </c>
      <c t="s" s="11" r="D6">
        <v>86</v>
      </c>
      <c t="s" s="11" r="E6">
        <v>472</v>
      </c>
      <c s="11" r="F6"/>
      <c s="11" r="G6"/>
      <c s="11" r="H6"/>
      <c s="11" r="I6"/>
      <c s="11" r="J6"/>
      <c s="11" r="K6"/>
      <c s="11" r="L6"/>
      <c s="11" r="M6"/>
      <c s="11" r="N6"/>
      <c s="11" r="O6"/>
      <c s="11" r="P6"/>
      <c s="11" r="Q6"/>
      <c s="11" r="R6"/>
      <c s="11" r="S6"/>
      <c s="11" r="T6"/>
    </row>
    <row r="7">
      <c t="s" s="11" r="A7">
        <v>473</v>
      </c>
      <c t="s" s="11" r="B7">
        <v>476</v>
      </c>
      <c t="s" s="11" r="C7">
        <v>474</v>
      </c>
      <c t="s" s="11" r="D7">
        <v>477</v>
      </c>
      <c t="s" s="11" r="E7">
        <v>475</v>
      </c>
      <c s="11" r="F7"/>
      <c s="11" r="G7"/>
      <c s="11" r="H7"/>
      <c s="11" r="I7"/>
      <c s="11" r="J7"/>
      <c s="11" r="K7"/>
      <c s="11" r="L7"/>
      <c s="11" r="M7"/>
      <c s="11" r="N7"/>
      <c s="11" r="O7"/>
      <c s="11" r="P7"/>
      <c s="11" r="Q7"/>
      <c s="11" r="R7"/>
      <c s="11" r="S7"/>
      <c s="11" r="T7"/>
    </row>
    <row r="8">
      <c t="s" s="11" r="A8">
        <v>478</v>
      </c>
      <c t="s" s="11" r="B8">
        <v>481</v>
      </c>
      <c t="s" s="11" r="C8">
        <v>479</v>
      </c>
      <c t="s" s="11" r="D8">
        <v>482</v>
      </c>
      <c t="s" s="11" r="E8">
        <v>480</v>
      </c>
      <c s="11" r="F8"/>
      <c s="11" r="G8"/>
      <c s="11" r="H8"/>
      <c s="11" r="I8"/>
      <c s="11" r="J8"/>
      <c s="11" r="K8"/>
      <c s="11" r="L8"/>
      <c s="11" r="M8"/>
      <c s="11" r="N8"/>
      <c s="11" r="O8"/>
      <c s="11" r="P8"/>
      <c s="11" r="Q8"/>
      <c s="11" r="R8"/>
      <c s="11" r="S8"/>
      <c s="11" r="T8"/>
    </row>
    <row r="9">
      <c t="s" s="11" r="A9">
        <v>586</v>
      </c>
      <c t="s" s="11" r="B9">
        <v>486</v>
      </c>
      <c s="11" r="C9"/>
      <c t="s" s="11" r="D9">
        <v>487</v>
      </c>
      <c s="11" r="E9"/>
      <c s="11" r="F9"/>
      <c s="11" r="G9"/>
      <c s="11" r="H9"/>
      <c s="11" r="I9"/>
      <c s="11" r="J9"/>
      <c s="11" r="K9"/>
      <c s="11" r="L9"/>
      <c s="11" r="M9"/>
      <c s="11" r="N9"/>
      <c s="11" r="O9"/>
      <c s="11" r="P9"/>
      <c s="11" r="Q9"/>
      <c s="11" r="R9"/>
      <c s="11" r="S9"/>
      <c s="11" r="T9"/>
    </row>
    <row r="10">
      <c t="s" s="11" r="A10">
        <v>488</v>
      </c>
      <c t="s" s="11" r="B10">
        <v>490</v>
      </c>
      <c t="s" s="11" r="C10">
        <v>489</v>
      </c>
      <c t="s" s="11" r="D10">
        <v>491</v>
      </c>
      <c s="11" r="E10"/>
      <c s="11" r="F10"/>
      <c s="11" r="G10"/>
      <c s="11" r="H10"/>
      <c s="11" r="I10"/>
      <c s="11" r="J10"/>
      <c s="11" r="K10"/>
      <c s="11" r="L10"/>
      <c s="11" r="M10"/>
      <c s="11" r="N10"/>
      <c s="11" r="O10"/>
      <c s="11" r="P10"/>
      <c s="11" r="Q10"/>
      <c s="11" r="R10"/>
      <c s="11" r="S10"/>
      <c s="11" r="T10"/>
    </row>
    <row r="11">
      <c t="s" s="11" r="A11">
        <v>492</v>
      </c>
      <c t="s" s="11" r="B11">
        <v>493</v>
      </c>
      <c s="11" r="C11"/>
      <c t="s" s="11" r="D11">
        <v>494</v>
      </c>
      <c s="11" r="E11"/>
      <c s="11" r="F11"/>
      <c s="11" r="G11"/>
      <c s="11" r="H11"/>
      <c s="11" r="I11"/>
      <c s="11" r="J11"/>
      <c s="11" r="K11"/>
      <c s="11" r="L11"/>
      <c s="11" r="M11"/>
      <c s="11" r="N11"/>
      <c s="11" r="O11"/>
      <c s="11" r="P11"/>
      <c s="11" r="Q11"/>
      <c s="11" r="R11"/>
      <c s="11" r="S11"/>
      <c s="11" r="T11"/>
    </row>
    <row r="12">
      <c t="s" s="11" r="A12">
        <v>495</v>
      </c>
      <c t="s" s="11" r="B12">
        <v>498</v>
      </c>
      <c t="s" s="11" r="C12">
        <v>496</v>
      </c>
      <c t="s" s="11" r="D12">
        <v>499</v>
      </c>
      <c t="s" s="11" r="E12">
        <v>497</v>
      </c>
      <c s="11" r="F12"/>
      <c s="11" r="G12"/>
      <c s="11" r="H12"/>
      <c s="11" r="I12"/>
      <c s="11" r="J12"/>
      <c s="11" r="K12"/>
      <c s="11" r="L12"/>
      <c s="11" r="M12"/>
      <c s="11" r="N12"/>
      <c s="11" r="O12"/>
      <c s="11" r="P12"/>
      <c s="11" r="Q12"/>
      <c s="11" r="R12"/>
      <c s="11" r="S12"/>
      <c s="11" r="T12"/>
    </row>
    <row r="13">
      <c t="s" s="11" r="A13">
        <v>500</v>
      </c>
      <c t="s" s="11" r="B13">
        <v>19</v>
      </c>
      <c t="s" s="11" r="C13">
        <v>501</v>
      </c>
      <c t="s" s="11" r="D13">
        <v>503</v>
      </c>
      <c t="s" s="11" r="E13">
        <v>502</v>
      </c>
      <c s="11" r="F13"/>
      <c s="11" r="G13"/>
      <c s="11" r="H13"/>
      <c s="11" r="I13"/>
      <c s="11" r="J13"/>
      <c s="11" r="K13"/>
      <c s="11" r="L13"/>
      <c s="11" r="M13"/>
      <c s="11" r="N13"/>
      <c s="11" r="O13"/>
      <c s="11" r="P13"/>
      <c s="11" r="Q13"/>
      <c s="11" r="R13"/>
      <c s="11" r="S13"/>
      <c s="11" r="T13"/>
    </row>
    <row r="14">
      <c t="s" s="11" r="A14">
        <v>504</v>
      </c>
      <c t="s" s="11" r="B14">
        <v>505</v>
      </c>
      <c s="11" r="C14"/>
      <c t="s" s="11" r="D14">
        <v>487</v>
      </c>
      <c t="s" s="11" r="E14">
        <v>504</v>
      </c>
      <c s="11" r="F14"/>
      <c s="11" r="G14"/>
      <c s="11" r="H14"/>
      <c s="11" r="I14"/>
      <c s="11" r="J14"/>
      <c s="11" r="K14"/>
      <c s="11" r="L14"/>
      <c s="11" r="M14"/>
      <c s="11" r="N14"/>
      <c s="11" r="O14"/>
      <c s="11" r="P14"/>
      <c s="11" r="Q14"/>
      <c s="11" r="R14"/>
      <c s="11" r="S14"/>
      <c s="11" r="T14"/>
    </row>
    <row r="15">
      <c t="s" s="11" r="A15">
        <v>449</v>
      </c>
      <c t="s" s="11" r="B15">
        <v>450</v>
      </c>
      <c t="s" s="11" r="C15">
        <v>506</v>
      </c>
      <c t="s" s="11" r="D15">
        <v>507</v>
      </c>
      <c s="11" r="E15"/>
      <c s="11" r="F15"/>
      <c s="11" r="G15"/>
      <c s="11" r="H15"/>
      <c s="11" r="I15"/>
      <c s="11" r="J15"/>
      <c s="11" r="K15"/>
      <c s="11" r="L15"/>
      <c s="11" r="M15"/>
      <c s="11" r="N15"/>
      <c s="11" r="O15"/>
      <c s="11" r="P15"/>
      <c s="11" r="Q15"/>
      <c s="11" r="R15"/>
      <c s="11" r="S15"/>
      <c s="11" r="T15"/>
    </row>
    <row r="16">
      <c t="s" s="11" r="A16">
        <v>508</v>
      </c>
      <c s="11" r="B16"/>
      <c t="s" s="11" r="C16">
        <v>509</v>
      </c>
      <c t="s" s="11" r="D16">
        <v>511</v>
      </c>
      <c t="s" s="11" r="E16">
        <v>510</v>
      </c>
      <c s="11" r="F16"/>
      <c s="11" r="G16"/>
      <c s="11" r="H16"/>
      <c s="11" r="I16"/>
      <c s="11" r="J16"/>
      <c s="11" r="K16"/>
      <c s="11" r="L16"/>
      <c s="11" r="M16"/>
      <c s="11" r="N16"/>
      <c s="11" r="O16"/>
      <c s="11" r="P16"/>
      <c s="11" r="Q16"/>
      <c s="11" r="R16"/>
      <c s="11" r="S16"/>
      <c s="11" r="T16"/>
    </row>
    <row r="17">
      <c t="s" s="11" r="A17">
        <v>512</v>
      </c>
      <c t="s" s="11" r="B17">
        <v>514</v>
      </c>
      <c t="s" s="11" r="C17">
        <v>513</v>
      </c>
      <c t="s" s="11" r="D17">
        <v>515</v>
      </c>
      <c s="11" r="E17"/>
      <c s="11" r="F17"/>
      <c s="11" r="G17"/>
      <c s="11" r="H17"/>
      <c s="11" r="I17"/>
      <c s="11" r="J17"/>
      <c s="11" r="K17"/>
      <c s="11" r="L17"/>
      <c s="11" r="M17"/>
      <c s="11" r="N17"/>
      <c s="11" r="O17"/>
      <c s="11" r="P17"/>
      <c s="11" r="Q17"/>
      <c s="11" r="R17"/>
      <c s="11" r="S17"/>
      <c s="11" r="T17"/>
    </row>
    <row r="18">
      <c t="s" s="11" r="A18">
        <v>516</v>
      </c>
      <c t="s" s="11" r="B18">
        <v>517</v>
      </c>
      <c s="11" r="C18"/>
      <c t="s" s="11" r="D18">
        <v>518</v>
      </c>
      <c s="11" r="E18"/>
      <c s="11" r="F18"/>
      <c s="11" r="G18"/>
      <c s="11" r="H18"/>
      <c s="11" r="I18"/>
      <c s="11" r="J18"/>
      <c s="11" r="K18"/>
      <c s="11" r="L18"/>
      <c s="11" r="M18"/>
      <c s="11" r="N18"/>
      <c s="11" r="O18"/>
      <c s="11" r="P18"/>
      <c s="11" r="Q18"/>
      <c s="11" r="R18"/>
      <c s="11" r="S18"/>
      <c s="11" r="T18"/>
    </row>
    <row r="19">
      <c t="s" s="11" r="A19">
        <v>519</v>
      </c>
      <c t="s" s="11" r="B19">
        <v>520</v>
      </c>
      <c t="s" s="11" r="C19">
        <v>19</v>
      </c>
      <c t="s" s="11" r="D19">
        <v>521</v>
      </c>
      <c s="11" r="E19"/>
      <c s="11" r="F19"/>
      <c s="11" r="G19"/>
      <c s="11" r="H19"/>
      <c s="11" r="I19"/>
      <c s="11" r="J19"/>
      <c s="11" r="K19"/>
      <c s="11" r="L19"/>
      <c s="11" r="M19"/>
      <c s="11" r="N19"/>
      <c s="11" r="O19"/>
      <c s="11" r="P19"/>
      <c s="11" r="Q19"/>
      <c s="11" r="R19"/>
      <c s="11" r="S19"/>
      <c s="11" r="T19"/>
    </row>
    <row r="20">
      <c t="s" s="11" r="A20">
        <v>522</v>
      </c>
      <c t="s" s="11" r="B20">
        <v>524</v>
      </c>
      <c t="s" s="11" r="C20">
        <v>523</v>
      </c>
      <c s="11" r="D20"/>
      <c s="11" r="E20"/>
      <c s="11" r="F20"/>
      <c s="11" r="G20"/>
      <c s="11" r="H20"/>
      <c s="11" r="I20"/>
      <c s="11" r="J20"/>
      <c s="11" r="K20"/>
      <c s="11" r="L20"/>
      <c s="11" r="M20"/>
      <c s="11" r="N20"/>
      <c s="11" r="O20"/>
      <c s="11" r="P20"/>
      <c s="11" r="Q20"/>
      <c s="11" r="R20"/>
      <c s="11" r="S20"/>
      <c s="11" r="T20"/>
    </row>
    <row r="21">
      <c t="s" s="11" r="A21">
        <v>525</v>
      </c>
      <c s="11" r="B21"/>
      <c s="11" r="C21"/>
      <c s="11" r="D21"/>
      <c s="11" r="E21"/>
      <c s="11" r="F21"/>
      <c s="11" r="G21"/>
      <c s="11" r="H21"/>
      <c s="11" r="I21"/>
      <c s="11" r="J21"/>
      <c s="11" r="K21"/>
      <c s="11" r="L21"/>
      <c s="11" r="M21"/>
      <c s="11" r="N21"/>
      <c s="11" r="O21"/>
      <c s="11" r="P21"/>
      <c s="11" r="Q21"/>
      <c s="11" r="R21"/>
      <c s="11" r="S21"/>
      <c s="11" r="T21"/>
    </row>
    <row r="22">
      <c t="s" s="11" r="A22">
        <v>587</v>
      </c>
      <c s="11" r="B22"/>
      <c s="11" r="C22"/>
      <c s="11" r="D22"/>
      <c s="11" r="E22"/>
      <c s="11" r="F22"/>
      <c s="11" r="G22"/>
      <c s="11" r="H22"/>
      <c s="11" r="I22"/>
      <c s="11" r="J22"/>
      <c s="11" r="K22"/>
      <c s="11" r="L22"/>
      <c s="11" r="M22"/>
      <c s="11" r="N22"/>
      <c s="11" r="O22"/>
      <c s="11" r="P22"/>
      <c s="11" r="Q22"/>
      <c s="11" r="R22"/>
      <c s="11" r="S22"/>
      <c s="11" r="T22"/>
    </row>
    <row r="23">
      <c t="s" s="11" r="A23">
        <v>531</v>
      </c>
      <c s="11" r="B23"/>
      <c s="11" r="C23"/>
      <c s="11" r="D23"/>
      <c s="11" r="E23"/>
      <c s="11" r="F23"/>
      <c s="11" r="G23"/>
      <c s="11" r="H23"/>
      <c s="11" r="I23"/>
      <c s="11" r="J23"/>
      <c s="11" r="K23"/>
      <c s="11" r="L23"/>
      <c s="11" r="M23"/>
      <c s="11" r="N23"/>
      <c s="11" r="O23"/>
      <c s="11" r="P23"/>
      <c s="11" r="Q23"/>
      <c s="11" r="R23"/>
      <c s="11" r="S23"/>
      <c s="11" r="T23"/>
    </row>
    <row r="24">
      <c t="s" s="11" r="A24">
        <v>532</v>
      </c>
      <c t="s" s="11" r="B24">
        <v>534</v>
      </c>
      <c t="s" s="11" r="C24">
        <v>533</v>
      </c>
      <c t="s" s="11" r="D24">
        <v>535</v>
      </c>
      <c s="11" r="E24"/>
      <c s="11" r="F24"/>
      <c s="11" r="G24"/>
      <c s="11" r="H24"/>
      <c s="11" r="I24"/>
      <c s="11" r="J24"/>
      <c s="11" r="K24"/>
      <c s="11" r="L24"/>
      <c s="11" r="M24"/>
      <c s="11" r="N24"/>
      <c s="11" r="O24"/>
      <c s="11" r="P24"/>
      <c s="11" r="Q24"/>
      <c s="11" r="R24"/>
      <c s="11" r="S24"/>
      <c s="11" r="T24"/>
    </row>
    <row r="25">
      <c t="s" s="11" r="A25">
        <v>536</v>
      </c>
      <c t="s" s="11" r="B25">
        <v>538</v>
      </c>
      <c t="s" s="11" r="C25">
        <v>537</v>
      </c>
      <c s="11" r="D25"/>
      <c s="11" r="E25"/>
      <c s="11" r="F25"/>
      <c s="11" r="G25"/>
      <c s="11" r="H25"/>
      <c s="11" r="I25"/>
      <c s="11" r="J25"/>
      <c s="11" r="K25"/>
      <c s="11" r="L25"/>
      <c s="11" r="M25"/>
      <c s="11" r="N25"/>
      <c s="11" r="O25"/>
      <c s="11" r="P25"/>
      <c s="11" r="Q25"/>
      <c s="11" r="R25"/>
      <c s="11" r="S25"/>
      <c s="11" r="T25"/>
    </row>
    <row r="26">
      <c t="s" s="11" r="A26">
        <v>539</v>
      </c>
      <c t="s" s="11" r="B26">
        <v>540</v>
      </c>
      <c s="11" r="C26"/>
      <c s="11" r="D26"/>
      <c s="11" r="E26"/>
      <c s="11" r="F26"/>
      <c s="11" r="G26"/>
      <c s="11" r="H26"/>
      <c s="11" r="I26"/>
      <c s="11" r="J26"/>
      <c s="11" r="K26"/>
      <c s="11" r="L26"/>
      <c s="11" r="M26"/>
      <c s="11" r="N26"/>
      <c s="11" r="O26"/>
      <c s="11" r="P26"/>
      <c s="11" r="Q26"/>
      <c s="11" r="R26"/>
      <c s="11" r="S26"/>
      <c s="11" r="T26"/>
    </row>
    <row r="27">
      <c t="s" s="11" r="A27">
        <v>541</v>
      </c>
      <c t="s" s="11" r="B27">
        <v>543</v>
      </c>
      <c t="s" s="11" r="C27">
        <v>542</v>
      </c>
      <c s="11" r="D27"/>
      <c s="11" r="E27"/>
      <c s="11" r="F27"/>
      <c s="11" r="G27"/>
      <c s="11" r="H27"/>
      <c s="11" r="I27"/>
      <c s="11" r="J27"/>
      <c s="11" r="K27"/>
      <c s="11" r="L27"/>
      <c s="11" r="M27"/>
      <c s="11" r="N27"/>
      <c s="11" r="O27"/>
      <c s="11" r="P27"/>
      <c s="11" r="Q27"/>
      <c s="11" r="R27"/>
      <c s="11" r="S27"/>
      <c s="11" r="T27"/>
    </row>
    <row r="28">
      <c t="s" s="11" r="A28">
        <v>544</v>
      </c>
      <c t="s" s="11" r="B28">
        <v>546</v>
      </c>
      <c t="s" s="11" r="C28">
        <v>545</v>
      </c>
      <c s="11" r="D28"/>
      <c s="11" r="E28"/>
      <c s="11" r="F28"/>
      <c s="11" r="G28"/>
      <c s="11" r="H28"/>
      <c s="11" r="I28"/>
      <c s="11" r="J28"/>
      <c s="11" r="K28"/>
      <c s="11" r="L28"/>
      <c s="11" r="M28"/>
      <c s="11" r="N28"/>
      <c s="11" r="O28"/>
      <c s="11" r="P28"/>
      <c s="11" r="Q28"/>
      <c s="11" r="R28"/>
      <c s="11" r="S28"/>
      <c s="11" r="T28"/>
    </row>
    <row r="29">
      <c s="11" r="A29"/>
      <c s="11" r="B29"/>
      <c s="11" r="C29"/>
      <c s="11" r="D29"/>
      <c s="11" r="E29"/>
      <c s="11" r="F29"/>
      <c s="11" r="G29"/>
      <c s="11" r="H29"/>
      <c s="11" r="I29"/>
      <c s="11" r="J29"/>
      <c s="11" r="K29"/>
      <c s="11" r="L29"/>
      <c s="11" r="M29"/>
      <c s="11" r="N29"/>
      <c s="11" r="O29"/>
      <c s="11" r="P29"/>
      <c s="11" r="Q29"/>
      <c s="11" r="R29"/>
      <c s="11" r="S29"/>
      <c s="11" r="T29"/>
    </row>
    <row r="30">
      <c t="s" s="11" r="A30">
        <v>547</v>
      </c>
      <c t="s" s="11" r="B30">
        <v>549</v>
      </c>
      <c t="s" s="11" r="C30">
        <v>548</v>
      </c>
      <c s="11" r="D30"/>
      <c s="11" r="E30"/>
      <c s="11" r="F30"/>
      <c s="11" r="G30"/>
      <c s="11" r="H30"/>
      <c s="11" r="I30"/>
      <c s="11" r="J30"/>
      <c s="11" r="K30"/>
      <c s="11" r="L30"/>
      <c s="11" r="M30"/>
      <c s="11" r="N30"/>
      <c s="11" r="O30"/>
      <c s="11" r="P30"/>
      <c s="11" r="Q30"/>
      <c s="11" r="R30"/>
      <c s="11" r="S30"/>
      <c s="11" r="T30"/>
    </row>
    <row r="31">
      <c t="s" s="11" r="A31">
        <v>550</v>
      </c>
      <c t="s" s="11" r="B31">
        <v>552</v>
      </c>
      <c t="s" s="11" r="C31">
        <v>551</v>
      </c>
      <c s="11" r="D31"/>
      <c s="11" r="E31"/>
      <c s="11" r="F31"/>
      <c s="11" r="G31"/>
      <c s="11" r="H31"/>
      <c s="11" r="I31"/>
      <c s="11" r="J31"/>
      <c s="11" r="K31"/>
      <c s="11" r="L31"/>
      <c s="11" r="M31"/>
      <c s="11" r="N31"/>
      <c s="11" r="O31"/>
      <c s="11" r="P31"/>
      <c s="11" r="Q31"/>
      <c s="11" r="R31"/>
      <c s="11" r="S31"/>
      <c s="11" r="T31"/>
    </row>
    <row r="32">
      <c s="11" r="A32"/>
      <c s="11" r="B32"/>
      <c s="11" r="C32"/>
      <c s="11" r="D32"/>
      <c s="11" r="E32"/>
      <c s="11" r="F32"/>
      <c s="11" r="G32"/>
      <c s="11" r="H32"/>
      <c s="11" r="I32"/>
      <c s="11" r="J32"/>
      <c s="11" r="K32"/>
      <c s="11" r="L32"/>
      <c s="11" r="M32"/>
      <c s="11" r="N32"/>
      <c s="11" r="O32"/>
      <c s="11" r="P32"/>
      <c s="11" r="Q32"/>
      <c s="11" r="R32"/>
      <c s="11" r="S32"/>
      <c s="11" r="T32"/>
    </row>
    <row r="33">
      <c s="11" r="A33"/>
      <c s="11" r="B33"/>
      <c s="11" r="C33"/>
      <c s="11" r="D33"/>
      <c s="11" r="E33"/>
      <c s="11" r="F33"/>
      <c s="11" r="G33"/>
      <c s="11" r="H33"/>
      <c s="11" r="I33"/>
      <c s="11" r="J33"/>
      <c s="11" r="K33"/>
      <c s="11" r="L33"/>
      <c s="11" r="M33"/>
      <c s="11" r="N33"/>
      <c s="11" r="O33"/>
      <c s="11" r="P33"/>
      <c s="11" r="Q33"/>
      <c s="11" r="R33"/>
      <c s="11" r="S33"/>
      <c s="11" r="T33"/>
    </row>
    <row r="34">
      <c s="11" r="A34"/>
      <c s="11" r="B34"/>
      <c s="11" r="C34"/>
      <c s="11" r="D34"/>
      <c s="11" r="E34"/>
      <c s="11" r="F34"/>
      <c s="11" r="G34"/>
      <c s="11" r="H34"/>
      <c s="11" r="I34"/>
      <c s="11" r="J34"/>
      <c s="11" r="K34"/>
      <c s="11" r="L34"/>
      <c s="11" r="M34"/>
      <c s="11" r="N34"/>
      <c s="11" r="O34"/>
      <c s="11" r="P34"/>
      <c s="11" r="Q34"/>
      <c s="11" r="R34"/>
      <c s="11" r="S34"/>
      <c s="11" r="T34"/>
    </row>
    <row r="35">
      <c s="11" r="A35"/>
      <c s="11" r="B35"/>
      <c s="11" r="C35"/>
      <c s="11" r="D35"/>
      <c s="11" r="E35"/>
      <c s="11" r="F35"/>
      <c s="11" r="G35"/>
      <c s="11" r="H35"/>
      <c s="11" r="I35"/>
      <c s="11" r="J35"/>
      <c s="11" r="K35"/>
      <c s="11" r="L35"/>
      <c s="11" r="M35"/>
      <c s="11" r="N35"/>
      <c s="11" r="O35"/>
      <c s="11" r="P35"/>
      <c s="11" r="Q35"/>
      <c s="11" r="R35"/>
      <c s="11" r="S35"/>
      <c s="11" r="T35"/>
    </row>
    <row r="36">
      <c s="11" r="A36"/>
      <c s="11" r="B36"/>
      <c s="11" r="C36"/>
      <c s="11" r="D36"/>
      <c s="11" r="E36"/>
      <c s="11" r="F36"/>
      <c s="11" r="G36"/>
      <c s="11" r="H36"/>
      <c s="11" r="I36"/>
      <c s="11" r="J36"/>
      <c s="11" r="K36"/>
      <c s="11" r="L36"/>
      <c s="11" r="M36"/>
      <c s="11" r="N36"/>
      <c s="11" r="O36"/>
      <c s="11" r="P36"/>
      <c s="11" r="Q36"/>
      <c s="11" r="R36"/>
      <c s="11" r="S36"/>
      <c s="11" r="T36"/>
    </row>
    <row r="37">
      <c s="11" r="A37"/>
      <c s="11" r="B37"/>
      <c s="11" r="C37"/>
      <c s="11" r="D37"/>
      <c s="11" r="E37"/>
      <c s="11" r="F37"/>
      <c s="11" r="G37"/>
      <c s="11" r="H37"/>
      <c s="11" r="I37"/>
      <c s="11" r="J37"/>
      <c s="11" r="K37"/>
      <c s="11" r="L37"/>
      <c s="11" r="M37"/>
      <c s="11" r="N37"/>
      <c s="11" r="O37"/>
      <c s="11" r="P37"/>
      <c s="11" r="Q37"/>
      <c s="11" r="R37"/>
      <c s="11" r="S37"/>
      <c s="11" r="T37"/>
    </row>
    <row r="38">
      <c s="11" r="A38"/>
      <c s="11" r="B38"/>
      <c s="11" r="C38"/>
      <c s="11" r="D38"/>
      <c s="11" r="E38"/>
      <c s="11" r="F38"/>
      <c s="11" r="G38"/>
      <c s="11" r="H38"/>
      <c s="11" r="I38"/>
      <c s="11" r="J38"/>
      <c s="11" r="K38"/>
      <c s="11" r="L38"/>
      <c s="11" r="M38"/>
      <c s="11" r="N38"/>
      <c s="11" r="O38"/>
      <c s="11" r="P38"/>
      <c s="11" r="Q38"/>
      <c s="11" r="R38"/>
      <c s="11" r="S38"/>
      <c s="11" r="T38"/>
    </row>
    <row r="39">
      <c s="11" r="A39"/>
      <c s="11" r="B39"/>
      <c s="11" r="C39"/>
      <c s="11" r="D39"/>
      <c s="11" r="E39"/>
      <c s="11" r="F39"/>
      <c s="11" r="G39"/>
      <c s="11" r="H39"/>
      <c s="11" r="I39"/>
      <c s="11" r="J39"/>
      <c s="11" r="K39"/>
      <c s="11" r="L39"/>
      <c s="11" r="M39"/>
      <c s="11" r="N39"/>
      <c s="11" r="O39"/>
      <c s="11" r="P39"/>
      <c s="11" r="Q39"/>
      <c s="11" r="R39"/>
      <c s="11" r="S39"/>
      <c s="11" r="T39"/>
    </row>
    <row r="40">
      <c s="11" r="A40"/>
      <c s="11" r="B40"/>
      <c s="11" r="C40"/>
      <c s="11" r="D40"/>
      <c s="11" r="E40"/>
      <c s="11" r="F40"/>
      <c s="11" r="G40"/>
      <c s="11" r="H40"/>
      <c s="11" r="I40"/>
      <c s="11" r="J40"/>
      <c s="11" r="K40"/>
      <c s="11" r="L40"/>
      <c s="11" r="M40"/>
      <c s="11" r="N40"/>
      <c s="11" r="O40"/>
      <c s="11" r="P40"/>
      <c s="11" r="Q40"/>
      <c s="11" r="R40"/>
      <c s="11" r="S40"/>
      <c s="11" r="T40"/>
    </row>
    <row r="41">
      <c s="11" r="A41"/>
      <c s="11" r="B41"/>
      <c s="11" r="C41"/>
      <c s="11" r="D41"/>
      <c s="11" r="E41"/>
      <c s="11" r="F41"/>
      <c s="11" r="G41"/>
      <c s="11" r="H41"/>
      <c s="11" r="I41"/>
      <c s="11" r="J41"/>
      <c s="11" r="K41"/>
      <c s="11" r="L41"/>
      <c s="11" r="M41"/>
      <c s="11" r="N41"/>
      <c s="11" r="O41"/>
      <c s="11" r="P41"/>
      <c s="11" r="Q41"/>
      <c s="11" r="R41"/>
      <c s="11" r="S41"/>
      <c s="11" r="T41"/>
    </row>
    <row r="42">
      <c s="11" r="A42"/>
      <c s="11" r="B42"/>
      <c s="11" r="C42"/>
      <c s="11" r="D42"/>
      <c s="11" r="E42"/>
      <c s="11" r="F42"/>
      <c s="11" r="G42"/>
      <c s="11" r="H42"/>
      <c s="11" r="I42"/>
      <c s="11" r="J42"/>
      <c s="11" r="K42"/>
      <c s="11" r="L42"/>
      <c s="11" r="M42"/>
      <c s="11" r="N42"/>
      <c s="11" r="O42"/>
      <c s="11" r="P42"/>
      <c s="11" r="Q42"/>
      <c s="11" r="R42"/>
      <c s="11" r="S42"/>
      <c s="11" r="T42"/>
    </row>
    <row r="43">
      <c s="11" r="A43"/>
      <c s="11" r="B43"/>
      <c s="11" r="C43"/>
      <c s="11" r="D43"/>
      <c s="11" r="E43"/>
      <c s="11" r="F43"/>
      <c s="11" r="G43"/>
      <c s="11" r="H43"/>
      <c s="11" r="I43"/>
      <c s="11" r="J43"/>
      <c s="11" r="K43"/>
      <c s="11" r="L43"/>
      <c s="11" r="M43"/>
      <c s="11" r="N43"/>
      <c s="11" r="O43"/>
      <c s="11" r="P43"/>
      <c s="11" r="Q43"/>
      <c s="11" r="R43"/>
      <c s="11" r="S43"/>
      <c s="11" r="T43"/>
    </row>
    <row r="44">
      <c s="11" r="A44"/>
      <c s="11" r="B44"/>
      <c s="11" r="C44"/>
      <c s="11" r="D44"/>
      <c s="11" r="E44"/>
      <c s="11" r="F44"/>
      <c s="11" r="G44"/>
      <c s="11" r="H44"/>
      <c s="11" r="I44"/>
      <c s="11" r="J44"/>
      <c s="11" r="K44"/>
      <c s="11" r="L44"/>
      <c s="11" r="M44"/>
      <c s="11" r="N44"/>
      <c s="11" r="O44"/>
      <c s="11" r="P44"/>
      <c s="11" r="Q44"/>
      <c s="11" r="R44"/>
      <c s="11" r="S44"/>
      <c s="11" r="T44"/>
    </row>
    <row r="45">
      <c s="11" r="A45"/>
      <c s="11" r="B45"/>
      <c s="11" r="C45"/>
      <c s="11" r="D45"/>
      <c s="11" r="E45"/>
      <c s="11" r="F45"/>
      <c s="11" r="G45"/>
      <c s="11" r="H45"/>
      <c s="11" r="I45"/>
      <c s="11" r="J45"/>
      <c s="11" r="K45"/>
      <c s="11" r="L45"/>
      <c s="11" r="M45"/>
      <c s="11" r="N45"/>
      <c s="11" r="O45"/>
      <c s="11" r="P45"/>
      <c s="11" r="Q45"/>
      <c s="11" r="R45"/>
      <c s="11" r="S45"/>
      <c s="11" r="T45"/>
    </row>
    <row r="46">
      <c s="11" r="A46"/>
      <c s="11" r="B46"/>
      <c s="11" r="C46"/>
      <c s="11" r="D46"/>
      <c s="11" r="E46"/>
      <c s="11" r="F46"/>
      <c s="11" r="G46"/>
      <c s="11" r="H46"/>
      <c s="11" r="I46"/>
      <c s="11" r="J46"/>
      <c s="11" r="K46"/>
      <c s="11" r="L46"/>
      <c s="11" r="M46"/>
      <c s="11" r="N46"/>
      <c s="11" r="O46"/>
      <c s="11" r="P46"/>
      <c s="11" r="Q46"/>
      <c s="11" r="R46"/>
      <c s="11" r="S46"/>
      <c s="11" r="T46"/>
    </row>
    <row r="47">
      <c s="11" r="A47"/>
      <c s="11" r="B47"/>
      <c s="11" r="C47"/>
      <c s="11" r="D47"/>
      <c s="11" r="E47"/>
      <c s="11" r="F47"/>
      <c s="11" r="G47"/>
      <c s="11" r="H47"/>
      <c s="11" r="I47"/>
      <c s="11" r="J47"/>
      <c s="11" r="K47"/>
      <c s="11" r="L47"/>
      <c s="11" r="M47"/>
      <c s="11" r="N47"/>
      <c s="11" r="O47"/>
      <c s="11" r="P47"/>
      <c s="11" r="Q47"/>
      <c s="11" r="R47"/>
      <c s="11" r="S47"/>
      <c s="11" r="T47"/>
    </row>
    <row r="48">
      <c s="11" r="A48"/>
      <c s="11" r="B48"/>
      <c s="11" r="C48"/>
      <c s="11" r="D48"/>
      <c s="11" r="E48"/>
      <c s="11" r="F48"/>
      <c s="11" r="G48"/>
      <c s="11" r="H48"/>
      <c s="11" r="I48"/>
      <c s="11" r="J48"/>
      <c s="11" r="K48"/>
      <c s="11" r="L48"/>
      <c s="11" r="M48"/>
      <c s="11" r="N48"/>
      <c s="11" r="O48"/>
      <c s="11" r="P48"/>
      <c s="11" r="Q48"/>
      <c s="11" r="R48"/>
      <c s="11" r="S48"/>
      <c s="11" r="T48"/>
    </row>
    <row r="49">
      <c s="11" r="A49"/>
      <c s="11" r="B49"/>
      <c s="11" r="C49"/>
      <c s="11" r="D49"/>
      <c s="11" r="E49"/>
      <c s="11" r="F49"/>
      <c s="11" r="G49"/>
      <c s="11" r="H49"/>
      <c s="11" r="I49"/>
      <c s="11" r="J49"/>
      <c s="11" r="K49"/>
      <c s="11" r="L49"/>
      <c s="11" r="M49"/>
      <c s="11" r="N49"/>
      <c s="11" r="O49"/>
      <c s="11" r="P49"/>
      <c s="11" r="Q49"/>
      <c s="11" r="R49"/>
      <c s="11" r="S49"/>
      <c s="11" r="T49"/>
    </row>
    <row r="50">
      <c s="11" r="A50"/>
      <c s="11" r="B50"/>
      <c s="11" r="C50"/>
      <c s="11" r="D50"/>
      <c s="11" r="E50"/>
      <c s="11" r="F50"/>
      <c s="11" r="G50"/>
      <c s="11" r="H50"/>
      <c s="11" r="I50"/>
      <c s="11" r="J50"/>
      <c s="11" r="K50"/>
      <c s="11" r="L50"/>
      <c s="11" r="M50"/>
      <c s="11" r="N50"/>
      <c s="11" r="O50"/>
      <c s="11" r="P50"/>
      <c s="11" r="Q50"/>
      <c s="11" r="R50"/>
      <c s="11" r="S50"/>
      <c s="11" r="T50"/>
    </row>
    <row r="51">
      <c s="11" r="A51"/>
      <c s="11" r="B51"/>
      <c s="11" r="C51"/>
      <c s="11" r="D51"/>
      <c s="11" r="E51"/>
      <c s="11" r="F51"/>
      <c s="11" r="G51"/>
      <c s="11" r="H51"/>
      <c s="11" r="I51"/>
      <c s="11" r="J51"/>
      <c s="11" r="K51"/>
      <c s="11" r="L51"/>
      <c s="11" r="M51"/>
      <c s="11" r="N51"/>
      <c s="11" r="O51"/>
      <c s="11" r="P51"/>
      <c s="11" r="Q51"/>
      <c s="11" r="R51"/>
      <c s="11" r="S51"/>
      <c s="11" r="T51"/>
    </row>
    <row r="52">
      <c s="11" r="A52"/>
      <c s="11" r="B52"/>
      <c s="11" r="C52"/>
      <c s="11" r="D52"/>
      <c s="11" r="E52"/>
      <c s="11" r="F52"/>
      <c s="11" r="G52"/>
      <c s="11" r="H52"/>
      <c s="11" r="I52"/>
      <c s="11" r="J52"/>
      <c s="11" r="K52"/>
      <c s="11" r="L52"/>
      <c s="11" r="M52"/>
      <c s="11" r="N52"/>
      <c s="11" r="O52"/>
      <c s="11" r="P52"/>
      <c s="11" r="Q52"/>
      <c s="11" r="R52"/>
      <c s="11" r="S52"/>
      <c s="11" r="T52"/>
    </row>
    <row r="53">
      <c s="11" r="A53"/>
      <c s="11" r="B53"/>
      <c s="11" r="C53"/>
      <c s="11" r="D53"/>
      <c s="11" r="E53"/>
      <c s="11" r="F53"/>
      <c s="11" r="G53"/>
      <c s="11" r="H53"/>
      <c s="11" r="I53"/>
      <c s="11" r="J53"/>
      <c s="11" r="K53"/>
      <c s="11" r="L53"/>
      <c s="11" r="M53"/>
      <c s="11" r="N53"/>
      <c s="11" r="O53"/>
      <c s="11" r="P53"/>
      <c s="11" r="Q53"/>
      <c s="11" r="R53"/>
      <c s="11" r="S53"/>
      <c s="11" r="T53"/>
    </row>
    <row r="54">
      <c s="11" r="A54"/>
      <c s="11" r="B54"/>
      <c s="11" r="C54"/>
      <c s="11" r="D54"/>
      <c s="11" r="E54"/>
      <c s="11" r="F54"/>
      <c s="11" r="G54"/>
      <c s="11" r="H54"/>
      <c s="11" r="I54"/>
      <c s="11" r="J54"/>
      <c s="11" r="K54"/>
      <c s="11" r="L54"/>
      <c s="11" r="M54"/>
      <c s="11" r="N54"/>
      <c s="11" r="O54"/>
      <c s="11" r="P54"/>
      <c s="11" r="Q54"/>
      <c s="11" r="R54"/>
      <c s="11" r="S54"/>
      <c s="11" r="T54"/>
    </row>
    <row r="55">
      <c s="11" r="A55"/>
      <c s="11" r="B55"/>
      <c s="11" r="C55"/>
      <c s="11" r="D55"/>
      <c s="11" r="E55"/>
      <c s="11" r="F55"/>
      <c s="11" r="G55"/>
      <c s="11" r="H55"/>
      <c s="11" r="I55"/>
      <c s="11" r="J55"/>
      <c s="11" r="K55"/>
      <c s="11" r="L55"/>
      <c s="11" r="M55"/>
      <c s="11" r="N55"/>
      <c s="11" r="O55"/>
      <c s="11" r="P55"/>
      <c s="11" r="Q55"/>
      <c s="11" r="R55"/>
      <c s="11" r="S55"/>
      <c s="11" r="T55"/>
    </row>
    <row r="56">
      <c s="11" r="A56"/>
      <c s="11" r="B56"/>
      <c s="11" r="C56"/>
      <c s="11" r="D56"/>
      <c s="11" r="E56"/>
      <c s="11" r="F56"/>
      <c s="11" r="G56"/>
      <c s="11" r="H56"/>
      <c s="11" r="I56"/>
      <c s="11" r="J56"/>
      <c s="11" r="K56"/>
      <c s="11" r="L56"/>
      <c s="11" r="M56"/>
      <c s="11" r="N56"/>
      <c s="11" r="O56"/>
      <c s="11" r="P56"/>
      <c s="11" r="Q56"/>
      <c s="11" r="R56"/>
      <c s="11" r="S56"/>
      <c s="11" r="T56"/>
    </row>
    <row r="57">
      <c s="11" r="A57"/>
      <c s="11" r="B57"/>
      <c s="11" r="C57"/>
      <c s="11" r="D57"/>
      <c s="11" r="E57"/>
      <c s="11" r="F57"/>
      <c s="11" r="G57"/>
      <c s="11" r="H57"/>
      <c s="11" r="I57"/>
      <c s="11" r="J57"/>
      <c s="11" r="K57"/>
      <c s="11" r="L57"/>
      <c s="11" r="M57"/>
      <c s="11" r="N57"/>
      <c s="11" r="O57"/>
      <c s="11" r="P57"/>
      <c s="11" r="Q57"/>
      <c s="11" r="R57"/>
      <c s="11" r="S57"/>
      <c s="11" r="T57"/>
    </row>
    <row r="58">
      <c s="11" r="A58"/>
      <c s="11" r="B58"/>
      <c s="11" r="C58"/>
      <c s="11" r="D58"/>
      <c s="11" r="E58"/>
      <c s="11" r="F58"/>
      <c s="11" r="G58"/>
      <c s="11" r="H58"/>
      <c s="11" r="I58"/>
      <c s="11" r="J58"/>
      <c s="11" r="K58"/>
      <c s="11" r="L58"/>
      <c s="11" r="M58"/>
      <c s="11" r="N58"/>
      <c s="11" r="O58"/>
      <c s="11" r="P58"/>
      <c s="11" r="Q58"/>
      <c s="11" r="R58"/>
      <c s="11" r="S58"/>
      <c s="11" r="T58"/>
    </row>
    <row r="59">
      <c s="11" r="A59"/>
      <c s="11" r="B59"/>
      <c s="11" r="C59"/>
      <c s="11" r="D59"/>
      <c s="11" r="E59"/>
      <c s="11" r="F59"/>
      <c s="11" r="G59"/>
      <c s="11" r="H59"/>
      <c s="11" r="I59"/>
      <c s="11" r="J59"/>
      <c s="11" r="K59"/>
      <c s="11" r="L59"/>
      <c s="11" r="M59"/>
      <c s="11" r="N59"/>
      <c s="11" r="O59"/>
      <c s="11" r="P59"/>
      <c s="11" r="Q59"/>
      <c s="11" r="R59"/>
      <c s="11" r="S59"/>
      <c s="11" r="T59"/>
    </row>
    <row r="60">
      <c s="11" r="A60"/>
      <c s="11" r="B60"/>
      <c s="11" r="C60"/>
      <c s="11" r="D60"/>
      <c s="11" r="E60"/>
      <c s="11" r="F60"/>
      <c s="11" r="G60"/>
      <c s="11" r="H60"/>
      <c s="11" r="I60"/>
      <c s="11" r="J60"/>
      <c s="11" r="K60"/>
      <c s="11" r="L60"/>
      <c s="11" r="M60"/>
      <c s="11" r="N60"/>
      <c s="11" r="O60"/>
      <c s="11" r="P60"/>
      <c s="11" r="Q60"/>
      <c s="11" r="R60"/>
      <c s="11" r="S60"/>
      <c s="11" r="T60"/>
    </row>
    <row r="61">
      <c s="11" r="A61"/>
      <c s="11" r="B61"/>
      <c s="11" r="C61"/>
      <c s="11" r="D61"/>
      <c s="11" r="E61"/>
      <c s="11" r="F61"/>
      <c s="11" r="G61"/>
      <c s="11" r="H61"/>
      <c s="11" r="I61"/>
      <c s="11" r="J61"/>
      <c s="11" r="K61"/>
      <c s="11" r="L61"/>
      <c s="11" r="M61"/>
      <c s="11" r="N61"/>
      <c s="11" r="O61"/>
      <c s="11" r="P61"/>
      <c s="11" r="Q61"/>
      <c s="11" r="R61"/>
      <c s="11" r="S61"/>
      <c s="11" r="T61"/>
    </row>
    <row r="62">
      <c s="11" r="A62"/>
      <c s="11" r="B62"/>
      <c s="11" r="C62"/>
      <c s="11" r="D62"/>
      <c s="11" r="E62"/>
      <c s="11" r="F62"/>
      <c s="11" r="G62"/>
      <c s="11" r="H62"/>
      <c s="11" r="I62"/>
      <c s="11" r="J62"/>
      <c s="11" r="K62"/>
      <c s="11" r="L62"/>
      <c s="11" r="M62"/>
      <c s="11" r="N62"/>
      <c s="11" r="O62"/>
      <c s="11" r="P62"/>
      <c s="11" r="Q62"/>
      <c s="11" r="R62"/>
      <c s="11" r="S62"/>
      <c s="11" r="T62"/>
    </row>
    <row r="63">
      <c s="11" r="A63"/>
      <c s="11" r="B63"/>
      <c s="11" r="C63"/>
      <c s="11" r="D63"/>
      <c s="11" r="E63"/>
      <c s="11" r="F63"/>
      <c s="11" r="G63"/>
      <c s="11" r="H63"/>
      <c s="11" r="I63"/>
      <c s="11" r="J63"/>
      <c s="11" r="K63"/>
      <c s="11" r="L63"/>
      <c s="11" r="M63"/>
      <c s="11" r="N63"/>
      <c s="11" r="O63"/>
      <c s="11" r="P63"/>
      <c s="11" r="Q63"/>
      <c s="11" r="R63"/>
      <c s="11" r="S63"/>
      <c s="11" r="T63"/>
    </row>
    <row r="64">
      <c s="11" r="A64"/>
      <c s="11" r="B64"/>
      <c s="11" r="C64"/>
      <c s="11" r="D64"/>
      <c s="11" r="E64"/>
      <c s="11" r="F64"/>
      <c s="11" r="G64"/>
      <c s="11" r="H64"/>
      <c s="11" r="I64"/>
      <c s="11" r="J64"/>
      <c s="11" r="K64"/>
      <c s="11" r="L64"/>
      <c s="11" r="M64"/>
      <c s="11" r="N64"/>
      <c s="11" r="O64"/>
      <c s="11" r="P64"/>
      <c s="11" r="Q64"/>
      <c s="11" r="R64"/>
      <c s="11" r="S64"/>
      <c s="11" r="T64"/>
    </row>
    <row r="65">
      <c s="11" r="A65"/>
      <c s="11" r="B65"/>
      <c s="11" r="C65"/>
      <c s="11" r="D65"/>
      <c s="11" r="E65"/>
      <c s="11" r="F65"/>
      <c s="11" r="G65"/>
      <c s="11" r="H65"/>
      <c s="11" r="I65"/>
      <c s="11" r="J65"/>
      <c s="11" r="K65"/>
      <c s="11" r="L65"/>
      <c s="11" r="M65"/>
      <c s="11" r="N65"/>
      <c s="11" r="O65"/>
      <c s="11" r="P65"/>
      <c s="11" r="Q65"/>
      <c s="11" r="R65"/>
      <c s="11" r="S65"/>
      <c s="11" r="T65"/>
    </row>
    <row r="66">
      <c s="11" r="A66"/>
      <c s="11" r="B66"/>
      <c s="11" r="C66"/>
      <c s="11" r="D66"/>
      <c s="11" r="E66"/>
      <c s="11" r="F66"/>
      <c s="11" r="G66"/>
      <c s="11" r="H66"/>
      <c s="11" r="I66"/>
      <c s="11" r="J66"/>
      <c s="11" r="K66"/>
      <c s="11" r="L66"/>
      <c s="11" r="M66"/>
      <c s="11" r="N66"/>
      <c s="11" r="O66"/>
      <c s="11" r="P66"/>
      <c s="11" r="Q66"/>
      <c s="11" r="R66"/>
      <c s="11" r="S66"/>
      <c s="11" r="T66"/>
    </row>
    <row r="67">
      <c s="11" r="A67"/>
      <c s="11" r="B67"/>
      <c s="11" r="C67"/>
      <c s="11" r="D67"/>
      <c s="11" r="E67"/>
      <c s="11" r="F67"/>
      <c s="11" r="G67"/>
      <c s="11" r="H67"/>
      <c s="11" r="I67"/>
      <c s="11" r="J67"/>
      <c s="11" r="K67"/>
      <c s="11" r="L67"/>
      <c s="11" r="M67"/>
      <c s="11" r="N67"/>
      <c s="11" r="O67"/>
      <c s="11" r="P67"/>
      <c s="11" r="Q67"/>
      <c s="11" r="R67"/>
      <c s="11" r="S67"/>
      <c s="11" r="T67"/>
    </row>
    <row r="68">
      <c s="11" r="A68"/>
      <c s="11" r="B68"/>
      <c s="11" r="C68"/>
      <c s="11" r="D68"/>
      <c s="11" r="E68"/>
      <c s="11" r="F68"/>
      <c s="11" r="G68"/>
      <c s="11" r="H68"/>
      <c s="11" r="I68"/>
      <c s="11" r="J68"/>
      <c s="11" r="K68"/>
      <c s="11" r="L68"/>
      <c s="11" r="M68"/>
      <c s="11" r="N68"/>
      <c s="11" r="O68"/>
      <c s="11" r="P68"/>
      <c s="11" r="Q68"/>
      <c s="11" r="R68"/>
      <c s="11" r="S68"/>
      <c s="11" r="T68"/>
    </row>
    <row r="69">
      <c s="11" r="A69"/>
      <c s="11" r="B69"/>
      <c s="11" r="C69"/>
      <c s="11" r="D69"/>
      <c s="11" r="E69"/>
      <c s="11" r="F69"/>
      <c s="11" r="G69"/>
      <c s="11" r="H69"/>
      <c s="11" r="I69"/>
      <c s="11" r="J69"/>
      <c s="11" r="K69"/>
      <c s="11" r="L69"/>
      <c s="11" r="M69"/>
      <c s="11" r="N69"/>
      <c s="11" r="O69"/>
      <c s="11" r="P69"/>
      <c s="11" r="Q69"/>
      <c s="11" r="R69"/>
      <c s="11" r="S69"/>
      <c s="11" r="T69"/>
    </row>
    <row r="70">
      <c s="11" r="A70"/>
      <c s="11" r="B70"/>
      <c s="11" r="C70"/>
      <c s="11" r="D70"/>
      <c s="11" r="E70"/>
      <c s="11" r="F70"/>
      <c s="11" r="G70"/>
      <c s="11" r="H70"/>
      <c s="11" r="I70"/>
      <c s="11" r="J70"/>
      <c s="11" r="K70"/>
      <c s="11" r="L70"/>
      <c s="11" r="M70"/>
      <c s="11" r="N70"/>
      <c s="11" r="O70"/>
      <c s="11" r="P70"/>
      <c s="11" r="Q70"/>
      <c s="11" r="R70"/>
      <c s="11" r="S70"/>
      <c s="11" r="T70"/>
    </row>
    <row r="71">
      <c s="11" r="A71"/>
      <c s="11" r="B71"/>
      <c s="11" r="C71"/>
      <c s="11" r="D71"/>
      <c s="11" r="E71"/>
      <c s="11" r="F71"/>
      <c s="11" r="G71"/>
      <c s="11" r="H71"/>
      <c s="11" r="I71"/>
      <c s="11" r="J71"/>
      <c s="11" r="K71"/>
      <c s="11" r="L71"/>
      <c s="11" r="M71"/>
      <c s="11" r="N71"/>
      <c s="11" r="O71"/>
      <c s="11" r="P71"/>
      <c s="11" r="Q71"/>
      <c s="11" r="R71"/>
      <c s="11" r="S71"/>
      <c s="11" r="T71"/>
    </row>
    <row r="72">
      <c s="11" r="A72"/>
      <c s="11" r="B72"/>
      <c s="11" r="C72"/>
      <c s="11" r="D72"/>
      <c s="11" r="E72"/>
      <c s="11" r="F72"/>
      <c s="11" r="G72"/>
      <c s="11" r="H72"/>
      <c s="11" r="I72"/>
      <c s="11" r="J72"/>
      <c s="11" r="K72"/>
      <c s="11" r="L72"/>
      <c s="11" r="M72"/>
      <c s="11" r="N72"/>
      <c s="11" r="O72"/>
      <c s="11" r="P72"/>
      <c s="11" r="Q72"/>
      <c s="11" r="R72"/>
      <c s="11" r="S72"/>
      <c s="11" r="T72"/>
    </row>
    <row r="73">
      <c s="11" r="A73"/>
      <c s="11" r="B73"/>
      <c s="11" r="C73"/>
      <c s="11" r="D73"/>
      <c s="11" r="E73"/>
      <c s="11" r="F73"/>
      <c s="11" r="G73"/>
      <c s="11" r="H73"/>
      <c s="11" r="I73"/>
      <c s="11" r="J73"/>
      <c s="11" r="K73"/>
      <c s="11" r="L73"/>
      <c s="11" r="M73"/>
      <c s="11" r="N73"/>
      <c s="11" r="O73"/>
      <c s="11" r="P73"/>
      <c s="11" r="Q73"/>
      <c s="11" r="R73"/>
      <c s="11" r="S73"/>
      <c s="11" r="T73"/>
    </row>
    <row r="74">
      <c s="11" r="A74"/>
      <c s="11" r="B74"/>
      <c s="11" r="C74"/>
      <c s="11" r="D74"/>
      <c s="11" r="E74"/>
      <c s="11" r="F74"/>
      <c s="11" r="G74"/>
      <c s="11" r="H74"/>
      <c s="11" r="I74"/>
      <c s="11" r="J74"/>
      <c s="11" r="K74"/>
      <c s="11" r="L74"/>
      <c s="11" r="M74"/>
      <c s="11" r="N74"/>
      <c s="11" r="O74"/>
      <c s="11" r="P74"/>
      <c s="11" r="Q74"/>
      <c s="11" r="R74"/>
      <c s="11" r="S74"/>
      <c s="11" r="T74"/>
    </row>
    <row r="75">
      <c s="11" r="A75"/>
      <c s="11" r="B75"/>
      <c s="11" r="C75"/>
      <c s="11" r="D75"/>
      <c s="11" r="E75"/>
      <c s="11" r="F75"/>
      <c s="11" r="G75"/>
      <c s="11" r="H75"/>
      <c s="11" r="I75"/>
      <c s="11" r="J75"/>
      <c s="11" r="K75"/>
      <c s="11" r="L75"/>
      <c s="11" r="M75"/>
      <c s="11" r="N75"/>
      <c s="11" r="O75"/>
      <c s="11" r="P75"/>
      <c s="11" r="Q75"/>
      <c s="11" r="R75"/>
      <c s="11" r="S75"/>
      <c s="11" r="T75"/>
    </row>
    <row r="76">
      <c s="11" r="A76"/>
      <c s="11" r="B76"/>
      <c s="11" r="C76"/>
      <c s="11" r="D76"/>
      <c s="11" r="E76"/>
      <c s="11" r="F76"/>
      <c s="11" r="G76"/>
      <c s="11" r="H76"/>
      <c s="11" r="I76"/>
      <c s="11" r="J76"/>
      <c s="11" r="K76"/>
      <c s="11" r="L76"/>
      <c s="11" r="M76"/>
      <c s="11" r="N76"/>
      <c s="11" r="O76"/>
      <c s="11" r="P76"/>
      <c s="11" r="Q76"/>
      <c s="11" r="R76"/>
      <c s="11" r="S76"/>
      <c s="11" r="T76"/>
    </row>
    <row r="77">
      <c s="11" r="A77"/>
      <c s="11" r="B77"/>
      <c s="11" r="C77"/>
      <c s="11" r="D77"/>
      <c s="11" r="E77"/>
      <c s="11" r="F77"/>
      <c s="11" r="G77"/>
      <c s="11" r="H77"/>
      <c s="11" r="I77"/>
      <c s="11" r="J77"/>
      <c s="11" r="K77"/>
      <c s="11" r="L77"/>
      <c s="11" r="M77"/>
      <c s="11" r="N77"/>
      <c s="11" r="O77"/>
      <c s="11" r="P77"/>
      <c s="11" r="Q77"/>
      <c s="11" r="R77"/>
      <c s="11" r="S77"/>
      <c s="11" r="T77"/>
    </row>
    <row r="78">
      <c s="11" r="A78"/>
      <c s="11" r="B78"/>
      <c s="11" r="C78"/>
      <c s="11" r="D78"/>
      <c s="11" r="E78"/>
      <c s="11" r="F78"/>
      <c s="11" r="G78"/>
      <c s="11" r="H78"/>
      <c s="11" r="I78"/>
      <c s="11" r="J78"/>
      <c s="11" r="K78"/>
      <c s="11" r="L78"/>
      <c s="11" r="M78"/>
      <c s="11" r="N78"/>
      <c s="11" r="O78"/>
      <c s="11" r="P78"/>
      <c s="11" r="Q78"/>
      <c s="11" r="R78"/>
      <c s="11" r="S78"/>
      <c s="11" r="T78"/>
    </row>
    <row r="79">
      <c s="11" r="A79"/>
      <c s="11" r="B79"/>
      <c s="11" r="C79"/>
      <c s="11" r="D79"/>
      <c s="11" r="E79"/>
      <c s="11" r="F79"/>
      <c s="11" r="G79"/>
      <c s="11" r="H79"/>
      <c s="11" r="I79"/>
      <c s="11" r="J79"/>
      <c s="11" r="K79"/>
      <c s="11" r="L79"/>
      <c s="11" r="M79"/>
      <c s="11" r="N79"/>
      <c s="11" r="O79"/>
      <c s="11" r="P79"/>
      <c s="11" r="Q79"/>
      <c s="11" r="R79"/>
      <c s="11" r="S79"/>
      <c s="11" r="T79"/>
    </row>
    <row r="80">
      <c s="11" r="A80"/>
      <c s="11" r="B80"/>
      <c s="11" r="C80"/>
      <c s="11" r="D80"/>
      <c s="11" r="E80"/>
      <c s="11" r="F80"/>
      <c s="11" r="G80"/>
      <c s="11" r="H80"/>
      <c s="11" r="I80"/>
      <c s="11" r="J80"/>
      <c s="11" r="K80"/>
      <c s="11" r="L80"/>
      <c s="11" r="M80"/>
      <c s="11" r="N80"/>
      <c s="11" r="O80"/>
      <c s="11" r="P80"/>
      <c s="11" r="Q80"/>
      <c s="11" r="R80"/>
      <c s="11" r="S80"/>
      <c s="11" r="T80"/>
    </row>
    <row r="81">
      <c s="11" r="A81"/>
      <c s="11" r="B81"/>
      <c s="11" r="C81"/>
      <c s="11" r="D81"/>
      <c s="11" r="E81"/>
      <c s="11" r="F81"/>
      <c s="11" r="G81"/>
      <c s="11" r="H81"/>
      <c s="11" r="I81"/>
      <c s="11" r="J81"/>
      <c s="11" r="K81"/>
      <c s="11" r="L81"/>
      <c s="11" r="M81"/>
      <c s="11" r="N81"/>
      <c s="11" r="O81"/>
      <c s="11" r="P81"/>
      <c s="11" r="Q81"/>
      <c s="11" r="R81"/>
      <c s="11" r="S81"/>
      <c s="11" r="T81"/>
    </row>
    <row r="82">
      <c s="11" r="A82"/>
      <c s="11" r="B82"/>
      <c s="11" r="C82"/>
      <c s="11" r="D82"/>
      <c s="11" r="E82"/>
      <c s="11" r="F82"/>
      <c s="11" r="G82"/>
      <c s="11" r="H82"/>
      <c s="11" r="I82"/>
      <c s="11" r="J82"/>
      <c s="11" r="K82"/>
      <c s="11" r="L82"/>
      <c s="11" r="M82"/>
      <c s="11" r="N82"/>
      <c s="11" r="O82"/>
      <c s="11" r="P82"/>
      <c s="11" r="Q82"/>
      <c s="11" r="R82"/>
      <c s="11" r="S82"/>
      <c s="11" r="T82"/>
    </row>
    <row r="83">
      <c s="11" r="A83"/>
      <c s="11" r="B83"/>
      <c s="11" r="C83"/>
      <c s="11" r="D83"/>
      <c s="11" r="E83"/>
      <c s="11" r="F83"/>
      <c s="11" r="G83"/>
      <c s="11" r="H83"/>
      <c s="11" r="I83"/>
      <c s="11" r="J83"/>
      <c s="11" r="K83"/>
      <c s="11" r="L83"/>
      <c s="11" r="M83"/>
      <c s="11" r="N83"/>
      <c s="11" r="O83"/>
      <c s="11" r="P83"/>
      <c s="11" r="Q83"/>
      <c s="11" r="R83"/>
      <c s="11" r="S83"/>
      <c s="11" r="T83"/>
    </row>
    <row r="84">
      <c s="11" r="A84"/>
      <c s="11" r="B84"/>
      <c s="11" r="C84"/>
      <c s="11" r="D84"/>
      <c s="11" r="E84"/>
      <c s="11" r="F84"/>
      <c s="11" r="G84"/>
      <c s="11" r="H84"/>
      <c s="11" r="I84"/>
      <c s="11" r="J84"/>
      <c s="11" r="K84"/>
      <c s="11" r="L84"/>
      <c s="11" r="M84"/>
      <c s="11" r="N84"/>
      <c s="11" r="O84"/>
      <c s="11" r="P84"/>
      <c s="11" r="Q84"/>
      <c s="11" r="R84"/>
      <c s="11" r="S84"/>
      <c s="11" r="T84"/>
    </row>
    <row r="85">
      <c s="11" r="A85"/>
      <c s="11" r="B85"/>
      <c s="11" r="C85"/>
      <c s="11" r="D85"/>
      <c s="11" r="E85"/>
      <c s="11" r="F85"/>
      <c s="11" r="G85"/>
      <c s="11" r="H85"/>
      <c s="11" r="I85"/>
      <c s="11" r="J85"/>
      <c s="11" r="K85"/>
      <c s="11" r="L85"/>
      <c s="11" r="M85"/>
      <c s="11" r="N85"/>
      <c s="11" r="O85"/>
      <c s="11" r="P85"/>
      <c s="11" r="Q85"/>
      <c s="11" r="R85"/>
      <c s="11" r="S85"/>
      <c s="11" r="T85"/>
    </row>
    <row r="86">
      <c s="11" r="A86"/>
      <c s="11" r="B86"/>
      <c s="11" r="C86"/>
      <c s="11" r="D86"/>
      <c s="11" r="E86"/>
      <c s="11" r="F86"/>
      <c s="11" r="G86"/>
      <c s="11" r="H86"/>
      <c s="11" r="I86"/>
      <c s="11" r="J86"/>
      <c s="11" r="K86"/>
      <c s="11" r="L86"/>
      <c s="11" r="M86"/>
      <c s="11" r="N86"/>
      <c s="11" r="O86"/>
      <c s="11" r="P86"/>
      <c s="11" r="Q86"/>
      <c s="11" r="R86"/>
      <c s="11" r="S86"/>
      <c s="11" r="T86"/>
    </row>
    <row r="87">
      <c s="11" r="A87"/>
      <c s="11" r="B87"/>
      <c s="11" r="C87"/>
      <c s="11" r="D87"/>
      <c s="11" r="E87"/>
      <c s="11" r="F87"/>
      <c s="11" r="G87"/>
      <c s="11" r="H87"/>
      <c s="11" r="I87"/>
      <c s="11" r="J87"/>
      <c s="11" r="K87"/>
      <c s="11" r="L87"/>
      <c s="11" r="M87"/>
      <c s="11" r="N87"/>
      <c s="11" r="O87"/>
      <c s="11" r="P87"/>
      <c s="11" r="Q87"/>
      <c s="11" r="R87"/>
      <c s="11" r="S87"/>
      <c s="11" r="T87"/>
    </row>
    <row r="88">
      <c s="11" r="A88"/>
      <c s="11" r="B88"/>
      <c s="11" r="C88"/>
      <c s="11" r="D88"/>
      <c s="11" r="E88"/>
      <c s="11" r="F88"/>
      <c s="11" r="G88"/>
      <c s="11" r="H88"/>
      <c s="11" r="I88"/>
      <c s="11" r="J88"/>
      <c s="11" r="K88"/>
      <c s="11" r="L88"/>
      <c s="11" r="M88"/>
      <c s="11" r="N88"/>
      <c s="11" r="O88"/>
      <c s="11" r="P88"/>
      <c s="11" r="Q88"/>
      <c s="11" r="R88"/>
      <c s="11" r="S88"/>
      <c s="11" r="T88"/>
    </row>
    <row r="89">
      <c s="11" r="A89"/>
      <c s="11" r="B89"/>
      <c s="11" r="C89"/>
      <c s="11" r="D89"/>
      <c s="11" r="E89"/>
      <c s="11" r="F89"/>
      <c s="11" r="G89"/>
      <c s="11" r="H89"/>
      <c s="11" r="I89"/>
      <c s="11" r="J89"/>
      <c s="11" r="K89"/>
      <c s="11" r="L89"/>
      <c s="11" r="M89"/>
      <c s="11" r="N89"/>
      <c s="11" r="O89"/>
      <c s="11" r="P89"/>
      <c s="11" r="Q89"/>
      <c s="11" r="R89"/>
      <c s="11" r="S89"/>
      <c s="11" r="T89"/>
    </row>
    <row r="90">
      <c s="11" r="A90"/>
      <c s="11" r="B90"/>
      <c s="11" r="C90"/>
      <c s="11" r="D90"/>
      <c s="11" r="E90"/>
      <c s="11" r="F90"/>
      <c s="11" r="G90"/>
      <c s="11" r="H90"/>
      <c s="11" r="I90"/>
      <c s="11" r="J90"/>
      <c s="11" r="K90"/>
      <c s="11" r="L90"/>
      <c s="11" r="M90"/>
      <c s="11" r="N90"/>
      <c s="11" r="O90"/>
      <c s="11" r="P90"/>
      <c s="11" r="Q90"/>
      <c s="11" r="R90"/>
      <c s="11" r="S90"/>
      <c s="11" r="T90"/>
    </row>
    <row r="91">
      <c s="11" r="A91"/>
      <c s="11" r="B91"/>
      <c s="11" r="C91"/>
      <c s="11" r="D91"/>
      <c s="11" r="E91"/>
      <c s="11" r="F91"/>
      <c s="11" r="G91"/>
      <c s="11" r="H91"/>
      <c s="11" r="I91"/>
      <c s="11" r="J91"/>
      <c s="11" r="K91"/>
      <c s="11" r="L91"/>
      <c s="11" r="M91"/>
      <c s="11" r="N91"/>
      <c s="11" r="O91"/>
      <c s="11" r="P91"/>
      <c s="11" r="Q91"/>
      <c s="11" r="R91"/>
      <c s="11" r="S91"/>
      <c s="11" r="T91"/>
    </row>
    <row r="92">
      <c s="11" r="A92"/>
      <c s="11" r="B92"/>
      <c s="11" r="C92"/>
      <c s="11" r="D92"/>
      <c s="11" r="E92"/>
      <c s="11" r="F92"/>
      <c s="11" r="G92"/>
      <c s="11" r="H92"/>
      <c s="11" r="I92"/>
      <c s="11" r="J92"/>
      <c s="11" r="K92"/>
      <c s="11" r="L92"/>
      <c s="11" r="M92"/>
      <c s="11" r="N92"/>
      <c s="11" r="O92"/>
      <c s="11" r="P92"/>
      <c s="11" r="Q92"/>
      <c s="11" r="R92"/>
      <c s="11" r="S92"/>
      <c s="11" r="T92"/>
    </row>
    <row r="93">
      <c s="11" r="A93"/>
      <c s="11" r="B93"/>
      <c s="11" r="C93"/>
      <c s="11" r="D93"/>
      <c s="11" r="E93"/>
      <c s="11" r="F93"/>
      <c s="11" r="G93"/>
      <c s="11" r="H93"/>
      <c s="11" r="I93"/>
      <c s="11" r="J93"/>
      <c s="11" r="K93"/>
      <c s="11" r="L93"/>
      <c s="11" r="M93"/>
      <c s="11" r="N93"/>
      <c s="11" r="O93"/>
      <c s="11" r="P93"/>
      <c s="11" r="Q93"/>
      <c s="11" r="R93"/>
      <c s="11" r="S93"/>
      <c s="11" r="T93"/>
    </row>
    <row r="94">
      <c s="11" r="A94"/>
      <c s="11" r="B94"/>
      <c s="11" r="C94"/>
      <c s="11" r="D94"/>
      <c s="11" r="E94"/>
      <c s="11" r="F94"/>
      <c s="11" r="G94"/>
      <c s="11" r="H94"/>
      <c s="11" r="I94"/>
      <c s="11" r="J94"/>
      <c s="11" r="K94"/>
      <c s="11" r="L94"/>
      <c s="11" r="M94"/>
      <c s="11" r="N94"/>
      <c s="11" r="O94"/>
      <c s="11" r="P94"/>
      <c s="11" r="Q94"/>
      <c s="11" r="R94"/>
      <c s="11" r="S94"/>
      <c s="11" r="T94"/>
    </row>
    <row r="95">
      <c s="11" r="A95"/>
      <c s="11" r="B95"/>
      <c s="11" r="C95"/>
      <c s="11" r="D95"/>
      <c s="11" r="E95"/>
      <c s="11" r="F95"/>
      <c s="11" r="G95"/>
      <c s="11" r="H95"/>
      <c s="11" r="I95"/>
      <c s="11" r="J95"/>
      <c s="11" r="K95"/>
      <c s="11" r="L95"/>
      <c s="11" r="M95"/>
      <c s="11" r="N95"/>
      <c s="11" r="O95"/>
      <c s="11" r="P95"/>
      <c s="11" r="Q95"/>
      <c s="11" r="R95"/>
      <c s="11" r="S95"/>
      <c s="11" r="T95"/>
    </row>
    <row r="96">
      <c s="11" r="A96"/>
      <c s="11" r="B96"/>
      <c s="11" r="C96"/>
      <c s="11" r="D96"/>
      <c s="11" r="E96"/>
      <c s="11" r="F96"/>
      <c s="11" r="G96"/>
      <c s="11" r="H96"/>
      <c s="11" r="I96"/>
      <c s="11" r="J96"/>
      <c s="11" r="K96"/>
      <c s="11" r="L96"/>
      <c s="11" r="M96"/>
      <c s="11" r="N96"/>
      <c s="11" r="O96"/>
      <c s="11" r="P96"/>
      <c s="11" r="Q96"/>
      <c s="11" r="R96"/>
      <c s="11" r="S96"/>
      <c s="11" r="T96"/>
    </row>
    <row r="97">
      <c s="11" r="A97"/>
      <c s="11" r="B97"/>
      <c s="11" r="C97"/>
      <c s="11" r="D97"/>
      <c s="11" r="E97"/>
      <c s="11" r="F97"/>
      <c s="11" r="G97"/>
      <c s="11" r="H97"/>
      <c s="11" r="I97"/>
      <c s="11" r="J97"/>
      <c s="11" r="K97"/>
      <c s="11" r="L97"/>
      <c s="11" r="M97"/>
      <c s="11" r="N97"/>
      <c s="11" r="O97"/>
      <c s="11" r="P97"/>
      <c s="11" r="Q97"/>
      <c s="11" r="R97"/>
      <c s="11" r="S97"/>
      <c s="11" r="T97"/>
    </row>
    <row r="98">
      <c s="11" r="A98"/>
      <c s="11" r="B98"/>
      <c s="11" r="C98"/>
      <c s="11" r="D98"/>
      <c s="11" r="E98"/>
      <c s="11" r="F98"/>
      <c s="11" r="G98"/>
      <c s="11" r="H98"/>
      <c s="11" r="I98"/>
      <c s="11" r="J98"/>
      <c s="11" r="K98"/>
      <c s="11" r="L98"/>
      <c s="11" r="M98"/>
      <c s="11" r="N98"/>
      <c s="11" r="O98"/>
      <c s="11" r="P98"/>
      <c s="11" r="Q98"/>
      <c s="11" r="R98"/>
      <c s="11" r="S98"/>
      <c s="11" r="T98"/>
    </row>
    <row r="99">
      <c s="11" r="A99"/>
      <c s="11" r="B99"/>
      <c s="11" r="C99"/>
      <c s="11" r="D99"/>
      <c s="11" r="E99"/>
      <c s="11" r="F99"/>
      <c s="11" r="G99"/>
      <c s="11" r="H99"/>
      <c s="11" r="I99"/>
      <c s="11" r="J99"/>
      <c s="11" r="K99"/>
      <c s="11" r="L99"/>
      <c s="11" r="M99"/>
      <c s="11" r="N99"/>
      <c s="11" r="O99"/>
      <c s="11" r="P99"/>
      <c s="11" r="Q99"/>
      <c s="11" r="R99"/>
      <c s="11" r="S99"/>
      <c s="11" r="T99"/>
    </row>
    <row r="100">
      <c s="11" r="A100"/>
      <c s="11" r="B100"/>
      <c s="11" r="C100"/>
      <c s="11" r="D100"/>
      <c s="11" r="E100"/>
      <c s="11" r="F100"/>
      <c s="11" r="G100"/>
      <c s="11" r="H100"/>
      <c s="11" r="I100"/>
      <c s="11" r="J100"/>
      <c s="11" r="K100"/>
      <c s="11" r="L100"/>
      <c s="11" r="M100"/>
      <c s="11" r="N100"/>
      <c s="11" r="O100"/>
      <c s="11" r="P100"/>
      <c s="11" r="Q100"/>
      <c s="11" r="R100"/>
      <c s="11" r="S100"/>
      <c s="11" r="T10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2" customWidth="1" max="2" width="4.14"/>
    <col min="3" customWidth="1" max="3" width="26.57"/>
    <col min="4" customWidth="1" max="4" width="19.43"/>
    <col min="5" customWidth="1" max="5" width="25.43"/>
    <col min="6" customWidth="1" max="6" width="39.43"/>
    <col min="7" customWidth="1" max="7" width="43.43"/>
    <col min="8" customWidth="1" max="8" width="61.43"/>
    <col min="9" customWidth="1" max="9" width="33.43"/>
    <col min="10" customWidth="1" max="19" width="12.14"/>
  </cols>
  <sheetData>
    <row customHeight="1" r="1" ht="15.0">
      <c t="s" s="116" r="A1">
        <v>302</v>
      </c>
      <c t="s" s="116" r="B1">
        <v>304</v>
      </c>
      <c t="s" s="83" r="C1">
        <v>588</v>
      </c>
      <c t="s" s="83" r="D1">
        <v>589</v>
      </c>
      <c t="s" s="83" r="E1">
        <v>590</v>
      </c>
      <c t="s" s="83" r="F1">
        <v>591</v>
      </c>
      <c t="s" s="83" r="G1">
        <v>592</v>
      </c>
      <c t="s" s="83" r="H1">
        <v>593</v>
      </c>
      <c t="s" s="39" r="I1">
        <v>594</v>
      </c>
      <c s="19" r="J1"/>
      <c s="55" r="K1"/>
      <c s="55" r="L1"/>
      <c s="55" r="M1"/>
      <c s="55" r="N1"/>
      <c s="55" r="O1"/>
      <c s="55" r="P1"/>
      <c s="55" r="Q1"/>
      <c s="55" r="R1"/>
      <c s="55" r="S1"/>
    </row>
    <row customHeight="1" r="2" ht="150.0">
      <c t="s" s="115" r="A2">
        <v>274</v>
      </c>
      <c s="38" r="B2">
        <v>1</v>
      </c>
      <c t="s" s="152" r="C2">
        <v>326</v>
      </c>
      <c t="s" s="102" r="D2">
        <v>595</v>
      </c>
      <c t="s" s="102" r="E2">
        <v>596</v>
      </c>
      <c t="s" s="102" r="F2">
        <v>597</v>
      </c>
      <c t="s" s="1" r="G2">
        <v>598</v>
      </c>
      <c t="s" s="10" r="H2">
        <v>599</v>
      </c>
      <c t="s" s="47" r="I2">
        <v>600</v>
      </c>
      <c s="35" r="J2"/>
      <c s="102" r="K2"/>
      <c s="102" r="L2"/>
      <c s="102" r="M2"/>
      <c s="102" r="N2"/>
      <c s="102" r="O2"/>
      <c s="102" r="P2"/>
      <c s="102" r="Q2"/>
      <c s="102" r="R2"/>
      <c s="102" r="S2"/>
    </row>
    <row customHeight="1" r="3" ht="123.75">
      <c s="115" r="A3"/>
      <c s="38" r="B3"/>
      <c t="s" s="152" r="C3">
        <v>601</v>
      </c>
      <c t="s" s="102" r="D3">
        <v>602</v>
      </c>
      <c t="str" s="26" r="E3">
        <f>HYPERLINK("mailto:jp.archambault@laposte.net","jp.archambault@laposte.net")</f>
        <v>jp.archambault@laposte.net</v>
      </c>
      <c s="114" r="F3"/>
      <c t="s" s="1" r="G3">
        <v>603</v>
      </c>
      <c s="57" r="H3"/>
      <c t="s" s="47" r="I3">
        <v>604</v>
      </c>
      <c s="35" r="J3"/>
      <c s="102" r="K3"/>
      <c s="102" r="L3"/>
      <c s="102" r="M3"/>
      <c s="102" r="N3"/>
      <c s="102" r="O3"/>
      <c s="102" r="P3"/>
      <c s="102" r="Q3"/>
      <c s="102" r="R3"/>
      <c s="102" r="S3"/>
    </row>
    <row customHeight="1" r="4" ht="81.0">
      <c s="115" r="A4"/>
      <c s="38" r="B4"/>
      <c t="s" s="152" r="C4">
        <v>605</v>
      </c>
      <c t="s" s="102" r="D4">
        <v>606</v>
      </c>
      <c t="str" s="26" r="E4">
        <f>HYPERLINK("mailto:tbm@hp.com","tbm@hp.com")</f>
        <v>tbm@hp.com</v>
      </c>
      <c t="s" s="102" r="F4">
        <v>607</v>
      </c>
      <c t="s" s="1" r="G4">
        <v>608</v>
      </c>
      <c t="s" s="1" r="H4">
        <v>609</v>
      </c>
      <c t="s" s="47" r="I4">
        <v>610</v>
      </c>
      <c s="35" r="J4"/>
      <c s="102" r="K4"/>
      <c s="102" r="L4"/>
      <c s="102" r="M4"/>
      <c s="102" r="N4"/>
      <c s="102" r="O4"/>
      <c s="102" r="P4"/>
      <c s="102" r="Q4"/>
      <c s="102" r="R4"/>
      <c s="102" r="S4"/>
    </row>
    <row customHeight="1" r="5" ht="425.25">
      <c s="115" r="A5"/>
      <c s="38" r="B5"/>
      <c t="s" s="152" r="C5">
        <v>611</v>
      </c>
      <c t="s" s="102" r="D5">
        <v>612</v>
      </c>
      <c t="str" s="26" r="E5">
        <f>HYPERLINK("mailto:chloe@fivebyfive.io","chloe@fivebyfive.io")</f>
        <v>chloe@fivebyfive.io</v>
      </c>
      <c t="s" s="102" r="F5">
        <v>613</v>
      </c>
      <c t="s" s="1" r="G5">
        <v>614</v>
      </c>
      <c t="s" s="102" r="H5">
        <v>615</v>
      </c>
      <c t="s" s="47" r="I5">
        <v>616</v>
      </c>
      <c s="35" r="J5"/>
      <c s="102" r="K5"/>
      <c s="141" r="L5"/>
      <c s="102" r="M5"/>
      <c s="102" r="N5"/>
      <c s="102" r="O5"/>
      <c s="102" r="P5"/>
      <c s="102" r="Q5"/>
      <c s="102" r="R5"/>
      <c s="102" r="S5"/>
    </row>
    <row customHeight="1" r="6" ht="113.25">
      <c s="115" r="A6"/>
      <c s="38" r="B6"/>
      <c t="s" s="152" r="C6">
        <v>566</v>
      </c>
      <c t="s" s="102" r="D6">
        <v>617</v>
      </c>
      <c t="str" s="26" r="E6">
        <f>HYPERLINK("mailto:farge@lmd.ens.fr","farge@lmd.ens.fr")</f>
        <v>farge@lmd.ens.fr</v>
      </c>
      <c t="s" s="102" r="F6">
        <v>618</v>
      </c>
      <c t="s" s="99" r="G6">
        <v>619</v>
      </c>
      <c t="s" s="1" r="H6">
        <v>620</v>
      </c>
      <c t="s" s="47" r="I6">
        <v>621</v>
      </c>
      <c s="35" r="J6"/>
      <c s="102" r="K6"/>
      <c s="102" r="L6"/>
      <c s="102" r="M6"/>
      <c s="102" r="N6"/>
      <c s="102" r="O6"/>
      <c s="102" r="P6"/>
      <c s="102" r="Q6"/>
      <c s="102" r="R6"/>
      <c s="102" r="S6"/>
    </row>
    <row customHeight="1" r="7" ht="324.75">
      <c s="115" r="A7"/>
      <c s="38" r="B7"/>
      <c t="s" s="152" r="C7">
        <v>381</v>
      </c>
      <c t="s" s="102" r="D7">
        <v>622</v>
      </c>
      <c t="str" s="26" r="E7">
        <f>HYPERLINK("mailto:ziadmaal@gmail.com","ziadmaal@gmail.com")</f>
        <v>ziadmaal@gmail.com</v>
      </c>
      <c t="s" s="102" r="F7">
        <v>623</v>
      </c>
      <c s="102" r="G7"/>
      <c t="s" s="1" r="H7">
        <v>624</v>
      </c>
      <c t="s" s="47" r="I7">
        <v>625</v>
      </c>
      <c s="35" r="J7"/>
      <c s="102" r="K7"/>
      <c s="102" r="L7"/>
      <c s="102" r="M7"/>
      <c s="102" r="N7"/>
      <c s="102" r="O7"/>
      <c s="102" r="P7"/>
      <c s="102" r="Q7"/>
      <c s="102" r="R7"/>
      <c s="102" r="S7"/>
    </row>
    <row customHeight="1" r="8" ht="420.75">
      <c s="115" r="A8"/>
      <c s="38" r="B8"/>
      <c t="s" s="152" r="C8">
        <v>626</v>
      </c>
      <c t="s" s="102" r="D8">
        <v>627</v>
      </c>
      <c t="str" s="26" r="E8">
        <f>HYPERLINK("mailto:patrick.moreau@inria.fr","roberto@dicosmo.org")</f>
        <v>roberto@dicosmo.org</v>
      </c>
      <c t="s" s="102" r="F8">
        <v>628</v>
      </c>
      <c t="s" s="10" r="G8">
        <v>629</v>
      </c>
      <c t="s" s="1" r="H8">
        <v>630</v>
      </c>
      <c t="s" s="47" r="I8">
        <v>631</v>
      </c>
      <c s="35" r="J8"/>
      <c s="102" r="K8"/>
      <c s="102" r="L8"/>
      <c s="102" r="M8"/>
      <c s="102" r="N8"/>
      <c s="102" r="O8"/>
      <c s="102" r="P8"/>
      <c s="102" r="Q8"/>
      <c s="102" r="R8"/>
      <c s="102" r="S8"/>
    </row>
    <row customHeight="1" r="9" ht="305.25">
      <c s="115" r="A9"/>
      <c s="38" r="B9"/>
      <c t="s" s="152" r="C9">
        <v>632</v>
      </c>
      <c t="s" s="102" r="D9">
        <v>633</v>
      </c>
      <c t="s" s="102" r="E9">
        <v>634</v>
      </c>
      <c t="s" s="102" r="F9">
        <v>635</v>
      </c>
      <c s="102" r="G9"/>
      <c t="s" s="1" r="H9">
        <v>636</v>
      </c>
      <c t="str" s="76" r="I9">
        <f>HYPERLINK("http://lite4.framapad.org/p/opensourcefosteropeninnovation","Format : TR le vendredi  Intervenants pressentis : Laurent CHARLES (ENALEAN),  Laurent Delaigue (OBEO), Manuel VACELE (ENALEAN) , Olivier Jacques (HP), Stéphane Lacrampe (OBEO), Pierre Baudracco BLUEMIND ")</f>
        <v>Format : TR le vendredi  Intervenants pressentis : Laurent CHARLES (ENALEAN),  Laurent Delaigue (OBEO), Manuel VACELE (ENALEAN) , Olivier Jacques (HP), Stéphane Lacrampe (OBEO), Pierre Baudracco BLUEMIND </v>
      </c>
      <c s="35" r="J9"/>
      <c s="102" r="K9"/>
      <c s="141" r="L9"/>
      <c s="102" r="M9"/>
      <c s="102" r="N9"/>
      <c s="102" r="O9"/>
      <c s="102" r="P9"/>
      <c s="102" r="Q9"/>
      <c s="102" r="R9"/>
      <c s="102" r="S9"/>
    </row>
    <row customHeight="1" r="10" ht="177.75">
      <c s="115" r="A10"/>
      <c s="38" r="B10"/>
      <c t="s" s="152" r="C10">
        <v>362</v>
      </c>
      <c t="s" s="102" r="D10">
        <v>637</v>
      </c>
      <c t="str" s="26" r="E10">
        <f>HYPERLINK("mailto:claus-peter.wiedemann@bearingpoint.com","claus-peter.wiedemann@bearingpoint.com")</f>
        <v>claus-peter.wiedemann@bearingpoint.com</v>
      </c>
      <c t="s" s="102" r="F10">
        <v>638</v>
      </c>
      <c t="s" s="1" r="G10">
        <v>639</v>
      </c>
      <c t="s" s="1" r="H10">
        <v>640</v>
      </c>
      <c t="s" s="47" r="I10">
        <v>641</v>
      </c>
      <c s="35" r="J10"/>
      <c s="102" r="K10"/>
      <c s="102" r="L10"/>
      <c s="102" r="M10"/>
      <c s="102" r="N10"/>
      <c s="102" r="O10"/>
      <c s="102" r="P10"/>
      <c s="102" r="Q10"/>
      <c s="102" r="R10"/>
      <c s="102" r="S10"/>
    </row>
    <row customHeight="1" r="11" ht="189.0">
      <c s="115" r="A11"/>
      <c s="38" r="B11"/>
      <c t="s" s="152" r="C11">
        <v>349</v>
      </c>
      <c t="s" s="102" r="D11">
        <v>642</v>
      </c>
      <c t="str" s="26" r="E11">
        <f>HYPERLINK("mailto:k.durand-garcon@withoutmodel.com","k.durand-garcon@withoutmodel.com")</f>
        <v>k.durand-garcon@withoutmodel.com</v>
      </c>
      <c t="s" s="102" r="F11">
        <v>643</v>
      </c>
      <c t="s" s="1" r="G11">
        <v>644</v>
      </c>
      <c t="s" s="1" r="H11">
        <v>645</v>
      </c>
      <c t="s" s="47" r="I11">
        <v>646</v>
      </c>
      <c s="35" r="J11"/>
      <c s="102" r="K11"/>
      <c s="141" r="L11"/>
      <c s="102" r="M11"/>
      <c s="102" r="N11"/>
      <c s="102" r="O11"/>
      <c s="102" r="P11"/>
      <c s="102" r="Q11"/>
      <c s="102" r="R11"/>
      <c s="102" r="S11"/>
    </row>
    <row customHeight="1" r="12" ht="572.25">
      <c s="115" r="A12"/>
      <c s="38" r="B12"/>
      <c t="s" s="152" r="C12">
        <v>647</v>
      </c>
      <c t="s" s="102" r="D12">
        <v>648</v>
      </c>
      <c t="str" s="26" r="E12">
        <f>HYPERLINK("mailto:herve@cfeditions.com","herve@cfeditions.com")</f>
        <v>herve@cfeditions.com</v>
      </c>
      <c t="s" s="102" r="F12">
        <v>649</v>
      </c>
      <c t="s" s="1" r="G12">
        <v>650</v>
      </c>
      <c s="1" r="H12"/>
      <c t="s" s="47" r="I12">
        <v>651</v>
      </c>
      <c s="35" r="J12"/>
      <c s="102" r="K12"/>
      <c s="141" r="L12"/>
      <c s="102" r="M12"/>
      <c s="102" r="N12"/>
      <c s="102" r="O12"/>
      <c s="102" r="P12"/>
      <c s="102" r="Q12"/>
      <c s="102" r="R12"/>
      <c s="102" r="S12"/>
    </row>
    <row customHeight="1" r="13" ht="99.75">
      <c s="115" r="A13"/>
      <c s="38" r="B13"/>
      <c t="s" s="152" r="C13">
        <v>652</v>
      </c>
      <c t="s" s="102" r="D13">
        <v>653</v>
      </c>
      <c s="102" r="E13"/>
      <c s="102" r="F13"/>
      <c s="102" r="G13"/>
      <c s="102" r="H13"/>
      <c t="s" s="47" r="I13">
        <v>654</v>
      </c>
      <c s="35" r="J13"/>
      <c s="102" r="K13"/>
      <c s="141" r="L13"/>
      <c s="102" r="M13"/>
      <c s="102" r="N13"/>
      <c s="102" r="O13"/>
      <c s="102" r="P13"/>
      <c s="102" r="Q13"/>
      <c s="102" r="R13"/>
      <c s="102" r="S13"/>
    </row>
    <row customHeight="1" r="14" ht="288.0">
      <c s="115" r="A14"/>
      <c s="38" r="B14"/>
      <c t="s" s="152" r="C14">
        <v>319</v>
      </c>
      <c t="s" s="102" r="D14">
        <v>655</v>
      </c>
      <c t="str" s="26" r="E14">
        <f>HYPERLINK("mailto:urbain.l@ecagroup.com","urbain.l@ecagroup.com")</f>
        <v>urbain.l@ecagroup.com</v>
      </c>
      <c t="s" s="102" r="F14">
        <v>656</v>
      </c>
      <c t="s" s="102" r="G14">
        <v>657</v>
      </c>
      <c t="s" s="1" r="H14">
        <v>658</v>
      </c>
      <c t="s" s="47" r="I14">
        <v>659</v>
      </c>
      <c s="35" r="J14"/>
      <c s="102" r="K14"/>
      <c s="102" r="L14"/>
      <c s="102" r="M14"/>
      <c s="102" r="N14"/>
      <c s="102" r="O14"/>
      <c s="102" r="P14"/>
      <c s="102" r="Q14"/>
      <c s="102" r="R14"/>
      <c s="102" r="S14"/>
    </row>
    <row customHeight="1" r="15" ht="93.75">
      <c s="115" r="A15"/>
      <c s="38" r="B15"/>
      <c t="s" s="45" r="C15">
        <v>660</v>
      </c>
      <c t="s" s="102" r="D15">
        <v>661</v>
      </c>
      <c t="str" s="26" r="E15">
        <f>HYPERLINK("mailto:philippe.montarges@alterway.fr","philippe.montarges@alterway.fr")</f>
        <v>philippe.montarges@alterway.fr</v>
      </c>
      <c s="102" r="F15"/>
      <c t="s" s="102" r="G15">
        <v>662</v>
      </c>
      <c s="102" r="H15"/>
      <c t="s" s="47" r="I15">
        <v>663</v>
      </c>
      <c s="35" r="J15"/>
      <c s="102" r="K15"/>
      <c s="141" r="L15"/>
      <c s="102" r="M15"/>
      <c s="102" r="N15"/>
      <c s="102" r="O15"/>
      <c s="102" r="P15"/>
      <c s="102" r="Q15"/>
      <c s="102" r="R15"/>
      <c s="102" r="S15"/>
    </row>
    <row customHeight="1" r="16" ht="57.0">
      <c s="115" r="A16"/>
      <c s="38" r="B16"/>
      <c t="s" s="45" r="C16">
        <v>664</v>
      </c>
      <c t="s" s="102" r="D16">
        <v>665</v>
      </c>
      <c s="141" r="E16"/>
      <c s="141" r="F16"/>
      <c s="141" r="G16"/>
      <c s="141" r="H16"/>
      <c t="s" s="47" r="I16">
        <v>666</v>
      </c>
      <c s="35" r="J16"/>
      <c s="102" r="K16"/>
      <c s="102" r="L16"/>
      <c s="102" r="M16"/>
      <c s="102" r="N16"/>
      <c s="102" r="O16"/>
      <c s="102" r="P16"/>
      <c s="102" r="Q16"/>
      <c s="102" r="R16"/>
      <c s="102" r="S16"/>
    </row>
    <row customHeight="1" r="17" ht="57.0">
      <c s="115" r="A17"/>
      <c s="38" r="B17"/>
      <c t="s" s="45" r="C17">
        <v>667</v>
      </c>
      <c t="s" s="102" r="D17">
        <v>668</v>
      </c>
      <c t="s" s="102" r="E17">
        <v>669</v>
      </c>
      <c s="102" r="F17"/>
      <c s="102" r="G17"/>
      <c s="102" r="H17"/>
      <c t="s" s="47" r="I17">
        <v>670</v>
      </c>
      <c s="35" r="J17"/>
      <c s="102" r="K17"/>
      <c s="102" r="L17"/>
      <c s="102" r="M17"/>
      <c s="102" r="N17"/>
      <c s="102" r="O17"/>
      <c s="102" r="P17"/>
      <c s="102" r="Q17"/>
      <c s="102" r="R17"/>
      <c s="102" r="S17"/>
    </row>
    <row customHeight="1" r="18" ht="58.5">
      <c s="115" r="A18"/>
      <c s="38" r="B18"/>
      <c t="s" s="45" r="C18">
        <v>671</v>
      </c>
      <c t="s" s="102" r="D18">
        <v>672</v>
      </c>
      <c t="s" s="102" r="E18">
        <v>673</v>
      </c>
      <c t="s" s="102" r="F18">
        <v>674</v>
      </c>
      <c s="102" r="G18"/>
      <c s="141" r="H18"/>
      <c t="s" s="47" r="I18">
        <v>675</v>
      </c>
      <c s="35" r="J18"/>
      <c s="102" r="K18"/>
      <c s="141" r="L18"/>
      <c s="102" r="M18"/>
      <c s="102" r="N18"/>
      <c s="102" r="O18"/>
      <c s="102" r="P18"/>
      <c s="102" r="Q18"/>
      <c s="102" r="R18"/>
      <c s="102" r="S18"/>
    </row>
    <row customHeight="1" r="19" ht="15.0">
      <c s="115" r="A19"/>
      <c s="38" r="B19"/>
      <c s="45" r="C19"/>
      <c s="102" r="D19"/>
      <c s="102" r="E19"/>
      <c s="102" r="F19"/>
      <c s="102" r="G19"/>
      <c s="102" r="H19"/>
      <c s="47" r="I19"/>
      <c s="69" r="J19"/>
      <c s="72" r="K19"/>
      <c s="72" r="L19"/>
      <c s="72" r="M19"/>
      <c s="72" r="N19"/>
      <c s="72" r="O19"/>
      <c s="72" r="P19"/>
      <c s="72" r="Q19"/>
      <c s="72" r="R19"/>
      <c s="72" r="S19"/>
    </row>
    <row customHeight="1" r="20" ht="15.0">
      <c s="115" r="A20"/>
      <c s="38" r="B20"/>
      <c s="45" r="C20"/>
      <c s="141" r="D20"/>
      <c s="102" r="E20"/>
      <c s="141" r="F20"/>
      <c s="141" r="G20"/>
      <c s="102" r="H20"/>
      <c s="47" r="I20"/>
      <c s="130" r="J20"/>
      <c s="153" r="K20"/>
      <c s="153" r="L20"/>
      <c s="153" r="M20"/>
      <c s="153" r="N20"/>
      <c s="153" r="O20"/>
      <c s="153" r="P20"/>
      <c s="153" r="Q20"/>
      <c s="153" r="R20"/>
      <c s="153" r="S20"/>
    </row>
    <row r="21">
      <c s="115" r="A21"/>
      <c s="115" r="B21"/>
      <c s="30" r="C21"/>
      <c s="30" r="D21"/>
      <c s="72" r="E21"/>
      <c s="30" r="F21"/>
      <c s="30" r="G21"/>
      <c s="72" r="H21"/>
      <c s="72" r="I21"/>
      <c s="153" r="J21"/>
      <c s="153" r="K21"/>
      <c s="153" r="L21"/>
      <c s="153" r="M21"/>
      <c s="153" r="N21"/>
      <c s="153" r="O21"/>
      <c s="153" r="P21"/>
      <c s="153" r="Q21"/>
      <c s="153" r="R21"/>
      <c s="153" r="S21"/>
    </row>
    <row r="22">
      <c s="115" r="A22"/>
      <c s="115" r="B22"/>
      <c s="93" r="C22"/>
      <c s="93" r="D22"/>
      <c s="153" r="E22"/>
      <c s="93" r="F22"/>
      <c s="93" r="G22"/>
      <c s="153" r="H22"/>
      <c s="153" r="I22"/>
      <c s="153" r="J22"/>
      <c s="153" r="K22"/>
      <c s="153" r="L22"/>
      <c s="153" r="M22"/>
      <c s="153" r="N22"/>
      <c s="153" r="O22"/>
      <c s="153" r="P22"/>
      <c s="153" r="Q22"/>
      <c s="153" r="R22"/>
      <c s="153" r="S22"/>
    </row>
    <row r="23">
      <c s="115" r="A23"/>
      <c s="115" r="B23"/>
      <c s="93" r="C23"/>
      <c s="93" r="D23"/>
      <c s="93" r="E23"/>
      <c s="93" r="F23"/>
      <c s="93" r="G23"/>
      <c s="93" r="H23"/>
      <c s="93" r="I23"/>
      <c s="153" r="J23"/>
      <c s="153" r="K23"/>
      <c s="153" r="L23"/>
      <c s="153" r="M23"/>
      <c s="153" r="N23"/>
      <c s="153" r="O23"/>
      <c s="153" r="P23"/>
      <c s="153" r="Q23"/>
      <c s="153" r="R23"/>
      <c s="153" r="S23"/>
    </row>
    <row r="24">
      <c s="115" r="A24"/>
      <c s="115" r="B24"/>
      <c s="93" r="C24"/>
      <c s="93" r="D24"/>
      <c s="153" r="E24"/>
      <c s="93" r="F24"/>
      <c s="93" r="G24"/>
      <c s="153" r="H24"/>
      <c s="153" r="I24"/>
      <c s="153" r="J24"/>
      <c s="153" r="K24"/>
      <c s="153" r="L24"/>
      <c s="153" r="M24"/>
      <c s="153" r="N24"/>
      <c s="153" r="O24"/>
      <c s="153" r="P24"/>
      <c s="153" r="Q24"/>
      <c s="153" r="R24"/>
      <c s="153" r="S24"/>
    </row>
    <row r="25">
      <c s="115" r="A25"/>
      <c s="115" r="B25"/>
      <c s="93" r="C25"/>
      <c s="93" r="D25"/>
      <c s="153" r="E25"/>
      <c s="93" r="F25"/>
      <c s="93" r="G25"/>
      <c s="153" r="H25"/>
      <c s="153" r="I25"/>
      <c s="153" r="J25"/>
      <c s="153" r="K25"/>
      <c s="153" r="L25"/>
      <c s="153" r="M25"/>
      <c s="153" r="N25"/>
      <c s="153" r="O25"/>
      <c s="153" r="P25"/>
      <c s="153" r="Q25"/>
      <c s="153" r="R25"/>
      <c s="153" r="S25"/>
    </row>
    <row r="26">
      <c s="115" r="A26"/>
      <c s="115" r="B26"/>
      <c s="93" r="C26"/>
      <c s="93" r="D26"/>
      <c s="153" r="E26"/>
      <c s="93" r="F26"/>
      <c s="93" r="G26"/>
      <c s="153" r="H26"/>
      <c s="153" r="I26"/>
      <c s="153" r="J26"/>
      <c s="153" r="K26"/>
      <c s="153" r="L26"/>
      <c s="153" r="M26"/>
      <c s="153" r="N26"/>
      <c s="153" r="O26"/>
      <c s="153" r="P26"/>
      <c s="153" r="Q26"/>
      <c s="153" r="R26"/>
      <c s="153" r="S26"/>
    </row>
    <row customHeight="1" r="27" ht="15.0">
      <c s="115" r="A27"/>
      <c s="115" r="B27"/>
      <c s="156" r="C27"/>
      <c s="153" r="D27"/>
      <c s="153" r="E27"/>
      <c s="153" r="F27"/>
      <c s="153" r="G27"/>
      <c s="153" r="H27"/>
      <c s="153" r="I27"/>
      <c s="153" r="J27"/>
      <c s="153" r="K27"/>
      <c s="153" r="L27"/>
      <c s="153" r="M27"/>
      <c s="153" r="N27"/>
      <c s="153" r="O27"/>
      <c s="153" r="P27"/>
      <c s="153" r="Q27"/>
      <c s="153" r="R27"/>
      <c s="153" r="S27"/>
    </row>
    <row customHeight="1" r="28" ht="15.0">
      <c s="115" r="A28"/>
      <c s="115" r="B28"/>
      <c s="156" r="C28"/>
      <c s="153" r="D28"/>
      <c s="153" r="E28"/>
      <c s="153" r="F28"/>
      <c s="153" r="G28"/>
      <c s="153" r="H28"/>
      <c s="153" r="I28"/>
      <c s="153" r="J28"/>
      <c s="153" r="K28"/>
      <c s="153" r="L28"/>
      <c s="153" r="M28"/>
      <c s="153" r="N28"/>
      <c s="153" r="O28"/>
      <c s="153" r="P28"/>
      <c s="153" r="Q28"/>
      <c s="153" r="R28"/>
      <c s="153" r="S28"/>
    </row>
    <row customHeight="1" r="29" ht="15.0">
      <c s="115" r="A29"/>
      <c s="115" r="B29"/>
      <c s="156" r="C29"/>
      <c s="153" r="D29"/>
      <c s="153" r="E29"/>
      <c s="153" r="F29"/>
      <c s="153" r="G29"/>
      <c s="153" r="H29"/>
      <c s="153" r="I29"/>
      <c s="153" r="J29"/>
      <c s="153" r="K29"/>
      <c s="93" r="L29"/>
      <c s="153" r="M29"/>
      <c s="153" r="N29"/>
      <c s="153" r="O29"/>
      <c s="153" r="P29"/>
      <c s="153" r="Q29"/>
      <c s="153" r="R29"/>
      <c s="153" r="S29"/>
    </row>
    <row customHeight="1" r="30" ht="15.0">
      <c s="115" r="A30"/>
      <c s="115" r="B30"/>
      <c s="156" r="C30"/>
      <c s="153" r="D30"/>
      <c s="153" r="E30"/>
      <c s="153" r="F30"/>
      <c s="153" r="G30"/>
      <c s="153" r="H30"/>
      <c s="153" r="I30"/>
      <c s="153" r="J30"/>
      <c s="153" r="K30"/>
      <c s="153" r="L30"/>
      <c s="153" r="M30"/>
      <c s="153" r="N30"/>
      <c s="153" r="O30"/>
      <c s="153" r="P30"/>
      <c s="153" r="Q30"/>
      <c s="153" r="R30"/>
      <c s="153" r="S30"/>
    </row>
    <row customHeight="1" r="31" ht="15.0">
      <c s="115" r="A31"/>
      <c s="115" r="B31"/>
      <c s="156" r="C31"/>
      <c s="153" r="D31"/>
      <c s="153" r="E31"/>
      <c s="153" r="F31"/>
      <c s="153" r="G31"/>
      <c s="153" r="H31"/>
      <c s="153" r="I31"/>
      <c s="153" r="J31"/>
      <c s="153" r="K31"/>
      <c s="153" r="L31"/>
      <c s="153" r="M31"/>
      <c s="153" r="N31"/>
      <c s="153" r="O31"/>
      <c s="153" r="P31"/>
      <c s="153" r="Q31"/>
      <c s="153" r="R31"/>
      <c s="153" r="S31"/>
    </row>
    <row customHeight="1" r="32" ht="15.0">
      <c s="115" r="A32"/>
      <c s="115" r="B32"/>
      <c s="156" r="C32"/>
      <c s="153" r="D32"/>
      <c s="153" r="E32"/>
      <c s="153" r="F32"/>
      <c s="153" r="G32"/>
      <c s="153" r="H32"/>
      <c s="153" r="I32"/>
      <c s="153" r="J32"/>
      <c s="153" r="K32"/>
      <c s="153" r="L32"/>
      <c s="153" r="M32"/>
      <c s="153" r="N32"/>
      <c s="153" r="O32"/>
      <c s="153" r="P32"/>
      <c s="153" r="Q32"/>
      <c s="153" r="R32"/>
      <c s="153" r="S32"/>
    </row>
    <row customHeight="1" r="33" ht="24.75">
      <c s="115" r="A33"/>
      <c s="115" r="B33"/>
      <c s="156" r="C33"/>
      <c s="153" r="D33"/>
      <c s="153" r="E33"/>
      <c s="153" r="F33"/>
      <c s="153" r="G33"/>
      <c s="153" r="H33"/>
      <c s="153" r="I33"/>
      <c s="153" r="J33"/>
      <c s="153" r="K33"/>
      <c s="153" r="L33"/>
      <c s="153" r="M33"/>
      <c s="153" r="N33"/>
      <c s="153" r="O33"/>
      <c s="153" r="P33"/>
      <c s="153" r="Q33"/>
      <c s="153" r="R33"/>
      <c s="153" r="S33"/>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87" r="A1">
        <v>452</v>
      </c>
      <c t="s" s="87" r="B1">
        <v>676</v>
      </c>
      <c t="s" s="87" r="C1">
        <v>308</v>
      </c>
      <c t="s" s="87" r="D1">
        <v>453</v>
      </c>
      <c t="s" s="87" r="E1">
        <v>307</v>
      </c>
      <c t="s" s="87" r="F1">
        <v>677</v>
      </c>
      <c s="5" r="G1"/>
      <c s="5" r="H1"/>
      <c s="5" r="I1"/>
      <c s="5" r="J1"/>
      <c s="5" r="K1"/>
      <c s="5" r="L1"/>
      <c s="5" r="M1"/>
      <c s="5" r="N1"/>
      <c s="5" r="O1"/>
      <c s="5" r="P1"/>
      <c s="5" r="Q1"/>
      <c s="5" r="R1"/>
      <c s="5" r="S1"/>
      <c s="5" r="T1"/>
    </row>
    <row r="2">
      <c t="s" s="5" r="A2">
        <v>678</v>
      </c>
      <c t="s" s="5" r="B2">
        <v>679</v>
      </c>
      <c t="s" s="5" r="C2">
        <v>680</v>
      </c>
      <c t="s" s="5" r="D2">
        <v>681</v>
      </c>
      <c t="s" s="5" r="E2">
        <v>682</v>
      </c>
      <c t="s" s="5" r="F2">
        <v>683</v>
      </c>
      <c s="5" r="G2"/>
      <c s="5" r="H2"/>
      <c s="5" r="I2"/>
      <c s="5" r="J2"/>
      <c s="5" r="K2"/>
      <c s="5" r="L2"/>
      <c s="5" r="M2"/>
      <c s="5" r="N2"/>
      <c s="5" r="O2"/>
      <c s="5" r="P2"/>
      <c s="5" r="Q2"/>
      <c s="5" r="R2"/>
      <c s="5" r="S2"/>
      <c s="5" r="T2"/>
    </row>
    <row r="3">
      <c t="s" s="5" r="A3">
        <v>684</v>
      </c>
      <c t="s" s="5" r="B3">
        <v>685</v>
      </c>
      <c t="s" s="5" r="C3">
        <v>686</v>
      </c>
      <c t="s" s="5" r="D3">
        <v>687</v>
      </c>
      <c t="s" s="5" r="E3">
        <v>86</v>
      </c>
      <c t="s" s="5" r="F3">
        <v>688</v>
      </c>
      <c s="5" r="G3"/>
      <c s="5" r="H3"/>
      <c s="5" r="I3"/>
      <c s="5" r="J3"/>
      <c s="5" r="K3"/>
      <c s="5" r="L3"/>
      <c s="5" r="M3"/>
      <c s="5" r="N3"/>
      <c s="5" r="O3"/>
      <c s="5" r="P3"/>
      <c s="5" r="Q3"/>
      <c s="5" r="R3"/>
      <c s="5" r="S3"/>
      <c s="5" r="T3"/>
    </row>
    <row r="4">
      <c t="s" s="5" r="A4">
        <v>689</v>
      </c>
      <c t="s" s="5" r="B4">
        <v>690</v>
      </c>
      <c t="s" s="5" r="C4">
        <v>19</v>
      </c>
      <c s="5" r="D4"/>
      <c t="s" s="5" r="E4">
        <v>86</v>
      </c>
      <c s="5" r="F4"/>
      <c s="5" r="G4"/>
      <c s="5" r="H4"/>
      <c s="5" r="I4"/>
      <c s="5" r="J4"/>
      <c s="5" r="K4"/>
      <c s="5" r="L4"/>
      <c s="5" r="M4"/>
      <c s="5" r="N4"/>
      <c s="5" r="O4"/>
      <c s="5" r="P4"/>
      <c s="5" r="Q4"/>
      <c s="5" r="R4"/>
      <c s="5" r="S4"/>
      <c s="5" r="T4"/>
    </row>
    <row r="5">
      <c t="s" r="A5">
        <v>691</v>
      </c>
      <c t="s" r="B5">
        <v>692</v>
      </c>
      <c t="s" r="E5">
        <v>86</v>
      </c>
    </row>
    <row r="6">
      <c t="s" r="A6">
        <v>693</v>
      </c>
      <c t="s" r="B6">
        <v>694</v>
      </c>
    </row>
    <row r="7">
      <c t="s" r="A7">
        <v>695</v>
      </c>
      <c t="s" r="B7">
        <v>696</v>
      </c>
      <c t="s" r="C7">
        <v>697</v>
      </c>
      <c t="s" r="E7">
        <v>86</v>
      </c>
    </row>
    <row r="8">
      <c t="s" r="A8">
        <v>698</v>
      </c>
      <c t="s" r="B8">
        <v>699</v>
      </c>
      <c t="s" r="C8">
        <v>700</v>
      </c>
      <c t="s" r="E8">
        <v>86</v>
      </c>
    </row>
    <row r="9">
      <c t="s" r="A9">
        <v>701</v>
      </c>
      <c t="s" r="B9">
        <v>702</v>
      </c>
      <c t="s" r="C9">
        <v>703</v>
      </c>
      <c t="s" r="E9">
        <v>86</v>
      </c>
    </row>
    <row r="10">
      <c t="s" r="A10">
        <v>704</v>
      </c>
      <c t="s" r="B10">
        <v>705</v>
      </c>
      <c t="s" r="E10">
        <v>86</v>
      </c>
    </row>
    <row r="11">
      <c t="s" r="A11">
        <v>706</v>
      </c>
      <c t="s" r="B11">
        <v>707</v>
      </c>
      <c t="s" r="C11">
        <v>708</v>
      </c>
    </row>
    <row r="12">
      <c t="s" r="A12">
        <v>709</v>
      </c>
      <c t="s" r="B12">
        <v>710</v>
      </c>
      <c t="s" r="E12">
        <v>86</v>
      </c>
    </row>
    <row r="13">
      <c t="s" r="A13">
        <v>179</v>
      </c>
      <c t="s" r="B13">
        <v>711</v>
      </c>
    </row>
    <row r="14">
      <c t="s" r="A14">
        <v>180</v>
      </c>
      <c t="s" r="B14">
        <v>712</v>
      </c>
    </row>
    <row r="15">
      <c t="s" r="A15">
        <v>713</v>
      </c>
      <c t="s" r="B15">
        <v>690</v>
      </c>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0.71"/>
    <col min="2" customWidth="1" max="2" width="32.43"/>
    <col min="3" customWidth="1" max="3" width="20.57"/>
    <col min="4" customWidth="1" max="4" width="19.86"/>
    <col min="5" customWidth="1" max="5" width="1.29"/>
    <col min="6" customWidth="1" max="6" width="2.29"/>
    <col min="7" customWidth="1" max="7" width="40.43"/>
    <col min="8" customWidth="1" max="8" width="2.57"/>
    <col min="9" customWidth="1" max="9" width="23.0"/>
    <col min="10" customWidth="1" max="10" width="58.29"/>
    <col min="11" customWidth="1" max="11" width="23.71"/>
    <col min="12" customWidth="1" max="12" width="3.71"/>
    <col min="13" customWidth="1" max="13" width="17.14"/>
    <col min="14" customWidth="1" max="14" width="30.43"/>
    <col min="15" customWidth="1" max="15" width="10.0"/>
    <col min="16" customWidth="1" max="16" width="25.29"/>
  </cols>
  <sheetData>
    <row r="1">
      <c s="90" r="A1"/>
      <c t="s" s="29" r="B1">
        <v>714</v>
      </c>
      <c s="61" r="C1"/>
      <c s="31" r="D1"/>
      <c s="54" r="E1"/>
      <c s="11" r="F1"/>
      <c t="s" s="18" r="G1">
        <v>715</v>
      </c>
      <c s="18" r="H1"/>
      <c s="18" r="I1"/>
      <c s="18" r="J1"/>
      <c s="18" r="K1"/>
      <c s="18" r="L1"/>
      <c s="18" r="M1"/>
      <c s="18" r="N1"/>
      <c s="11" r="O1"/>
      <c s="11" r="P1"/>
      <c s="11" r="Q1"/>
      <c s="11" r="R1"/>
      <c s="11" r="S1"/>
      <c s="11" r="T1"/>
      <c s="11" r="U1"/>
      <c s="11" r="V1"/>
      <c s="11" r="W1"/>
      <c s="11" r="X1"/>
      <c s="11" r="Y1"/>
      <c s="11" r="Z1"/>
    </row>
    <row r="2">
      <c s="90" r="A2"/>
      <c t="s" s="82" r="B2">
        <v>181</v>
      </c>
      <c t="s" s="21" r="C2">
        <v>716</v>
      </c>
      <c t="s" s="110" r="D2">
        <v>717</v>
      </c>
      <c s="54" r="E2"/>
      <c s="11" r="F2"/>
      <c t="s" s="97" r="G2">
        <v>181</v>
      </c>
      <c t="s" s="97" r="H2">
        <v>304</v>
      </c>
      <c t="s" s="97" r="I2">
        <v>305</v>
      </c>
      <c t="s" s="97" r="J2">
        <v>306</v>
      </c>
      <c t="s" s="143" r="K2">
        <v>716</v>
      </c>
      <c t="s" s="143" r="L2">
        <v>304</v>
      </c>
      <c t="s" s="143" r="M2">
        <v>306</v>
      </c>
      <c t="s" s="94" r="N2">
        <v>717</v>
      </c>
      <c t="s" s="94" r="O2">
        <v>304</v>
      </c>
      <c t="s" s="94" r="P2">
        <v>306</v>
      </c>
      <c s="11" r="Q2"/>
      <c s="11" r="R2"/>
      <c s="11" r="S2"/>
      <c s="11" r="T2"/>
      <c s="11" r="U2"/>
      <c s="11" r="V2"/>
      <c s="11" r="W2"/>
      <c s="11" r="X2"/>
      <c s="11" r="Y2"/>
      <c s="11" r="Z2"/>
    </row>
    <row r="3">
      <c s="90" r="A3"/>
      <c s="54" r="B3"/>
      <c s="11" r="C3"/>
      <c s="90" r="D3"/>
      <c s="54" r="E3"/>
      <c s="115" r="F3">
        <v>1</v>
      </c>
      <c t="s" s="11" r="G3">
        <v>718</v>
      </c>
      <c s="11" r="H3">
        <v>1</v>
      </c>
      <c t="s" s="11" r="I3">
        <v>320</v>
      </c>
      <c t="s" s="90" r="J3">
        <v>719</v>
      </c>
      <c s="7" r="K3"/>
      <c s="71" r="L3"/>
      <c s="154" r="M3"/>
      <c s="7" r="N3"/>
      <c s="71" r="O3"/>
      <c s="154" r="P3"/>
      <c s="54" r="Q3"/>
      <c s="11" r="R3"/>
      <c s="11" r="S3"/>
      <c s="11" r="T3"/>
      <c s="11" r="U3"/>
      <c s="11" r="V3"/>
      <c s="11" r="W3"/>
      <c s="11" r="X3"/>
      <c s="11" r="Y3"/>
      <c s="11" r="Z3"/>
    </row>
    <row r="4">
      <c s="90" r="A4"/>
      <c t="s" s="54" r="B4">
        <v>720</v>
      </c>
      <c t="s" s="11" r="C4">
        <v>63</v>
      </c>
      <c t="s" s="90" r="D4">
        <v>721</v>
      </c>
      <c s="54" r="E4"/>
      <c s="115" r="F4">
        <v>2</v>
      </c>
      <c t="s" s="11" r="G4">
        <v>344</v>
      </c>
      <c s="11" r="H4"/>
      <c t="s" s="11" r="I4">
        <v>345</v>
      </c>
      <c s="90" r="J4"/>
      <c t="s" s="63" r="K4">
        <v>63</v>
      </c>
      <c s="64" r="L4">
        <v>2</v>
      </c>
      <c t="s" s="62" r="M4">
        <v>722</v>
      </c>
      <c t="s" s="117" r="N4">
        <v>723</v>
      </c>
      <c t="s" s="11" r="O4">
        <v>724</v>
      </c>
      <c t="s" s="90" r="P4">
        <v>725</v>
      </c>
      <c s="54" r="Q4"/>
      <c s="11" r="R4"/>
      <c s="11" r="S4"/>
      <c s="11" r="T4"/>
      <c s="11" r="U4"/>
      <c s="11" r="V4"/>
      <c s="11" r="W4"/>
      <c s="11" r="X4"/>
      <c s="11" r="Y4"/>
      <c s="11" r="Z4"/>
    </row>
    <row r="5">
      <c s="90" r="A5"/>
      <c t="s" s="54" r="B5">
        <v>726</v>
      </c>
      <c t="s" s="11" r="C5">
        <v>727</v>
      </c>
      <c t="s" s="90" r="D5">
        <v>728</v>
      </c>
      <c s="54" r="E5"/>
      <c s="115" r="F5">
        <v>3</v>
      </c>
      <c t="s" s="50" r="G5">
        <v>375</v>
      </c>
      <c s="11" r="H5"/>
      <c t="s" s="11" r="I5">
        <v>320</v>
      </c>
      <c t="s" s="90" r="J5">
        <v>337</v>
      </c>
      <c s="63" r="K5"/>
      <c s="64" r="L5"/>
      <c s="62" r="M5"/>
      <c t="s" s="54" r="N5">
        <v>729</v>
      </c>
      <c s="11" r="O5">
        <v>3</v>
      </c>
      <c t="s" s="90" r="P5">
        <v>730</v>
      </c>
      <c s="54" r="Q5"/>
      <c s="11" r="R5"/>
      <c s="11" r="S5"/>
      <c s="11" r="T5"/>
      <c s="11" r="U5"/>
      <c s="11" r="V5"/>
      <c s="11" r="W5"/>
      <c s="11" r="X5"/>
      <c s="11" r="Y5"/>
      <c s="11" r="Z5"/>
    </row>
    <row r="6">
      <c s="90" r="A6"/>
      <c t="s" s="54" r="B6">
        <v>731</v>
      </c>
      <c t="s" s="11" r="C6">
        <v>62</v>
      </c>
      <c t="s" s="90" r="D6">
        <v>732</v>
      </c>
      <c s="54" r="E6"/>
      <c s="115" r="F6">
        <v>4</v>
      </c>
      <c t="s" r="G6">
        <v>346</v>
      </c>
      <c t="s" s="11" r="I6">
        <v>320</v>
      </c>
      <c t="s" s="96" r="J6">
        <v>733</v>
      </c>
      <c t="s" s="54" r="K6">
        <v>62</v>
      </c>
      <c s="11" r="L6">
        <v>2</v>
      </c>
      <c t="s" s="90" r="M6">
        <v>734</v>
      </c>
      <c t="s" s="54" r="N6">
        <v>198</v>
      </c>
      <c s="11" r="O6">
        <v>3</v>
      </c>
      <c t="s" s="90" r="P6">
        <v>735</v>
      </c>
      <c s="54" r="Q6"/>
      <c s="11" r="R6"/>
      <c s="11" r="S6"/>
      <c s="11" r="T6"/>
      <c s="11" r="U6"/>
      <c s="11" r="V6"/>
      <c s="11" r="W6"/>
      <c s="11" r="X6"/>
      <c s="11" r="Y6"/>
      <c s="11" r="Z6"/>
    </row>
    <row r="7">
      <c s="90" r="A7"/>
      <c t="s" s="54" r="B7">
        <v>736</v>
      </c>
      <c t="s" s="11" r="C7">
        <v>737</v>
      </c>
      <c t="s" s="90" r="D7">
        <v>67</v>
      </c>
      <c s="54" r="E7"/>
      <c s="115" r="F7">
        <v>5</v>
      </c>
      <c t="s" s="50" r="G7">
        <v>349</v>
      </c>
      <c s="11" r="H7"/>
      <c t="s" s="11" r="I7">
        <v>320</v>
      </c>
      <c t="s" s="90" r="J7">
        <v>738</v>
      </c>
      <c t="s" s="54" r="K7">
        <v>98</v>
      </c>
      <c s="11" r="L7">
        <v>2</v>
      </c>
      <c t="s" s="90" r="M7">
        <v>739</v>
      </c>
      <c t="s" s="54" r="N7">
        <v>740</v>
      </c>
      <c s="155" r="O7">
        <v>41700</v>
      </c>
      <c t="s" s="90" r="P7">
        <v>741</v>
      </c>
      <c s="54" r="Q7"/>
      <c s="11" r="R7"/>
      <c s="11" r="S7"/>
      <c s="11" r="T7"/>
      <c s="11" r="U7"/>
      <c s="11" r="V7"/>
      <c s="11" r="W7"/>
      <c s="11" r="X7"/>
      <c s="11" r="Y7"/>
      <c s="11" r="Z7"/>
    </row>
    <row r="8">
      <c s="90" r="A8"/>
      <c t="s" s="54" r="B8">
        <v>742</v>
      </c>
      <c t="s" s="11" r="C8">
        <v>98</v>
      </c>
      <c t="s" s="90" r="D8">
        <v>743</v>
      </c>
      <c s="54" r="E8"/>
      <c s="115" r="F8">
        <v>6</v>
      </c>
      <c t="s" s="50" r="G8">
        <v>354</v>
      </c>
      <c s="11" r="H8"/>
      <c t="s" s="11" r="I8">
        <v>355</v>
      </c>
      <c t="s" s="90" r="J8">
        <v>744</v>
      </c>
      <c t="s" s="54" r="K8">
        <v>745</v>
      </c>
      <c s="11" r="L8">
        <v>2</v>
      </c>
      <c s="90" r="M8"/>
      <c t="s" s="54" r="N8">
        <v>746</v>
      </c>
      <c s="11" r="O8"/>
      <c t="s" s="90" r="P8">
        <v>747</v>
      </c>
      <c s="54" r="Q8"/>
      <c s="11" r="R8"/>
      <c s="11" r="S8"/>
      <c s="11" r="T8"/>
      <c s="11" r="U8"/>
      <c s="11" r="V8"/>
      <c s="11" r="W8"/>
      <c s="11" r="X8"/>
      <c s="11" r="Y8"/>
      <c s="11" r="Z8"/>
    </row>
    <row r="9">
      <c s="90" r="A9"/>
      <c t="s" s="54" r="B9">
        <v>91</v>
      </c>
      <c t="s" s="11" r="C9">
        <v>67</v>
      </c>
      <c t="s" s="90" r="D9">
        <v>748</v>
      </c>
      <c s="54" r="E9"/>
      <c s="115" r="F9">
        <v>7</v>
      </c>
      <c t="s" r="G9">
        <v>359</v>
      </c>
      <c t="s" r="I9">
        <v>320</v>
      </c>
      <c t="s" s="96" r="J9">
        <v>360</v>
      </c>
      <c t="s" s="54" r="K9">
        <v>122</v>
      </c>
      <c s="11" r="L9">
        <v>2</v>
      </c>
      <c s="90" r="M9"/>
      <c t="s" s="54" r="N9">
        <v>749</v>
      </c>
      <c s="11" r="O9"/>
      <c t="s" s="90" r="P9">
        <v>750</v>
      </c>
      <c s="54" r="Q9"/>
      <c s="11" r="R9"/>
      <c s="11" r="S9"/>
      <c s="11" r="T9"/>
      <c s="11" r="U9"/>
      <c s="11" r="V9"/>
      <c s="11" r="W9"/>
      <c s="11" r="X9"/>
      <c s="11" r="Y9"/>
      <c s="11" r="Z9"/>
    </row>
    <row r="10">
      <c s="90" r="A10"/>
      <c t="s" s="54" r="B10">
        <v>751</v>
      </c>
      <c t="s" s="11" r="C10">
        <v>752</v>
      </c>
      <c t="s" s="90" r="D10">
        <v>753</v>
      </c>
      <c s="54" r="E10"/>
      <c s="115" r="F10">
        <v>8</v>
      </c>
      <c t="s" s="50" r="G10">
        <v>362</v>
      </c>
      <c s="11" r="H10"/>
      <c t="s" s="11" r="I10">
        <v>323</v>
      </c>
      <c t="s" s="90" r="J10">
        <v>754</v>
      </c>
      <c s="88" r="K10"/>
      <c s="96" r="M10"/>
      <c s="54" r="N10"/>
      <c s="11" r="O10"/>
      <c s="90" r="P10"/>
      <c s="54" r="Q10"/>
      <c s="11" r="R10"/>
      <c s="11" r="S10"/>
      <c s="11" r="T10"/>
      <c s="11" r="U10"/>
      <c s="11" r="V10"/>
      <c s="11" r="W10"/>
      <c s="11" r="X10"/>
      <c s="11" r="Y10"/>
      <c s="11" r="Z10"/>
    </row>
    <row r="11">
      <c s="90" r="A11"/>
      <c t="s" s="54" r="B11">
        <v>755</v>
      </c>
      <c t="s" s="11" r="C11">
        <v>756</v>
      </c>
      <c t="s" s="90" r="D11">
        <v>757</v>
      </c>
      <c s="54" r="E11"/>
      <c s="38" r="F11">
        <v>9</v>
      </c>
      <c t="s" s="20" r="G11">
        <v>731</v>
      </c>
      <c s="11" r="H11"/>
      <c t="s" s="11" r="I11">
        <v>323</v>
      </c>
      <c t="s" s="90" r="J11">
        <v>369</v>
      </c>
      <c s="88" r="K11"/>
      <c s="96" r="M11"/>
      <c t="s" s="54" r="N11">
        <v>758</v>
      </c>
      <c s="11" r="O11"/>
      <c s="90" r="P11"/>
      <c s="54" r="Q11"/>
      <c s="11" r="R11"/>
      <c s="11" r="S11"/>
      <c s="11" r="T11"/>
      <c s="11" r="U11"/>
      <c s="11" r="V11"/>
      <c s="11" r="W11"/>
      <c s="11" r="X11"/>
      <c s="11" r="Y11"/>
      <c s="11" r="Z11"/>
    </row>
    <row r="12">
      <c s="90" r="A12"/>
      <c t="s" s="54" r="B12">
        <v>759</v>
      </c>
      <c t="s" s="11" r="C12">
        <v>270</v>
      </c>
      <c t="s" s="90" r="D12">
        <v>760</v>
      </c>
      <c s="54" r="E12"/>
      <c s="115" r="F12">
        <v>10</v>
      </c>
      <c t="s" s="50" r="G12">
        <v>761</v>
      </c>
      <c s="11" r="H12"/>
      <c s="11" r="I12"/>
      <c t="s" s="90" r="J12">
        <v>762</v>
      </c>
      <c t="s" s="54" r="K12">
        <v>763</v>
      </c>
      <c s="11" r="L12">
        <v>2</v>
      </c>
      <c t="s" s="90" r="M12">
        <v>764</v>
      </c>
      <c t="s" s="54" r="N12">
        <v>765</v>
      </c>
      <c s="11" r="O12">
        <v>3</v>
      </c>
      <c t="s" s="90" r="P12">
        <v>766</v>
      </c>
      <c s="54" r="Q12"/>
      <c s="11" r="R12"/>
      <c s="11" r="S12"/>
      <c s="11" r="T12"/>
      <c s="11" r="U12"/>
      <c s="11" r="V12"/>
      <c s="11" r="W12"/>
      <c s="11" r="X12"/>
      <c s="11" r="Y12"/>
      <c s="11" r="Z12"/>
    </row>
    <row r="13">
      <c s="90" r="A13"/>
      <c t="s" s="54" r="B13">
        <v>767</v>
      </c>
      <c t="s" s="11" r="C13">
        <v>768</v>
      </c>
      <c t="s" s="90" r="D13">
        <v>769</v>
      </c>
      <c s="54" r="E13"/>
      <c s="115" r="F13">
        <v>11</v>
      </c>
      <c s="50" r="G13"/>
      <c s="11" r="H13"/>
      <c s="11" r="I13"/>
      <c s="90" r="J13"/>
      <c t="s" s="88" r="K13">
        <v>770</v>
      </c>
      <c r="L13">
        <v>2</v>
      </c>
      <c s="90" r="M13"/>
      <c t="s" s="54" r="N13">
        <v>771</v>
      </c>
      <c t="s" s="11" r="O13">
        <v>772</v>
      </c>
      <c t="s" s="90" r="P13">
        <v>773</v>
      </c>
      <c s="54" r="Q13"/>
      <c s="11" r="R13"/>
      <c s="11" r="S13"/>
      <c s="11" r="T13"/>
      <c s="11" r="U13"/>
      <c s="11" r="V13"/>
      <c s="11" r="W13"/>
      <c s="11" r="X13"/>
      <c s="11" r="Y13"/>
      <c s="11" r="Z13"/>
    </row>
    <row r="14">
      <c s="90" r="A14"/>
      <c s="54" r="B14"/>
      <c t="s" s="11" r="C14">
        <v>774</v>
      </c>
      <c s="90" r="D14"/>
      <c s="54" r="E14"/>
      <c s="115" r="F14">
        <v>12</v>
      </c>
      <c s="50" r="G14"/>
      <c s="11" r="H14"/>
      <c s="11" r="I14"/>
      <c s="90" r="J14"/>
      <c s="88" r="K14"/>
      <c s="96" r="M14"/>
      <c t="s" s="54" r="N14">
        <v>775</v>
      </c>
      <c s="11" r="O14">
        <v>3</v>
      </c>
      <c t="s" s="90" r="P14">
        <v>776</v>
      </c>
      <c s="54" r="Q14"/>
      <c s="11" r="R14"/>
      <c s="11" r="S14"/>
      <c s="11" r="T14"/>
      <c s="11" r="U14"/>
      <c s="11" r="V14"/>
      <c s="11" r="W14"/>
      <c s="11" r="X14"/>
      <c s="11" r="Y14"/>
      <c s="11" r="Z14"/>
    </row>
    <row r="15">
      <c s="90" r="A15"/>
      <c s="138" r="B15"/>
      <c s="6" r="C15"/>
      <c s="86" r="D15"/>
      <c s="54" r="E15"/>
      <c s="115" r="F15">
        <v>13</v>
      </c>
      <c s="96" r="J15"/>
      <c t="s" s="137" r="K15">
        <v>67</v>
      </c>
      <c s="128" r="L15">
        <v>2</v>
      </c>
      <c t="s" s="131" r="M15">
        <v>777</v>
      </c>
      <c t="s" s="137" r="N15">
        <v>67</v>
      </c>
      <c s="128" r="O15">
        <v>3</v>
      </c>
      <c t="s" s="131" r="P15">
        <v>777</v>
      </c>
      <c s="54" r="Q15"/>
      <c s="11" r="R15"/>
      <c s="11" r="S15"/>
      <c s="11" r="T15"/>
      <c s="11" r="U15"/>
      <c s="11" r="V15"/>
      <c s="11" r="W15"/>
      <c s="11" r="X15"/>
      <c s="11" r="Y15"/>
      <c s="11" r="Z15"/>
    </row>
    <row r="16">
      <c s="11" r="A16"/>
      <c s="71" r="B16"/>
      <c s="71" r="C16"/>
      <c s="71" r="D16"/>
      <c s="11" r="E16"/>
      <c s="115" r="F16">
        <v>14</v>
      </c>
      <c s="11" r="G16"/>
      <c s="11" r="H16"/>
      <c s="11" r="I16"/>
      <c s="90" r="J16"/>
      <c s="88" r="K16"/>
      <c s="96" r="M16"/>
      <c s="88" r="N16"/>
      <c s="96" r="P16"/>
      <c s="54" r="Q16"/>
      <c s="11" r="R16"/>
      <c s="11" r="S16"/>
      <c s="11" r="T16"/>
      <c s="11" r="U16"/>
      <c s="11" r="V16"/>
      <c s="11" r="W16"/>
      <c s="11" r="X16"/>
      <c s="11" r="Y16"/>
      <c s="11" r="Z16"/>
    </row>
    <row r="17">
      <c s="11" r="A17"/>
      <c t="s" s="18" r="B17">
        <v>778</v>
      </c>
      <c t="s" s="18" r="C17">
        <v>779</v>
      </c>
      <c t="s" s="18" r="D17">
        <v>780</v>
      </c>
      <c s="11" r="E17"/>
      <c s="115" r="F17">
        <v>15</v>
      </c>
      <c t="s" s="50" r="G17">
        <v>319</v>
      </c>
      <c s="128" r="H17">
        <v>2</v>
      </c>
      <c t="s" s="128" r="I17">
        <v>323</v>
      </c>
      <c t="s" s="131" r="J17">
        <v>781</v>
      </c>
      <c s="54" r="K17"/>
      <c s="11" r="L17"/>
      <c s="90" r="M17"/>
      <c t="s" s="54" r="N17">
        <v>782</v>
      </c>
      <c s="11" r="O17">
        <v>3</v>
      </c>
      <c t="s" s="90" r="P17">
        <v>783</v>
      </c>
      <c s="54" r="Q17"/>
      <c s="11" r="R17"/>
      <c s="11" r="S17"/>
      <c s="11" r="T17"/>
      <c s="11" r="U17"/>
      <c s="11" r="V17"/>
      <c s="11" r="W17"/>
      <c s="11" r="X17"/>
      <c s="11" r="Y17"/>
      <c s="11" r="Z17"/>
    </row>
    <row r="18">
      <c s="11" r="A18"/>
      <c s="6" r="B18"/>
      <c s="6" r="C18"/>
      <c s="11" r="D18"/>
      <c s="11" r="E18"/>
      <c s="115" r="F18">
        <v>16</v>
      </c>
      <c t="s" s="50" r="G18">
        <v>319</v>
      </c>
      <c s="128" r="H18">
        <v>1</v>
      </c>
      <c t="s" s="128" r="I18">
        <v>320</v>
      </c>
      <c t="s" s="131" r="J18">
        <v>781</v>
      </c>
      <c t="s" s="137" r="K18">
        <v>270</v>
      </c>
      <c s="128" r="L18"/>
      <c t="s" s="131" r="M18">
        <v>784</v>
      </c>
      <c s="54" r="N18"/>
      <c s="11" r="O18"/>
      <c s="90" r="P18"/>
      <c s="54" r="Q18"/>
      <c s="11" r="R18"/>
      <c s="11" r="S18"/>
      <c s="11" r="T18"/>
      <c s="11" r="U18"/>
      <c s="11" r="V18"/>
      <c s="11" r="W18"/>
      <c s="11" r="X18"/>
      <c s="11" r="Y18"/>
      <c s="11" r="Z18"/>
    </row>
    <row r="19">
      <c s="90" r="A19"/>
      <c t="s" s="112" r="B19">
        <v>785</v>
      </c>
      <c t="s" s="3" r="C19">
        <v>786</v>
      </c>
      <c s="54" r="D19"/>
      <c s="11" r="E19"/>
      <c s="115" r="F19">
        <v>17</v>
      </c>
      <c t="s" s="128" r="G19">
        <v>386</v>
      </c>
      <c s="128" r="H19"/>
      <c t="s" s="128" r="I19">
        <v>323</v>
      </c>
      <c t="s" s="131" r="J19">
        <v>388</v>
      </c>
      <c t="s" s="137" r="K19">
        <v>787</v>
      </c>
      <c s="128" r="L19">
        <v>2</v>
      </c>
      <c t="s" s="131" r="M19">
        <v>788</v>
      </c>
      <c s="54" r="N19"/>
      <c s="11" r="O19"/>
      <c s="90" r="P19"/>
      <c s="54" r="Q19"/>
      <c s="11" r="R19"/>
      <c s="11" r="S19"/>
      <c s="11" r="T19"/>
      <c s="11" r="U19"/>
      <c s="11" r="V19"/>
      <c s="11" r="W19"/>
      <c s="11" r="X19"/>
      <c s="11" r="Y19"/>
      <c s="11" r="Z19"/>
    </row>
    <row r="20">
      <c s="90" r="A20"/>
      <c s="88" r="B20"/>
      <c s="90" r="C20"/>
      <c s="54" r="D20"/>
      <c s="11" r="E20"/>
      <c s="115" r="F20">
        <v>18</v>
      </c>
      <c s="11" r="G20"/>
      <c s="11" r="H20"/>
      <c s="11" r="I20"/>
      <c s="90" r="J20"/>
      <c s="54" r="K20"/>
      <c s="11" r="L20"/>
      <c s="90" r="M20"/>
      <c s="54" r="N20"/>
      <c s="11" r="O20"/>
      <c s="90" r="P20"/>
      <c s="54" r="Q20"/>
      <c s="11" r="R20"/>
      <c s="11" r="S20"/>
      <c s="11" r="T20"/>
      <c s="11" r="U20"/>
      <c s="11" r="V20"/>
      <c s="11" r="W20"/>
      <c s="11" r="X20"/>
      <c s="11" r="Y20"/>
      <c s="11" r="Z20"/>
    </row>
    <row r="21">
      <c s="90" r="A21"/>
      <c s="75" r="B21"/>
      <c s="17" r="C21"/>
      <c s="54" r="D21"/>
      <c s="11" r="E21"/>
      <c s="115" r="F21">
        <v>19</v>
      </c>
      <c s="11" r="G21"/>
      <c s="11" r="H21"/>
      <c s="11" r="I21"/>
      <c s="90" r="J21"/>
      <c t="s" s="54" r="K21">
        <v>789</v>
      </c>
      <c s="11" r="L21"/>
      <c t="s" s="90" r="M21">
        <v>790</v>
      </c>
      <c s="54" r="N21"/>
      <c s="11" r="O21"/>
      <c s="90" r="P21"/>
      <c s="54" r="Q21"/>
      <c s="11" r="R21"/>
      <c s="11" r="S21"/>
      <c s="11" r="T21"/>
      <c s="11" r="U21"/>
      <c s="11" r="V21"/>
      <c s="11" r="W21"/>
      <c s="11" r="X21"/>
      <c s="11" r="Y21"/>
      <c s="11" r="Z21"/>
    </row>
    <row r="22">
      <c s="11" r="A22"/>
      <c s="58" r="B22"/>
      <c s="58" r="C22"/>
      <c s="11" r="D22"/>
      <c s="11" r="E22"/>
      <c s="115" r="F22">
        <v>20</v>
      </c>
      <c s="11" r="G22"/>
      <c s="11" r="H22"/>
      <c s="11" r="I22"/>
      <c s="90" r="J22"/>
      <c s="54" r="K22"/>
      <c s="11" r="L22"/>
      <c s="90" r="M22"/>
      <c s="54" r="N22"/>
      <c s="11" r="O22"/>
      <c s="90" r="P22"/>
      <c s="54" r="Q22"/>
      <c s="11" r="R22"/>
      <c s="11" r="S22"/>
      <c s="11" r="T22"/>
      <c s="11" r="U22"/>
      <c s="11" r="V22"/>
      <c s="11" r="W22"/>
      <c s="11" r="X22"/>
      <c s="11" r="Y22"/>
      <c s="11" r="Z22"/>
    </row>
    <row r="23">
      <c s="11" r="A23"/>
      <c t="s" s="18" r="B23">
        <v>781</v>
      </c>
      <c t="s" s="18" r="C23">
        <v>791</v>
      </c>
      <c s="11" r="D23"/>
      <c s="11" r="E23"/>
      <c s="115" r="F23">
        <v>21</v>
      </c>
      <c s="11" r="G23"/>
      <c s="11" r="H23"/>
      <c s="11" r="I23"/>
      <c s="90" r="J23"/>
      <c t="s" s="54" r="K23">
        <v>118</v>
      </c>
      <c s="11" r="L23">
        <v>2</v>
      </c>
      <c t="s" s="90" r="M23">
        <v>792</v>
      </c>
      <c s="54" r="N23"/>
      <c s="11" r="O23"/>
      <c s="90" r="P23"/>
      <c s="54" r="Q23"/>
      <c s="11" r="R23"/>
      <c s="11" r="S23"/>
      <c s="11" r="T23"/>
      <c s="11" r="U23"/>
      <c s="11" r="V23"/>
      <c s="11" r="W23"/>
      <c s="11" r="X23"/>
      <c s="11" r="Y23"/>
      <c s="11" r="Z23"/>
    </row>
    <row r="24">
      <c s="11" r="A24"/>
      <c s="11" r="B24"/>
      <c s="11" r="C24"/>
      <c s="11" r="D24"/>
      <c s="11" r="E24"/>
      <c s="115" r="F24">
        <v>22</v>
      </c>
      <c s="11" r="G24"/>
      <c s="11" r="H24"/>
      <c s="11" r="I24"/>
      <c s="90" r="J24"/>
      <c s="54" r="K24"/>
      <c s="11" r="L24"/>
      <c s="90" r="M24"/>
      <c s="138" r="N24"/>
      <c s="6" r="O24"/>
      <c s="86" r="P24"/>
      <c s="54" r="Q24"/>
      <c s="11" r="R24"/>
      <c s="11" r="S24"/>
      <c s="11" r="T24"/>
      <c s="11" r="U24"/>
      <c s="11" r="V24"/>
      <c s="11" r="W24"/>
      <c s="11" r="X24"/>
      <c s="11" r="Y24"/>
      <c s="11" r="Z24"/>
    </row>
    <row r="25">
      <c s="11" r="A25"/>
      <c s="11" r="B25"/>
      <c s="11" r="C25"/>
      <c s="11" r="D25"/>
      <c s="11" r="E25"/>
      <c s="115" r="F25">
        <v>23</v>
      </c>
      <c s="11" r="G25"/>
      <c s="11" r="H25"/>
      <c s="11" r="I25"/>
      <c s="90" r="J25"/>
      <c s="54" r="K25"/>
      <c s="11" r="L25"/>
      <c s="90" r="M25"/>
      <c s="7" r="N25"/>
      <c s="71" r="O25"/>
      <c s="71" r="P25"/>
      <c s="11" r="Q25"/>
      <c s="11" r="R25"/>
      <c s="11" r="S25"/>
      <c s="11" r="T25"/>
      <c s="11" r="U25"/>
      <c s="11" r="V25"/>
      <c s="11" r="W25"/>
      <c s="11" r="X25"/>
      <c s="11" r="Y25"/>
      <c s="11" r="Z25"/>
    </row>
    <row r="26">
      <c s="11" r="A26"/>
      <c t="s" s="11" r="B26">
        <v>793</v>
      </c>
      <c s="11" r="C26"/>
      <c s="11" r="D26"/>
      <c s="11" r="E26"/>
      <c s="115" r="F26">
        <v>24</v>
      </c>
      <c s="11" r="G26"/>
      <c s="11" r="H26"/>
      <c s="11" r="I26"/>
      <c s="90" r="J26"/>
      <c s="54" r="K26"/>
      <c s="11" r="L26"/>
      <c s="90" r="M26"/>
      <c s="54" r="N26"/>
      <c s="11" r="O26"/>
      <c s="11" r="P26"/>
      <c s="11" r="Q26"/>
      <c s="11" r="R26"/>
      <c s="11" r="S26"/>
      <c s="11" r="T26"/>
      <c s="11" r="U26"/>
      <c s="11" r="V26"/>
      <c s="11" r="W26"/>
      <c s="11" r="X26"/>
      <c s="11" r="Y26"/>
      <c s="11" r="Z26"/>
    </row>
    <row r="27">
      <c s="11" r="A27"/>
      <c t="s" s="11" r="B27">
        <v>794</v>
      </c>
      <c s="11" r="C27"/>
      <c s="11" r="D27"/>
      <c s="11" r="E27"/>
      <c s="115" r="F27">
        <v>25</v>
      </c>
      <c s="11" r="G27"/>
      <c s="11" r="H27"/>
      <c s="11" r="I27"/>
      <c s="90" r="J27"/>
      <c s="54" r="K27"/>
      <c s="11" r="L27"/>
      <c s="90" r="M27"/>
      <c s="54" r="N27"/>
      <c s="11" r="O27"/>
      <c s="11" r="P27"/>
      <c s="11" r="Q27"/>
      <c s="11" r="R27"/>
      <c s="11" r="S27"/>
      <c s="11" r="T27"/>
      <c s="11" r="U27"/>
      <c s="11" r="V27"/>
      <c s="11" r="W27"/>
      <c s="11" r="X27"/>
      <c s="11" r="Y27"/>
      <c s="11" r="Z27"/>
    </row>
    <row r="28">
      <c s="11" r="A28"/>
      <c s="11" r="B28"/>
      <c s="11" r="C28"/>
      <c s="11" r="D28"/>
      <c s="11" r="E28"/>
      <c s="115" r="F28">
        <v>26</v>
      </c>
      <c s="11" r="G28"/>
      <c s="11" r="H28"/>
      <c s="11" r="I28"/>
      <c s="90" r="J28"/>
      <c s="54" r="K28"/>
      <c s="11" r="L28"/>
      <c s="90" r="M28"/>
      <c s="54" r="N28"/>
      <c s="11" r="O28"/>
      <c s="11" r="P28"/>
      <c s="11" r="Q28"/>
      <c s="11" r="R28"/>
      <c s="11" r="S28"/>
      <c s="11" r="T28"/>
      <c s="11" r="U28"/>
      <c s="11" r="V28"/>
      <c s="11" r="W28"/>
      <c s="11" r="X28"/>
      <c s="11" r="Y28"/>
      <c s="11" r="Z28"/>
    </row>
    <row r="29">
      <c s="11" r="A29"/>
      <c s="11" r="B29"/>
      <c s="11" r="C29"/>
      <c s="11" r="D29"/>
      <c s="11" r="E29"/>
      <c s="115" r="F29">
        <v>27</v>
      </c>
      <c s="11" r="G29"/>
      <c s="11" r="H29"/>
      <c s="11" r="I29"/>
      <c s="90" r="J29"/>
      <c s="54" r="K29"/>
      <c s="11" r="L29"/>
      <c s="90" r="M29"/>
      <c s="54" r="N29"/>
      <c s="11" r="O29"/>
      <c s="11" r="P29"/>
      <c s="11" r="Q29"/>
      <c s="11" r="R29"/>
      <c s="11" r="S29"/>
      <c s="11" r="T29"/>
      <c s="11" r="U29"/>
      <c s="11" r="V29"/>
      <c s="11" r="W29"/>
      <c s="11" r="X29"/>
      <c s="11" r="Y29"/>
      <c s="11" r="Z29"/>
    </row>
    <row r="30">
      <c s="11" r="A30"/>
      <c s="11" r="B30"/>
      <c s="11" r="C30"/>
      <c s="11" r="D30"/>
      <c s="11" r="E30"/>
      <c s="115" r="F30">
        <v>28</v>
      </c>
      <c s="11" r="G30"/>
      <c s="11" r="H30"/>
      <c s="11" r="I30"/>
      <c s="90" r="J30"/>
      <c s="54" r="K30"/>
      <c s="11" r="L30"/>
      <c s="90" r="M30"/>
      <c s="54" r="N30"/>
      <c s="11" r="O30"/>
      <c s="11" r="P30"/>
      <c s="11" r="Q30"/>
      <c s="11" r="R30"/>
      <c s="11" r="S30"/>
      <c s="11" r="T30"/>
      <c s="11" r="U30"/>
      <c s="11" r="V30"/>
      <c s="11" r="W30"/>
      <c s="11" r="X30"/>
      <c s="11" r="Y30"/>
      <c s="11" r="Z30"/>
    </row>
    <row r="31">
      <c s="11" r="A31"/>
      <c s="11" r="B31"/>
      <c s="11" r="C31"/>
      <c s="11" r="D31"/>
      <c s="11" r="E31"/>
      <c s="115" r="F31">
        <v>29</v>
      </c>
      <c s="11" r="G31"/>
      <c s="11" r="H31"/>
      <c s="11" r="I31"/>
      <c s="90" r="J31"/>
      <c s="54" r="K31"/>
      <c s="11" r="L31"/>
      <c s="90" r="M31"/>
      <c s="54" r="N31"/>
      <c s="11" r="O31"/>
      <c s="11" r="P31"/>
      <c s="11" r="Q31"/>
      <c s="11" r="R31"/>
      <c s="11" r="S31"/>
      <c s="11" r="T31"/>
      <c s="11" r="U31"/>
      <c s="11" r="V31"/>
      <c s="11" r="W31"/>
      <c s="11" r="X31"/>
      <c s="11" r="Y31"/>
      <c s="11" r="Z31"/>
    </row>
    <row r="32">
      <c s="11" r="A32"/>
      <c s="11" r="B32"/>
      <c s="11" r="C32"/>
      <c s="11" r="D32"/>
      <c s="11" r="E32"/>
      <c s="115" r="F32">
        <v>30</v>
      </c>
      <c s="11" r="G32"/>
      <c s="11" r="H32"/>
      <c s="11" r="I32"/>
      <c s="90" r="J32"/>
      <c s="54" r="K32"/>
      <c s="11" r="L32"/>
      <c s="90" r="M32"/>
      <c s="54" r="N32"/>
      <c s="11" r="O32"/>
      <c s="11" r="P32"/>
      <c s="11" r="Q32"/>
      <c s="11" r="R32"/>
      <c s="11" r="S32"/>
      <c s="11" r="T32"/>
      <c s="11" r="U32"/>
      <c s="11" r="V32"/>
      <c s="11" r="W32"/>
      <c s="11" r="X32"/>
      <c s="11" r="Y32"/>
      <c s="11" r="Z32"/>
    </row>
    <row r="33">
      <c s="11" r="A33"/>
      <c s="11" r="B33"/>
      <c s="11" r="C33"/>
      <c s="11" r="D33"/>
      <c s="11" r="E33"/>
      <c s="115" r="F33">
        <v>31</v>
      </c>
      <c s="11" r="G33"/>
      <c s="11" r="H33"/>
      <c s="11" r="I33"/>
      <c s="90" r="J33"/>
      <c s="54" r="K33"/>
      <c s="11" r="L33"/>
      <c s="90" r="M33"/>
      <c s="54" r="N33"/>
      <c s="11" r="O33"/>
      <c s="11" r="P33"/>
      <c s="11" r="Q33"/>
      <c s="11" r="R33"/>
      <c s="11" r="S33"/>
      <c s="11" r="T33"/>
      <c s="11" r="U33"/>
      <c s="11" r="V33"/>
      <c s="11" r="W33"/>
      <c s="11" r="X33"/>
      <c s="11" r="Y33"/>
      <c s="11" r="Z33"/>
    </row>
    <row r="34">
      <c s="11" r="A34"/>
      <c s="11" r="B34"/>
      <c s="11" r="C34"/>
      <c s="11" r="D34"/>
      <c s="11" r="E34"/>
      <c s="115" r="F34">
        <v>32</v>
      </c>
      <c s="11" r="G34"/>
      <c s="11" r="H34"/>
      <c s="11" r="I34"/>
      <c s="90" r="J34"/>
      <c s="54" r="K34"/>
      <c s="11" r="L34"/>
      <c s="90" r="M34"/>
      <c s="54" r="N34"/>
      <c s="11" r="O34"/>
      <c s="11" r="P34"/>
      <c s="11" r="Q34"/>
      <c s="11" r="R34"/>
      <c s="11" r="S34"/>
      <c s="11" r="T34"/>
      <c s="11" r="U34"/>
      <c s="11" r="V34"/>
      <c s="11" r="W34"/>
      <c s="11" r="X34"/>
      <c s="11" r="Y34"/>
      <c s="11" r="Z34"/>
    </row>
    <row r="35">
      <c s="11" r="A35"/>
      <c s="11" r="B35"/>
      <c s="11" r="C35"/>
      <c s="11" r="D35"/>
      <c s="11" r="E35"/>
      <c s="115" r="F35">
        <v>33</v>
      </c>
      <c s="11" r="G35"/>
      <c s="11" r="H35"/>
      <c s="11" r="I35"/>
      <c s="90" r="J35"/>
      <c s="138" r="K35"/>
      <c s="6" r="L35"/>
      <c s="86" r="M35"/>
      <c s="54" r="N35"/>
      <c s="11" r="O35"/>
      <c s="11" r="P35"/>
      <c s="11" r="Q35"/>
      <c s="11" r="R35"/>
      <c s="11" r="S35"/>
      <c s="11" r="T35"/>
      <c s="11" r="U35"/>
      <c s="11" r="V35"/>
      <c s="11" r="W35"/>
      <c s="11" r="X35"/>
      <c s="11" r="Y35"/>
      <c s="11" r="Z35"/>
    </row>
    <row r="36">
      <c s="11" r="A36"/>
      <c s="11" r="B36"/>
      <c s="11" r="C36"/>
      <c s="11" r="D36"/>
      <c s="11" r="E36"/>
      <c s="11" r="F36"/>
      <c s="11" r="G36"/>
      <c s="11" r="H36"/>
      <c s="11" r="I36"/>
      <c s="11" r="J36"/>
      <c s="71" r="K36"/>
      <c s="71" r="L36"/>
      <c s="71" r="M36"/>
      <c s="11" r="N36"/>
      <c s="11" r="O36"/>
      <c s="11" r="P36"/>
      <c s="11" r="Q36"/>
      <c s="11" r="R36"/>
      <c s="11" r="S36"/>
      <c s="11" r="T36"/>
      <c s="11" r="U36"/>
      <c s="11" r="V36"/>
      <c s="11" r="W36"/>
      <c s="11" r="X36"/>
      <c s="11" r="Y36"/>
      <c s="11" r="Z36"/>
    </row>
    <row r="37">
      <c s="11" r="A37"/>
      <c s="11" r="B37"/>
      <c s="11" r="C37"/>
      <c s="11" r="D37"/>
      <c s="11" r="E37"/>
      <c s="11" r="F37"/>
      <c s="11" r="G37"/>
      <c s="11" r="H37"/>
      <c s="11" r="I37"/>
      <c s="11" r="J37"/>
      <c s="11" r="K37"/>
      <c s="11" r="L37"/>
      <c s="11" r="M37"/>
      <c s="11" r="N37"/>
      <c s="11" r="O37"/>
      <c s="11" r="P37"/>
      <c s="11" r="Q37"/>
      <c s="11" r="R37"/>
      <c s="11" r="S37"/>
      <c s="11" r="T37"/>
      <c s="11" r="U37"/>
      <c s="11" r="V37"/>
      <c s="11" r="W37"/>
      <c s="11" r="X37"/>
      <c s="11" r="Y37"/>
      <c s="11" r="Z37"/>
    </row>
    <row r="38">
      <c s="11" r="A38"/>
      <c s="11" r="B38"/>
      <c s="11" r="C38"/>
      <c s="11" r="D38"/>
      <c s="11" r="E38"/>
      <c s="11" r="F38"/>
      <c s="11" r="G38"/>
      <c s="11" r="H38"/>
      <c s="11" r="I38"/>
      <c s="11" r="J38"/>
      <c s="11" r="K38"/>
      <c s="11" r="L38"/>
      <c s="11" r="M38"/>
      <c s="11" r="N38"/>
      <c s="11" r="O38"/>
      <c s="11" r="P38"/>
      <c s="11" r="Q38"/>
      <c s="11" r="R38"/>
      <c s="11" r="S38"/>
      <c s="11" r="T38"/>
      <c s="11" r="U38"/>
      <c s="11" r="V38"/>
      <c s="11" r="W38"/>
      <c s="11" r="X38"/>
      <c s="11" r="Y38"/>
      <c s="11" r="Z38"/>
    </row>
    <row r="39">
      <c s="11" r="A39"/>
      <c s="11" r="B39"/>
      <c s="11" r="C39"/>
      <c s="11" r="D39"/>
      <c s="11" r="E39"/>
      <c s="11" r="F39"/>
      <c s="11" r="G39"/>
      <c s="11" r="H39"/>
      <c s="11" r="I39"/>
      <c s="11" r="J39"/>
      <c s="11" r="K39"/>
      <c s="11" r="L39"/>
      <c s="11" r="M39"/>
      <c s="11" r="N39"/>
      <c s="11" r="O39"/>
      <c s="11" r="P39"/>
      <c s="11" r="Q39"/>
      <c s="11" r="R39"/>
      <c s="11" r="S39"/>
      <c s="11" r="T39"/>
      <c s="11" r="U39"/>
      <c s="11" r="V39"/>
      <c s="11" r="W39"/>
      <c s="11" r="X39"/>
      <c s="11" r="Y39"/>
      <c s="11" r="Z39"/>
    </row>
    <row r="40">
      <c s="11" r="A40"/>
      <c s="11" r="B40"/>
      <c s="11" r="C40"/>
      <c s="11" r="D40"/>
      <c s="11" r="E40"/>
      <c s="11" r="F40"/>
      <c s="11" r="G40"/>
      <c s="11" r="H40"/>
      <c s="11" r="I40"/>
      <c s="11" r="J40"/>
      <c s="11" r="K40"/>
      <c s="11" r="L40"/>
      <c s="11" r="M40"/>
      <c s="11" r="N40"/>
      <c s="11" r="O40"/>
      <c s="11" r="P40"/>
      <c s="11" r="Q40"/>
      <c s="11" r="R40"/>
      <c s="11" r="S40"/>
      <c s="11" r="T40"/>
      <c s="11" r="U40"/>
      <c s="11" r="V40"/>
      <c s="11" r="W40"/>
      <c s="11" r="X40"/>
      <c s="11" r="Y40"/>
      <c s="11" r="Z40"/>
    </row>
    <row r="41">
      <c s="11" r="A41"/>
      <c s="11" r="B41"/>
      <c s="11" r="C41"/>
      <c s="11" r="D41"/>
      <c s="11" r="E41"/>
      <c s="11" r="F41"/>
      <c s="11" r="G41"/>
      <c s="11" r="H41"/>
      <c s="11" r="I41"/>
      <c s="11" r="J41"/>
      <c s="11" r="K41"/>
      <c s="11" r="L41"/>
      <c s="11" r="M41"/>
      <c s="11" r="N41"/>
      <c s="11" r="O41"/>
      <c s="11" r="P41"/>
      <c s="11" r="Q41"/>
      <c s="11" r="R41"/>
      <c s="11" r="S41"/>
      <c s="11" r="T41"/>
      <c s="11" r="U41"/>
      <c s="11" r="V41"/>
      <c s="11" r="W41"/>
      <c s="11" r="X41"/>
      <c s="11" r="Y41"/>
      <c s="11" r="Z41"/>
    </row>
    <row r="42">
      <c s="11" r="A42"/>
      <c s="11" r="B42"/>
      <c s="11" r="C42"/>
      <c s="11" r="D42"/>
      <c s="11" r="E42"/>
      <c s="11" r="F42"/>
      <c s="11" r="G42"/>
      <c s="11" r="H42"/>
      <c s="11" r="I42"/>
      <c s="11" r="J42"/>
      <c s="11" r="K42"/>
      <c s="11" r="L42"/>
      <c s="11" r="M42"/>
      <c s="11" r="N42"/>
      <c s="11" r="O42"/>
      <c s="11" r="P42"/>
      <c s="11" r="Q42"/>
      <c s="11" r="R42"/>
      <c s="11" r="S42"/>
      <c s="11" r="T42"/>
      <c s="11" r="U42"/>
      <c s="11" r="V42"/>
      <c s="11" r="W42"/>
      <c s="11" r="X42"/>
      <c s="11" r="Y42"/>
      <c s="11" r="Z42"/>
    </row>
    <row r="43">
      <c s="11" r="A43"/>
      <c s="11" r="B43"/>
      <c s="11" r="C43"/>
      <c s="11" r="D43"/>
      <c s="11" r="E43"/>
      <c s="11" r="F43"/>
      <c s="11" r="G43"/>
      <c s="11" r="H43"/>
      <c s="11" r="I43"/>
      <c s="11" r="J43"/>
      <c s="11" r="K43"/>
      <c s="11" r="L43"/>
      <c s="11" r="M43"/>
      <c s="11" r="N43"/>
      <c s="11" r="O43"/>
      <c s="11" r="P43"/>
      <c s="11" r="Q43"/>
      <c s="11" r="R43"/>
      <c s="11" r="S43"/>
      <c s="11" r="T43"/>
      <c s="11" r="U43"/>
      <c s="11" r="V43"/>
      <c s="11" r="W43"/>
      <c s="11" r="X43"/>
      <c s="11" r="Y43"/>
      <c s="11" r="Z43"/>
    </row>
    <row r="44">
      <c s="11" r="A44"/>
      <c s="11" r="B44"/>
      <c s="11" r="C44"/>
      <c s="11" r="D44"/>
      <c s="11" r="E44"/>
      <c s="11" r="F44"/>
      <c s="11" r="G44"/>
      <c s="11" r="H44"/>
      <c s="11" r="I44"/>
      <c s="11" r="J44"/>
      <c s="11" r="K44"/>
      <c s="11" r="L44"/>
      <c s="11" r="M44"/>
      <c s="11" r="N44"/>
      <c s="11" r="O44"/>
      <c s="11" r="P44"/>
      <c s="11" r="Q44"/>
      <c s="11" r="R44"/>
      <c s="11" r="S44"/>
      <c s="11" r="T44"/>
      <c s="11" r="U44"/>
      <c s="11" r="V44"/>
      <c s="11" r="W44"/>
      <c s="11" r="X44"/>
      <c s="11" r="Y44"/>
      <c s="11" r="Z44"/>
    </row>
    <row r="45">
      <c s="11" r="A45"/>
      <c s="11" r="B45"/>
      <c s="11" r="C45"/>
      <c s="11" r="D45"/>
      <c s="11" r="E45"/>
      <c s="11" r="F45"/>
      <c s="11" r="G45"/>
      <c s="11" r="H45"/>
      <c s="11" r="I45"/>
      <c s="11" r="J45"/>
      <c s="11" r="K45"/>
      <c s="11" r="L45"/>
      <c s="11" r="M45"/>
      <c s="11" r="N45"/>
      <c s="11" r="O45"/>
      <c s="11" r="P45"/>
      <c s="11" r="Q45"/>
      <c s="11" r="R45"/>
      <c s="11" r="S45"/>
      <c s="11" r="T45"/>
      <c s="11" r="U45"/>
      <c s="11" r="V45"/>
      <c s="11" r="W45"/>
      <c s="11" r="X45"/>
      <c s="11" r="Y45"/>
      <c s="11" r="Z45"/>
    </row>
    <row r="46">
      <c s="11" r="A46"/>
      <c s="11" r="B46"/>
      <c s="11" r="C46"/>
      <c s="11" r="D46"/>
      <c s="11" r="E46"/>
      <c s="11" r="F46"/>
      <c s="11" r="G46"/>
      <c s="11" r="H46"/>
      <c s="11" r="I46"/>
      <c s="11" r="J46"/>
      <c s="11" r="K46"/>
      <c s="11" r="L46"/>
      <c s="11" r="M46"/>
      <c s="11" r="N46"/>
      <c s="11" r="O46"/>
      <c s="11" r="P46"/>
      <c s="11" r="Q46"/>
      <c s="11" r="R46"/>
      <c s="11" r="S46"/>
      <c s="11" r="T46"/>
      <c s="11" r="U46"/>
      <c s="11" r="V46"/>
      <c s="11" r="W46"/>
      <c s="11" r="X46"/>
      <c s="11" r="Y46"/>
      <c s="11" r="Z46"/>
    </row>
    <row r="47">
      <c s="11" r="A47"/>
      <c s="11" r="B47"/>
      <c s="11" r="C47"/>
      <c s="11" r="D47"/>
      <c s="11" r="E47"/>
      <c s="11" r="F47"/>
      <c s="11" r="G47"/>
      <c s="11" r="H47"/>
      <c s="11" r="I47"/>
      <c s="11" r="J47"/>
      <c s="11" r="K47"/>
      <c s="11" r="L47"/>
      <c s="11" r="M47"/>
      <c s="11" r="N47"/>
      <c s="11" r="O47"/>
      <c s="11" r="P47"/>
      <c s="11" r="Q47"/>
      <c s="11" r="R47"/>
      <c s="11" r="S47"/>
      <c s="11" r="T47"/>
      <c s="11" r="U47"/>
      <c s="11" r="V47"/>
      <c s="11" r="W47"/>
      <c s="11" r="X47"/>
      <c s="11" r="Y47"/>
      <c s="11" r="Z47"/>
    </row>
    <row r="48">
      <c s="11" r="A48"/>
      <c s="11" r="B48"/>
      <c s="11" r="C48"/>
      <c s="11" r="D48"/>
      <c s="11" r="E48"/>
      <c s="11" r="F48"/>
      <c s="11" r="G48"/>
      <c s="11" r="H48"/>
      <c s="11" r="I48"/>
      <c s="11" r="J48"/>
      <c s="11" r="K48"/>
      <c s="11" r="L48"/>
      <c s="11" r="M48"/>
      <c s="11" r="N48"/>
      <c s="11" r="O48"/>
      <c s="11" r="P48"/>
      <c s="11" r="Q48"/>
      <c s="11" r="R48"/>
      <c s="11" r="S48"/>
      <c s="11" r="T48"/>
      <c s="11" r="U48"/>
      <c s="11" r="V48"/>
      <c s="11" r="W48"/>
      <c s="11" r="X48"/>
      <c s="11" r="Y48"/>
      <c s="11" r="Z48"/>
    </row>
    <row r="49">
      <c s="11" r="A49"/>
      <c s="11" r="B49"/>
      <c s="11" r="C49"/>
      <c s="11" r="D49"/>
      <c s="11" r="E49"/>
      <c s="11" r="F49"/>
      <c s="11" r="G49"/>
      <c s="11" r="H49"/>
      <c s="11" r="I49"/>
      <c s="11" r="J49"/>
      <c s="11" r="K49"/>
      <c s="11" r="L49"/>
      <c s="11" r="M49"/>
      <c s="11" r="N49"/>
      <c s="11" r="O49"/>
      <c s="11" r="P49"/>
      <c s="11" r="Q49"/>
      <c s="11" r="R49"/>
      <c s="11" r="S49"/>
      <c s="11" r="T49"/>
      <c s="11" r="U49"/>
      <c s="11" r="V49"/>
      <c s="11" r="W49"/>
      <c s="11" r="X49"/>
      <c s="11" r="Y49"/>
      <c s="11" r="Z49"/>
    </row>
    <row r="50">
      <c s="11" r="A50"/>
      <c s="11" r="B50"/>
      <c s="11" r="C50"/>
      <c s="11" r="D50"/>
      <c s="11" r="E50"/>
      <c s="11" r="F50"/>
      <c s="11" r="G50"/>
      <c s="11" r="H50"/>
      <c s="11" r="I50"/>
      <c s="11" r="J50"/>
      <c s="11" r="K50"/>
      <c s="11" r="L50"/>
      <c s="11" r="M50"/>
      <c s="11" r="N50"/>
      <c s="11" r="O50"/>
      <c s="11" r="P50"/>
      <c s="11" r="Q50"/>
      <c s="11" r="R50"/>
      <c s="11" r="S50"/>
      <c s="11" r="T50"/>
      <c s="11" r="U50"/>
      <c s="11" r="V50"/>
      <c s="11" r="W50"/>
      <c s="11" r="X50"/>
      <c s="11" r="Y50"/>
      <c s="11" r="Z50"/>
    </row>
    <row r="51">
      <c s="11" r="A51"/>
      <c s="11" r="B51"/>
      <c s="11" r="C51"/>
      <c s="11" r="D51"/>
      <c s="11" r="E51"/>
      <c s="11" r="F51"/>
      <c s="11" r="G51"/>
      <c s="11" r="H51"/>
      <c s="11" r="I51"/>
      <c s="11" r="J51"/>
      <c s="11" r="K51"/>
      <c s="11" r="L51"/>
      <c s="11" r="M51"/>
      <c s="11" r="N51"/>
      <c s="11" r="O51"/>
      <c s="11" r="P51"/>
      <c s="11" r="Q51"/>
      <c s="11" r="R51"/>
      <c s="11" r="S51"/>
      <c s="11" r="T51"/>
      <c s="11" r="U51"/>
      <c s="11" r="V51"/>
      <c s="11" r="W51"/>
      <c s="11" r="X51"/>
      <c s="11" r="Y51"/>
      <c s="11" r="Z51"/>
    </row>
    <row r="52">
      <c s="11" r="A52"/>
      <c s="11" r="B52"/>
      <c s="11" r="C52"/>
      <c s="11" r="D52"/>
      <c s="11" r="E52"/>
      <c s="11" r="F52"/>
      <c s="11" r="G52"/>
      <c s="11" r="H52"/>
      <c s="11" r="I52"/>
      <c s="11" r="J52"/>
      <c s="11" r="K52"/>
      <c s="11" r="L52"/>
      <c s="11" r="M52"/>
      <c s="11" r="N52"/>
      <c s="11" r="O52"/>
      <c s="11" r="P52"/>
      <c s="11" r="Q52"/>
      <c s="11" r="R52"/>
      <c s="11" r="S52"/>
      <c s="11" r="T52"/>
      <c s="11" r="U52"/>
      <c s="11" r="V52"/>
      <c s="11" r="W52"/>
      <c s="11" r="X52"/>
      <c s="11" r="Y52"/>
      <c s="11" r="Z52"/>
    </row>
    <row r="53">
      <c s="11" r="A53"/>
      <c s="11" r="B53"/>
      <c s="11" r="C53"/>
      <c s="11" r="D53"/>
      <c s="11" r="E53"/>
      <c s="11" r="F53"/>
      <c s="11" r="G53"/>
      <c s="11" r="H53"/>
      <c s="11" r="I53"/>
      <c s="11" r="J53"/>
      <c s="11" r="K53"/>
      <c s="11" r="L53"/>
      <c s="11" r="M53"/>
      <c s="11" r="N53"/>
      <c s="11" r="O53"/>
      <c s="11" r="P53"/>
      <c s="11" r="Q53"/>
      <c s="11" r="R53"/>
      <c s="11" r="S53"/>
      <c s="11" r="T53"/>
      <c s="11" r="U53"/>
      <c s="11" r="V53"/>
      <c s="11" r="W53"/>
      <c s="11" r="X53"/>
      <c s="11" r="Y53"/>
      <c s="11" r="Z53"/>
    </row>
    <row r="54">
      <c s="11" r="A54"/>
      <c s="11" r="B54"/>
      <c s="11" r="C54"/>
      <c s="11" r="D54"/>
      <c s="11" r="E54"/>
      <c s="11" r="F54"/>
      <c s="11" r="G54"/>
      <c s="11" r="H54"/>
      <c s="11" r="I54"/>
      <c s="11" r="J54"/>
      <c s="11" r="K54"/>
      <c s="11" r="L54"/>
      <c s="11" r="M54"/>
      <c s="11" r="N54"/>
      <c s="11" r="O54"/>
      <c s="11" r="P54"/>
      <c s="11" r="Q54"/>
      <c s="11" r="R54"/>
      <c s="11" r="S54"/>
      <c s="11" r="T54"/>
      <c s="11" r="U54"/>
      <c s="11" r="V54"/>
      <c s="11" r="W54"/>
      <c s="11" r="X54"/>
      <c s="11" r="Y54"/>
      <c s="11" r="Z54"/>
    </row>
    <row r="55">
      <c s="11" r="A55"/>
      <c s="11" r="B55"/>
      <c s="11" r="C55"/>
      <c s="11" r="D55"/>
      <c s="11" r="E55"/>
      <c s="11" r="F55"/>
      <c s="11" r="G55"/>
      <c s="11" r="H55"/>
      <c s="11" r="I55"/>
      <c s="11" r="J55"/>
      <c s="11" r="K55"/>
      <c s="11" r="L55"/>
      <c s="11" r="M55"/>
      <c s="11" r="N55"/>
      <c s="11" r="O55"/>
      <c s="11" r="P55"/>
      <c s="11" r="Q55"/>
      <c s="11" r="R55"/>
      <c s="11" r="S55"/>
      <c s="11" r="T55"/>
      <c s="11" r="U55"/>
      <c s="11" r="V55"/>
      <c s="11" r="W55"/>
      <c s="11" r="X55"/>
      <c s="11" r="Y55"/>
      <c s="11" r="Z55"/>
    </row>
    <row r="56">
      <c s="11" r="A56"/>
      <c s="11" r="B56"/>
      <c s="11" r="C56"/>
      <c s="11" r="D56"/>
      <c s="11" r="E56"/>
      <c s="11" r="F56"/>
      <c s="11" r="G56"/>
      <c s="11" r="H56"/>
      <c s="11" r="I56"/>
      <c s="11" r="J56"/>
      <c s="11" r="K56"/>
      <c s="11" r="L56"/>
      <c s="11" r="M56"/>
      <c s="11" r="N56"/>
      <c s="11" r="O56"/>
      <c s="11" r="P56"/>
      <c s="11" r="Q56"/>
      <c s="11" r="R56"/>
      <c s="11" r="S56"/>
      <c s="11" r="T56"/>
      <c s="11" r="U56"/>
      <c s="11" r="V56"/>
      <c s="11" r="W56"/>
      <c s="11" r="X56"/>
      <c s="11" r="Y56"/>
      <c s="11" r="Z56"/>
    </row>
    <row r="57">
      <c s="11" r="A57"/>
      <c t="s" s="79" r="B57">
        <v>795</v>
      </c>
      <c s="11" r="C57"/>
      <c s="11" r="D57"/>
      <c s="11" r="E57"/>
      <c s="11" r="F57"/>
      <c s="11" r="G57"/>
      <c s="11" r="H57"/>
      <c s="11" r="I57"/>
      <c s="11" r="J57"/>
      <c s="11" r="K57"/>
      <c s="11" r="L57"/>
      <c s="11" r="M57"/>
      <c s="11" r="N57"/>
      <c s="11" r="O57"/>
      <c s="11" r="P57"/>
      <c s="11" r="Q57"/>
      <c s="11" r="R57"/>
      <c s="11" r="S57"/>
      <c s="11" r="T57"/>
      <c s="11" r="U57"/>
      <c s="11" r="V57"/>
      <c s="11" r="W57"/>
      <c s="11" r="X57"/>
      <c s="11" r="Y57"/>
      <c s="11" r="Z57"/>
    </row>
    <row r="58">
      <c s="11" r="A58"/>
      <c t="s" s="11" r="B58">
        <v>63</v>
      </c>
      <c s="11" r="C58"/>
      <c s="11" r="D58"/>
      <c s="11" r="E58"/>
      <c s="11" r="F58"/>
      <c s="11" r="G58"/>
      <c s="11" r="H58"/>
      <c s="11" r="I58"/>
      <c s="11" r="J58"/>
      <c s="11" r="K58"/>
      <c s="11" r="L58"/>
      <c s="11" r="M58"/>
      <c s="11" r="N58"/>
      <c s="11" r="O58"/>
      <c s="11" r="P58"/>
      <c s="11" r="Q58"/>
      <c s="11" r="R58"/>
      <c s="11" r="S58"/>
      <c s="11" r="T58"/>
      <c s="11" r="U58"/>
      <c s="11" r="V58"/>
      <c s="11" r="W58"/>
      <c s="11" r="X58"/>
      <c s="11" r="Y58"/>
      <c s="11" r="Z58"/>
    </row>
    <row r="59">
      <c s="11" r="A59"/>
      <c t="s" s="11" r="B59">
        <v>727</v>
      </c>
      <c s="11" r="C59"/>
      <c s="11" r="D59"/>
      <c s="11" r="E59"/>
      <c s="11" r="F59"/>
      <c s="11" r="G59"/>
      <c s="11" r="H59"/>
      <c s="11" r="I59"/>
      <c s="11" r="J59"/>
      <c s="11" r="K59"/>
      <c s="11" r="L59"/>
      <c s="11" r="M59"/>
      <c s="11" r="N59"/>
      <c s="11" r="O59"/>
      <c s="11" r="P59"/>
      <c s="11" r="Q59"/>
      <c s="11" r="R59"/>
      <c s="11" r="S59"/>
      <c s="11" r="T59"/>
      <c s="11" r="U59"/>
      <c s="11" r="V59"/>
      <c s="11" r="W59"/>
      <c s="11" r="X59"/>
      <c s="11" r="Y59"/>
      <c s="11" r="Z59"/>
    </row>
    <row r="60">
      <c s="11" r="A60"/>
      <c t="s" s="11" r="B60">
        <v>62</v>
      </c>
      <c s="11" r="C60"/>
      <c s="11" r="D60"/>
      <c s="11" r="E60"/>
      <c s="11" r="F60"/>
      <c s="11" r="G60"/>
      <c s="11" r="H60"/>
      <c s="11" r="I60"/>
      <c s="11" r="J60"/>
      <c s="11" r="K60"/>
      <c s="11" r="L60"/>
      <c s="11" r="M60"/>
      <c s="11" r="N60"/>
      <c s="11" r="O60"/>
      <c s="11" r="P60"/>
      <c s="11" r="Q60"/>
      <c s="11" r="R60"/>
      <c s="11" r="S60"/>
      <c s="11" r="T60"/>
      <c s="11" r="U60"/>
      <c s="11" r="V60"/>
      <c s="11" r="W60"/>
      <c s="11" r="X60"/>
      <c s="11" r="Y60"/>
      <c s="11" r="Z60"/>
    </row>
    <row r="61">
      <c s="11" r="A61"/>
      <c t="s" s="11" r="B61">
        <v>737</v>
      </c>
      <c s="11" r="C61"/>
      <c s="11" r="D61"/>
      <c s="11" r="E61"/>
      <c s="11" r="F61"/>
      <c s="11" r="G61"/>
      <c s="11" r="H61"/>
      <c s="11" r="I61"/>
      <c s="11" r="J61"/>
      <c s="11" r="K61"/>
      <c s="11" r="L61"/>
      <c s="11" r="M61"/>
      <c s="11" r="N61"/>
      <c s="11" r="O61"/>
      <c s="11" r="P61"/>
      <c s="11" r="Q61"/>
      <c s="11" r="R61"/>
      <c s="11" r="S61"/>
      <c s="11" r="T61"/>
      <c s="11" r="U61"/>
      <c s="11" r="V61"/>
      <c s="11" r="W61"/>
      <c s="11" r="X61"/>
      <c s="11" r="Y61"/>
      <c s="11" r="Z61"/>
    </row>
    <row r="62">
      <c s="11" r="A62"/>
      <c t="s" s="11" r="B62">
        <v>98</v>
      </c>
      <c s="11" r="C62"/>
      <c s="11" r="D62"/>
      <c s="11" r="E62"/>
      <c s="11" r="F62"/>
      <c s="11" r="G62"/>
      <c s="11" r="H62"/>
      <c s="11" r="I62"/>
      <c s="11" r="J62"/>
      <c s="11" r="K62"/>
      <c s="11" r="L62"/>
      <c s="11" r="M62"/>
      <c s="11" r="N62"/>
      <c s="11" r="O62"/>
      <c s="11" r="P62"/>
      <c s="11" r="Q62"/>
      <c s="11" r="R62"/>
      <c s="11" r="S62"/>
      <c s="11" r="T62"/>
      <c s="11" r="U62"/>
      <c s="11" r="V62"/>
      <c s="11" r="W62"/>
      <c s="11" r="X62"/>
      <c s="11" r="Y62"/>
      <c s="11" r="Z62"/>
    </row>
    <row r="63">
      <c s="11" r="A63"/>
      <c t="s" s="11" r="B63">
        <v>67</v>
      </c>
      <c s="11" r="C63"/>
      <c s="11" r="D63"/>
      <c s="11" r="E63"/>
      <c s="11" r="F63"/>
      <c s="11" r="G63"/>
      <c s="11" r="H63"/>
      <c s="11" r="I63"/>
      <c s="11" r="J63"/>
      <c s="11" r="K63"/>
      <c s="11" r="L63"/>
      <c s="11" r="M63"/>
      <c s="11" r="N63"/>
      <c s="11" r="O63"/>
      <c s="11" r="P63"/>
      <c s="11" r="Q63"/>
      <c s="11" r="R63"/>
      <c s="11" r="S63"/>
      <c s="11" r="T63"/>
      <c s="11" r="U63"/>
      <c s="11" r="V63"/>
      <c s="11" r="W63"/>
      <c s="11" r="X63"/>
      <c s="11" r="Y63"/>
      <c s="11" r="Z63"/>
    </row>
    <row r="64">
      <c s="11" r="A64"/>
      <c t="s" s="11" r="B64">
        <v>752</v>
      </c>
      <c t="s" s="11" r="C64">
        <v>796</v>
      </c>
      <c s="11" r="D64"/>
      <c s="11" r="E64"/>
      <c s="11" r="F64"/>
      <c s="11" r="G64"/>
      <c s="11" r="H64"/>
      <c s="11" r="I64"/>
      <c s="11" r="J64"/>
      <c s="11" r="K64"/>
      <c s="11" r="L64"/>
      <c s="11" r="M64"/>
      <c s="11" r="N64"/>
      <c s="11" r="O64"/>
      <c s="11" r="P64"/>
      <c s="11" r="Q64"/>
      <c s="11" r="R64"/>
      <c s="11" r="S64"/>
      <c s="11" r="T64"/>
      <c s="11" r="U64"/>
      <c s="11" r="V64"/>
      <c s="11" r="W64"/>
      <c s="11" r="X64"/>
      <c s="11" r="Y64"/>
      <c s="11" r="Z64"/>
    </row>
    <row r="65">
      <c s="11" r="A65"/>
      <c t="s" s="11" r="B65">
        <v>756</v>
      </c>
      <c s="11" r="C65"/>
      <c s="11" r="D65"/>
      <c s="11" r="E65"/>
      <c s="11" r="F65"/>
      <c s="11" r="G65"/>
      <c s="11" r="H65"/>
      <c s="11" r="I65"/>
      <c s="11" r="J65"/>
      <c s="11" r="K65"/>
      <c s="11" r="L65"/>
      <c s="11" r="M65"/>
      <c s="11" r="N65"/>
      <c s="11" r="O65"/>
      <c s="11" r="P65"/>
      <c s="11" r="Q65"/>
      <c s="11" r="R65"/>
      <c s="11" r="S65"/>
      <c s="11" r="T65"/>
      <c s="11" r="U65"/>
      <c s="11" r="V65"/>
      <c s="11" r="W65"/>
      <c s="11" r="X65"/>
      <c s="11" r="Y65"/>
      <c s="11" r="Z65"/>
    </row>
    <row r="66">
      <c s="11" r="A66"/>
      <c t="s" s="11" r="B66">
        <v>270</v>
      </c>
      <c s="11" r="C66"/>
      <c s="11" r="D66"/>
      <c s="11" r="E66"/>
      <c s="11" r="F66"/>
      <c s="11" r="G66"/>
      <c s="11" r="H66"/>
      <c s="11" r="I66"/>
      <c s="11" r="J66"/>
      <c s="11" r="K66"/>
      <c s="11" r="L66"/>
      <c s="11" r="M66"/>
      <c s="11" r="N66"/>
      <c s="11" r="O66"/>
      <c s="11" r="P66"/>
      <c s="11" r="Q66"/>
      <c s="11" r="R66"/>
      <c s="11" r="S66"/>
      <c s="11" r="T66"/>
      <c s="11" r="U66"/>
      <c s="11" r="V66"/>
      <c s="11" r="W66"/>
      <c s="11" r="X66"/>
      <c s="11" r="Y66"/>
      <c s="11" r="Z66"/>
    </row>
    <row r="67">
      <c s="11" r="A67"/>
      <c t="s" s="11" r="B67">
        <v>768</v>
      </c>
      <c s="11" r="C67"/>
      <c s="11" r="D67"/>
      <c s="11" r="E67"/>
      <c s="11" r="F67"/>
      <c s="11" r="G67"/>
      <c s="11" r="H67"/>
      <c s="11" r="I67"/>
      <c s="11" r="J67"/>
      <c s="11" r="K67"/>
      <c s="11" r="L67"/>
      <c s="11" r="M67"/>
      <c s="11" r="N67"/>
      <c s="11" r="O67"/>
      <c s="11" r="P67"/>
      <c s="11" r="Q67"/>
      <c s="11" r="R67"/>
      <c s="11" r="S67"/>
      <c s="11" r="T67"/>
      <c s="11" r="U67"/>
      <c s="11" r="V67"/>
      <c s="11" r="W67"/>
      <c s="11" r="X67"/>
      <c s="11" r="Y67"/>
      <c s="11" r="Z67"/>
    </row>
    <row r="68">
      <c s="11" r="A68"/>
      <c t="s" s="11" r="B68">
        <v>774</v>
      </c>
      <c s="11" r="C68"/>
      <c s="11" r="D68"/>
      <c s="11" r="E68"/>
      <c s="11" r="F68"/>
      <c s="11" r="G68"/>
      <c s="11" r="H68"/>
      <c s="11" r="I68"/>
      <c s="11" r="J68"/>
      <c s="11" r="K68"/>
      <c s="11" r="L68"/>
      <c s="11" r="M68"/>
      <c s="11" r="N68"/>
      <c s="11" r="O68"/>
      <c s="11" r="P68"/>
      <c s="11" r="Q68"/>
      <c s="11" r="R68"/>
      <c s="11" r="S68"/>
      <c s="11" r="T68"/>
      <c s="11" r="U68"/>
      <c s="11" r="V68"/>
      <c s="11" r="W68"/>
      <c s="11" r="X68"/>
      <c s="11" r="Y68"/>
      <c s="11" r="Z68"/>
    </row>
    <row r="69">
      <c s="11" r="A69"/>
      <c s="11" r="B69"/>
      <c s="11" r="C69"/>
      <c s="11" r="D69"/>
      <c s="11" r="E69"/>
      <c s="11" r="F69"/>
      <c s="11" r="G69"/>
      <c s="11" r="H69"/>
      <c s="11" r="I69"/>
      <c s="11" r="J69"/>
      <c s="11" r="K69"/>
      <c s="11" r="L69"/>
      <c s="11" r="M69"/>
      <c s="11" r="N69"/>
      <c s="11" r="O69"/>
      <c s="11" r="P69"/>
      <c s="11" r="Q69"/>
      <c s="11" r="R69"/>
      <c s="11" r="S69"/>
      <c s="11" r="T69"/>
      <c s="11" r="U69"/>
      <c s="11" r="V69"/>
      <c s="11" r="W69"/>
      <c s="11" r="X69"/>
      <c s="11" r="Y69"/>
      <c s="11" r="Z69"/>
    </row>
    <row r="70">
      <c s="11" r="A70"/>
      <c s="11" r="B70"/>
      <c s="11" r="C70"/>
      <c s="11" r="D70"/>
      <c s="11" r="E70"/>
      <c s="11" r="F70"/>
      <c s="11" r="G70"/>
      <c s="11" r="H70"/>
      <c s="11" r="I70"/>
      <c s="11" r="J70"/>
      <c s="11" r="K70"/>
      <c s="11" r="L70"/>
      <c s="11" r="M70"/>
      <c s="11" r="N70"/>
      <c s="11" r="O70"/>
      <c s="11" r="P70"/>
      <c s="11" r="Q70"/>
      <c s="11" r="R70"/>
      <c s="11" r="S70"/>
      <c s="11" r="T70"/>
      <c s="11" r="U70"/>
      <c s="11" r="V70"/>
      <c s="11" r="W70"/>
      <c s="11" r="X70"/>
      <c s="11" r="Y70"/>
      <c s="11" r="Z70"/>
    </row>
    <row r="71">
      <c s="11" r="A71"/>
      <c s="11" r="B71"/>
      <c s="11" r="C71"/>
      <c s="11" r="D71"/>
      <c s="11" r="E71"/>
      <c s="11" r="F71"/>
      <c s="11" r="G71"/>
      <c s="11" r="H71"/>
      <c s="11" r="I71"/>
      <c s="11" r="J71"/>
      <c s="11" r="K71"/>
      <c s="11" r="L71"/>
      <c s="11" r="M71"/>
      <c s="11" r="N71"/>
      <c s="11" r="O71"/>
      <c s="11" r="P71"/>
      <c s="11" r="Q71"/>
      <c s="11" r="R71"/>
      <c s="11" r="S71"/>
      <c s="11" r="T71"/>
      <c s="11" r="U71"/>
      <c s="11" r="V71"/>
      <c s="11" r="W71"/>
      <c s="11" r="X71"/>
      <c s="11" r="Y71"/>
      <c s="11" r="Z71"/>
    </row>
    <row r="72">
      <c s="11" r="A72"/>
      <c s="11" r="B72"/>
      <c s="11" r="C72"/>
      <c s="11" r="D72"/>
      <c s="11" r="E72"/>
      <c s="11" r="F72"/>
      <c s="11" r="G72"/>
      <c s="11" r="H72"/>
      <c s="11" r="I72"/>
      <c s="11" r="J72"/>
      <c s="11" r="K72"/>
      <c s="11" r="L72"/>
      <c s="11" r="M72"/>
      <c s="11" r="N72"/>
      <c s="11" r="O72"/>
      <c s="11" r="P72"/>
      <c s="11" r="Q72"/>
      <c s="11" r="R72"/>
      <c s="11" r="S72"/>
      <c s="11" r="T72"/>
      <c s="11" r="U72"/>
      <c s="11" r="V72"/>
      <c s="11" r="W72"/>
      <c s="11" r="X72"/>
      <c s="11" r="Y72"/>
      <c s="11" r="Z72"/>
    </row>
    <row r="73">
      <c s="11" r="A73"/>
      <c s="11" r="B73"/>
      <c s="11" r="C73"/>
      <c s="11" r="D73"/>
      <c s="11" r="E73"/>
      <c s="11" r="F73"/>
      <c s="11" r="G73"/>
      <c s="11" r="H73"/>
      <c s="11" r="I73"/>
      <c s="11" r="J73"/>
      <c s="11" r="K73"/>
      <c s="11" r="L73"/>
      <c s="11" r="M73"/>
      <c s="11" r="N73"/>
      <c s="11" r="O73"/>
      <c s="11" r="P73"/>
      <c s="11" r="Q73"/>
      <c s="11" r="R73"/>
      <c s="11" r="S73"/>
      <c s="11" r="T73"/>
      <c s="11" r="U73"/>
      <c s="11" r="V73"/>
      <c s="11" r="W73"/>
      <c s="11" r="X73"/>
      <c s="11" r="Y73"/>
      <c s="11" r="Z73"/>
    </row>
    <row r="74">
      <c s="11" r="A74"/>
      <c s="11" r="B74"/>
      <c s="11" r="C74"/>
      <c s="11" r="D74"/>
      <c s="11" r="E74"/>
      <c s="11" r="F74"/>
      <c s="11" r="G74"/>
      <c s="11" r="H74"/>
      <c s="11" r="I74"/>
      <c s="11" r="J74"/>
      <c s="11" r="K74"/>
      <c s="11" r="L74"/>
      <c s="11" r="M74"/>
      <c s="11" r="N74"/>
      <c s="11" r="O74"/>
      <c s="11" r="P74"/>
      <c s="11" r="Q74"/>
      <c s="11" r="R74"/>
      <c s="11" r="S74"/>
      <c s="11" r="T74"/>
      <c s="11" r="U74"/>
      <c s="11" r="V74"/>
      <c s="11" r="W74"/>
      <c s="11" r="X74"/>
      <c s="11" r="Y74"/>
      <c s="11" r="Z74"/>
    </row>
    <row r="75">
      <c s="11" r="A75"/>
      <c s="11" r="B75"/>
      <c s="11" r="C75"/>
      <c s="11" r="D75"/>
      <c s="11" r="E75"/>
      <c s="11" r="F75"/>
      <c s="11" r="G75"/>
      <c s="11" r="H75"/>
      <c s="11" r="I75"/>
      <c s="11" r="J75"/>
      <c s="11" r="K75"/>
      <c s="11" r="L75"/>
      <c s="11" r="M75"/>
      <c s="11" r="N75"/>
      <c s="11" r="O75"/>
      <c s="11" r="P75"/>
      <c s="11" r="Q75"/>
      <c s="11" r="R75"/>
      <c s="11" r="S75"/>
      <c s="11" r="T75"/>
      <c s="11" r="U75"/>
      <c s="11" r="V75"/>
      <c s="11" r="W75"/>
      <c s="11" r="X75"/>
      <c s="11" r="Y75"/>
      <c s="11" r="Z75"/>
    </row>
    <row r="76">
      <c s="11" r="A76"/>
      <c s="11" r="B76"/>
      <c s="11" r="C76"/>
      <c s="11" r="D76"/>
      <c s="11" r="E76"/>
      <c s="11" r="F76"/>
      <c s="11" r="G76"/>
      <c s="11" r="H76"/>
      <c s="11" r="I76"/>
      <c s="11" r="J76"/>
      <c s="11" r="K76"/>
      <c s="11" r="L76"/>
      <c s="11" r="M76"/>
      <c s="11" r="N76"/>
      <c s="11" r="O76"/>
      <c s="11" r="P76"/>
      <c s="11" r="Q76"/>
      <c s="11" r="R76"/>
      <c s="11" r="S76"/>
      <c s="11" r="T76"/>
      <c s="11" r="U76"/>
      <c s="11" r="V76"/>
      <c s="11" r="W76"/>
      <c s="11" r="X76"/>
      <c s="11" r="Y76"/>
      <c s="11" r="Z76"/>
    </row>
    <row r="77">
      <c s="11" r="A77"/>
      <c s="11" r="B77"/>
      <c s="11" r="C77"/>
      <c s="11" r="D77"/>
      <c s="11" r="E77"/>
      <c s="11" r="F77"/>
      <c s="11" r="G77"/>
      <c s="11" r="H77"/>
      <c s="11" r="I77"/>
      <c s="11" r="J77"/>
      <c s="11" r="K77"/>
      <c s="11" r="L77"/>
      <c s="11" r="M77"/>
      <c s="11" r="N77"/>
      <c s="11" r="O77"/>
      <c s="11" r="P77"/>
      <c s="11" r="Q77"/>
      <c s="11" r="R77"/>
      <c s="11" r="S77"/>
      <c s="11" r="T77"/>
      <c s="11" r="U77"/>
      <c s="11" r="V77"/>
      <c s="11" r="W77"/>
      <c s="11" r="X77"/>
      <c s="11" r="Y77"/>
      <c s="11" r="Z77"/>
    </row>
    <row r="78">
      <c s="11" r="A78"/>
      <c s="11" r="B78"/>
      <c s="11" r="C78"/>
      <c s="11" r="D78"/>
      <c s="11" r="E78"/>
      <c s="11" r="F78"/>
      <c s="11" r="G78"/>
      <c s="11" r="H78"/>
      <c s="11" r="I78"/>
      <c s="11" r="J78"/>
      <c s="11" r="K78"/>
      <c s="11" r="L78"/>
      <c s="11" r="M78"/>
      <c s="11" r="N78"/>
      <c s="11" r="O78"/>
      <c s="11" r="P78"/>
      <c s="11" r="Q78"/>
      <c s="11" r="R78"/>
      <c s="11" r="S78"/>
      <c s="11" r="T78"/>
      <c s="11" r="U78"/>
      <c s="11" r="V78"/>
      <c s="11" r="W78"/>
      <c s="11" r="X78"/>
      <c s="11" r="Y78"/>
      <c s="11" r="Z78"/>
    </row>
    <row r="79">
      <c s="11" r="A79"/>
      <c s="11" r="B79"/>
      <c s="11" r="C79"/>
      <c s="11" r="D79"/>
      <c s="11" r="E79"/>
      <c s="11" r="F79"/>
      <c s="11" r="G79"/>
      <c s="11" r="H79"/>
      <c s="11" r="I79"/>
      <c s="11" r="J79"/>
      <c s="11" r="K79"/>
      <c s="11" r="L79"/>
      <c s="11" r="M79"/>
      <c s="11" r="N79"/>
      <c s="11" r="O79"/>
      <c s="11" r="P79"/>
      <c s="11" r="Q79"/>
      <c s="11" r="R79"/>
      <c s="11" r="S79"/>
      <c s="11" r="T79"/>
      <c s="11" r="U79"/>
      <c s="11" r="V79"/>
      <c s="11" r="W79"/>
      <c s="11" r="X79"/>
      <c s="11" r="Y79"/>
      <c s="11" r="Z79"/>
    </row>
    <row r="80">
      <c s="11" r="A80"/>
      <c s="11" r="B80"/>
      <c s="11" r="C80"/>
      <c s="11" r="D80"/>
      <c s="11" r="E80"/>
      <c s="11" r="F80"/>
      <c s="11" r="G80"/>
      <c s="11" r="H80"/>
      <c s="11" r="I80"/>
      <c s="11" r="J80"/>
      <c s="11" r="K80"/>
      <c s="11" r="L80"/>
      <c s="11" r="M80"/>
      <c s="11" r="N80"/>
      <c s="11" r="O80"/>
      <c s="11" r="P80"/>
      <c s="11" r="Q80"/>
      <c s="11" r="R80"/>
      <c s="11" r="S80"/>
      <c s="11" r="T80"/>
      <c s="11" r="U80"/>
      <c s="11" r="V80"/>
      <c s="11" r="W80"/>
      <c s="11" r="X80"/>
      <c s="11" r="Y80"/>
      <c s="11" r="Z80"/>
    </row>
    <row r="81">
      <c s="11" r="A81"/>
      <c s="11" r="B81"/>
      <c s="11" r="C81"/>
      <c s="11" r="D81"/>
      <c s="11" r="E81"/>
      <c s="11" r="F81"/>
      <c s="11" r="G81"/>
      <c s="11" r="H81"/>
      <c s="11" r="I81"/>
      <c s="11" r="J81"/>
      <c s="11" r="K81"/>
      <c s="11" r="L81"/>
      <c s="11" r="M81"/>
      <c s="11" r="N81"/>
      <c s="11" r="O81"/>
      <c s="11" r="P81"/>
      <c s="11" r="Q81"/>
      <c s="11" r="R81"/>
      <c s="11" r="S81"/>
      <c s="11" r="T81"/>
      <c s="11" r="U81"/>
      <c s="11" r="V81"/>
      <c s="11" r="W81"/>
      <c s="11" r="X81"/>
      <c s="11" r="Y81"/>
      <c s="11" r="Z81"/>
    </row>
    <row r="82">
      <c s="11" r="A82"/>
      <c s="11" r="B82"/>
      <c s="11" r="C82"/>
      <c s="11" r="D82"/>
      <c s="11" r="E82"/>
      <c s="11" r="F82"/>
      <c s="11" r="G82"/>
      <c s="11" r="H82"/>
      <c s="11" r="I82"/>
      <c s="11" r="J82"/>
      <c s="11" r="K82"/>
      <c s="11" r="L82"/>
      <c s="11" r="M82"/>
      <c s="11" r="N82"/>
      <c s="11" r="O82"/>
      <c s="11" r="P82"/>
      <c s="11" r="Q82"/>
      <c s="11" r="R82"/>
      <c s="11" r="S82"/>
      <c s="11" r="T82"/>
      <c s="11" r="U82"/>
      <c s="11" r="V82"/>
      <c s="11" r="W82"/>
      <c s="11" r="X82"/>
      <c s="11" r="Y82"/>
      <c s="11" r="Z82"/>
    </row>
    <row r="83">
      <c s="11" r="A83"/>
      <c s="11" r="B83"/>
      <c s="11" r="C83"/>
      <c s="11" r="D83"/>
      <c s="11" r="E83"/>
      <c s="11" r="F83"/>
      <c s="11" r="G83"/>
      <c s="11" r="H83"/>
      <c s="11" r="I83"/>
      <c s="11" r="J83"/>
      <c s="11" r="K83"/>
      <c s="11" r="L83"/>
      <c s="11" r="M83"/>
      <c s="11" r="N83"/>
      <c s="11" r="O83"/>
      <c s="11" r="P83"/>
      <c s="11" r="Q83"/>
      <c s="11" r="R83"/>
      <c s="11" r="S83"/>
      <c s="11" r="T83"/>
      <c s="11" r="U83"/>
      <c s="11" r="V83"/>
      <c s="11" r="W83"/>
      <c s="11" r="X83"/>
      <c s="11" r="Y83"/>
      <c s="11" r="Z83"/>
    </row>
    <row r="84">
      <c s="11" r="A84"/>
      <c s="11" r="B84"/>
      <c s="11" r="C84"/>
      <c s="11" r="D84"/>
      <c s="11" r="E84"/>
      <c s="11" r="F84"/>
      <c s="11" r="G84"/>
      <c s="11" r="H84"/>
      <c s="11" r="I84"/>
      <c s="11" r="J84"/>
      <c s="11" r="K84"/>
      <c s="11" r="L84"/>
      <c s="11" r="M84"/>
      <c s="11" r="N84"/>
      <c s="11" r="O84"/>
      <c s="11" r="P84"/>
      <c s="11" r="Q84"/>
      <c s="11" r="R84"/>
      <c s="11" r="S84"/>
      <c s="11" r="T84"/>
      <c s="11" r="U84"/>
      <c s="11" r="V84"/>
      <c s="11" r="W84"/>
      <c s="11" r="X84"/>
      <c s="11" r="Y84"/>
      <c s="11" r="Z84"/>
    </row>
    <row r="85">
      <c s="11" r="A85"/>
      <c s="11" r="B85"/>
      <c s="11" r="C85"/>
      <c s="11" r="D85"/>
      <c s="11" r="E85"/>
      <c s="11" r="F85"/>
      <c s="11" r="G85"/>
      <c s="11" r="H85"/>
      <c s="11" r="I85"/>
      <c s="11" r="J85"/>
      <c s="11" r="K85"/>
      <c s="11" r="L85"/>
      <c s="11" r="M85"/>
      <c s="11" r="N85"/>
      <c s="11" r="O85"/>
      <c s="11" r="P85"/>
      <c s="11" r="Q85"/>
      <c s="11" r="R85"/>
      <c s="11" r="S85"/>
      <c s="11" r="T85"/>
      <c s="11" r="U85"/>
      <c s="11" r="V85"/>
      <c s="11" r="W85"/>
      <c s="11" r="X85"/>
      <c s="11" r="Y85"/>
      <c s="11" r="Z85"/>
    </row>
    <row r="86">
      <c s="11" r="A86"/>
      <c s="11" r="B86"/>
      <c s="11" r="C86"/>
      <c s="11" r="D86"/>
      <c s="11" r="E86"/>
      <c s="11" r="F86"/>
      <c s="11" r="G86"/>
      <c s="11" r="H86"/>
      <c s="11" r="I86"/>
      <c s="11" r="J86"/>
      <c s="11" r="K86"/>
      <c s="11" r="L86"/>
      <c s="11" r="M86"/>
      <c s="11" r="N86"/>
      <c s="11" r="O86"/>
      <c s="11" r="P86"/>
      <c s="11" r="Q86"/>
      <c s="11" r="R86"/>
      <c s="11" r="S86"/>
      <c s="11" r="T86"/>
      <c s="11" r="U86"/>
      <c s="11" r="V86"/>
      <c s="11" r="W86"/>
      <c s="11" r="X86"/>
      <c s="11" r="Y86"/>
      <c s="11" r="Z86"/>
    </row>
    <row r="87">
      <c s="11" r="A87"/>
      <c s="11" r="B87"/>
      <c s="11" r="C87"/>
      <c s="11" r="D87"/>
      <c s="11" r="E87"/>
      <c s="11" r="F87"/>
      <c s="11" r="G87"/>
      <c s="11" r="H87"/>
      <c s="11" r="I87"/>
      <c s="11" r="J87"/>
      <c s="11" r="K87"/>
      <c s="11" r="L87"/>
      <c s="11" r="M87"/>
      <c s="11" r="N87"/>
      <c s="11" r="O87"/>
      <c s="11" r="P87"/>
      <c s="11" r="Q87"/>
      <c s="11" r="R87"/>
      <c s="11" r="S87"/>
      <c s="11" r="T87"/>
      <c s="11" r="U87"/>
      <c s="11" r="V87"/>
      <c s="11" r="W87"/>
      <c s="11" r="X87"/>
      <c s="11" r="Y87"/>
      <c s="11" r="Z87"/>
    </row>
    <row r="88">
      <c s="11" r="A88"/>
      <c s="11" r="B88"/>
      <c s="11" r="C88"/>
      <c s="11" r="D88"/>
      <c s="11" r="E88"/>
      <c s="11" r="F88"/>
      <c s="11" r="G88"/>
      <c s="11" r="H88"/>
      <c s="11" r="I88"/>
      <c s="11" r="J88"/>
      <c s="11" r="K88"/>
      <c s="11" r="L88"/>
      <c s="11" r="M88"/>
      <c s="11" r="N88"/>
      <c s="11" r="O88"/>
      <c s="11" r="P88"/>
      <c s="11" r="Q88"/>
      <c s="11" r="R88"/>
      <c s="11" r="S88"/>
      <c s="11" r="T88"/>
      <c s="11" r="U88"/>
      <c s="11" r="V88"/>
      <c s="11" r="W88"/>
      <c s="11" r="X88"/>
      <c s="11" r="Y88"/>
      <c s="11" r="Z88"/>
    </row>
    <row r="89">
      <c s="11" r="A89"/>
      <c s="11" r="B89"/>
      <c s="11" r="C89"/>
      <c s="11" r="D89"/>
      <c s="11" r="E89"/>
      <c s="11" r="F89"/>
      <c s="11" r="G89"/>
      <c s="11" r="H89"/>
      <c s="11" r="I89"/>
      <c s="11" r="J89"/>
      <c s="11" r="K89"/>
      <c s="11" r="L89"/>
      <c s="11" r="M89"/>
      <c s="11" r="N89"/>
      <c s="11" r="O89"/>
      <c s="11" r="P89"/>
      <c s="11" r="Q89"/>
      <c s="11" r="R89"/>
      <c s="11" r="S89"/>
      <c s="11" r="T89"/>
      <c s="11" r="U89"/>
      <c s="11" r="V89"/>
      <c s="11" r="W89"/>
      <c s="11" r="X89"/>
      <c s="11" r="Y89"/>
      <c s="11" r="Z89"/>
    </row>
    <row r="90">
      <c s="11" r="A90"/>
      <c s="11" r="B90"/>
      <c s="11" r="C90"/>
      <c s="11" r="D90"/>
      <c s="11" r="E90"/>
      <c s="11" r="F90"/>
      <c s="11" r="G90"/>
      <c s="11" r="H90"/>
      <c s="11" r="I90"/>
      <c s="11" r="J90"/>
      <c s="11" r="K90"/>
      <c s="11" r="L90"/>
      <c s="11" r="M90"/>
      <c s="11" r="N90"/>
      <c s="11" r="O90"/>
      <c s="11" r="P90"/>
      <c s="11" r="Q90"/>
      <c s="11" r="R90"/>
      <c s="11" r="S90"/>
      <c s="11" r="T90"/>
      <c s="11" r="U90"/>
      <c s="11" r="V90"/>
      <c s="11" r="W90"/>
      <c s="11" r="X90"/>
      <c s="11" r="Y90"/>
      <c s="11" r="Z90"/>
    </row>
    <row r="91">
      <c s="11" r="A91"/>
      <c s="11" r="B91"/>
      <c s="11" r="C91"/>
      <c s="11" r="D91"/>
      <c s="11" r="E91"/>
      <c s="11" r="F91"/>
      <c s="11" r="G91"/>
      <c s="11" r="H91"/>
      <c s="11" r="I91"/>
      <c s="11" r="J91"/>
      <c s="11" r="K91"/>
      <c s="11" r="L91"/>
      <c s="11" r="M91"/>
      <c s="11" r="N91"/>
      <c s="11" r="O91"/>
      <c s="11" r="P91"/>
      <c s="11" r="Q91"/>
      <c s="11" r="R91"/>
      <c s="11" r="S91"/>
      <c s="11" r="T91"/>
      <c s="11" r="U91"/>
      <c s="11" r="V91"/>
      <c s="11" r="W91"/>
      <c s="11" r="X91"/>
      <c s="11" r="Y91"/>
      <c s="11" r="Z91"/>
    </row>
    <row r="92">
      <c s="11" r="A92"/>
      <c s="11" r="B92"/>
      <c s="11" r="C92"/>
      <c s="11" r="D92"/>
      <c s="11" r="E92"/>
      <c s="11" r="F92"/>
      <c s="11" r="G92"/>
      <c s="11" r="H92"/>
      <c s="11" r="I92"/>
      <c s="11" r="J92"/>
      <c s="11" r="K92"/>
      <c s="11" r="L92"/>
      <c s="11" r="M92"/>
      <c s="11" r="N92"/>
      <c s="11" r="O92"/>
      <c s="11" r="P92"/>
      <c s="11" r="Q92"/>
      <c s="11" r="R92"/>
      <c s="11" r="S92"/>
      <c s="11" r="T92"/>
      <c s="11" r="U92"/>
      <c s="11" r="V92"/>
      <c s="11" r="W92"/>
      <c s="11" r="X92"/>
      <c s="11" r="Y92"/>
      <c s="11" r="Z92"/>
    </row>
    <row r="93">
      <c s="11" r="A93"/>
      <c s="11" r="B93"/>
      <c s="11" r="C93"/>
      <c s="11" r="D93"/>
      <c s="11" r="E93"/>
      <c s="11" r="F93"/>
      <c s="11" r="G93"/>
      <c s="11" r="H93"/>
      <c s="11" r="I93"/>
      <c s="11" r="J93"/>
      <c s="11" r="K93"/>
      <c s="11" r="L93"/>
      <c s="11" r="M93"/>
      <c s="11" r="N93"/>
      <c s="11" r="O93"/>
      <c s="11" r="P93"/>
      <c s="11" r="Q93"/>
      <c s="11" r="R93"/>
      <c s="11" r="S93"/>
      <c s="11" r="T93"/>
      <c s="11" r="U93"/>
      <c s="11" r="V93"/>
      <c s="11" r="W93"/>
      <c s="11" r="X93"/>
      <c s="11" r="Y93"/>
      <c s="11" r="Z93"/>
    </row>
    <row r="94">
      <c s="11" r="A94"/>
      <c s="11" r="B94"/>
      <c s="11" r="C94"/>
      <c s="11" r="D94"/>
      <c s="11" r="E94"/>
      <c s="11" r="F94"/>
      <c s="11" r="G94"/>
      <c s="11" r="H94"/>
      <c s="11" r="I94"/>
      <c s="11" r="J94"/>
      <c s="11" r="K94"/>
      <c s="11" r="L94"/>
      <c s="11" r="M94"/>
      <c s="11" r="N94"/>
      <c s="11" r="O94"/>
      <c s="11" r="P94"/>
      <c s="11" r="Q94"/>
      <c s="11" r="R94"/>
      <c s="11" r="S94"/>
      <c s="11" r="T94"/>
      <c s="11" r="U94"/>
      <c s="11" r="V94"/>
      <c s="11" r="W94"/>
      <c s="11" r="X94"/>
      <c s="11" r="Y94"/>
      <c s="11" r="Z94"/>
    </row>
    <row r="95">
      <c s="11" r="A95"/>
      <c s="11" r="B95"/>
      <c s="11" r="C95"/>
      <c s="11" r="D95"/>
      <c s="11" r="E95"/>
      <c s="11" r="F95"/>
      <c s="11" r="G95"/>
      <c s="11" r="H95"/>
      <c s="11" r="I95"/>
      <c s="11" r="J95"/>
      <c s="11" r="K95"/>
      <c s="11" r="L95"/>
      <c s="11" r="M95"/>
      <c s="11" r="N95"/>
      <c s="11" r="O95"/>
      <c s="11" r="P95"/>
      <c s="11" r="Q95"/>
      <c s="11" r="R95"/>
      <c s="11" r="S95"/>
      <c s="11" r="T95"/>
      <c s="11" r="U95"/>
      <c s="11" r="V95"/>
      <c s="11" r="W95"/>
      <c s="11" r="X95"/>
      <c s="11" r="Y95"/>
      <c s="11" r="Z95"/>
    </row>
    <row r="96">
      <c s="11" r="A96"/>
      <c s="11" r="B96"/>
      <c s="11" r="C96"/>
      <c s="11" r="D96"/>
      <c s="11" r="E96"/>
      <c s="11" r="F96"/>
      <c s="11" r="G96"/>
      <c s="11" r="H96"/>
      <c s="11" r="I96"/>
      <c s="11" r="J96"/>
      <c s="11" r="K96"/>
      <c s="11" r="L96"/>
      <c s="11" r="M96"/>
      <c s="11" r="N96"/>
      <c s="11" r="O96"/>
      <c s="11" r="P96"/>
      <c s="11" r="Q96"/>
      <c s="11" r="R96"/>
      <c s="11" r="S96"/>
      <c s="11" r="T96"/>
      <c s="11" r="U96"/>
      <c s="11" r="V96"/>
      <c s="11" r="W96"/>
      <c s="11" r="X96"/>
      <c s="11" r="Y96"/>
      <c s="11" r="Z96"/>
    </row>
    <row r="97">
      <c s="11" r="A97"/>
      <c s="11" r="B97"/>
      <c s="11" r="C97"/>
      <c s="11" r="D97"/>
      <c s="11" r="E97"/>
      <c s="11" r="F97"/>
      <c s="11" r="G97"/>
      <c s="11" r="H97"/>
      <c s="11" r="I97"/>
      <c s="11" r="J97"/>
      <c s="11" r="K97"/>
      <c s="11" r="L97"/>
      <c s="11" r="M97"/>
      <c s="11" r="N97"/>
      <c s="11" r="O97"/>
      <c s="11" r="P97"/>
      <c s="11" r="Q97"/>
      <c s="11" r="R97"/>
      <c s="11" r="S97"/>
      <c s="11" r="T97"/>
      <c s="11" r="U97"/>
      <c s="11" r="V97"/>
      <c s="11" r="W97"/>
      <c s="11" r="X97"/>
      <c s="11" r="Y97"/>
      <c s="11" r="Z97"/>
    </row>
    <row r="98">
      <c s="11" r="A98"/>
      <c s="11" r="B98"/>
      <c s="11" r="C98"/>
      <c s="11" r="D98"/>
      <c s="11" r="E98"/>
      <c s="11" r="F98"/>
      <c s="11" r="G98"/>
      <c s="11" r="H98"/>
      <c s="11" r="I98"/>
      <c s="11" r="J98"/>
      <c s="11" r="K98"/>
      <c s="11" r="L98"/>
      <c s="11" r="M98"/>
      <c s="11" r="N98"/>
      <c s="11" r="O98"/>
      <c s="11" r="P98"/>
      <c s="11" r="Q98"/>
      <c s="11" r="R98"/>
      <c s="11" r="S98"/>
      <c s="11" r="T98"/>
      <c s="11" r="U98"/>
      <c s="11" r="V98"/>
      <c s="11" r="W98"/>
      <c s="11" r="X98"/>
      <c s="11" r="Y98"/>
      <c s="11" r="Z98"/>
    </row>
    <row r="99">
      <c s="11" r="A99"/>
      <c s="11" r="B99"/>
      <c s="11" r="C99"/>
      <c s="11" r="D99"/>
      <c s="11" r="E99"/>
      <c s="11" r="F99"/>
      <c s="11" r="G99"/>
      <c s="11" r="H99"/>
      <c s="11" r="I99"/>
      <c s="11" r="J99"/>
      <c s="11" r="K99"/>
      <c s="11" r="L99"/>
      <c s="11" r="M99"/>
      <c s="11" r="N99"/>
      <c s="11" r="O99"/>
      <c s="11" r="P99"/>
      <c s="11" r="Q99"/>
      <c s="11" r="R99"/>
      <c s="11" r="S99"/>
      <c s="11" r="T99"/>
      <c s="11" r="U99"/>
      <c s="11" r="V99"/>
      <c s="11" r="W99"/>
      <c s="11" r="X99"/>
      <c s="11" r="Y99"/>
      <c s="11" r="Z99"/>
    </row>
    <row r="100">
      <c s="11" r="A100"/>
      <c s="11" r="B100"/>
      <c s="11" r="C100"/>
      <c s="11" r="D100"/>
      <c s="11" r="E100"/>
      <c s="11" r="F100"/>
      <c s="11" r="G100"/>
      <c s="11" r="H100"/>
      <c s="11" r="I100"/>
      <c s="11" r="J100"/>
      <c s="11" r="K100"/>
      <c s="11" r="L100"/>
      <c s="11" r="M100"/>
      <c s="11" r="N100"/>
      <c s="11" r="O100"/>
      <c s="11" r="P100"/>
      <c s="11" r="Q100"/>
      <c s="11" r="R100"/>
      <c s="11" r="S100"/>
      <c s="11" r="T100"/>
      <c s="11" r="U100"/>
      <c s="11" r="V100"/>
      <c s="11" r="W100"/>
      <c s="11" r="X100"/>
      <c s="11" r="Y100"/>
      <c s="11" r="Z100"/>
    </row>
  </sheetData>
  <mergeCells count="2">
    <mergeCell ref="B1:D1"/>
    <mergeCell ref="G1:N1"/>
  </mergeCells>
  <legacy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122" r="A1">
        <v>797</v>
      </c>
      <c t="s" s="142" r="B1">
        <v>798</v>
      </c>
      <c s="49" r="C1"/>
      <c s="49" r="D1"/>
    </row>
    <row r="2">
      <c t="s" s="120" r="A2">
        <v>274</v>
      </c>
      <c t="s" s="23" r="B2">
        <v>297</v>
      </c>
      <c s="88" r="C2"/>
    </row>
    <row r="3">
      <c t="s" s="120" r="A3">
        <v>264</v>
      </c>
      <c t="s" s="120" r="B3">
        <v>316</v>
      </c>
      <c s="88" r="C3"/>
    </row>
    <row r="4">
      <c t="s" s="120" r="A4">
        <v>280</v>
      </c>
      <c t="s" s="120" r="B4">
        <v>799</v>
      </c>
      <c s="88" r="C4"/>
    </row>
    <row r="5">
      <c t="s" s="111" r="A5">
        <v>287</v>
      </c>
      <c t="s" s="111" r="B5">
        <v>186</v>
      </c>
      <c s="88" r="C5"/>
    </row>
    <row r="6">
      <c s="58" r="A6"/>
      <c s="58" r="B6"/>
    </row>
  </sheetData>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10.29"/>
    <col min="5" customWidth="1" max="5" width="103.0"/>
    <col min="6" customWidth="1" max="15" width="16.0"/>
  </cols>
  <sheetData>
    <row r="1">
      <c s="101" r="A1"/>
      <c s="101" r="B1"/>
      <c s="101" r="C1"/>
      <c t="s" s="14" r="D1">
        <v>0</v>
      </c>
      <c t="s" s="44" r="E1">
        <v>800</v>
      </c>
      <c t="s" s="44" r="F1">
        <v>801</v>
      </c>
      <c t="s" s="44" r="G1">
        <v>802</v>
      </c>
      <c t="s" s="44" r="H1">
        <v>803</v>
      </c>
      <c t="s" s="44" r="I1">
        <v>804</v>
      </c>
      <c t="s" s="44" r="J1">
        <v>805</v>
      </c>
      <c t="s" s="44" r="K1">
        <v>806</v>
      </c>
      <c t="s" s="44" r="L1">
        <v>807</v>
      </c>
      <c t="s" s="44" r="M1">
        <v>808</v>
      </c>
      <c t="s" s="44" r="N1">
        <v>809</v>
      </c>
      <c t="s" s="44" r="O1">
        <v>810</v>
      </c>
    </row>
    <row r="2">
      <c t="s" s="60" r="A2">
        <v>14</v>
      </c>
      <c t="s" s="60" r="B2">
        <v>15</v>
      </c>
      <c t="s" s="60" r="C2">
        <v>16</v>
      </c>
      <c t="s" s="108" r="D2">
        <v>17</v>
      </c>
      <c t="s" s="135" r="E2">
        <v>811</v>
      </c>
      <c s="135" r="F2">
        <v>236</v>
      </c>
      <c s="135" r="G2">
        <v>180</v>
      </c>
      <c s="135" r="H2">
        <v>35</v>
      </c>
      <c s="135" r="I2">
        <v>35</v>
      </c>
      <c s="135" r="J2">
        <v>35</v>
      </c>
      <c s="135" r="K2">
        <v>35</v>
      </c>
      <c s="135" r="L2">
        <v>100</v>
      </c>
      <c s="135" r="M2">
        <v>80</v>
      </c>
      <c s="135" r="N2">
        <v>19</v>
      </c>
      <c s="135" r="O2">
        <v>30</v>
      </c>
    </row>
    <row r="3">
      <c s="78" r="A3">
        <v>0.354166666666667</v>
      </c>
      <c s="85" r="B3">
        <f>A3+C3</f>
        <v>0.375</v>
      </c>
      <c s="78" r="C3">
        <v>0.020833333333333</v>
      </c>
      <c t="s" s="42" r="D3">
        <v>20</v>
      </c>
      <c s="11" r="E3"/>
      <c s="129" r="F3"/>
      <c s="129" r="G3"/>
      <c s="129" r="H3"/>
      <c s="129" r="I3"/>
      <c s="129" r="J3"/>
      <c s="129" r="K3"/>
      <c s="129" r="L3"/>
      <c s="129" r="M3"/>
      <c s="129" r="N3"/>
      <c s="129" r="O3"/>
    </row>
    <row customHeight="1" r="4" ht="25.5">
      <c s="85" r="A4">
        <f>B3</f>
        <v>0.375</v>
      </c>
      <c s="85" r="B4">
        <f>A4+C4</f>
        <v>0.385416666666667</v>
      </c>
      <c s="78" r="C4">
        <v>0.010416666666667</v>
      </c>
      <c t="s" s="18" r="D4">
        <v>22</v>
      </c>
      <c t="s" r="E4">
        <v>142</v>
      </c>
      <c s="129" r="F4"/>
      <c s="129" r="G4"/>
      <c s="129" r="H4"/>
      <c s="129" r="I4"/>
      <c s="129" r="J4"/>
      <c s="129" r="K4"/>
      <c s="129" r="L4"/>
      <c s="129" r="M4"/>
      <c s="129" r="N4"/>
      <c s="129" r="O4"/>
    </row>
    <row r="5">
      <c s="85" r="A5">
        <f>B4</f>
        <v>0.385416666666667</v>
      </c>
      <c s="85" r="B5">
        <f>A5+C5</f>
        <v>0.395833333333333</v>
      </c>
      <c s="78" r="C5">
        <v>0.010416666666667</v>
      </c>
      <c s="18" r="D5"/>
      <c t="s" s="11" r="E5">
        <v>160</v>
      </c>
      <c s="129" r="F5"/>
      <c s="129" r="G5"/>
      <c s="129" r="H5"/>
      <c s="129" r="I5"/>
      <c s="129" r="J5"/>
      <c s="129" r="K5"/>
      <c s="129" r="L5"/>
      <c s="129" r="M5"/>
      <c s="129" r="N5"/>
      <c s="129" r="O5"/>
    </row>
    <row r="6">
      <c s="85" r="A6">
        <f>B5</f>
        <v>0.395833333333333</v>
      </c>
      <c s="85" r="B6">
        <f>A6+C6</f>
        <v>0.40625</v>
      </c>
      <c s="78" r="C6">
        <v>0.010416666666667</v>
      </c>
      <c s="18" r="D6"/>
      <c t="s" s="11" r="E6">
        <v>144</v>
      </c>
      <c s="129" r="F6"/>
      <c s="129" r="G6"/>
      <c s="129" r="H6"/>
      <c s="129" r="I6"/>
      <c s="129" r="J6"/>
      <c s="129" r="K6"/>
      <c s="129" r="L6"/>
      <c s="129" r="M6"/>
      <c s="129" r="N6"/>
      <c s="129" r="O6"/>
    </row>
    <row r="7">
      <c s="85" r="A7">
        <f>B6</f>
        <v>0.40625</v>
      </c>
      <c s="85" r="B7">
        <f>A7+C7</f>
        <v>0.416666666666667</v>
      </c>
      <c s="78" r="C7">
        <v>0.010416666666667</v>
      </c>
      <c s="18" r="D7"/>
      <c t="s" s="11" r="E7">
        <v>146</v>
      </c>
      <c s="129" r="F7"/>
      <c s="129" r="G7"/>
      <c s="129" r="H7"/>
      <c s="129" r="I7"/>
      <c s="129" r="J7"/>
      <c s="129" r="K7"/>
      <c s="129" r="L7"/>
      <c s="129" r="M7"/>
      <c s="129" r="N7"/>
      <c s="129" r="O7"/>
    </row>
    <row customHeight="1" r="8" ht="25.5">
      <c s="85" r="A8">
        <f>B7</f>
        <v>0.416666666666667</v>
      </c>
      <c s="85" r="B8">
        <f>A8+C8</f>
        <v>0.427083333333333</v>
      </c>
      <c s="78" r="C8">
        <v>0.010416666666667</v>
      </c>
      <c s="18" r="D8"/>
      <c t="s" r="E8">
        <v>147</v>
      </c>
      <c t="s" s="113" r="F8">
        <v>812</v>
      </c>
      <c s="129" r="G8"/>
      <c t="s" s="113" r="H8">
        <v>812</v>
      </c>
      <c s="129" r="I8"/>
      <c t="s" s="113" r="J8">
        <v>812</v>
      </c>
      <c s="129" r="K8"/>
      <c t="s" s="113" r="L8">
        <v>812</v>
      </c>
      <c s="129" r="M8"/>
      <c t="s" s="113" r="N8">
        <v>812</v>
      </c>
      <c s="129" r="O8"/>
    </row>
    <row r="9">
      <c s="85" r="A9">
        <f>B8</f>
        <v>0.427083333333333</v>
      </c>
      <c s="85" r="B9">
        <f>A9+C9</f>
        <v>0.4375</v>
      </c>
      <c s="78" r="C9">
        <v>0.010416666666667</v>
      </c>
      <c s="18" r="D9"/>
      <c t="s" r="E9">
        <v>148</v>
      </c>
      <c s="129" r="F9"/>
      <c s="129" r="G9"/>
      <c s="129" r="H9"/>
      <c s="129" r="I9"/>
      <c s="129" r="J9"/>
      <c s="129" r="K9"/>
      <c s="129" r="L9"/>
      <c s="129" r="M9"/>
      <c s="129" r="N9"/>
      <c s="129" r="O9"/>
    </row>
    <row r="10">
      <c s="85" r="A10">
        <f>B9</f>
        <v>0.4375</v>
      </c>
      <c s="85" r="B10">
        <f>A10+C10</f>
        <v>0.447916666666667</v>
      </c>
      <c s="78" r="C10">
        <v>0.010416666666667</v>
      </c>
      <c t="s" r="E10">
        <v>149</v>
      </c>
      <c s="129" r="F10"/>
      <c s="129" r="G10"/>
      <c s="129" r="H10"/>
      <c s="129" r="I10"/>
      <c s="129" r="J10"/>
      <c s="129" r="K10"/>
      <c s="129" r="L10"/>
      <c s="129" r="M10"/>
      <c s="129" r="N10"/>
      <c s="129" r="O10"/>
    </row>
    <row r="11">
      <c s="85" r="A11">
        <f>B10</f>
        <v>0.447916666666667</v>
      </c>
      <c s="85" r="B11">
        <f>A11+C11</f>
        <v>0.454861111111111</v>
      </c>
      <c s="78" r="C11">
        <v>0.006944444444444</v>
      </c>
      <c t="s" s="113" r="D11">
        <v>24</v>
      </c>
      <c s="129" r="F11"/>
      <c s="129" r="G11"/>
      <c s="129" r="H11"/>
      <c s="129" r="I11"/>
      <c s="129" r="J11"/>
      <c s="129" r="K11"/>
      <c s="129" r="L11"/>
      <c s="129" r="M11"/>
      <c s="129" r="N11"/>
      <c s="129" r="O11"/>
    </row>
    <row customHeight="1" r="12" ht="25.5">
      <c s="85" r="A12">
        <f>B11</f>
        <v>0.454861111111111</v>
      </c>
      <c s="85" r="B12">
        <f>A12+C12</f>
        <v>0.465277777777778</v>
      </c>
      <c s="78" r="C12">
        <v>0.010416666666667</v>
      </c>
      <c t="s" s="18" r="D12">
        <v>30</v>
      </c>
      <c t="s" s="11" r="E12">
        <v>150</v>
      </c>
      <c s="129" r="F12"/>
      <c s="129" r="G12"/>
      <c s="129" r="H12"/>
      <c s="129" r="I12"/>
      <c s="129" r="J12"/>
      <c s="129" r="K12"/>
      <c s="129" r="L12"/>
      <c s="129" r="M12"/>
      <c s="129" r="N12"/>
      <c s="129" r="O12"/>
    </row>
    <row r="13">
      <c s="85" r="A13">
        <f>B12</f>
        <v>0.465277777777778</v>
      </c>
      <c s="85" r="B13">
        <f>A13+C13</f>
        <v>0.475694444444444</v>
      </c>
      <c s="78" r="C13">
        <v>0.010416666666667</v>
      </c>
      <c s="18" r="D13"/>
      <c t="s" s="11" r="E13">
        <v>151</v>
      </c>
      <c s="129" r="F13"/>
      <c s="129" r="G13"/>
      <c s="129" r="H13"/>
      <c s="129" r="I13"/>
      <c s="129" r="J13"/>
      <c s="129" r="K13"/>
      <c s="129" r="L13"/>
      <c s="129" r="M13"/>
      <c s="129" r="N13"/>
      <c s="129" r="O13"/>
    </row>
    <row r="14">
      <c s="85" r="A14">
        <f>B13</f>
        <v>0.475694444444444</v>
      </c>
      <c s="85" r="B14">
        <f>A14+C14</f>
        <v>0.486111111111111</v>
      </c>
      <c s="78" r="C14">
        <v>0.010416666666667</v>
      </c>
      <c s="18" r="D14"/>
      <c t="s" s="11" r="E14">
        <v>152</v>
      </c>
      <c s="129" r="F14"/>
      <c s="129" r="G14"/>
      <c s="129" r="H14"/>
      <c s="129" r="I14"/>
      <c s="129" r="J14"/>
      <c s="129" r="K14"/>
      <c s="129" r="L14"/>
      <c s="129" r="M14"/>
      <c s="129" r="N14"/>
      <c s="129" r="O14"/>
    </row>
    <row r="15">
      <c s="85" r="A15">
        <f>B14</f>
        <v>0.486111111111111</v>
      </c>
      <c s="85" r="B15">
        <f>A15+C15</f>
        <v>0.493055555555556</v>
      </c>
      <c s="78" r="C15">
        <v>0.006944444444444</v>
      </c>
      <c t="s" s="106" r="D15">
        <v>29</v>
      </c>
      <c s="129" r="F15"/>
      <c s="129" r="G15"/>
      <c s="129" r="H15"/>
      <c s="129" r="I15"/>
      <c s="129" r="J15"/>
      <c s="129" r="K15"/>
      <c s="129" r="L15"/>
      <c s="129" r="M15"/>
      <c s="129" r="N15"/>
      <c s="129" r="O15"/>
    </row>
    <row customHeight="1" r="16" ht="25.5">
      <c s="85" r="A16">
        <f>B15</f>
        <v>0.493055555555556</v>
      </c>
      <c s="85" r="B16">
        <f>A16+C16</f>
        <v>0.503472222222222</v>
      </c>
      <c s="78" r="C16">
        <v>0.010416666666667</v>
      </c>
      <c t="s" s="18" r="D16">
        <v>34</v>
      </c>
      <c t="s" s="11" r="E16">
        <v>153</v>
      </c>
      <c t="s" s="113" r="F16">
        <v>812</v>
      </c>
      <c s="129" r="G16"/>
      <c t="s" s="113" r="H16">
        <v>812</v>
      </c>
      <c s="129" r="I16"/>
      <c t="s" s="113" r="J16">
        <v>812</v>
      </c>
      <c s="129" r="K16"/>
      <c t="s" s="113" r="L16">
        <v>812</v>
      </c>
      <c s="129" r="M16"/>
      <c t="s" s="113" r="N16">
        <v>812</v>
      </c>
      <c s="129" r="O16"/>
    </row>
    <row r="17">
      <c s="85" r="A17">
        <f>B16</f>
        <v>0.503472222222222</v>
      </c>
      <c s="85" r="B17">
        <f>A17+C17</f>
        <v>0.513888888888889</v>
      </c>
      <c s="78" r="C17">
        <v>0.010416666666667</v>
      </c>
      <c s="18" r="D17"/>
      <c t="s" s="11" r="E17">
        <v>154</v>
      </c>
      <c s="129" r="F17"/>
      <c s="129" r="G17"/>
      <c s="129" r="H17"/>
      <c s="129" r="I17"/>
      <c s="129" r="J17"/>
      <c s="129" r="K17"/>
      <c s="129" r="L17"/>
      <c s="129" r="M17"/>
      <c s="129" r="N17"/>
      <c s="129" r="O17"/>
    </row>
    <row r="18">
      <c s="85" r="A18">
        <f>B17</f>
        <v>0.513888888888889</v>
      </c>
      <c s="85" r="B18">
        <f>A18+C18</f>
        <v>0.524305555555556</v>
      </c>
      <c s="78" r="C18">
        <v>0.010416666666667</v>
      </c>
      <c s="18" r="D18"/>
      <c t="s" s="11" r="E18">
        <v>155</v>
      </c>
      <c s="129" r="F18"/>
      <c s="129" r="G18"/>
      <c s="129" r="H18"/>
      <c s="129" r="I18"/>
      <c s="129" r="J18"/>
      <c s="129" r="K18"/>
      <c s="129" r="L18"/>
      <c s="129" r="M18"/>
      <c s="129" r="N18"/>
      <c s="129" r="O18"/>
    </row>
    <row r="19">
      <c s="85" r="A19">
        <f>B18</f>
        <v>0.524305555555556</v>
      </c>
      <c s="85" r="B19">
        <f>A19+C19</f>
        <v>0.572916666666667</v>
      </c>
      <c s="78" r="C19">
        <v>0.048611111111111</v>
      </c>
      <c t="s" s="9" r="D19">
        <v>35</v>
      </c>
      <c s="129" r="F19"/>
      <c s="129" r="G19"/>
      <c s="129" r="H19"/>
      <c s="129" r="I19"/>
      <c s="129" r="J19"/>
      <c s="129" r="K19"/>
      <c s="129" r="L19"/>
      <c s="129" r="M19"/>
      <c s="129" r="N19"/>
      <c s="129" r="O19"/>
    </row>
    <row customHeight="1" r="20" ht="25.5">
      <c s="85" r="A20">
        <f>B19</f>
        <v>0.572916666666667</v>
      </c>
      <c s="85" r="B20">
        <f>A20+C20</f>
        <v>0.583333333333333</v>
      </c>
      <c s="78" r="C20">
        <v>0.010416666666667</v>
      </c>
      <c t="s" s="18" r="D20">
        <v>36</v>
      </c>
      <c t="s" s="11" r="E20">
        <v>156</v>
      </c>
      <c s="129" r="F20"/>
      <c s="129" r="G20"/>
      <c s="129" r="H20"/>
      <c s="129" r="I20"/>
      <c s="129" r="J20"/>
      <c s="129" r="K20"/>
      <c s="129" r="L20"/>
      <c s="129" r="M20"/>
      <c s="129" r="N20"/>
      <c s="129" r="O20"/>
    </row>
    <row r="21">
      <c s="85" r="A21">
        <f>B20</f>
        <v>0.583333333333333</v>
      </c>
      <c s="85" r="B21">
        <f>A21+C21</f>
        <v>0.59375</v>
      </c>
      <c s="78" r="C21">
        <v>0.010416666666667</v>
      </c>
      <c s="18" r="D21"/>
      <c t="s" s="11" r="E21">
        <v>157</v>
      </c>
      <c s="129" r="F21"/>
      <c s="129" r="G21"/>
      <c s="129" r="H21"/>
      <c s="129" r="I21"/>
      <c s="129" r="J21"/>
      <c s="129" r="K21"/>
      <c s="129" r="L21"/>
      <c s="129" r="M21"/>
      <c s="129" r="N21"/>
      <c s="129" r="O21"/>
    </row>
    <row r="22">
      <c s="85" r="A22">
        <f>B21</f>
        <v>0.59375</v>
      </c>
      <c s="85" r="B22">
        <f>A22+C22</f>
        <v>0.604166666666667</v>
      </c>
      <c s="78" r="C22">
        <v>0.010416666666667</v>
      </c>
      <c s="18" r="D22"/>
      <c t="s" s="11" r="E22">
        <v>158</v>
      </c>
      <c s="129" r="F22"/>
      <c s="129" r="G22"/>
      <c s="129" r="H22"/>
      <c s="129" r="I22"/>
      <c s="129" r="J22"/>
      <c s="129" r="K22"/>
      <c s="129" r="L22"/>
      <c s="129" r="M22"/>
      <c s="129" r="N22"/>
      <c s="129" r="O22"/>
    </row>
    <row r="23">
      <c s="85" r="A23">
        <f>B22</f>
        <v>0.604166666666667</v>
      </c>
      <c s="85" r="B23">
        <f>A23+C23</f>
        <v>0.611111111111111</v>
      </c>
      <c s="78" r="C23">
        <v>0.006944444444444</v>
      </c>
      <c t="s" s="106" r="D23">
        <v>29</v>
      </c>
      <c s="129" r="F23"/>
      <c s="129" r="G23"/>
      <c s="129" r="H23"/>
      <c s="129" r="I23"/>
      <c s="129" r="J23"/>
      <c s="129" r="K23"/>
      <c s="129" r="L23"/>
      <c s="129" r="M23"/>
      <c s="129" r="N23"/>
      <c s="129" r="O23"/>
    </row>
    <row customHeight="1" r="24" ht="25.5">
      <c s="85" r="A24">
        <f>B23</f>
        <v>0.611111111111111</v>
      </c>
      <c s="85" r="B24">
        <f>A24+C24</f>
        <v>0.621527777777778</v>
      </c>
      <c s="78" r="C24">
        <v>0.010416666666667</v>
      </c>
      <c t="s" s="18" r="D24">
        <v>41</v>
      </c>
      <c t="s" s="11" r="E24">
        <v>159</v>
      </c>
      <c t="s" s="113" r="F24">
        <v>812</v>
      </c>
      <c s="129" r="G24"/>
      <c t="s" s="113" r="H24">
        <v>812</v>
      </c>
      <c s="129" r="I24"/>
      <c t="s" s="113" r="J24">
        <v>812</v>
      </c>
      <c s="129" r="K24"/>
      <c t="s" s="113" r="L24">
        <v>812</v>
      </c>
      <c s="129" r="M24"/>
      <c t="s" s="113" r="N24">
        <v>812</v>
      </c>
      <c s="129" r="O24"/>
    </row>
    <row r="25">
      <c s="85" r="A25">
        <f>B24</f>
        <v>0.621527777777778</v>
      </c>
      <c s="85" r="B25">
        <f>A25+C25</f>
        <v>0.631944444444444</v>
      </c>
      <c s="78" r="C25">
        <v>0.010416666666667</v>
      </c>
      <c s="18" r="D25"/>
      <c t="s" s="11" r="E25">
        <v>160</v>
      </c>
      <c s="129" r="F25"/>
      <c s="129" r="G25"/>
      <c s="129" r="H25"/>
      <c s="129" r="I25"/>
      <c s="129" r="J25"/>
      <c s="129" r="K25"/>
      <c s="129" r="L25"/>
      <c s="129" r="M25"/>
      <c s="129" r="N25"/>
      <c s="129" r="O25"/>
    </row>
    <row r="26">
      <c s="85" r="A26">
        <f>B25</f>
        <v>0.631944444444444</v>
      </c>
      <c s="85" r="B26">
        <f>A26+C26</f>
        <v>0.642361111111111</v>
      </c>
      <c s="78" r="C26">
        <v>0.010416666666667</v>
      </c>
      <c s="18" r="D26"/>
      <c t="s" s="11" r="E26">
        <v>161</v>
      </c>
      <c s="129" r="F26"/>
      <c s="129" r="G26"/>
      <c s="129" r="H26"/>
      <c s="129" r="I26"/>
      <c s="129" r="J26"/>
      <c s="129" r="K26"/>
      <c s="129" r="L26"/>
      <c s="129" r="M26"/>
      <c s="129" r="N26"/>
      <c s="129" r="O26"/>
    </row>
    <row r="27">
      <c s="85" r="A27">
        <f>B26</f>
        <v>0.642361111111111</v>
      </c>
      <c s="85" r="B27">
        <f>A27+C27</f>
        <v>0.649305555555556</v>
      </c>
      <c s="78" r="C27">
        <v>0.006944444444444</v>
      </c>
      <c t="s" s="106" r="D27">
        <v>29</v>
      </c>
      <c s="129" r="F27"/>
      <c s="129" r="G27"/>
      <c s="129" r="H27"/>
      <c s="129" r="I27"/>
      <c s="129" r="J27"/>
      <c s="129" r="K27"/>
      <c s="129" r="L27"/>
      <c s="129" r="M27"/>
      <c s="129" r="N27"/>
      <c s="129" r="O27"/>
    </row>
    <row customHeight="1" r="28" ht="25.5">
      <c s="85" r="A28">
        <f>B27</f>
        <v>0.649305555555556</v>
      </c>
      <c s="85" r="B28">
        <f>A28+C28</f>
        <v>0.659722222222222</v>
      </c>
      <c s="78" r="C28">
        <v>0.010416666666667</v>
      </c>
      <c t="s" s="18" r="D28">
        <v>45</v>
      </c>
      <c t="s" s="11" r="E28">
        <v>162</v>
      </c>
      <c s="129" r="F28"/>
      <c s="129" r="G28"/>
      <c s="129" r="H28"/>
      <c s="129" r="I28"/>
      <c s="129" r="J28"/>
      <c s="129" r="K28"/>
      <c s="129" r="L28"/>
      <c s="129" r="M28"/>
      <c s="129" r="N28"/>
      <c s="129" r="O28"/>
    </row>
    <row r="29">
      <c s="85" r="A29">
        <f>B28</f>
        <v>0.659722222222222</v>
      </c>
      <c s="85" r="B29">
        <f>A29+C29</f>
        <v>0.670138888888889</v>
      </c>
      <c s="78" r="C29">
        <v>0.010416666666667</v>
      </c>
      <c s="18" r="D29"/>
      <c t="s" s="11" r="E29">
        <v>163</v>
      </c>
      <c s="129" r="F29"/>
      <c s="129" r="G29"/>
      <c s="129" r="H29"/>
      <c s="129" r="I29"/>
      <c s="129" r="J29"/>
      <c s="129" r="K29"/>
      <c s="129" r="L29"/>
      <c s="129" r="M29"/>
      <c s="129" r="N29"/>
      <c s="129" r="O29"/>
    </row>
    <row r="30">
      <c s="85" r="A30">
        <f>B29</f>
        <v>0.670138888888889</v>
      </c>
      <c s="85" r="B30">
        <f>A30+C30</f>
        <v>0.680555555555556</v>
      </c>
      <c s="78" r="C30">
        <v>0.010416666666667</v>
      </c>
      <c s="18" r="D30"/>
      <c t="s" s="11" r="E30">
        <v>164</v>
      </c>
      <c s="129" r="F30"/>
      <c s="129" r="G30"/>
      <c s="129" r="H30"/>
      <c s="129" r="I30"/>
      <c s="129" r="J30"/>
      <c s="129" r="K30"/>
      <c s="129" r="L30"/>
      <c s="129" r="M30"/>
      <c s="129" r="N30"/>
      <c s="129" r="O30"/>
    </row>
    <row r="31">
      <c s="85" r="A31">
        <f>B30</f>
        <v>0.680555555555556</v>
      </c>
      <c s="85" r="B31">
        <f>A31+C31</f>
        <v>0.704861111111111</v>
      </c>
      <c s="78" r="C31">
        <v>0.024305555555556</v>
      </c>
      <c t="s" s="113" r="D31">
        <v>47</v>
      </c>
      <c s="129" r="F31"/>
      <c s="129" r="G31"/>
      <c s="129" r="H31"/>
      <c s="129" r="I31"/>
      <c s="129" r="J31"/>
      <c s="129" r="K31"/>
      <c s="129" r="L31"/>
      <c s="129" r="M31"/>
      <c s="129" r="N31"/>
      <c s="129" r="O31"/>
    </row>
    <row customHeight="1" r="32" ht="25.5">
      <c s="85" r="A32">
        <f>B31</f>
        <v>0.704861111111111</v>
      </c>
      <c s="85" r="B32">
        <f>A32+C32</f>
        <v>0.715277777777778</v>
      </c>
      <c s="78" r="C32">
        <v>0.010416666666667</v>
      </c>
      <c t="s" s="18" r="D32">
        <v>49</v>
      </c>
      <c t="s" r="E32">
        <v>165</v>
      </c>
      <c s="129" r="F32"/>
      <c s="129" r="G32"/>
      <c s="129" r="H32"/>
      <c s="129" r="I32"/>
      <c s="129" r="J32"/>
      <c s="129" r="K32"/>
      <c s="129" r="L32"/>
      <c s="129" r="M32"/>
      <c s="129" r="N32"/>
      <c s="129" r="O32"/>
    </row>
    <row r="33">
      <c s="85" r="A33">
        <f>B32</f>
        <v>0.715277777777778</v>
      </c>
      <c s="85" r="B33">
        <f>A33+C33</f>
        <v>0.725694444444444</v>
      </c>
      <c s="78" r="C33">
        <v>0.010416666666667</v>
      </c>
      <c s="18" r="D33"/>
      <c t="s" s="11" r="E33">
        <v>166</v>
      </c>
      <c s="129" r="F33"/>
      <c s="129" r="G33"/>
      <c s="129" r="H33"/>
      <c s="129" r="I33"/>
      <c s="129" r="J33"/>
      <c s="129" r="K33"/>
      <c s="129" r="L33"/>
      <c s="129" r="M33"/>
      <c s="129" r="N33"/>
      <c s="129" r="O33"/>
    </row>
    <row r="34">
      <c s="85" r="A34">
        <f>B33</f>
        <v>0.725694444444444</v>
      </c>
      <c s="85" r="B34">
        <f>A34+C34</f>
        <v>0.736111111111111</v>
      </c>
      <c s="78" r="C34">
        <v>0.010416666666667</v>
      </c>
      <c s="18" r="D34"/>
      <c t="s" r="E34">
        <v>167</v>
      </c>
      <c s="129" r="F34"/>
      <c s="129" r="G34"/>
      <c s="129" r="H34"/>
      <c s="129" r="I34"/>
      <c s="129" r="J34"/>
      <c s="129" r="K34"/>
      <c s="129" r="L34"/>
      <c s="129" r="M34"/>
      <c s="129" r="N34"/>
      <c s="129" r="O34"/>
    </row>
    <row r="35">
      <c s="85" r="A35">
        <f>B34</f>
        <v>0.736111111111111</v>
      </c>
      <c s="85" r="B35">
        <f>A35+C35</f>
        <v>0.743055555555556</v>
      </c>
      <c s="78" r="C35">
        <v>0.006944444444444</v>
      </c>
      <c t="s" s="106" r="D35">
        <v>29</v>
      </c>
      <c s="129" r="F35"/>
      <c s="129" r="G35"/>
      <c s="129" r="H35"/>
      <c s="129" r="I35"/>
      <c s="129" r="J35"/>
      <c s="129" r="K35"/>
      <c s="129" r="L35"/>
      <c s="129" r="M35"/>
      <c s="129" r="N35"/>
      <c s="129" r="O35"/>
    </row>
    <row customHeight="1" r="36" ht="31.5">
      <c s="85" r="A36">
        <f>B35</f>
        <v>0.743055555555556</v>
      </c>
      <c s="85" r="B36">
        <f>A36+C36</f>
        <v>0.753472222222222</v>
      </c>
      <c s="78" r="C36">
        <v>0.010416666666667</v>
      </c>
      <c t="s" s="18" r="D36">
        <v>52</v>
      </c>
      <c t="s" r="E36">
        <v>168</v>
      </c>
      <c s="129" r="F36"/>
      <c t="s" s="113" r="G36">
        <v>813</v>
      </c>
      <c s="113" r="H36"/>
      <c s="113" r="I36"/>
      <c s="113" r="J36"/>
      <c s="113" r="K36"/>
      <c s="113" r="L36"/>
      <c s="113" r="M36"/>
      <c s="113" r="N36"/>
      <c s="129" r="O36"/>
    </row>
    <row r="37">
      <c s="85" r="A37">
        <f>B36</f>
        <v>0.753472222222222</v>
      </c>
      <c s="85" r="B37">
        <f>A37+C37</f>
        <v>0.763888888888889</v>
      </c>
      <c s="78" r="C37">
        <v>0.010416666666667</v>
      </c>
      <c s="18" r="D37"/>
      <c t="s" s="11" r="E37">
        <v>169</v>
      </c>
      <c s="129" r="F37"/>
      <c s="129" r="G37"/>
      <c s="129" r="H37"/>
      <c s="129" r="I37"/>
      <c s="129" r="J37"/>
      <c s="129" r="K37"/>
      <c s="129" r="L37"/>
      <c s="129" r="M37"/>
      <c s="129" r="N37"/>
      <c s="129" r="O37"/>
    </row>
    <row r="38">
      <c s="85" r="A38">
        <f>B37</f>
        <v>0.763888888888889</v>
      </c>
      <c s="85" r="B38">
        <f>A38+C38</f>
        <v>0.774305555555556</v>
      </c>
      <c s="78" r="C38">
        <v>0.010416666666667</v>
      </c>
      <c s="18" r="D38"/>
      <c t="s" s="11" r="E38">
        <v>170</v>
      </c>
      <c s="129" r="F38"/>
      <c s="129" r="G38"/>
      <c s="129" r="H38"/>
      <c s="129" r="I38"/>
      <c s="129" r="J38"/>
      <c s="129" r="K38"/>
      <c s="129" r="L38"/>
      <c s="129" r="M38"/>
      <c s="129" r="N38"/>
      <c s="129" r="O38"/>
    </row>
    <row r="39">
      <c s="85" r="A39">
        <f>B38</f>
        <v>0.774305555555556</v>
      </c>
      <c s="85" r="B39">
        <f>A39+C39</f>
        <v>0.78125</v>
      </c>
      <c s="78" r="C39">
        <v>0.006944444444444</v>
      </c>
      <c t="s" s="106" r="D39">
        <v>29</v>
      </c>
      <c s="11" r="E39"/>
      <c s="129" r="F39"/>
      <c s="129" r="G39"/>
      <c s="129" r="H39"/>
      <c s="129" r="I39"/>
      <c s="129" r="J39"/>
      <c s="129" r="K39"/>
      <c s="129" r="L39"/>
      <c s="129" r="M39"/>
      <c s="129" r="N39"/>
      <c s="129" r="O39"/>
    </row>
    <row customHeight="1" r="40" ht="27.0">
      <c s="85" r="A40">
        <f>B39</f>
        <v>0.78125</v>
      </c>
      <c s="85" r="B40">
        <f>A40+C40</f>
        <v>0.791666666666667</v>
      </c>
      <c s="78" r="C40">
        <v>0.010416666666667</v>
      </c>
      <c t="s" s="18" r="D40">
        <v>55</v>
      </c>
      <c t="s" s="11" r="E40">
        <v>171</v>
      </c>
      <c s="11" r="F40"/>
      <c s="11" r="G40"/>
      <c s="11" r="H40"/>
      <c s="11" r="I40"/>
      <c s="11" r="J40"/>
      <c s="11" r="K40"/>
      <c s="11" r="L40"/>
      <c s="11" r="M40"/>
      <c s="11" r="N40"/>
      <c s="11" r="O40"/>
    </row>
    <row r="41">
      <c s="85" r="A41">
        <f>B40</f>
        <v>0.791666666666667</v>
      </c>
      <c s="85" r="B41">
        <f>A41+C41</f>
        <v>0.802083333333333</v>
      </c>
      <c s="78" r="C41">
        <v>0.010416666666667</v>
      </c>
      <c s="18" r="D41"/>
      <c t="s" s="11" r="E41">
        <v>172</v>
      </c>
      <c s="11" r="F41"/>
      <c s="11" r="G41"/>
      <c s="11" r="H41"/>
      <c s="11" r="I41"/>
      <c s="11" r="J41"/>
      <c s="11" r="K41"/>
      <c s="11" r="L41"/>
      <c s="11" r="M41"/>
      <c s="11" r="N41"/>
      <c s="11" r="O41"/>
    </row>
    <row r="42">
      <c s="85" r="A42">
        <f>B41</f>
        <v>0.802083333333333</v>
      </c>
      <c s="85" r="B42">
        <f>A42+C42</f>
        <v>0.8125</v>
      </c>
      <c s="78" r="C42">
        <v>0.010416666666667</v>
      </c>
      <c s="18" r="D42"/>
      <c t="s" r="E42">
        <v>173</v>
      </c>
      <c s="11" r="F42"/>
      <c s="11" r="G42"/>
      <c s="11" r="H42"/>
      <c s="11" r="I42"/>
      <c s="11" r="J42"/>
      <c s="11" r="K42"/>
      <c s="11" r="L42"/>
      <c s="11" r="M42"/>
      <c s="11" r="N42"/>
      <c s="11" r="O42"/>
    </row>
    <row r="43">
      <c s="85" r="A43">
        <f>B42</f>
        <v>0.8125</v>
      </c>
      <c s="85" r="B43">
        <f>A43+C43</f>
        <v>0.84375</v>
      </c>
      <c s="78" r="C43">
        <v>0.03125</v>
      </c>
      <c t="s" s="9" r="D43">
        <v>56</v>
      </c>
      <c t="s" s="11" r="E43">
        <v>174</v>
      </c>
      <c s="11" r="F43"/>
      <c s="11" r="G43"/>
      <c s="11" r="H43"/>
      <c s="11" r="I43"/>
      <c s="11" r="J43"/>
      <c s="11" r="K43"/>
      <c s="11" r="L43"/>
      <c s="11" r="M43"/>
      <c s="11" r="N43"/>
      <c s="11" r="O43"/>
    </row>
    <row customHeight="1" r="44" ht="32.25">
      <c s="85" r="A44">
        <f>B43</f>
        <v>0.84375</v>
      </c>
      <c s="85" r="B44">
        <f>A44+C44</f>
        <v>0.854166666666667</v>
      </c>
      <c s="78" r="C44">
        <v>0.010416666666667</v>
      </c>
      <c t="s" s="18" r="D44">
        <v>57</v>
      </c>
      <c t="s" s="11" r="E44">
        <v>175</v>
      </c>
      <c s="11" r="F44"/>
      <c s="11" r="G44"/>
      <c s="11" r="H44"/>
      <c s="11" r="I44"/>
      <c s="11" r="J44"/>
      <c s="11" r="K44"/>
      <c s="11" r="L44"/>
      <c s="11" r="M44"/>
      <c s="11" r="N44"/>
      <c s="11" r="O44"/>
    </row>
    <row r="45">
      <c s="85" r="A45">
        <f>B44</f>
        <v>0.854166666666667</v>
      </c>
      <c s="85" r="B45">
        <f>A45+C45</f>
        <v>0.854166666666667</v>
      </c>
      <c s="78" r="C45"/>
      <c s="18" r="D45"/>
      <c t="s" s="11" r="E45">
        <v>176</v>
      </c>
      <c s="11" r="F45"/>
      <c s="11" r="G45"/>
      <c s="11" r="H45"/>
      <c s="11" r="I45"/>
      <c s="11" r="J45"/>
      <c s="11" r="K45"/>
      <c s="11" r="L45"/>
      <c s="11" r="M45"/>
      <c s="11" r="N45"/>
      <c s="11" r="O45"/>
    </row>
    <row r="46">
      <c s="85" r="A46">
        <f>B45</f>
        <v>0.854166666666667</v>
      </c>
      <c s="85" r="B46">
        <f>A46+C46</f>
        <v>0.854166666666667</v>
      </c>
      <c s="78" r="C46"/>
      <c s="18" r="D46"/>
      <c t="s" s="11" r="E46">
        <v>74</v>
      </c>
      <c s="11" r="F46"/>
      <c s="11" r="G46"/>
      <c s="11" r="H46"/>
      <c s="11" r="I46"/>
      <c s="11" r="J46"/>
      <c s="11" r="K46"/>
      <c s="11" r="L46"/>
      <c s="11" r="M46"/>
      <c s="11" r="N46"/>
      <c s="11" r="O46"/>
    </row>
    <row r="47">
      <c s="85" r="A47">
        <f>B44</f>
        <v>0.854166666666667</v>
      </c>
      <c s="85" r="B47">
        <f>A47+C47</f>
        <v>0.854166666666667</v>
      </c>
      <c s="78" r="C47">
        <v>0</v>
      </c>
      <c t="s" s="42" r="D47">
        <v>58</v>
      </c>
      <c s="11" r="E47"/>
      <c s="11" r="F47"/>
      <c s="11" r="G47"/>
      <c s="11" r="H47"/>
      <c s="11" r="I47"/>
      <c s="11" r="J47"/>
      <c s="11" r="K47"/>
      <c s="11" r="L47"/>
      <c s="11" r="M47"/>
      <c s="11" r="N47"/>
      <c s="11" r="O47"/>
    </row>
    <row r="48">
      <c s="78" r="A48"/>
      <c s="78" r="B48"/>
      <c s="78" r="C48"/>
      <c s="11" r="D48"/>
      <c s="11" r="E48"/>
      <c s="11" r="F48"/>
      <c s="11" r="G48"/>
      <c s="11" r="H48"/>
      <c s="11" r="I48"/>
      <c s="11" r="J48"/>
      <c s="11" r="K48"/>
      <c s="11" r="L48"/>
      <c s="11" r="M48"/>
      <c s="11" r="N48"/>
      <c s="11" r="O48"/>
    </row>
    <row r="49">
      <c s="78" r="A49"/>
      <c s="78" r="B49"/>
      <c s="78" r="C49"/>
      <c s="11" r="D49"/>
      <c s="11" r="E49"/>
      <c s="11" r="F49"/>
      <c s="11" r="G49"/>
      <c s="11" r="H49"/>
      <c s="11" r="I49"/>
      <c s="11" r="J49"/>
      <c s="11" r="K49"/>
      <c s="11" r="L49"/>
      <c s="11" r="M49"/>
      <c s="11" r="N49"/>
      <c s="11" r="O49"/>
    </row>
  </sheetData>
  <mergeCells count="1">
    <mergeCell ref="G36:N36"/>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23.43"/>
    <col min="5" customWidth="1" max="5" width="16.0"/>
    <col min="6" customWidth="1" max="6" width="-0.42"/>
    <col min="7" customWidth="1" max="7" width="16.0"/>
    <col min="8" customWidth="1" max="8" width="-0.42"/>
    <col min="9" customWidth="1" max="9" width="16.0"/>
    <col min="10" customWidth="1" max="10" width="-0.42"/>
    <col min="11" customWidth="1" max="11" width="16.0"/>
    <col min="12" customWidth="1" max="12" width="-0.42"/>
    <col min="13" customWidth="1" max="13" width="16.0"/>
    <col min="14" customWidth="1" max="14" width="-0.42"/>
    <col min="15" customWidth="1" max="15" width="17.71"/>
    <col min="16" customWidth="1" max="16" width="-0.42"/>
    <col min="17" customWidth="1" max="17" width="16.0"/>
    <col min="18" customWidth="1" max="18" width="-0.28"/>
    <col min="19" customWidth="1" max="19" width="16.0"/>
    <col min="20" customWidth="1" max="20" width="-0.42"/>
    <col min="21" customWidth="1" max="21" width="16.0"/>
    <col min="22" customWidth="1" max="22" width="-0.42"/>
    <col min="23" customWidth="1" max="23" width="16.0"/>
    <col min="24" customWidth="1" max="24" width="-0.42"/>
    <col min="25" customWidth="1" max="25" width="16.0"/>
    <col min="26" customWidth="1" max="26" width="-0.42"/>
  </cols>
  <sheetData>
    <row r="1">
      <c s="101" r="A1"/>
      <c s="101" r="B1"/>
      <c s="101" r="C1"/>
      <c t="s" s="14" r="D1">
        <v>0</v>
      </c>
      <c t="s" s="44" r="E1">
        <v>800</v>
      </c>
      <c s="127" r="F1"/>
      <c t="s" s="44" r="G1">
        <v>801</v>
      </c>
      <c s="127" r="H1"/>
      <c t="s" s="44" r="I1">
        <v>802</v>
      </c>
      <c s="127" r="J1"/>
      <c t="s" s="44" r="K1">
        <v>803</v>
      </c>
      <c s="127" r="L1"/>
      <c t="s" s="44" r="M1">
        <v>804</v>
      </c>
      <c s="44" r="N1"/>
      <c t="s" s="44" r="O1">
        <v>805</v>
      </c>
      <c s="127" r="P1"/>
      <c t="s" s="44" r="Q1">
        <v>806</v>
      </c>
      <c s="127" r="R1"/>
      <c t="s" s="44" r="S1">
        <v>807</v>
      </c>
      <c s="127" r="T1"/>
      <c t="s" s="44" r="U1">
        <v>808</v>
      </c>
      <c s="44" r="V1"/>
      <c t="s" s="44" r="W1">
        <v>809</v>
      </c>
      <c s="44" r="X1"/>
      <c t="s" s="44" r="Y1">
        <v>810</v>
      </c>
      <c t="s" r="AA1">
        <v>814</v>
      </c>
    </row>
    <row r="2">
      <c t="s" s="60" r="A2">
        <v>14</v>
      </c>
      <c t="s" s="60" r="B2">
        <v>15</v>
      </c>
      <c t="s" s="60" r="C2">
        <v>16</v>
      </c>
      <c t="s" s="108" r="D2">
        <v>17</v>
      </c>
      <c t="s" s="135" r="E2">
        <v>811</v>
      </c>
      <c s="92" r="F2"/>
      <c s="135" r="G2">
        <v>236</v>
      </c>
      <c s="92" r="H2"/>
      <c s="135" r="I2">
        <v>180</v>
      </c>
      <c s="92" r="J2"/>
      <c s="135" r="K2">
        <v>35</v>
      </c>
      <c s="92" r="L2"/>
      <c s="135" r="M2">
        <v>35</v>
      </c>
      <c s="135" r="N2"/>
      <c s="135" r="O2">
        <v>35</v>
      </c>
      <c s="92" r="P2"/>
      <c s="135" r="Q2">
        <v>35</v>
      </c>
      <c s="92" r="R2"/>
      <c s="135" r="S2">
        <v>110</v>
      </c>
      <c s="92" r="T2"/>
      <c s="135" r="U2">
        <v>80</v>
      </c>
      <c s="135" r="V2"/>
      <c s="135" r="W2">
        <v>30</v>
      </c>
      <c s="135" r="X2"/>
      <c s="135" r="Y2">
        <v>30</v>
      </c>
    </row>
    <row r="3">
      <c s="78" r="A3">
        <v>0.354166666666667</v>
      </c>
      <c s="85" r="B3">
        <f>A3+C3</f>
        <v>0.375</v>
      </c>
      <c s="78" r="C3">
        <v>0.020833333333333</v>
      </c>
      <c t="s" s="42" r="D3">
        <v>20</v>
      </c>
      <c s="6" r="E3"/>
      <c s="150" r="F3"/>
      <c s="11" r="G3"/>
      <c s="150" r="H3"/>
      <c s="11" r="I3"/>
      <c s="150" r="J3"/>
      <c s="11" r="K3"/>
      <c s="150" r="L3"/>
      <c s="11" r="M3"/>
      <c s="11" r="N3"/>
      <c s="11" r="O3"/>
      <c s="150" r="P3"/>
      <c s="11" r="Q3"/>
      <c s="150" r="R3"/>
      <c s="11" r="S3"/>
      <c s="150" r="T3"/>
      <c s="11" r="U3"/>
      <c s="11" r="V3"/>
      <c s="11" r="W3"/>
      <c s="11" r="X3"/>
      <c s="11" r="Y3"/>
    </row>
    <row customHeight="1" r="4" ht="25.5">
      <c s="85" r="A4">
        <f>B3</f>
        <v>0.375</v>
      </c>
      <c s="85" r="B4">
        <f>A4+C4</f>
        <v>0.40625</v>
      </c>
      <c s="78" r="C4">
        <v>0.03125</v>
      </c>
      <c t="s" s="67" r="D4">
        <v>22</v>
      </c>
      <c s="91" r="E4"/>
      <c s="95" r="F4"/>
      <c s="100" r="G4"/>
      <c s="150" r="H4"/>
      <c s="100" r="I4"/>
      <c s="53" r="J4"/>
      <c s="98" r="K4"/>
      <c s="53" r="L4"/>
      <c s="97" r="M4"/>
      <c s="11" r="N4"/>
      <c s="100" r="O4"/>
      <c s="150" r="P4"/>
      <c s="11" r="Q4"/>
      <c s="150" r="R4"/>
      <c s="100" r="S4"/>
      <c s="150" r="T4"/>
      <c s="11" r="U4"/>
      <c s="11" r="V4"/>
      <c s="11" r="W4"/>
      <c s="11" r="X4"/>
    </row>
    <row r="5">
      <c s="85" r="A5">
        <f>B4</f>
        <v>0.40625</v>
      </c>
      <c s="85" r="B5">
        <f>A5+C5</f>
        <v>0.427083333333333</v>
      </c>
      <c s="78" r="C5">
        <v>0.020833333333333</v>
      </c>
      <c t="s" s="46" r="D5">
        <v>24</v>
      </c>
      <c s="134" r="E5"/>
      <c s="95" r="F5"/>
      <c s="100" r="G5"/>
      <c s="150" r="H5"/>
      <c s="100" r="I5"/>
      <c s="150" r="J5"/>
      <c s="97" r="K5"/>
      <c s="150" r="L5"/>
      <c s="97" r="M5"/>
      <c s="11" r="N5"/>
      <c s="100" r="O5"/>
      <c s="150" r="P5"/>
      <c s="11" r="Q5"/>
      <c s="150" r="R5"/>
      <c s="100" r="S5"/>
      <c s="150" r="T5"/>
      <c s="6" r="U5"/>
      <c s="11" r="V5"/>
      <c s="11" r="W5"/>
      <c s="11" r="X5"/>
    </row>
    <row customHeight="1" r="6" ht="25.5">
      <c s="85" r="A6">
        <f>B5</f>
        <v>0.427083333333333</v>
      </c>
      <c s="85" r="B6">
        <f>A6+C6</f>
        <v>0.451388888888889</v>
      </c>
      <c s="78" r="C6">
        <v>0.024305555555556</v>
      </c>
      <c t="s" s="67" r="D6">
        <v>25</v>
      </c>
      <c t="s" s="40" r="E6">
        <v>62</v>
      </c>
      <c s="145" r="F6"/>
      <c t="s" s="48" r="G6">
        <v>66</v>
      </c>
      <c s="41" r="H6"/>
      <c t="s" s="48" r="I6">
        <v>63</v>
      </c>
      <c s="41" r="J6"/>
      <c t="s" s="8" r="K6">
        <v>65</v>
      </c>
      <c s="41" r="L6"/>
      <c t="s" s="148" r="M6">
        <v>70</v>
      </c>
      <c s="116" r="N6"/>
      <c t="s" s="48" r="O6">
        <v>72</v>
      </c>
      <c s="41" r="P6"/>
      <c t="s" s="48" r="Q6">
        <v>815</v>
      </c>
      <c s="144" r="R6"/>
      <c t="s" s="151" r="S6">
        <v>98</v>
      </c>
      <c s="34" r="T6"/>
      <c t="s" s="27" r="U6">
        <v>26</v>
      </c>
      <c s="124" r="V6"/>
      <c t="s" s="148" r="W6">
        <v>71</v>
      </c>
      <c s="116" r="X6"/>
      <c t="s" s="89" r="Y6">
        <v>68</v>
      </c>
    </row>
    <row r="7">
      <c s="85" r="A7">
        <f>B6</f>
        <v>0.451388888888889</v>
      </c>
      <c s="85" r="B7">
        <f>A7+C7</f>
        <v>0.458333333333333</v>
      </c>
      <c s="78" r="C7">
        <v>0.006944444444444</v>
      </c>
      <c t="s" s="80" r="D7">
        <v>29</v>
      </c>
      <c s="134" r="E7"/>
      <c s="95" r="F7"/>
      <c t="s" s="103" r="G7">
        <v>816</v>
      </c>
      <c s="150" r="H7"/>
      <c s="151" r="I7"/>
      <c s="150" r="J7"/>
      <c s="97" r="K7"/>
      <c s="150" r="L7"/>
      <c s="97" r="M7"/>
      <c s="11" r="N7"/>
      <c s="81" r="O7"/>
      <c s="150" r="P7"/>
      <c s="100" r="Q7"/>
      <c s="150" r="R7"/>
      <c s="103" r="S7"/>
      <c s="59" r="T7"/>
      <c s="24" r="U7"/>
      <c s="54" r="V7"/>
      <c s="97" r="W7"/>
      <c s="11" r="X7"/>
      <c s="100" r="Y7"/>
    </row>
    <row customHeight="1" r="8" ht="25.5">
      <c s="85" r="A8">
        <f>B7</f>
        <v>0.458333333333333</v>
      </c>
      <c s="85" r="B8">
        <f>A8+C8</f>
        <v>0.482638888888889</v>
      </c>
      <c s="78" r="C8">
        <v>0.024305555555556</v>
      </c>
      <c t="s" s="67" r="D8">
        <v>30</v>
      </c>
      <c t="s" s="134" r="E8">
        <v>75</v>
      </c>
      <c s="95" r="F8"/>
      <c t="s" s="100" r="G8">
        <v>79</v>
      </c>
      <c s="150" r="H8"/>
      <c t="s" s="100" r="I8">
        <v>76</v>
      </c>
      <c s="150" r="J8"/>
      <c t="s" s="97" r="K8">
        <v>78</v>
      </c>
      <c s="150" r="L8"/>
      <c t="s" s="97" r="M8">
        <v>83</v>
      </c>
      <c s="11" r="N8"/>
      <c t="s" s="100" r="O8">
        <v>85</v>
      </c>
      <c s="150" r="P8"/>
      <c t="s" s="100" r="Q8">
        <v>817</v>
      </c>
      <c s="150" r="R8"/>
      <c t="s" s="100" r="S8">
        <v>111</v>
      </c>
      <c s="59" r="T8"/>
      <c t="s" s="24" r="U8">
        <v>31</v>
      </c>
      <c s="54" r="V8"/>
      <c t="s" s="97" r="W8">
        <v>84</v>
      </c>
      <c s="11" r="X8"/>
      <c t="s" s="100" r="Y8">
        <v>81</v>
      </c>
    </row>
    <row r="9">
      <c s="85" r="A9">
        <f>B8</f>
        <v>0.482638888888889</v>
      </c>
      <c s="85" r="B9">
        <f>A9+C9</f>
        <v>0.489583333333333</v>
      </c>
      <c s="78" r="C9">
        <v>0.006944444444444</v>
      </c>
      <c t="s" s="80" r="D9">
        <v>29</v>
      </c>
      <c t="s" s="134" r="E9">
        <v>86</v>
      </c>
      <c s="95" r="F9"/>
      <c t="s" s="100" r="G9">
        <v>86</v>
      </c>
      <c s="150" r="H9"/>
      <c t="s" s="100" r="I9">
        <v>86</v>
      </c>
      <c s="150" r="J9"/>
      <c t="s" s="97" r="K9">
        <v>86</v>
      </c>
      <c s="150" r="L9"/>
      <c t="s" s="97" r="M9">
        <v>74</v>
      </c>
      <c s="11" r="N9"/>
      <c t="s" s="81" r="O9">
        <v>86</v>
      </c>
      <c s="150" r="P9"/>
      <c s="100" r="Q9"/>
      <c s="150" r="R9"/>
      <c t="s" s="100" r="S9">
        <v>86</v>
      </c>
      <c s="59" r="T9"/>
      <c s="24" r="U9"/>
      <c s="54" r="V9"/>
      <c s="97" r="W9"/>
      <c s="11" r="X9"/>
      <c t="s" s="100" r="Y9">
        <v>86</v>
      </c>
    </row>
    <row customHeight="1" r="10" ht="25.5">
      <c s="85" r="A10">
        <f>B9</f>
        <v>0.489583333333333</v>
      </c>
      <c s="85" r="B10">
        <f>A10+C10</f>
        <v>0.513888888888889</v>
      </c>
      <c s="78" r="C10">
        <v>0.024305555555556</v>
      </c>
      <c t="s" s="67" r="D10">
        <v>34</v>
      </c>
      <c s="13" r="E10"/>
      <c s="95" r="F10"/>
      <c s="100" r="G10"/>
      <c s="150" r="H10"/>
      <c s="151" r="I10"/>
      <c s="150" r="J10"/>
      <c s="97" r="K10"/>
      <c s="150" r="L10"/>
      <c s="97" r="M10"/>
      <c s="11" r="N10"/>
      <c s="81" r="O10"/>
      <c s="150" r="P10"/>
      <c s="100" r="Q10"/>
      <c s="150" r="R10"/>
      <c s="100" r="S10"/>
      <c s="59" r="T10"/>
      <c s="73" r="U10"/>
      <c s="54" r="V10"/>
      <c s="97" r="W10"/>
      <c s="11" r="X10"/>
      <c s="100" r="Y10"/>
    </row>
    <row r="11">
      <c s="85" r="A11">
        <f>B10</f>
        <v>0.513888888888889</v>
      </c>
      <c s="85" r="B11">
        <f>A11+C11</f>
        <v>0.5625</v>
      </c>
      <c s="78" r="C11">
        <v>0.048611111111111</v>
      </c>
      <c t="s" s="9" r="D11">
        <v>35</v>
      </c>
      <c s="33" r="E11"/>
      <c s="150" r="F11"/>
      <c s="11" r="G11"/>
      <c s="150" r="H11"/>
      <c s="11" r="I11"/>
      <c s="150" r="J11"/>
      <c s="11" r="K11"/>
      <c s="150" r="L11"/>
      <c s="11" r="N11"/>
      <c s="11" r="O11"/>
      <c s="150" r="P11"/>
      <c s="11" r="Q11"/>
      <c s="150" r="R11"/>
      <c s="11" r="S11"/>
      <c s="150" r="T11"/>
      <c s="12" r="U11"/>
      <c s="11" r="V11"/>
      <c s="11" r="W11"/>
      <c s="11" r="X11"/>
      <c s="11" r="Y11"/>
    </row>
    <row customHeight="1" r="12" ht="25.5">
      <c s="85" r="A12">
        <f>B11</f>
        <v>0.5625</v>
      </c>
      <c s="85" r="B12">
        <f>A12+C12</f>
        <v>0.586805555555556</v>
      </c>
      <c s="78" r="C12">
        <v>0.024305555555556</v>
      </c>
      <c t="s" s="67" r="D12">
        <v>36</v>
      </c>
      <c t="s" s="2" r="E12">
        <v>62</v>
      </c>
      <c s="145" r="F12"/>
      <c t="s" s="48" r="G12">
        <v>818</v>
      </c>
      <c s="41" r="H12"/>
      <c t="s" s="8" r="I12">
        <v>89</v>
      </c>
      <c s="41" r="J12"/>
      <c t="s" s="8" r="K12">
        <v>91</v>
      </c>
      <c s="41" r="L12"/>
      <c t="s" s="8" r="M12">
        <v>92</v>
      </c>
      <c s="116" r="N12"/>
      <c t="s" s="48" r="O12">
        <v>67</v>
      </c>
      <c s="41" r="P12"/>
      <c t="s" s="8" r="Q12">
        <v>94</v>
      </c>
      <c s="41" r="R12"/>
      <c t="s" s="48" r="S12">
        <v>95</v>
      </c>
      <c s="56" r="T12"/>
      <c t="s" s="27" r="U12">
        <v>26</v>
      </c>
      <c s="124" r="V12"/>
      <c t="s" s="8" r="W12">
        <v>97</v>
      </c>
      <c s="116" r="X12"/>
      <c t="s" s="148" r="Y12">
        <v>96</v>
      </c>
      <c t="s" s="48" r="AA12">
        <v>819</v>
      </c>
    </row>
    <row r="13">
      <c s="85" r="A13">
        <f>B12</f>
        <v>0.586805555555556</v>
      </c>
      <c s="85" r="B13">
        <f>A13+C13</f>
        <v>0.59375</v>
      </c>
      <c s="78" r="C13">
        <v>0.006944444444444</v>
      </c>
      <c t="s" s="80" r="D13">
        <v>29</v>
      </c>
      <c s="134" r="E13"/>
      <c s="95" r="F13"/>
      <c t="s" s="103" r="G13">
        <v>820</v>
      </c>
      <c s="150" r="H13"/>
      <c s="97" r="I13"/>
      <c s="150" r="J13"/>
      <c s="97" r="K13"/>
      <c s="150" r="L13"/>
      <c t="s" s="97" r="M13">
        <v>100</v>
      </c>
      <c s="11" r="N13"/>
      <c t="s" s="100" r="O13">
        <v>74</v>
      </c>
      <c s="150" r="P13"/>
      <c s="97" r="Q13"/>
      <c s="150" r="R13"/>
      <c s="100" r="S13"/>
      <c s="59" r="T13"/>
      <c s="24" r="U13"/>
      <c s="54" r="V13"/>
      <c t="s" s="97" r="W13">
        <v>102</v>
      </c>
      <c s="11" r="X13"/>
      <c t="s" s="97" r="Y13">
        <v>101</v>
      </c>
      <c s="100" r="AA13"/>
    </row>
    <row customHeight="1" r="14" ht="25.5">
      <c s="85" r="A14">
        <f>B13</f>
        <v>0.59375</v>
      </c>
      <c s="85" r="B14">
        <f>A14+C14</f>
        <v>0.618055555555556</v>
      </c>
      <c s="78" r="C14">
        <v>0.024305555555556</v>
      </c>
      <c t="s" s="67" r="D14">
        <v>41</v>
      </c>
      <c t="s" s="134" r="E14">
        <v>75</v>
      </c>
      <c s="95" r="F14"/>
      <c s="100" r="G14"/>
      <c s="150" r="H14"/>
      <c t="s" s="97" r="I14">
        <v>103</v>
      </c>
      <c s="150" r="J14"/>
      <c t="s" s="97" r="K14">
        <v>105</v>
      </c>
      <c s="150" r="L14"/>
      <c t="s" s="97" r="M14">
        <v>106</v>
      </c>
      <c s="11" r="N14"/>
      <c t="s" s="100" r="O14">
        <v>80</v>
      </c>
      <c s="150" r="P14"/>
      <c t="s" s="97" r="Q14">
        <v>107</v>
      </c>
      <c s="150" r="R14"/>
      <c t="s" s="100" r="S14">
        <v>108</v>
      </c>
      <c s="59" r="T14"/>
      <c t="s" s="24" r="U14">
        <v>31</v>
      </c>
      <c s="54" r="V14"/>
      <c t="s" s="97" r="W14">
        <v>110</v>
      </c>
      <c s="11" r="X14"/>
      <c t="s" s="97" r="Y14">
        <v>74</v>
      </c>
      <c t="s" s="100" r="AA14">
        <v>133</v>
      </c>
    </row>
    <row r="15">
      <c s="85" r="A15">
        <f>B14</f>
        <v>0.618055555555556</v>
      </c>
      <c s="85" r="B15">
        <f>A15+C15</f>
        <v>0.625</v>
      </c>
      <c s="78" r="C15">
        <v>0.006944444444444</v>
      </c>
      <c t="s" s="80" r="D15">
        <v>29</v>
      </c>
      <c t="s" s="134" r="E15">
        <v>86</v>
      </c>
      <c s="95" r="F15"/>
      <c s="100" r="G15"/>
      <c s="150" r="H15"/>
      <c t="s" s="97" r="I15">
        <v>112</v>
      </c>
      <c s="150" r="J15"/>
      <c s="97" r="K15"/>
      <c s="150" r="L15"/>
      <c t="s" s="97" r="M15">
        <v>114</v>
      </c>
      <c s="11" r="N15"/>
      <c t="s" s="100" r="O15">
        <v>86</v>
      </c>
      <c s="150" r="P15"/>
      <c s="97" r="Q15"/>
      <c s="150" r="R15"/>
      <c t="s" s="100" r="S15">
        <v>86</v>
      </c>
      <c s="59" r="T15"/>
      <c s="24" r="U15"/>
      <c s="54" r="V15"/>
      <c s="97" r="W15"/>
      <c s="11" r="X15"/>
      <c t="s" s="97" r="Y15">
        <v>109</v>
      </c>
      <c t="s" s="100" r="AA15">
        <v>821</v>
      </c>
    </row>
    <row customHeight="1" r="16" ht="25.5">
      <c s="85" r="A16">
        <f>B15</f>
        <v>0.625</v>
      </c>
      <c s="85" r="B16">
        <f>A16+C16</f>
        <v>0.649305555555556</v>
      </c>
      <c s="78" r="C16">
        <v>0.024305555555556</v>
      </c>
      <c t="s" s="67" r="D16">
        <v>45</v>
      </c>
      <c s="13" r="E16"/>
      <c s="95" r="F16"/>
      <c s="100" r="G16"/>
      <c s="150" r="H16"/>
      <c s="97" r="I16"/>
      <c s="150" r="J16"/>
      <c s="97" r="K16"/>
      <c s="150" r="L16"/>
      <c t="s" s="97" r="M16">
        <v>115</v>
      </c>
      <c s="11" r="N16"/>
      <c t="s" s="100" r="O16">
        <v>87</v>
      </c>
      <c s="150" r="P16"/>
      <c s="97" r="Q16"/>
      <c s="150" r="R16"/>
      <c s="100" r="S16"/>
      <c s="59" r="T16"/>
      <c s="73" r="U16"/>
      <c s="54" r="V16"/>
      <c s="97" r="W16"/>
      <c s="11" r="X16"/>
      <c s="97" r="Y16"/>
      <c s="100" r="AA16"/>
    </row>
    <row r="17">
      <c s="85" r="A17">
        <f>B16</f>
        <v>0.649305555555556</v>
      </c>
      <c s="85" r="B17">
        <f>A17+C17</f>
        <v>0.673611111111111</v>
      </c>
      <c s="78" r="C17">
        <v>0.024305555555556</v>
      </c>
      <c t="s" s="113" r="D17">
        <v>47</v>
      </c>
      <c s="71" r="E17"/>
      <c s="150" r="F17"/>
      <c s="11" r="G17"/>
      <c s="150" r="H17"/>
      <c s="11" r="I17"/>
      <c s="150" r="J17"/>
      <c s="11" r="K17"/>
      <c s="150" r="L17"/>
      <c s="11" r="M17"/>
      <c s="11" r="N17"/>
      <c s="11" r="O17"/>
      <c s="150" r="P17"/>
      <c s="11" r="Q17"/>
      <c s="150" r="R17"/>
      <c s="11" r="S17"/>
      <c s="150" r="T17"/>
      <c s="12" r="U17"/>
      <c s="11" r="V17"/>
      <c s="11" r="W17"/>
      <c s="11" r="X17"/>
      <c s="11" r="Y17"/>
      <c s="150" r="AA17"/>
    </row>
    <row customHeight="1" r="18" ht="25.5">
      <c s="85" r="A18">
        <f>B17</f>
        <v>0.673611111111111</v>
      </c>
      <c s="85" r="B18">
        <f>A18+C18</f>
        <v>0.697916666666667</v>
      </c>
      <c s="78" r="C18">
        <v>0.024305555555556</v>
      </c>
      <c t="s" s="18" r="D18">
        <v>49</v>
      </c>
      <c t="s" s="8" r="E18">
        <v>116</v>
      </c>
      <c s="41" r="F18"/>
      <c t="s" s="74" r="G18">
        <v>117</v>
      </c>
      <c s="41" r="H18"/>
      <c t="s" s="15" r="I18">
        <v>50</v>
      </c>
      <c s="41" r="J18"/>
      <c t="s" s="48" r="K18">
        <v>789</v>
      </c>
      <c s="41" r="L18"/>
      <c t="s" s="8" r="M18">
        <v>119</v>
      </c>
      <c s="116" r="N18"/>
      <c t="s" s="8" r="O18">
        <v>124</v>
      </c>
      <c s="41" r="P18"/>
      <c t="s" s="8" r="Q18">
        <v>121</v>
      </c>
      <c s="41" r="R18"/>
      <c t="s" s="48" r="S18">
        <v>118</v>
      </c>
      <c s="56" r="T18"/>
      <c t="s" s="27" r="U18">
        <v>26</v>
      </c>
      <c s="124" r="V18"/>
      <c t="s" s="48" r="W18">
        <v>122</v>
      </c>
      <c s="116" r="X18"/>
      <c t="s" s="8" r="Y18">
        <v>123</v>
      </c>
      <c t="s" s="48" r="AA18">
        <v>819</v>
      </c>
    </row>
    <row r="19">
      <c s="85" r="A19">
        <f>B18</f>
        <v>0.697916666666667</v>
      </c>
      <c s="85" r="B19">
        <f>A19+C19</f>
        <v>0.704861111111111</v>
      </c>
      <c s="78" r="C19">
        <v>0.006944444444444</v>
      </c>
      <c t="s" s="106" r="D19">
        <v>29</v>
      </c>
      <c s="132" r="E19">
        <v>0.8</v>
      </c>
      <c s="150" r="F19"/>
      <c s="97" r="G19"/>
      <c s="150" r="H19"/>
      <c s="11" r="I19"/>
      <c s="150" r="J19"/>
      <c s="100" r="K19"/>
      <c s="150" r="L19"/>
      <c s="97" r="M19"/>
      <c s="11" r="N19"/>
      <c t="s" s="118" r="O19">
        <v>126</v>
      </c>
      <c s="150" r="P19"/>
      <c s="97" r="Q19"/>
      <c s="150" r="R19"/>
      <c s="100" r="S19"/>
      <c s="59" r="T19"/>
      <c s="24" r="U19"/>
      <c s="54" r="V19"/>
      <c s="100" r="W19"/>
      <c s="11" r="X19"/>
      <c s="97" r="Y19"/>
      <c s="100" r="AA19"/>
    </row>
    <row customHeight="1" r="20" ht="31.5">
      <c s="85" r="A20">
        <f>B19</f>
        <v>0.704861111111111</v>
      </c>
      <c s="85" r="B20">
        <f>A20+C20</f>
        <v>0.729166666666667</v>
      </c>
      <c s="78" r="C20">
        <v>0.024305555555556</v>
      </c>
      <c t="s" s="18" r="D20">
        <v>52</v>
      </c>
      <c t="s" s="97" r="E20">
        <v>822</v>
      </c>
      <c s="150" r="F20"/>
      <c t="s" s="97" r="G20">
        <v>128</v>
      </c>
      <c s="150" r="H20"/>
      <c t="s" s="15" r="I20">
        <v>53</v>
      </c>
      <c s="150" r="J20"/>
      <c t="s" s="100" r="K20">
        <v>82</v>
      </c>
      <c s="150" r="L20"/>
      <c t="s" s="97" r="M20">
        <v>130</v>
      </c>
      <c s="11" r="N20"/>
      <c t="s" s="97" r="O20">
        <v>135</v>
      </c>
      <c s="150" r="P20"/>
      <c t="s" s="97" r="Q20">
        <v>132</v>
      </c>
      <c s="150" r="R20"/>
      <c t="s" s="100" r="S20">
        <v>129</v>
      </c>
      <c s="59" r="T20"/>
      <c t="s" s="24" r="U20">
        <v>31</v>
      </c>
      <c s="54" r="V20"/>
      <c t="s" s="100" r="W20">
        <v>823</v>
      </c>
      <c s="11" r="X20"/>
      <c t="s" s="97" r="Y20">
        <v>134</v>
      </c>
      <c t="s" s="100" r="AA20">
        <v>133</v>
      </c>
    </row>
    <row r="21">
      <c s="85" r="A21">
        <f>B20</f>
        <v>0.729166666666667</v>
      </c>
      <c s="85" r="B21">
        <f>A21+C21</f>
        <v>0.736111111111111</v>
      </c>
      <c s="78" r="C21">
        <v>0.006944444444444</v>
      </c>
      <c t="s" s="106" r="D21">
        <v>29</v>
      </c>
      <c t="s" s="97" r="E21">
        <v>824</v>
      </c>
      <c s="150" r="F21"/>
      <c t="s" s="97" r="G21">
        <v>86</v>
      </c>
      <c s="150" r="H21"/>
      <c s="15" r="I21"/>
      <c s="150" r="J21"/>
      <c s="100" r="K21"/>
      <c s="150" r="L21"/>
      <c s="97" r="M21"/>
      <c s="11" r="N21"/>
      <c t="s" s="97" r="O21">
        <v>136</v>
      </c>
      <c s="150" r="P21"/>
      <c s="97" r="Q21"/>
      <c s="150" r="R21"/>
      <c t="s" s="100" r="S21">
        <v>74</v>
      </c>
      <c s="59" r="T21"/>
      <c s="24" r="U21"/>
      <c s="54" r="V21"/>
      <c t="s" s="100" r="W21">
        <v>821</v>
      </c>
      <c s="11" r="X21"/>
      <c s="97" r="Y21"/>
      <c t="s" s="100" r="AA21">
        <v>821</v>
      </c>
    </row>
    <row customHeight="1" r="22" ht="27.0">
      <c s="85" r="A22">
        <f>B21</f>
        <v>0.736111111111111</v>
      </c>
      <c s="85" r="B22">
        <f>A22+C22</f>
        <v>0.760416666666667</v>
      </c>
      <c s="78" r="C22">
        <v>0.024305555555556</v>
      </c>
      <c t="s" s="18" r="D22">
        <v>55</v>
      </c>
      <c t="s" s="97" r="E22">
        <v>86</v>
      </c>
      <c s="150" r="F22"/>
      <c s="97" r="G22"/>
      <c s="150" r="H22"/>
      <c s="15" r="I22"/>
      <c s="150" r="J22"/>
      <c t="s" s="100" r="K22">
        <v>88</v>
      </c>
      <c s="150" r="L22"/>
      <c t="s" s="97" r="M22">
        <v>74</v>
      </c>
      <c s="11" r="N22"/>
      <c s="97" r="O22"/>
      <c s="150" r="P22"/>
      <c s="97" r="Q22"/>
      <c s="150" r="R22"/>
      <c s="100" r="S22"/>
      <c s="59" r="T22"/>
      <c s="73" r="U22"/>
      <c s="54" r="V22"/>
      <c s="100" r="W22"/>
      <c s="11" r="X22"/>
      <c s="97" r="Y22"/>
      <c s="100" r="AA22"/>
    </row>
    <row r="23">
      <c s="85" r="A23">
        <f>B22</f>
        <v>0.760416666666667</v>
      </c>
      <c s="85" r="B23">
        <f>A23+C23</f>
        <v>0.791666666666667</v>
      </c>
      <c s="78" r="C23">
        <v>0.03125</v>
      </c>
      <c t="s" s="9" r="D23">
        <v>56</v>
      </c>
      <c s="11" r="E23"/>
      <c s="150" r="F23"/>
      <c s="11" r="G23"/>
      <c s="150" r="H23"/>
      <c s="11" r="I23"/>
      <c s="150" r="J23"/>
      <c s="11" r="K23"/>
      <c s="150" r="L23"/>
      <c s="11" r="M23"/>
      <c s="11" r="N23"/>
      <c s="11" r="O23"/>
      <c s="150" r="P23"/>
      <c s="11" r="Q23"/>
      <c s="150" r="R23"/>
      <c s="11" r="S23"/>
      <c s="150" r="T23"/>
      <c s="71" r="U23"/>
      <c s="11" r="V23"/>
      <c s="11" r="W23"/>
      <c s="11" r="X23"/>
      <c s="11" r="Y23"/>
    </row>
    <row customHeight="1" r="24" ht="32.25">
      <c s="85" r="A24">
        <f>B23</f>
        <v>0.791666666666667</v>
      </c>
      <c s="85" r="B24">
        <f>A24+C24</f>
        <v>0.833333333333333</v>
      </c>
      <c s="78" r="C24">
        <v>0.041666666666667</v>
      </c>
      <c t="s" s="18" r="D24">
        <v>57</v>
      </c>
      <c t="s" s="15" r="E24">
        <v>140</v>
      </c>
      <c s="41" r="F24"/>
      <c s="116" r="G24"/>
      <c s="41" r="H24"/>
      <c t="s" s="15" r="I24">
        <v>53</v>
      </c>
      <c s="41" r="J24"/>
      <c s="116" r="K24"/>
      <c s="41" r="L24"/>
      <c s="116" r="N24"/>
      <c s="116" r="O24"/>
      <c s="41" r="P24"/>
      <c s="41" r="R24"/>
      <c s="41" r="T24"/>
      <c s="116" r="U24"/>
      <c s="116" r="V24"/>
      <c s="116" r="X24"/>
      <c s="116" r="Y24"/>
    </row>
    <row r="25">
      <c s="85" r="A25">
        <f>B24</f>
        <v>0.833333333333333</v>
      </c>
      <c s="85" r="B25">
        <f>A25+C25</f>
        <v>0.833333333333333</v>
      </c>
      <c s="78" r="C25">
        <v>0</v>
      </c>
      <c t="s" s="42" r="D25">
        <v>58</v>
      </c>
      <c s="11" r="E25"/>
      <c s="150" r="F25"/>
      <c s="11" r="G25"/>
      <c s="150" r="H25"/>
      <c s="11" r="I25"/>
      <c s="150" r="J25"/>
      <c s="11" r="K25"/>
      <c s="150" r="L25"/>
      <c s="11" r="N25"/>
      <c s="11" r="O25"/>
      <c s="150" r="P25"/>
      <c s="150" r="R25"/>
      <c s="150" r="T25"/>
      <c s="11" r="U25"/>
      <c s="11" r="V25"/>
      <c s="11" r="X25"/>
      <c s="11" r="Y25"/>
    </row>
    <row r="26">
      <c s="78" r="A26"/>
      <c s="78" r="B26"/>
      <c s="78" r="C26"/>
      <c s="18" r="D26"/>
      <c s="11" r="E26"/>
      <c s="150" r="F26"/>
      <c s="11" r="G26"/>
      <c s="150" r="H26"/>
      <c s="11" r="I26"/>
      <c s="150" r="J26"/>
      <c s="11" r="K26"/>
      <c s="150" r="L26"/>
      <c s="11" r="N26"/>
      <c s="11" r="O26"/>
      <c s="150" r="P26"/>
      <c s="150" r="R26"/>
      <c s="150" r="T26"/>
      <c s="11" r="U26"/>
      <c s="11" r="V26"/>
      <c s="11" r="X26"/>
      <c s="11" r="Y26"/>
    </row>
    <row r="27">
      <c s="78" r="A27"/>
      <c s="78" r="B27"/>
      <c s="78" r="C27"/>
      <c s="18" r="D27"/>
      <c s="11" r="E27"/>
      <c s="150" r="F27"/>
      <c s="11" r="G27"/>
      <c s="150" r="H27"/>
      <c s="11" r="I27"/>
      <c s="150" r="J27"/>
      <c s="11" r="K27"/>
      <c s="150" r="L27"/>
      <c s="11" r="N27"/>
      <c s="11" r="O27"/>
      <c s="150" r="P27"/>
      <c s="150" r="R27"/>
      <c s="150" r="T27"/>
      <c s="11" r="U27"/>
      <c s="11" r="V27"/>
      <c s="11" r="X27"/>
      <c s="11" r="Y27"/>
    </row>
    <row r="28">
      <c s="78" r="A28"/>
      <c s="78" r="B28"/>
      <c s="78" r="C28"/>
      <c s="18" r="D28"/>
      <c s="11" r="E28"/>
      <c s="150" r="F28"/>
      <c s="11" r="G28"/>
      <c s="150" r="H28"/>
      <c s="11" r="I28"/>
      <c s="150" r="J28"/>
      <c s="11" r="K28"/>
      <c s="150" r="L28"/>
      <c s="11" r="N28"/>
      <c s="11" r="O28"/>
      <c s="150" r="P28"/>
      <c s="150" r="R28"/>
      <c s="150" r="T28"/>
      <c s="11" r="U28"/>
      <c s="11" r="V28"/>
      <c s="11" r="X28"/>
      <c s="11" r="Y28"/>
    </row>
    <row r="29">
      <c s="78" r="A29"/>
      <c s="78" r="B29"/>
      <c s="78" r="C29"/>
      <c s="18" r="D29"/>
      <c s="11" r="E29"/>
      <c s="150" r="F29"/>
      <c s="11" r="G29"/>
      <c s="150" r="H29"/>
      <c s="11" r="I29"/>
      <c s="150" r="J29"/>
      <c s="11" r="K29"/>
      <c s="150" r="L29"/>
      <c s="11" r="N29"/>
      <c s="11" r="O29"/>
      <c s="150" r="P29"/>
      <c s="150" r="R29"/>
      <c s="150" r="T29"/>
      <c s="11" r="U29"/>
      <c s="11" r="V29"/>
      <c s="11" r="W29"/>
      <c s="11" r="X29"/>
      <c s="11" r="Y29"/>
    </row>
    <row r="30">
      <c s="78" r="A30"/>
      <c s="78" r="B30"/>
      <c s="78" r="C30"/>
      <c s="18" r="D30"/>
      <c s="11" r="E30"/>
      <c s="150" r="F30"/>
      <c s="11" r="G30"/>
      <c s="150" r="H30"/>
      <c s="11" r="I30"/>
      <c s="150" r="J30"/>
      <c s="11" r="K30"/>
      <c s="150" r="L30"/>
      <c s="11" r="N30"/>
      <c s="11" r="O30"/>
      <c s="150" r="P30"/>
      <c s="150" r="R30"/>
      <c s="150" r="T30"/>
      <c s="11" r="U30"/>
      <c s="11" r="V30"/>
      <c s="11" r="W30"/>
      <c s="11" r="X30"/>
      <c s="11" r="Y30"/>
    </row>
    <row r="31">
      <c s="78" r="A31"/>
      <c s="78" r="B31"/>
      <c s="78" r="C31"/>
      <c s="18" r="D31"/>
      <c s="11" r="E31"/>
      <c s="150" r="F31"/>
      <c s="11" r="G31"/>
      <c s="150" r="H31"/>
      <c s="11" r="I31"/>
      <c s="150" r="J31"/>
      <c s="11" r="K31"/>
      <c s="150" r="L31"/>
      <c s="11" r="N31"/>
      <c s="11" r="O31"/>
      <c s="150" r="P31"/>
      <c s="11" r="Q31"/>
      <c s="150" r="R31"/>
      <c s="11" r="S31"/>
      <c s="150" r="T31"/>
      <c s="11" r="U31"/>
      <c s="11" r="V31"/>
      <c s="11" r="W31"/>
      <c s="11" r="X31"/>
      <c s="11" r="Y31"/>
    </row>
    <row r="32">
      <c s="78" r="A32"/>
      <c s="78" r="B32"/>
      <c s="78" r="C32"/>
      <c s="18" r="D32"/>
      <c s="11" r="E32"/>
      <c s="150" r="F32"/>
      <c s="11" r="G32"/>
      <c s="150" r="H32"/>
      <c s="11" r="I32"/>
      <c s="150" r="J32"/>
      <c s="11" r="K32"/>
      <c s="150" r="L32"/>
      <c s="11" r="N32"/>
      <c s="11" r="O32"/>
      <c s="150" r="P32"/>
      <c s="11" r="Q32"/>
      <c s="150" r="R32"/>
      <c s="11" r="S32"/>
      <c s="150" r="T32"/>
      <c s="11" r="U32"/>
      <c s="11" r="V32"/>
      <c s="11" r="W32"/>
      <c s="11" r="X32"/>
      <c s="11" r="Y32"/>
    </row>
  </sheetData>
  <legacy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23.43"/>
    <col min="5" customWidth="1" max="5" width="13.43"/>
    <col min="6" customWidth="1" max="6" width="-0.42"/>
    <col min="7" customWidth="1" max="7" width="16.0"/>
    <col min="8" customWidth="1" max="8" width="-0.42"/>
    <col min="9" customWidth="1" max="9" width="16.0"/>
    <col min="10" customWidth="1" max="10" width="-0.42"/>
    <col min="11" customWidth="1" max="11" width="16.0"/>
    <col min="12" customWidth="1" max="12" width="-0.42"/>
    <col min="13" customWidth="1" max="13" width="16.0"/>
    <col min="14" customWidth="1" max="14" width="-0.42"/>
    <col min="15" customWidth="1" max="15" width="16.0"/>
    <col min="16" customWidth="1" max="16" width="-0.42"/>
    <col min="17" customWidth="1" max="17" width="16.0"/>
    <col min="18" customWidth="1" max="18" width="-0.42"/>
    <col min="19" customWidth="1" max="19" width="16.0"/>
    <col min="20" customWidth="1" max="20" width="-0.42"/>
    <col min="21" customWidth="1" max="21" width="16.0"/>
    <col min="22" customWidth="1" max="22" width="-0.42"/>
    <col min="23" customWidth="1" max="23" width="16.0"/>
    <col min="24" customWidth="1" max="24" width="-0.42"/>
    <col min="25" customWidth="1" max="25" width="16.0"/>
    <col min="26" customWidth="1" max="26" width="-0.42"/>
    <col min="28" customWidth="1" max="28" width="-0.42"/>
    <col min="30" customWidth="1" max="30" width="-0.42"/>
    <col min="32" customWidth="1" max="32" width="-0.42"/>
    <col min="33" customWidth="1" max="33" width="18.0"/>
    <col min="34" customWidth="1" max="34" width="-0.42"/>
    <col min="36" customWidth="1" max="36" width="-0.42"/>
  </cols>
  <sheetData>
    <row r="1">
      <c s="101" r="A1"/>
      <c s="101" r="B1"/>
      <c s="101" r="C1"/>
      <c t="s" s="14" r="D1">
        <v>0</v>
      </c>
      <c t="s" s="44" r="E1">
        <v>800</v>
      </c>
      <c s="44" r="F1"/>
      <c t="s" s="44" r="G1">
        <v>801</v>
      </c>
      <c s="44" r="H1"/>
      <c t="s" s="44" r="I1">
        <v>802</v>
      </c>
      <c s="44" r="J1"/>
      <c t="s" s="44" r="K1">
        <v>803</v>
      </c>
      <c s="44" r="L1"/>
      <c t="s" s="44" r="M1">
        <v>804</v>
      </c>
      <c s="44" r="N1"/>
      <c t="s" s="44" r="O1">
        <v>805</v>
      </c>
      <c s="44" r="P1"/>
      <c t="s" s="44" r="Q1">
        <v>806</v>
      </c>
      <c s="44" r="R1"/>
      <c t="s" s="44" r="S1">
        <v>807</v>
      </c>
      <c s="44" r="T1"/>
      <c t="s" s="44" r="U1">
        <v>808</v>
      </c>
      <c s="44" r="V1"/>
      <c t="s" s="44" r="W1">
        <v>809</v>
      </c>
      <c s="44" r="X1"/>
      <c t="s" s="44" r="Y1">
        <v>810</v>
      </c>
      <c t="s" s="135" r="AA1">
        <v>825</v>
      </c>
      <c t="s" s="135" r="AC1">
        <v>825</v>
      </c>
      <c t="s" s="135" r="AE1">
        <v>825</v>
      </c>
      <c t="s" s="135" r="AG1">
        <v>825</v>
      </c>
      <c t="s" s="135" r="AI1">
        <v>825</v>
      </c>
      <c t="s" s="135" r="AK1">
        <v>825</v>
      </c>
    </row>
    <row r="2">
      <c t="s" s="60" r="A2">
        <v>14</v>
      </c>
      <c t="s" s="60" r="B2">
        <v>15</v>
      </c>
      <c t="s" s="60" r="C2">
        <v>16</v>
      </c>
      <c t="s" s="108" r="D2">
        <v>17</v>
      </c>
      <c t="s" s="135" r="E2">
        <v>811</v>
      </c>
      <c s="135" r="F2"/>
      <c s="135" r="G2">
        <v>236</v>
      </c>
      <c s="135" r="H2"/>
      <c s="135" r="I2">
        <v>180</v>
      </c>
      <c s="135" r="J2"/>
      <c s="135" r="K2">
        <v>35</v>
      </c>
      <c s="135" r="L2"/>
      <c s="135" r="M2">
        <v>35</v>
      </c>
      <c s="135" r="N2"/>
      <c s="135" r="O2">
        <v>35</v>
      </c>
      <c s="135" r="P2"/>
      <c s="135" r="Q2">
        <v>35</v>
      </c>
      <c s="135" r="R2"/>
      <c s="135" r="S2">
        <v>110</v>
      </c>
      <c s="135" r="T2"/>
      <c s="135" r="U2">
        <v>80</v>
      </c>
      <c s="135" r="V2"/>
      <c s="135" r="W2">
        <v>19</v>
      </c>
      <c s="135" r="X2"/>
      <c s="135" r="Y2">
        <v>30</v>
      </c>
      <c t="s" s="135" r="AA2">
        <v>826</v>
      </c>
      <c s="135" r="AB2"/>
      <c t="s" s="135" r="AC2">
        <v>826</v>
      </c>
      <c s="135" r="AD2"/>
      <c t="s" s="135" r="AE2">
        <v>826</v>
      </c>
      <c s="135" r="AF2"/>
      <c t="s" s="135" r="AG2">
        <v>826</v>
      </c>
      <c s="135" r="AH2"/>
      <c t="s" s="135" r="AI2">
        <v>826</v>
      </c>
      <c s="135" r="AJ2"/>
      <c t="s" s="135" r="AK2">
        <v>826</v>
      </c>
    </row>
    <row r="3">
      <c s="78" r="A3">
        <v>0.375</v>
      </c>
      <c s="85" r="B3">
        <f>A3+C3</f>
        <v>0.395833333333333</v>
      </c>
      <c s="78" r="C3">
        <v>0.020833333333333</v>
      </c>
      <c t="s" s="42" r="D3">
        <v>20</v>
      </c>
      <c s="115" r="E3"/>
      <c s="115" r="F3"/>
      <c s="115" r="G3"/>
      <c s="115" r="H3"/>
      <c s="115" r="I3"/>
      <c s="115" r="J3"/>
      <c s="115" r="K3"/>
      <c s="115" r="L3"/>
      <c s="115" r="M3"/>
      <c s="115" r="N3"/>
      <c s="115" r="O3"/>
      <c s="115" r="P3"/>
      <c s="115" r="Q3"/>
      <c s="115" r="R3"/>
      <c s="115" r="S3"/>
      <c s="115" r="T3"/>
      <c s="115" r="U3"/>
      <c s="115" r="V3"/>
      <c s="115" r="W3"/>
      <c s="115" r="X3"/>
      <c s="115" r="Y3"/>
    </row>
    <row customHeight="1" r="4" ht="25.5">
      <c s="85" r="A4">
        <f>B3</f>
        <v>0.395833333333333</v>
      </c>
      <c s="85" r="B4">
        <f>A4+C4</f>
        <v>0.427083333333333</v>
      </c>
      <c s="78" r="C4">
        <v>0.03125</v>
      </c>
      <c t="s" s="18" r="D4">
        <v>22</v>
      </c>
      <c s="115" r="E4"/>
      <c s="115" r="F4"/>
      <c s="115" r="G4"/>
      <c s="115" r="H4"/>
      <c s="115" r="I4"/>
      <c s="115" r="J4"/>
      <c s="115" r="K4"/>
      <c s="115" r="L4"/>
      <c s="115" r="M4"/>
      <c s="115" r="N4"/>
      <c s="115" r="O4"/>
      <c s="115" r="P4"/>
      <c s="115" r="Q4"/>
      <c s="115" r="R4"/>
      <c s="115" r="S4"/>
      <c s="115" r="T4"/>
      <c s="115" r="U4"/>
      <c s="115" r="V4"/>
      <c s="115" r="X4"/>
      <c s="115" r="Y4"/>
    </row>
    <row r="5">
      <c s="85" r="A5">
        <f>B4</f>
        <v>0.427083333333333</v>
      </c>
      <c s="85" r="B5">
        <f>A5+C5</f>
        <v>0.447916666666667</v>
      </c>
      <c s="78" r="C5">
        <v>0.020833333333333</v>
      </c>
      <c t="s" s="113" r="D5">
        <v>24</v>
      </c>
      <c s="115" r="E5"/>
      <c s="115" r="F5"/>
      <c s="115" r="G5"/>
      <c s="115" r="H5"/>
      <c s="115" r="I5"/>
      <c s="115" r="J5"/>
      <c s="115" r="K5"/>
      <c s="115" r="L5"/>
      <c s="115" r="M5"/>
      <c s="115" r="N5"/>
      <c s="115" r="O5"/>
      <c s="115" r="P5"/>
      <c s="115" r="Q5"/>
      <c s="115" r="R5"/>
      <c s="115" r="S5"/>
      <c s="115" r="T5"/>
      <c s="115" r="U5"/>
      <c s="115" r="V5"/>
      <c s="115" r="X5"/>
      <c s="115" r="Y5"/>
    </row>
    <row customHeight="1" r="6" ht="25.5">
      <c s="85" r="A6">
        <f>B5</f>
        <v>0.447916666666667</v>
      </c>
      <c s="85" r="B6">
        <f>A6+C6</f>
        <v>0.472222222222222</v>
      </c>
      <c s="78" r="C6">
        <v>0.024305555555556</v>
      </c>
      <c t="s" s="18" r="D6">
        <v>25</v>
      </c>
      <c s="116" r="E6"/>
      <c s="116" r="F6"/>
      <c t="s" s="68" r="G6">
        <v>729</v>
      </c>
      <c s="116" r="H6"/>
      <c t="s" s="48" r="I6">
        <v>178</v>
      </c>
      <c s="116" r="J6"/>
      <c t="s" s="48" r="K6">
        <v>179</v>
      </c>
      <c s="116" r="L6"/>
      <c t="s" s="48" r="M6">
        <v>180</v>
      </c>
      <c t="s" s="104" r="O6">
        <v>827</v>
      </c>
      <c s="116" r="P6"/>
      <c t="s" s="8" r="Q6">
        <v>181</v>
      </c>
      <c s="116" r="R6"/>
      <c t="s" s="68" r="S6">
        <v>38</v>
      </c>
      <c s="116" r="V6"/>
      <c t="s" s="8" r="W6">
        <v>182</v>
      </c>
      <c s="116" r="X6"/>
      <c s="116" r="Y6"/>
      <c t="s" s="147" r="AA6">
        <v>27</v>
      </c>
      <c s="136" r="AB6"/>
      <c t="s" s="147" r="AC6">
        <v>183</v>
      </c>
      <c s="136" r="AD6"/>
      <c t="s" s="147" r="AE6">
        <v>184</v>
      </c>
      <c s="136" r="AF6"/>
      <c t="s" s="147" r="AG6">
        <v>185</v>
      </c>
      <c s="136" r="AH6"/>
    </row>
    <row r="7">
      <c s="85" r="A7">
        <f>B6</f>
        <v>0.472222222222222</v>
      </c>
      <c s="85" r="B7">
        <f>A7+C7</f>
        <v>0.479166666666667</v>
      </c>
      <c s="78" r="C7">
        <v>0.006944444444444</v>
      </c>
      <c t="s" s="106" r="D7">
        <v>29</v>
      </c>
      <c s="115" r="E7"/>
      <c s="115" r="F7"/>
      <c t="s" s="157" r="G7">
        <v>138</v>
      </c>
      <c s="115" r="H7"/>
      <c t="s" s="103" r="I7">
        <v>186</v>
      </c>
      <c s="115" r="J7"/>
      <c s="103" r="K7"/>
      <c s="115" r="L7"/>
      <c t="s" s="103" r="M7">
        <v>186</v>
      </c>
      <c s="28" r="O7"/>
      <c s="115" r="P7"/>
      <c t="s" s="132" r="Q7">
        <v>19</v>
      </c>
      <c s="115" r="R7"/>
      <c s="157" r="S7"/>
      <c s="115" r="V7"/>
      <c t="s" s="132" r="W7">
        <v>19</v>
      </c>
      <c s="115" r="X7"/>
      <c s="115" r="Y7"/>
      <c s="28" r="AA7"/>
      <c s="28" r="AC7"/>
      <c s="28" r="AE7"/>
      <c s="28" r="AG7"/>
      <c s="53" r="AI7"/>
    </row>
    <row customHeight="1" r="8" ht="25.5">
      <c s="85" r="A8">
        <f>B7</f>
        <v>0.479166666666667</v>
      </c>
      <c s="85" r="B8">
        <f>A8+C8</f>
        <v>0.503472222222222</v>
      </c>
      <c s="78" r="C8">
        <v>0.024305555555556</v>
      </c>
      <c t="s" s="18" r="D8">
        <v>30</v>
      </c>
      <c s="115" r="E8"/>
      <c s="115" r="F8"/>
      <c t="s" s="157" r="G8">
        <v>828</v>
      </c>
      <c s="115" r="H8"/>
      <c t="s" s="103" r="I8">
        <v>187</v>
      </c>
      <c s="115" r="J8"/>
      <c t="s" s="103" r="K8">
        <v>188</v>
      </c>
      <c s="115" r="L8"/>
      <c t="s" s="103" r="M8">
        <v>189</v>
      </c>
      <c t="s" s="28" r="O8">
        <v>33</v>
      </c>
      <c s="115" r="P8"/>
      <c t="s" s="8" r="Q8">
        <v>190</v>
      </c>
      <c s="115" r="R8"/>
      <c t="s" s="157" r="S8">
        <v>829</v>
      </c>
      <c s="115" r="V8"/>
      <c s="132" r="W8"/>
      <c s="115" r="X8"/>
      <c s="115" r="Y8"/>
      <c t="s" s="28" r="AA8">
        <v>191</v>
      </c>
      <c s="28" r="AC8"/>
      <c t="s" s="28" r="AE8">
        <v>192</v>
      </c>
      <c t="s" s="28" r="AG8">
        <v>193</v>
      </c>
      <c s="53" r="AI8"/>
    </row>
    <row r="9">
      <c s="85" r="A9">
        <f>B8</f>
        <v>0.503472222222222</v>
      </c>
      <c s="85" r="B9">
        <f>A9+C9</f>
        <v>0.510416666666667</v>
      </c>
      <c s="78" r="C9">
        <v>0.006944444444444</v>
      </c>
      <c t="s" s="106" r="D9">
        <v>29</v>
      </c>
      <c s="115" r="E9"/>
      <c s="115" r="F9"/>
      <c s="115" r="G9"/>
      <c s="115" r="H9"/>
      <c s="103" r="I9"/>
      <c s="103" r="J9"/>
      <c s="103" r="K9"/>
      <c s="103" r="L9"/>
      <c t="s" s="103" r="M9">
        <v>194</v>
      </c>
      <c s="28" r="O9"/>
      <c s="115" r="P9"/>
      <c t="s" s="132" r="Q9">
        <v>195</v>
      </c>
      <c s="115" r="R9"/>
      <c s="157" r="S9"/>
      <c s="115" r="V9"/>
      <c s="132" r="W9"/>
      <c s="115" r="X9"/>
      <c s="115" r="Y9"/>
      <c s="28" r="AA9"/>
      <c s="28" r="AC9"/>
      <c s="28" r="AE9"/>
      <c s="28" r="AG9"/>
      <c s="53" r="AI9"/>
    </row>
    <row customHeight="1" r="10" ht="25.5">
      <c s="85" r="A10">
        <f>B9</f>
        <v>0.510416666666667</v>
      </c>
      <c s="85" r="B10">
        <f>A10+C10</f>
        <v>0.534722222222222</v>
      </c>
      <c s="78" r="C10">
        <v>0.024305555555556</v>
      </c>
      <c t="s" s="18" r="D10">
        <v>34</v>
      </c>
      <c s="115" r="E10"/>
      <c s="115" r="F10"/>
      <c t="s" s="68" r="G10">
        <v>830</v>
      </c>
      <c s="115" r="H10"/>
      <c s="103" r="I10"/>
      <c s="115" r="J10"/>
      <c s="103" r="K10"/>
      <c s="115" r="L10"/>
      <c s="103" r="M10"/>
      <c s="28" r="O10"/>
      <c s="115" r="P10"/>
      <c s="132" r="Q10"/>
      <c s="115" r="R10"/>
      <c s="157" r="S10"/>
      <c s="115" r="V10"/>
      <c s="132" r="W10"/>
      <c s="115" r="X10"/>
      <c s="115" r="Y10"/>
      <c s="28" r="AA10"/>
      <c s="28" r="AC10"/>
      <c t="s" s="28" r="AE10">
        <v>196</v>
      </c>
      <c t="s" s="28" r="AG10">
        <v>197</v>
      </c>
      <c s="53" r="AI10"/>
    </row>
    <row r="11">
      <c s="85" r="A11">
        <f>B10</f>
        <v>0.534722222222222</v>
      </c>
      <c s="85" r="B11">
        <f>A11+C11</f>
        <v>0.583333333333333</v>
      </c>
      <c s="78" r="C11">
        <v>0.048611111111111</v>
      </c>
      <c t="s" s="9" r="D11">
        <v>35</v>
      </c>
      <c s="115" r="E11"/>
      <c s="115" r="F11"/>
      <c s="115" r="G11"/>
      <c s="115" r="H11"/>
      <c s="121" r="I11"/>
      <c s="121" r="J11"/>
      <c s="121" r="K11"/>
      <c s="121" r="L11"/>
      <c s="121" r="M11"/>
      <c s="157" r="O11"/>
      <c s="115" r="P11"/>
      <c s="115" r="Q11"/>
      <c s="115" r="R11"/>
      <c s="115" r="S11"/>
      <c s="115" r="V11"/>
      <c s="115" r="X11"/>
      <c s="115" r="Y11"/>
      <c s="28" r="AA11"/>
      <c s="28" r="AC11"/>
      <c s="28" r="AE11"/>
      <c s="28" r="AG11"/>
      <c s="53" r="AI11"/>
    </row>
    <row customHeight="1" r="12" ht="25.5">
      <c s="85" r="A12">
        <f>B11</f>
        <v>0.583333333333333</v>
      </c>
      <c s="85" r="B12">
        <f>A12+C12</f>
        <v>0.607638888888889</v>
      </c>
      <c s="78" r="C12">
        <v>0.024305555555556</v>
      </c>
      <c t="s" s="18" r="D12">
        <v>36</v>
      </c>
      <c s="116" r="F12"/>
      <c t="s" s="68" r="G12">
        <v>46</v>
      </c>
      <c s="116" r="H12"/>
      <c s="48" r="I12"/>
      <c s="116" r="J12"/>
      <c s="81" r="K12"/>
      <c s="116" r="L12"/>
      <c s="48" r="M12"/>
      <c s="28" r="O12"/>
      <c s="116" r="P12"/>
      <c t="s" s="68" r="Q12">
        <v>831</v>
      </c>
      <c s="116" r="R12"/>
      <c t="s" s="68" r="S12">
        <v>832</v>
      </c>
      <c t="s" s="68" r="U12">
        <v>833</v>
      </c>
      <c s="116" r="V12"/>
      <c t="s" s="48" r="W12">
        <v>834</v>
      </c>
      <c s="116" r="X12"/>
      <c t="s" s="109" r="Y12">
        <v>93</v>
      </c>
      <c s="28" r="AA12"/>
      <c s="28" r="AC12"/>
      <c s="28" r="AE12"/>
      <c s="28" r="AG12"/>
      <c t="s" s="147" r="AI12">
        <v>198</v>
      </c>
      <c t="s" s="68" r="AK12">
        <v>199</v>
      </c>
    </row>
    <row r="13">
      <c s="85" r="A13">
        <f>B12</f>
        <v>0.607638888888889</v>
      </c>
      <c s="85" r="B13">
        <f>A13+C13</f>
        <v>0.614583333333333</v>
      </c>
      <c s="78" r="C13">
        <v>0.006944444444444</v>
      </c>
      <c t="s" s="106" r="D13">
        <v>29</v>
      </c>
      <c s="115" r="F13"/>
      <c s="109" r="G13"/>
      <c s="115" r="H13"/>
      <c s="103" r="I13"/>
      <c s="115" r="J13"/>
      <c s="81" r="K13"/>
      <c s="115" r="L13"/>
      <c s="103" r="M13"/>
      <c s="28" r="O13"/>
      <c s="115" r="P13"/>
      <c t="s" s="157" r="Q13">
        <v>186</v>
      </c>
      <c s="115" r="R13"/>
      <c t="s" s="157" r="S13">
        <v>186</v>
      </c>
      <c t="s" s="157" r="U13">
        <v>186</v>
      </c>
      <c s="115" r="V13"/>
      <c t="s" s="103" r="W13">
        <v>186</v>
      </c>
      <c s="115" r="X13"/>
      <c s="109" r="Y13"/>
      <c s="28" r="AA13"/>
      <c s="28" r="AC13"/>
      <c s="28" r="AE13"/>
      <c s="28" r="AG13"/>
      <c s="28" r="AI13"/>
      <c s="68" r="AK13"/>
    </row>
    <row customHeight="1" r="14" ht="25.5">
      <c s="85" r="A14">
        <f>B13</f>
        <v>0.614583333333333</v>
      </c>
      <c s="85" r="B14">
        <f>A14+C14</f>
        <v>0.638888888888889</v>
      </c>
      <c s="78" r="C14">
        <v>0.024305555555556</v>
      </c>
      <c t="s" s="18" r="D14">
        <v>41</v>
      </c>
      <c s="115" r="F14"/>
      <c t="s" s="157" r="G14">
        <v>835</v>
      </c>
      <c s="115" r="H14"/>
      <c s="103" r="I14"/>
      <c s="115" r="J14"/>
      <c s="81" r="K14"/>
      <c s="115" r="L14"/>
      <c s="103" r="M14"/>
      <c s="28" r="O14"/>
      <c s="115" r="P14"/>
      <c t="s" s="157" r="Q14">
        <v>836</v>
      </c>
      <c s="115" r="R14"/>
      <c t="s" s="157" r="S14">
        <v>837</v>
      </c>
      <c t="s" s="157" r="U14">
        <v>838</v>
      </c>
      <c s="115" r="V14"/>
      <c t="s" s="103" r="W14">
        <v>839</v>
      </c>
      <c s="115" r="X14"/>
      <c s="109" r="Y14"/>
      <c s="28" r="AA14"/>
      <c s="28" r="AC14"/>
      <c s="28" r="AE14"/>
      <c s="28" r="AG14"/>
      <c s="28" r="AI14"/>
      <c t="s" s="157" r="AK14">
        <v>200</v>
      </c>
    </row>
    <row r="15">
      <c s="85" r="A15">
        <f>B14</f>
        <v>0.638888888888889</v>
      </c>
      <c s="85" r="B15">
        <f>A15+C15</f>
        <v>0.645833333333333</v>
      </c>
      <c s="78" r="C15">
        <v>0.006944444444444</v>
      </c>
      <c t="s" s="106" r="D15">
        <v>29</v>
      </c>
      <c s="115" r="F15"/>
      <c s="68" r="G15"/>
      <c s="115" r="H15"/>
      <c s="103" r="I15"/>
      <c s="115" r="J15"/>
      <c s="81" r="K15"/>
      <c s="115" r="L15"/>
      <c s="103" r="M15"/>
      <c s="28" r="O15"/>
      <c s="115" r="P15"/>
      <c s="157" r="Q15"/>
      <c s="115" r="R15"/>
      <c s="157" r="S15"/>
      <c s="157" r="U15"/>
      <c s="115" r="V15"/>
      <c s="103" r="W15"/>
      <c s="115" r="X15"/>
      <c s="109" r="Y15"/>
      <c s="28" r="AA15"/>
      <c s="28" r="AC15"/>
      <c s="28" r="AE15"/>
      <c s="28" r="AG15"/>
      <c s="28" r="AI15"/>
      <c s="68" r="AK15"/>
    </row>
    <row customHeight="1" r="16" ht="25.5">
      <c s="85" r="A16">
        <f>B15</f>
        <v>0.645833333333333</v>
      </c>
      <c s="85" r="B16">
        <f>A16+C16</f>
        <v>0.670138888888889</v>
      </c>
      <c s="78" r="C16">
        <v>0.024305555555556</v>
      </c>
      <c t="s" s="18" r="D16">
        <v>45</v>
      </c>
      <c s="115" r="F16"/>
      <c s="68" r="G16"/>
      <c s="115" r="H16"/>
      <c s="103" r="I16"/>
      <c s="115" r="J16"/>
      <c s="81" r="K16"/>
      <c s="115" r="L16"/>
      <c s="103" r="M16"/>
      <c s="28" r="O16"/>
      <c s="115" r="P16"/>
      <c s="157" r="Q16"/>
      <c s="115" r="R16"/>
      <c t="s" s="157" r="S16">
        <v>829</v>
      </c>
      <c t="s" s="68" r="U16">
        <v>120</v>
      </c>
      <c s="115" r="V16"/>
      <c t="s" s="103" r="W16">
        <v>836</v>
      </c>
      <c s="115" r="X16"/>
      <c s="109" r="Y16"/>
      <c s="28" r="AA16"/>
      <c s="28" r="AC16"/>
      <c s="28" r="AE16"/>
      <c s="28" r="AG16"/>
      <c s="28" r="AI16"/>
      <c s="68" r="AK16"/>
    </row>
    <row r="17">
      <c s="85" r="A17">
        <f>B16</f>
        <v>0.670138888888889</v>
      </c>
      <c s="85" r="B17">
        <f>A17+C17</f>
        <v>0.694444444444444</v>
      </c>
      <c s="78" r="C17">
        <v>0.024305555555556</v>
      </c>
      <c t="s" s="113" r="D17">
        <v>47</v>
      </c>
      <c s="115" r="E17"/>
      <c s="115" r="F17"/>
      <c s="115" r="G17"/>
      <c s="115" r="H17"/>
      <c s="121" r="I17"/>
      <c s="121" r="J17"/>
      <c s="53" r="K17"/>
      <c s="121" r="L17"/>
      <c s="121" r="M17"/>
      <c s="28" r="O17"/>
      <c s="115" r="P17"/>
      <c s="157" r="Q17"/>
      <c s="115" r="R17"/>
      <c s="157" r="S17"/>
      <c s="133" r="U17"/>
      <c s="115" r="V17"/>
      <c s="103" r="W17"/>
      <c s="115" r="X17"/>
      <c s="68" r="Y17"/>
      <c s="28" r="AA17"/>
      <c s="28" r="AC17"/>
      <c s="28" r="AE17"/>
      <c s="28" r="AG17"/>
      <c s="28" r="AI17"/>
      <c s="68" r="AK17"/>
    </row>
    <row customHeight="1" r="18" ht="25.5">
      <c s="85" r="A18">
        <f>B17</f>
        <v>0.694444444444444</v>
      </c>
      <c s="85" r="B18">
        <f>A18+C18</f>
        <v>0.71875</v>
      </c>
      <c s="78" r="C18">
        <v>0.024305555555556</v>
      </c>
      <c t="s" s="18" r="D18">
        <v>49</v>
      </c>
      <c s="115" r="E18"/>
      <c s="115" r="F18"/>
      <c s="115" r="H18"/>
      <c s="103" r="I18"/>
      <c s="115" r="J18"/>
      <c s="81" r="K18"/>
      <c s="115" r="L18"/>
      <c s="103" r="M18"/>
      <c s="28" r="O18"/>
      <c s="115" r="P18"/>
      <c s="157" r="Q18"/>
      <c s="115" r="R18"/>
      <c t="s" s="157" r="S18">
        <v>840</v>
      </c>
      <c t="s" s="133" r="U18">
        <v>131</v>
      </c>
      <c s="115" r="V18"/>
      <c s="103" r="W18"/>
      <c s="115" r="X18"/>
      <c s="68" r="Y18"/>
      <c s="28" r="AA18"/>
      <c s="28" r="AC18"/>
      <c s="28" r="AE18"/>
      <c s="28" r="AG18"/>
      <c s="28" r="AI18"/>
      <c s="68" r="AK18"/>
    </row>
    <row r="19">
      <c s="85" r="A19">
        <f>B18</f>
        <v>0.71875</v>
      </c>
      <c s="85" r="B19">
        <f>A19+C19</f>
        <v>0.725694444444444</v>
      </c>
      <c s="78" r="C19">
        <v>0.006944444444444</v>
      </c>
      <c t="s" s="106" r="D19">
        <v>29</v>
      </c>
      <c s="115" r="E19"/>
      <c s="115" r="F19"/>
      <c s="115" r="H19"/>
      <c s="103" r="I19"/>
      <c s="115" r="J19"/>
      <c s="81" r="K19"/>
      <c s="115" r="L19"/>
      <c s="103" r="M19"/>
      <c s="28" r="O19"/>
      <c s="115" r="P19"/>
      <c s="157" r="Q19"/>
      <c s="115" r="R19"/>
      <c s="157" r="S19"/>
      <c s="133" r="U19"/>
      <c s="115" r="V19"/>
      <c s="103" r="W19"/>
      <c s="115" r="X19"/>
      <c s="68" r="Y19"/>
      <c s="28" r="AA19"/>
      <c s="28" r="AC19"/>
      <c s="28" r="AE19"/>
      <c s="28" r="AG19"/>
      <c s="28" r="AI19"/>
      <c s="68" r="AK19"/>
    </row>
    <row customHeight="1" r="20" ht="31.5">
      <c s="85" r="A20">
        <f>B19</f>
        <v>0.725694444444444</v>
      </c>
      <c s="85" r="B20">
        <f>A20+C20</f>
        <v>0.75</v>
      </c>
      <c s="78" r="C20">
        <v>0.024305555555556</v>
      </c>
      <c t="s" s="18" r="D20">
        <v>52</v>
      </c>
      <c s="115" r="E20"/>
      <c s="115" r="F20"/>
      <c s="115" r="H20"/>
      <c s="103" r="I20"/>
      <c s="115" r="J20"/>
      <c s="81" r="K20"/>
      <c s="115" r="L20"/>
      <c s="103" r="M20"/>
      <c s="28" r="O20"/>
      <c s="115" r="P20"/>
      <c s="157" r="Q20"/>
      <c s="115" r="R20"/>
      <c s="157" r="S20"/>
      <c s="133" r="U20"/>
      <c s="115" r="V20"/>
      <c s="103" r="W20"/>
      <c s="115" r="X20"/>
      <c s="68" r="Y20"/>
      <c s="28" r="AA20"/>
      <c s="28" r="AC20"/>
      <c s="28" r="AE20"/>
      <c s="28" r="AG20"/>
      <c s="28" r="AI20"/>
      <c s="68" r="AK20"/>
    </row>
    <row r="21">
      <c s="85" r="A21">
        <f>B20</f>
        <v>0.75</v>
      </c>
      <c s="85" r="B21">
        <f>A21+C21</f>
        <v>0.75</v>
      </c>
      <c s="78" r="C21">
        <v>0</v>
      </c>
      <c t="s" s="42" r="D21">
        <v>58</v>
      </c>
      <c s="115" r="E21"/>
      <c s="115" r="F21"/>
      <c s="115" r="H21"/>
      <c s="115" r="I21"/>
      <c s="115" r="J21"/>
      <c s="115" r="K21"/>
      <c s="115" r="L21"/>
      <c s="115" r="M21"/>
      <c s="115" r="N21"/>
      <c s="115" r="O21"/>
      <c s="115" r="P21"/>
      <c s="115" r="Q21"/>
      <c s="115" r="R21"/>
      <c s="115" r="S21"/>
      <c s="115" r="T21"/>
      <c s="115" r="U21"/>
      <c s="115" r="V21"/>
      <c s="115" r="W21"/>
      <c s="115" r="X21"/>
      <c s="115" r="Y21"/>
    </row>
    <row r="22">
      <c s="85" r="A22"/>
      <c s="85" r="B22"/>
      <c s="78" r="C22"/>
      <c s="18" r="D22"/>
      <c s="115" r="E22"/>
      <c s="115" r="F22"/>
      <c s="115" r="H22"/>
      <c s="115" r="I22"/>
      <c s="115" r="J22"/>
      <c s="115" r="K22"/>
      <c s="115" r="L22"/>
      <c s="115" r="M22"/>
      <c s="115" r="N22"/>
      <c s="115" r="O22"/>
      <c s="115" r="P22"/>
      <c s="115" r="Q22"/>
      <c s="115" r="R22"/>
      <c s="115" r="S22"/>
      <c s="115" r="T22"/>
      <c s="115" r="U22"/>
      <c s="115" r="V22"/>
      <c s="115" r="W22"/>
      <c s="115" r="X22"/>
      <c s="115" r="Y22"/>
    </row>
    <row r="23">
      <c s="85" r="A23"/>
      <c s="85" r="B23"/>
      <c s="78" r="C23"/>
      <c s="18" r="D23"/>
      <c s="115" r="E23"/>
      <c s="115" r="F23"/>
      <c s="115" r="G23"/>
      <c s="115" r="H23"/>
      <c s="115" r="I23"/>
      <c s="115" r="J23"/>
      <c s="115" r="K23"/>
      <c s="115" r="L23"/>
      <c s="115" r="M23"/>
      <c s="115" r="N23"/>
      <c s="115" r="O23"/>
      <c s="115" r="P23"/>
      <c s="115" r="Q23"/>
      <c s="115" r="R23"/>
      <c s="115" r="S23"/>
      <c s="115" r="T23"/>
      <c s="115" r="U23"/>
      <c s="115" r="V23"/>
      <c s="115" r="W23"/>
      <c s="115" r="X23"/>
      <c s="115" r="Y23"/>
    </row>
  </sheetData>
  <legacy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2.14"/>
    <col min="2" customWidth="1" max="2" width="97.14"/>
  </cols>
  <sheetData>
    <row r="1">
      <c t="s" s="135" r="A1">
        <v>841</v>
      </c>
      <c s="135" r="B1"/>
    </row>
    <row r="2">
      <c t="s" s="60" r="A2">
        <v>842</v>
      </c>
      <c t="s" s="60" r="B2">
        <v>843</v>
      </c>
    </row>
    <row r="3">
      <c s="84" r="A3"/>
      <c s="84" r="B3"/>
    </row>
    <row r="4">
      <c s="4" r="A4"/>
      <c s="146" r="B4"/>
      <c s="88" r="C4"/>
    </row>
    <row r="5">
      <c s="114" r="A5"/>
      <c s="114" r="B5"/>
    </row>
    <row customHeight="1" r="6" ht="44.25">
      <c s="43" r="A6">
        <v>41705</v>
      </c>
      <c t="s" s="146" r="B6">
        <v>844</v>
      </c>
      <c t="s" s="88" r="C6">
        <v>845</v>
      </c>
    </row>
    <row r="7">
      <c s="114" r="A7"/>
      <c s="114" r="B7"/>
    </row>
    <row customHeight="1" r="8" ht="153.75">
      <c s="43" r="A8">
        <v>41696</v>
      </c>
      <c t="s" s="146" r="B8">
        <v>846</v>
      </c>
      <c s="88" r="C8"/>
    </row>
    <row r="9">
      <c s="58" r="A9"/>
      <c s="58" r="B9"/>
    </row>
  </sheetData>
  <mergeCells count="1">
    <mergeCell ref="A1:B1"/>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19.71"/>
    <col min="5" customWidth="1" max="5" width="16.0"/>
    <col min="6" customWidth="1" max="6" width="-0.42"/>
    <col min="7" customWidth="1" max="7" width="16.0"/>
    <col min="8" customWidth="1" max="8" width="-0.42"/>
    <col min="9" customWidth="1" max="9" width="18.86"/>
    <col min="10" customWidth="1" max="10" width="-0.42"/>
    <col min="11" customWidth="1" max="11" width="16.0"/>
    <col min="12" customWidth="1" max="12" width="-0.42"/>
    <col min="13" customWidth="1" max="13" width="22.43"/>
    <col min="14" customWidth="1" max="14" width="-0.42"/>
    <col min="15" customWidth="1" max="15" width="17.71"/>
    <col min="16" customWidth="1" max="16" width="-0.42"/>
    <col min="17" customWidth="1" max="17" width="16.0"/>
    <col min="18" customWidth="1" max="18" width="-0.28"/>
    <col min="19" customWidth="1" max="19" width="16.0"/>
    <col min="20" customWidth="1" max="20" width="-0.42"/>
    <col min="21" customWidth="1" max="21" width="16.0"/>
    <col min="22" customWidth="1" max="22" width="-0.42"/>
    <col min="23" customWidth="1" max="23" width="16.0"/>
    <col min="24" customWidth="1" max="24" width="4.57"/>
    <col min="26" customWidth="1" max="26" width="-0.42"/>
    <col min="28" customWidth="1" max="28" width="16.0"/>
    <col min="29" customWidth="1" max="29" width="-0.42"/>
    <col min="31" customWidth="1" max="31" width="-0.42"/>
    <col min="33" customWidth="1" max="33" width="-0.28"/>
  </cols>
  <sheetData>
    <row r="1">
      <c s="139" r="A1"/>
      <c s="139" r="B1"/>
      <c s="139" r="C1"/>
      <c t="s" s="51" r="D1">
        <v>0</v>
      </c>
      <c t="s" s="139" r="E1">
        <v>1</v>
      </c>
      <c s="105" r="F1"/>
      <c t="s" s="139" r="G1">
        <v>2</v>
      </c>
      <c s="105" r="H1"/>
      <c t="s" s="139" r="I1">
        <v>3</v>
      </c>
      <c s="105" r="J1"/>
      <c t="s" s="139" r="K1">
        <v>4</v>
      </c>
      <c s="105" r="L1"/>
      <c t="s" s="139" r="M1">
        <v>5</v>
      </c>
      <c s="139" r="N1"/>
      <c t="s" s="139" r="O1">
        <v>6</v>
      </c>
      <c s="105" r="P1"/>
      <c t="s" s="139" r="Q1">
        <v>7</v>
      </c>
      <c s="105" r="R1"/>
      <c t="s" s="139" r="S1">
        <v>8</v>
      </c>
      <c s="105" r="T1"/>
      <c t="s" s="139" r="U1">
        <v>9</v>
      </c>
      <c s="139" r="V1"/>
      <c t="s" s="139" r="W1">
        <v>10</v>
      </c>
      <c s="139" r="X1"/>
      <c t="s" s="116" r="Y1">
        <v>59</v>
      </c>
      <c s="116" r="Z1"/>
      <c t="s" s="116" r="AA1">
        <v>59</v>
      </c>
      <c t="s" s="139" r="AB1">
        <v>11</v>
      </c>
      <c s="116" r="AC1"/>
      <c t="s" s="116" r="AD1">
        <v>12</v>
      </c>
      <c s="116" r="AE1"/>
      <c t="s" s="116" r="AF1">
        <v>13</v>
      </c>
      <c s="116" r="AG1"/>
    </row>
    <row r="2">
      <c t="s" s="116" r="A2">
        <v>14</v>
      </c>
      <c t="s" s="116" r="B2">
        <v>15</v>
      </c>
      <c t="s" s="116" r="C2">
        <v>16</v>
      </c>
      <c t="s" s="126" r="D2">
        <v>17</v>
      </c>
      <c s="116" r="E2">
        <v>350</v>
      </c>
      <c s="41" r="F2"/>
      <c s="116" r="G2">
        <v>130</v>
      </c>
      <c s="41" r="H2"/>
      <c s="116" r="I2">
        <v>80</v>
      </c>
      <c s="41" r="J2"/>
      <c s="116" r="K2">
        <v>50</v>
      </c>
      <c s="41" r="L2"/>
      <c s="116" r="M2">
        <v>50</v>
      </c>
      <c s="116" r="N2"/>
      <c s="116" r="O2">
        <v>50</v>
      </c>
      <c s="41" r="P2"/>
      <c s="116" r="Q2">
        <v>45</v>
      </c>
      <c s="41" r="R2"/>
      <c s="116" r="S2">
        <v>45</v>
      </c>
      <c s="41" r="T2"/>
      <c s="116" r="U2">
        <v>20</v>
      </c>
      <c s="116" r="V2"/>
      <c s="116" r="W2">
        <v>20</v>
      </c>
      <c s="116" r="X2"/>
      <c t="s" s="116" r="Y2">
        <v>60</v>
      </c>
      <c s="116" r="Z2"/>
      <c t="s" s="116" r="AA2">
        <v>60</v>
      </c>
      <c t="s" s="116" r="AB2">
        <v>18</v>
      </c>
      <c s="116" r="AC2"/>
      <c t="s" s="116" r="AD2">
        <v>19</v>
      </c>
      <c s="116" r="AE2"/>
      <c t="s" s="116" r="AF2">
        <v>19</v>
      </c>
      <c s="116" r="AG2"/>
    </row>
    <row r="3">
      <c s="78" r="A3">
        <v>0.354166666666667</v>
      </c>
      <c s="85" r="B3">
        <f>A3+C3</f>
        <v>0.375</v>
      </c>
      <c s="78" r="C3">
        <v>0.020833333333333</v>
      </c>
      <c t="s" s="42" r="D3">
        <v>20</v>
      </c>
      <c s="6" r="E3"/>
      <c s="150" r="F3"/>
      <c s="11" r="G3"/>
      <c s="150" r="H3"/>
      <c t="s" s="144" r="I3">
        <v>21</v>
      </c>
      <c s="150" r="J3"/>
      <c s="11" r="K3"/>
      <c s="150" r="L3"/>
      <c s="11" r="M3"/>
      <c s="11" r="N3"/>
      <c s="11" r="O3"/>
      <c s="150" r="P3"/>
      <c s="11" r="Q3"/>
      <c s="150" r="R3"/>
      <c s="11" r="S3"/>
      <c s="150" r="T3"/>
      <c s="11" r="U3"/>
      <c s="11" r="V3"/>
      <c s="11" r="W3"/>
      <c s="11" r="X3"/>
      <c s="11" r="AB3"/>
    </row>
    <row customHeight="1" r="4" ht="25.5">
      <c s="85" r="A4">
        <f>B3</f>
        <v>0.375</v>
      </c>
      <c s="85" r="B4">
        <f>A4+C4</f>
        <v>0.40625</v>
      </c>
      <c s="78" r="C4">
        <v>0.03125</v>
      </c>
      <c t="s" s="67" r="D4">
        <v>22</v>
      </c>
      <c s="91" r="E4"/>
      <c s="95" r="F4"/>
      <c s="100" r="G4"/>
      <c s="150" r="H4"/>
      <c s="28" r="I4"/>
      <c t="s" s="53" r="J4">
        <v>61</v>
      </c>
      <c s="98" r="K4"/>
      <c s="53" r="L4"/>
      <c s="100" r="M4"/>
      <c s="11" r="N4"/>
      <c s="81" r="O4"/>
      <c s="150" r="P4"/>
      <c s="100" r="Q4"/>
      <c s="150" r="R4"/>
      <c s="100" r="S4"/>
      <c s="150" r="T4"/>
      <c s="97" r="U4"/>
      <c s="11" r="V4"/>
      <c s="11" r="W4"/>
      <c s="11" r="X4"/>
      <c s="100" r="AA4"/>
    </row>
    <row r="5">
      <c s="85" r="A5">
        <f>B4</f>
        <v>0.40625</v>
      </c>
      <c s="85" r="B5">
        <f>A5+C5</f>
        <v>0.427083333333333</v>
      </c>
      <c s="78" r="C5">
        <v>0.020833333333333</v>
      </c>
      <c t="s" s="46" r="D5">
        <v>24</v>
      </c>
      <c s="134" r="E5"/>
      <c s="95" r="F5"/>
      <c s="100" r="G5"/>
      <c s="150" r="H5"/>
      <c s="28" r="I5"/>
      <c s="150" r="J5"/>
      <c s="97" r="K5"/>
      <c s="150" r="L5"/>
      <c s="100" r="M5"/>
      <c s="11" r="N5"/>
      <c s="81" r="O5"/>
      <c s="150" r="P5"/>
      <c s="100" r="Q5"/>
      <c s="150" r="R5"/>
      <c s="100" r="S5"/>
      <c s="150" r="T5"/>
      <c s="97" r="U5"/>
      <c s="11" r="V5"/>
      <c s="11" r="W5"/>
      <c s="11" r="X5"/>
      <c s="100" r="AA5"/>
    </row>
    <row customHeight="1" r="6" ht="25.5">
      <c s="85" r="A6">
        <f>B5</f>
        <v>0.427083333333333</v>
      </c>
      <c s="85" r="B6">
        <f>A6+C6</f>
        <v>0.451388888888889</v>
      </c>
      <c s="78" r="C6">
        <v>0.024305555555556</v>
      </c>
      <c t="s" s="67" r="D6">
        <v>25</v>
      </c>
      <c t="s" s="40" r="E6">
        <v>62</v>
      </c>
      <c s="145" r="F6"/>
      <c t="s" s="48" r="G6">
        <v>63</v>
      </c>
      <c s="41" r="H6"/>
      <c t="s" s="68" r="I6">
        <v>64</v>
      </c>
      <c s="41" r="J6"/>
      <c t="s" s="8" r="K6">
        <v>65</v>
      </c>
      <c s="41" r="L6"/>
      <c t="s" s="48" r="M6">
        <v>66</v>
      </c>
      <c s="116" r="N6"/>
      <c t="s" s="48" r="O6">
        <v>67</v>
      </c>
      <c s="41" r="P6"/>
      <c t="s" s="89" r="Q6">
        <v>68</v>
      </c>
      <c s="144" r="R6"/>
      <c t="s" s="48" r="S6">
        <v>69</v>
      </c>
      <c s="144" r="T6"/>
      <c t="s" s="148" r="U6">
        <v>70</v>
      </c>
      <c s="116" r="V6"/>
      <c t="s" s="148" r="W6">
        <v>71</v>
      </c>
      <c s="116" r="X6"/>
      <c t="s" s="48" r="AA6">
        <v>72</v>
      </c>
    </row>
    <row r="7">
      <c s="85" r="A7">
        <f>B6</f>
        <v>0.451388888888889</v>
      </c>
      <c s="85" r="B7">
        <f>A7+C7</f>
        <v>0.458333333333333</v>
      </c>
      <c s="78" r="C7">
        <v>0.006944444444444</v>
      </c>
      <c t="s" s="80" r="D7">
        <v>29</v>
      </c>
      <c s="134" r="E7"/>
      <c s="95" r="F7"/>
      <c s="151" r="G7"/>
      <c s="150" r="H7"/>
      <c t="s" s="157" r="I7">
        <v>73</v>
      </c>
      <c s="150" r="J7"/>
      <c s="97" r="K7"/>
      <c s="150" r="L7"/>
      <c s="103" r="M7"/>
      <c s="11" r="N7"/>
      <c t="s" s="100" r="O7">
        <v>74</v>
      </c>
      <c s="150" r="P7"/>
      <c s="100" r="Q7"/>
      <c s="150" r="R7"/>
      <c s="100" r="S7"/>
      <c s="150" r="T7"/>
      <c s="97" r="U7"/>
      <c s="11" r="V7"/>
      <c s="97" r="W7"/>
      <c s="11" r="X7"/>
      <c s="81" r="AA7"/>
    </row>
    <row customHeight="1" r="8" ht="25.5">
      <c s="85" r="A8">
        <f>B7</f>
        <v>0.458333333333333</v>
      </c>
      <c s="85" r="B8">
        <f>A8+C8</f>
        <v>0.482638888888889</v>
      </c>
      <c s="78" r="C8">
        <v>0.024305555555556</v>
      </c>
      <c t="s" s="67" r="D8">
        <v>30</v>
      </c>
      <c t="s" s="134" r="E8">
        <v>75</v>
      </c>
      <c s="95" r="F8"/>
      <c t="s" s="100" r="G8">
        <v>76</v>
      </c>
      <c s="150" r="H8"/>
      <c t="s" s="68" r="I8">
        <v>77</v>
      </c>
      <c s="150" r="J8"/>
      <c t="s" s="97" r="K8">
        <v>78</v>
      </c>
      <c s="150" r="L8"/>
      <c t="s" s="100" r="M8">
        <v>79</v>
      </c>
      <c s="11" r="N8"/>
      <c t="s" s="133" r="O8">
        <v>80</v>
      </c>
      <c s="150" r="P8"/>
      <c t="s" s="100" r="Q8">
        <v>81</v>
      </c>
      <c s="150" r="R8"/>
      <c t="s" s="100" r="S8">
        <v>82</v>
      </c>
      <c s="150" r="T8"/>
      <c t="s" s="97" r="U8">
        <v>83</v>
      </c>
      <c s="11" r="V8"/>
      <c t="s" s="97" r="W8">
        <v>84</v>
      </c>
      <c s="11" r="X8"/>
      <c t="s" s="100" r="AA8">
        <v>85</v>
      </c>
    </row>
    <row r="9">
      <c s="85" r="A9">
        <f>B8</f>
        <v>0.482638888888889</v>
      </c>
      <c s="85" r="B9">
        <f>A9+C9</f>
        <v>0.489583333333333</v>
      </c>
      <c s="78" r="C9">
        <v>0.006944444444444</v>
      </c>
      <c t="s" s="80" r="D9">
        <v>29</v>
      </c>
      <c t="s" s="134" r="E9">
        <v>86</v>
      </c>
      <c s="95" r="F9"/>
      <c t="s" s="100" r="G9">
        <v>86</v>
      </c>
      <c s="150" r="H9"/>
      <c t="s" s="157" r="I9">
        <v>73</v>
      </c>
      <c s="150" r="J9"/>
      <c t="s" s="97" r="K9">
        <v>86</v>
      </c>
      <c s="150" r="L9"/>
      <c t="s" s="100" r="M9">
        <v>86</v>
      </c>
      <c s="11" r="N9"/>
      <c t="s" s="133" r="O9">
        <v>86</v>
      </c>
      <c s="150" r="P9"/>
      <c t="s" s="100" r="Q9">
        <v>86</v>
      </c>
      <c s="150" r="R9"/>
      <c s="100" r="S9"/>
      <c s="150" r="T9"/>
      <c t="s" s="97" r="U9">
        <v>74</v>
      </c>
      <c s="11" r="V9"/>
      <c s="97" r="W9"/>
      <c s="11" r="X9"/>
      <c t="s" s="81" r="AA9">
        <v>86</v>
      </c>
    </row>
    <row customHeight="1" r="10" ht="25.5">
      <c s="85" r="A10">
        <f>B9</f>
        <v>0.489583333333333</v>
      </c>
      <c s="85" r="B10">
        <f>A10+C10</f>
        <v>0.513888888888889</v>
      </c>
      <c s="78" r="C10">
        <v>0.024305555555556</v>
      </c>
      <c t="s" s="67" r="D10">
        <v>34</v>
      </c>
      <c s="13" r="E10"/>
      <c s="95" r="F10"/>
      <c s="151" r="G10"/>
      <c s="150" r="H10"/>
      <c s="157" r="I10"/>
      <c s="150" r="J10"/>
      <c s="97" r="K10"/>
      <c s="150" r="L10"/>
      <c s="100" r="M10"/>
      <c s="11" r="N10"/>
      <c t="s" s="133" r="O10">
        <v>87</v>
      </c>
      <c s="150" r="P10"/>
      <c s="100" r="Q10"/>
      <c s="150" r="R10"/>
      <c t="s" s="100" r="S10">
        <v>88</v>
      </c>
      <c s="150" r="T10"/>
      <c s="97" r="U10"/>
      <c s="11" r="V10"/>
      <c s="97" r="W10"/>
      <c s="11" r="X10"/>
      <c s="81" r="AA10"/>
    </row>
    <row r="11">
      <c s="85" r="A11">
        <f>B10</f>
        <v>0.513888888888889</v>
      </c>
      <c s="85" r="B11">
        <f>A11+C11</f>
        <v>0.5625</v>
      </c>
      <c s="78" r="C11">
        <v>0.048611111111111</v>
      </c>
      <c t="s" s="9" r="D11">
        <v>35</v>
      </c>
      <c s="33" r="E11"/>
      <c s="150" r="F11"/>
      <c s="11" r="G11"/>
      <c s="150" r="H11"/>
      <c s="121" r="I11"/>
      <c s="150" r="J11"/>
      <c s="11" r="K11"/>
      <c s="150" r="L11"/>
      <c s="11" r="N11"/>
      <c s="11" r="O11"/>
      <c s="150" r="P11"/>
      <c s="11" r="Q11"/>
      <c s="150" r="R11"/>
      <c s="11" r="S11"/>
      <c s="150" r="T11"/>
      <c s="11" r="V11"/>
      <c s="11" r="W11"/>
      <c s="11" r="X11"/>
      <c s="11" r="Y11"/>
    </row>
    <row customHeight="1" r="12" ht="25.5">
      <c s="85" r="A12">
        <f>B11</f>
        <v>0.5625</v>
      </c>
      <c s="85" r="B12">
        <f>A12+C12</f>
        <v>0.586805555555556</v>
      </c>
      <c s="78" r="C12">
        <v>0.024305555555556</v>
      </c>
      <c t="s" s="67" r="D12">
        <v>36</v>
      </c>
      <c t="s" s="2" r="E12">
        <v>62</v>
      </c>
      <c s="145" r="F12"/>
      <c t="s" s="8" r="G12">
        <v>89</v>
      </c>
      <c s="41" r="H12"/>
      <c t="s" s="68" r="I12">
        <v>90</v>
      </c>
      <c s="41" r="J12"/>
      <c t="s" s="8" r="K12">
        <v>91</v>
      </c>
      <c s="41" r="L12"/>
      <c t="s" s="8" r="M12">
        <v>92</v>
      </c>
      <c s="116" r="N12"/>
      <c t="s" s="109" r="O12">
        <v>93</v>
      </c>
      <c s="41" r="P12"/>
      <c t="s" s="8" r="Q12">
        <v>94</v>
      </c>
      <c s="41" r="R12"/>
      <c t="s" s="48" r="S12">
        <v>95</v>
      </c>
      <c s="41" r="T12"/>
      <c t="s" s="148" r="U12">
        <v>96</v>
      </c>
      <c s="116" r="V12"/>
      <c t="s" s="8" r="W12">
        <v>97</v>
      </c>
      <c s="116" r="X12"/>
      <c t="s" s="151" r="AA12">
        <v>98</v>
      </c>
      <c s="41" r="AD12"/>
    </row>
    <row customHeight="1" r="13" ht="66.75">
      <c s="85" r="A13">
        <f>B12</f>
        <v>0.586805555555556</v>
      </c>
      <c s="85" r="B13">
        <f>A13+C13</f>
        <v>0.59375</v>
      </c>
      <c s="78" r="C13">
        <v>0.006944444444444</v>
      </c>
      <c t="s" s="80" r="D13">
        <v>29</v>
      </c>
      <c s="134" r="E13"/>
      <c s="95" r="F13"/>
      <c s="97" r="G13"/>
      <c s="150" r="H13"/>
      <c t="s" s="157" r="I13">
        <v>99</v>
      </c>
      <c s="150" r="J13"/>
      <c s="97" r="K13"/>
      <c s="150" r="L13"/>
      <c t="s" s="70" r="M13">
        <v>100</v>
      </c>
      <c s="11" r="N13"/>
      <c s="28" r="O13"/>
      <c s="150" r="P13"/>
      <c s="97" r="Q13"/>
      <c s="150" r="R13"/>
      <c s="100" r="S13"/>
      <c s="150" r="T13"/>
      <c t="s" s="97" r="U13">
        <v>101</v>
      </c>
      <c s="11" r="V13"/>
      <c t="s" s="97" r="W13">
        <v>102</v>
      </c>
      <c s="11" r="X13"/>
      <c s="103" r="AA13"/>
      <c s="150" r="AD13"/>
    </row>
    <row customHeight="1" r="14" ht="25.5">
      <c s="85" r="A14">
        <f>B13</f>
        <v>0.59375</v>
      </c>
      <c s="85" r="B14">
        <f>A14+C14</f>
        <v>0.618055555555556</v>
      </c>
      <c s="78" r="C14">
        <v>0.024305555555556</v>
      </c>
      <c t="s" s="67" r="D14">
        <v>41</v>
      </c>
      <c t="s" s="134" r="E14">
        <v>75</v>
      </c>
      <c s="95" r="F14"/>
      <c t="s" s="97" r="G14">
        <v>103</v>
      </c>
      <c s="150" r="H14"/>
      <c t="s" s="68" r="I14">
        <v>104</v>
      </c>
      <c s="150" r="J14"/>
      <c t="s" s="97" r="K14">
        <v>105</v>
      </c>
      <c s="150" r="L14"/>
      <c t="s" s="97" r="M14">
        <v>106</v>
      </c>
      <c s="11" r="N14"/>
      <c s="28" r="O14"/>
      <c s="150" r="P14"/>
      <c t="s" s="97" r="Q14">
        <v>107</v>
      </c>
      <c s="150" r="R14"/>
      <c t="s" s="100" r="S14">
        <v>108</v>
      </c>
      <c s="150" r="T14"/>
      <c t="s" s="97" r="U14">
        <v>109</v>
      </c>
      <c s="11" r="V14"/>
      <c t="s" s="97" r="W14">
        <v>110</v>
      </c>
      <c s="11" r="X14"/>
      <c t="s" s="100" r="AA14">
        <v>111</v>
      </c>
      <c s="150" r="AD14"/>
    </row>
    <row r="15">
      <c s="85" r="A15">
        <f>B14</f>
        <v>0.618055555555556</v>
      </c>
      <c s="85" r="B15">
        <f>A15+C15</f>
        <v>0.625</v>
      </c>
      <c s="78" r="C15">
        <v>0.006944444444444</v>
      </c>
      <c t="s" s="80" r="D15">
        <v>29</v>
      </c>
      <c t="s" s="134" r="E15">
        <v>86</v>
      </c>
      <c s="95" r="F15"/>
      <c t="s" s="97" r="G15">
        <v>112</v>
      </c>
      <c s="150" r="H15"/>
      <c t="s" s="157" r="I15">
        <v>113</v>
      </c>
      <c s="150" r="J15"/>
      <c s="97" r="K15"/>
      <c s="150" r="L15"/>
      <c t="s" s="97" r="M15">
        <v>114</v>
      </c>
      <c s="11" r="N15"/>
      <c s="28" r="O15"/>
      <c s="150" r="P15"/>
      <c s="97" r="Q15"/>
      <c s="150" r="R15"/>
      <c t="s" s="100" r="S15">
        <v>86</v>
      </c>
      <c s="150" r="T15"/>
      <c s="98" r="U15"/>
      <c s="11" r="V15"/>
      <c s="97" r="W15"/>
      <c s="11" r="X15"/>
      <c t="s" s="100" r="AA15">
        <v>86</v>
      </c>
      <c s="150" r="AD15"/>
    </row>
    <row customHeight="1" r="16" ht="25.5">
      <c s="85" r="A16">
        <f>B15</f>
        <v>0.625</v>
      </c>
      <c s="85" r="B16">
        <f>A16+C16</f>
        <v>0.649305555555556</v>
      </c>
      <c s="78" r="C16">
        <v>0.024305555555556</v>
      </c>
      <c t="s" s="67" r="D16">
        <v>45</v>
      </c>
      <c s="13" r="E16"/>
      <c s="95" r="F16"/>
      <c s="97" r="G16"/>
      <c s="150" r="H16"/>
      <c s="157" r="I16"/>
      <c s="150" r="J16"/>
      <c s="97" r="K16"/>
      <c s="150" r="L16"/>
      <c t="s" s="97" r="M16">
        <v>115</v>
      </c>
      <c s="11" r="N16"/>
      <c s="28" r="O16"/>
      <c s="150" r="P16"/>
      <c s="97" r="Q16"/>
      <c s="150" r="R16"/>
      <c s="100" r="S16"/>
      <c s="150" r="T16"/>
      <c s="97" r="U16"/>
      <c s="11" r="V16"/>
      <c s="97" r="W16"/>
      <c s="11" r="X16"/>
      <c s="100" r="AA16"/>
      <c s="150" r="AD16"/>
    </row>
    <row r="17">
      <c s="85" r="A17">
        <f>B16</f>
        <v>0.649305555555556</v>
      </c>
      <c s="85" r="B17">
        <f>A17+C17</f>
        <v>0.673611111111111</v>
      </c>
      <c s="78" r="C17">
        <v>0.024305555555556</v>
      </c>
      <c t="s" s="113" r="D17">
        <v>47</v>
      </c>
      <c s="71" r="E17"/>
      <c s="150" r="F17"/>
      <c s="11" r="G17"/>
      <c s="150" r="H17"/>
      <c s="150" r="I17"/>
      <c s="150" r="J17"/>
      <c s="11" r="K17"/>
      <c s="150" r="L17"/>
      <c s="11" r="M17"/>
      <c s="11" r="N17"/>
      <c s="150" r="O17"/>
      <c s="150" r="P17"/>
      <c s="11" r="Q17"/>
      <c s="150" r="R17"/>
      <c s="11" r="S17"/>
      <c s="150" r="T17"/>
      <c s="11" r="V17"/>
      <c s="11" r="W17"/>
      <c s="11" r="X17"/>
      <c s="11" r="Y17"/>
      <c s="150" r="AD17"/>
    </row>
    <row customHeight="1" r="18" ht="25.5">
      <c s="85" r="A18">
        <f>B17</f>
        <v>0.673611111111111</v>
      </c>
      <c s="85" r="B18">
        <f>A18+C18</f>
        <v>0.697916666666667</v>
      </c>
      <c s="78" r="C18">
        <v>0.024305555555556</v>
      </c>
      <c t="s" s="18" r="D18">
        <v>49</v>
      </c>
      <c t="s" s="8" r="E18">
        <v>116</v>
      </c>
      <c s="41" r="F18"/>
      <c t="s" s="74" r="G18">
        <v>117</v>
      </c>
      <c s="41" r="H18"/>
      <c s="28" r="I18"/>
      <c s="41" r="J18"/>
      <c t="s" s="48" r="K18">
        <v>118</v>
      </c>
      <c s="41" r="L18"/>
      <c t="s" s="8" r="M18">
        <v>119</v>
      </c>
      <c s="116" r="N18"/>
      <c t="s" s="68" r="O18">
        <v>120</v>
      </c>
      <c s="41" r="P18"/>
      <c t="s" s="8" r="Q18">
        <v>121</v>
      </c>
      <c s="41" r="R18"/>
      <c t="s" s="48" r="S18">
        <v>122</v>
      </c>
      <c s="41" r="T18"/>
      <c t="s" s="8" r="U18">
        <v>123</v>
      </c>
      <c s="116" r="V18"/>
      <c t="s" s="8" r="W18">
        <v>124</v>
      </c>
      <c s="116" r="X18"/>
      <c s="41" r="AB18"/>
      <c s="41" r="AD18"/>
    </row>
    <row r="19">
      <c s="85" r="A19">
        <f>B18</f>
        <v>0.697916666666667</v>
      </c>
      <c s="85" r="B19">
        <f>A19+C19</f>
        <v>0.704861111111111</v>
      </c>
      <c s="78" r="C19">
        <v>0.006944444444444</v>
      </c>
      <c t="s" s="106" r="D19">
        <v>29</v>
      </c>
      <c t="s" s="132" r="E19">
        <v>125</v>
      </c>
      <c s="150" r="F19"/>
      <c s="97" r="G19"/>
      <c s="150" r="H19"/>
      <c s="28" r="I19"/>
      <c s="150" r="J19"/>
      <c s="100" r="K19"/>
      <c s="150" r="L19"/>
      <c s="97" r="M19"/>
      <c s="11" r="N19"/>
      <c s="133" r="O19"/>
      <c s="150" r="P19"/>
      <c s="97" r="Q19"/>
      <c s="150" r="R19"/>
      <c s="100" r="S19"/>
      <c s="150" r="T19"/>
      <c s="97" r="U19"/>
      <c s="11" r="V19"/>
      <c t="s" s="118" r="W19">
        <v>126</v>
      </c>
      <c s="11" r="X19"/>
      <c s="150" r="AB19"/>
      <c s="150" r="AD19"/>
    </row>
    <row customHeight="1" r="20" ht="31.5">
      <c s="85" r="A20">
        <f>B19</f>
        <v>0.704861111111111</v>
      </c>
      <c s="85" r="B20">
        <f>A20+C20</f>
        <v>0.729166666666667</v>
      </c>
      <c s="78" r="C20">
        <v>0.024305555555556</v>
      </c>
      <c t="s" s="18" r="D20">
        <v>52</v>
      </c>
      <c t="s" s="97" r="E20">
        <v>127</v>
      </c>
      <c s="150" r="F20"/>
      <c t="s" s="97" r="G20">
        <v>128</v>
      </c>
      <c s="150" r="H20"/>
      <c s="28" r="I20"/>
      <c s="150" r="J20"/>
      <c t="s" s="100" r="K20">
        <v>129</v>
      </c>
      <c s="150" r="L20"/>
      <c t="s" s="97" r="M20">
        <v>130</v>
      </c>
      <c s="11" r="N20"/>
      <c t="s" s="133" r="O20">
        <v>131</v>
      </c>
      <c s="150" r="P20"/>
      <c t="s" s="97" r="Q20">
        <v>132</v>
      </c>
      <c s="150" r="R20"/>
      <c t="s" s="100" r="S20">
        <v>133</v>
      </c>
      <c s="150" r="T20"/>
      <c t="s" s="97" r="U20">
        <v>134</v>
      </c>
      <c s="11" r="V20"/>
      <c t="s" s="97" r="W20">
        <v>135</v>
      </c>
      <c s="11" r="X20"/>
      <c s="150" r="AB20"/>
      <c s="150" r="AD20"/>
    </row>
    <row r="21">
      <c s="85" r="A21">
        <f>B20</f>
        <v>0.729166666666667</v>
      </c>
      <c s="85" r="B21">
        <f>A21+C21</f>
        <v>0.736111111111111</v>
      </c>
      <c s="78" r="C21">
        <v>0.006944444444444</v>
      </c>
      <c t="s" s="106" r="D21">
        <v>29</v>
      </c>
      <c t="s" s="150" r="E21">
        <v>74</v>
      </c>
      <c s="150" r="F21"/>
      <c t="s" s="97" r="G21">
        <v>86</v>
      </c>
      <c s="150" r="H21"/>
      <c s="28" r="I21"/>
      <c s="150" r="J21"/>
      <c t="s" s="100" r="K21">
        <v>86</v>
      </c>
      <c s="150" r="L21"/>
      <c s="97" r="M21"/>
      <c s="11" r="N21"/>
      <c s="133" r="O21"/>
      <c s="150" r="P21"/>
      <c s="97" r="Q21"/>
      <c s="150" r="R21"/>
      <c t="s" s="100" r="S21">
        <v>86</v>
      </c>
      <c s="150" r="T21"/>
      <c s="97" r="U21"/>
      <c s="11" r="V21"/>
      <c t="s" s="97" r="W21">
        <v>136</v>
      </c>
      <c s="11" r="X21"/>
      <c s="150" r="AB21"/>
      <c s="150" r="AD21"/>
    </row>
    <row customHeight="1" r="22" ht="27.0">
      <c s="85" r="A22">
        <f>B21</f>
        <v>0.736111111111111</v>
      </c>
      <c s="85" r="B22">
        <f>A22+C22</f>
        <v>0.760416666666667</v>
      </c>
      <c s="78" r="C22">
        <v>0.024305555555556</v>
      </c>
      <c t="s" s="18" r="D22">
        <v>55</v>
      </c>
      <c t="s" s="68" r="E22">
        <v>137</v>
      </c>
      <c s="150" r="F22"/>
      <c s="97" r="G22"/>
      <c s="150" r="H22"/>
      <c s="28" r="I22"/>
      <c s="150" r="J22"/>
      <c s="100" r="K22"/>
      <c s="150" r="L22"/>
      <c t="s" s="97" r="M22">
        <v>74</v>
      </c>
      <c s="11" r="N22"/>
      <c s="133" r="O22"/>
      <c s="150" r="P22"/>
      <c s="97" r="Q22"/>
      <c s="150" r="R22"/>
      <c s="100" r="S22"/>
      <c s="150" r="T22"/>
      <c s="97" r="U22"/>
      <c s="11" r="V22"/>
      <c s="97" r="W22"/>
      <c s="11" r="X22"/>
      <c s="150" r="AB22"/>
      <c s="150" r="AD22"/>
    </row>
    <row r="23">
      <c s="85" r="A23">
        <f>B22</f>
        <v>0.760416666666667</v>
      </c>
      <c s="85" r="B23">
        <f>A23+C23</f>
        <v>0.791666666666667</v>
      </c>
      <c s="78" r="C23">
        <v>0.03125</v>
      </c>
      <c t="s" s="9" r="D23">
        <v>56</v>
      </c>
      <c t="s" s="157" r="E23">
        <v>138</v>
      </c>
      <c s="150" r="F23"/>
      <c s="11" r="G23"/>
      <c s="150" r="H23"/>
      <c s="53" r="I23"/>
      <c s="150" r="J23"/>
      <c s="11" r="K23"/>
      <c s="150" r="L23"/>
      <c s="11" r="M23"/>
      <c s="11" r="N23"/>
      <c s="11" r="O23"/>
      <c s="150" r="P23"/>
      <c s="11" r="Q23"/>
      <c s="150" r="R23"/>
      <c s="11" r="S23"/>
      <c s="150" r="T23"/>
      <c s="11" r="U23"/>
      <c s="11" r="V23"/>
      <c s="11" r="W23"/>
      <c s="11" r="X23"/>
      <c s="11" r="AB23"/>
    </row>
    <row customHeight="1" r="24" ht="32.25">
      <c s="85" r="A24">
        <f>B23</f>
        <v>0.791666666666667</v>
      </c>
      <c s="85" r="B24">
        <f>A24+C24</f>
        <v>0.833333333333333</v>
      </c>
      <c s="78" r="C24">
        <v>0.041666666666667</v>
      </c>
      <c t="s" s="18" r="D24">
        <v>57</v>
      </c>
      <c t="s" s="157" r="E24">
        <v>139</v>
      </c>
      <c s="41" r="F24"/>
      <c t="s" s="15" r="G24">
        <v>140</v>
      </c>
      <c s="41" r="H24"/>
      <c s="28" r="I24"/>
      <c s="41" r="J24"/>
      <c s="41" r="L24"/>
      <c s="116" r="N24"/>
      <c s="116" r="O24"/>
      <c s="41" r="P24"/>
      <c s="41" r="R24"/>
      <c s="41" r="T24"/>
      <c s="116" r="U24"/>
      <c s="116" r="V24"/>
      <c s="116" r="X24"/>
      <c s="116" r="AB24"/>
    </row>
    <row r="25">
      <c s="85" r="A25">
        <f>B24</f>
        <v>0.833333333333333</v>
      </c>
      <c s="85" r="B25">
        <f>A25+C25</f>
        <v>0.833333333333333</v>
      </c>
      <c s="78" r="C25">
        <v>0</v>
      </c>
      <c t="s" s="42" r="D25">
        <v>58</v>
      </c>
      <c s="11" r="E25"/>
      <c s="150" r="F25"/>
      <c s="11" r="G25"/>
      <c s="150" r="H25"/>
      <c s="11" r="I25"/>
      <c s="150" r="J25"/>
      <c s="11" r="K25"/>
      <c s="150" r="L25"/>
      <c s="11" r="N25"/>
      <c s="11" r="O25"/>
      <c s="150" r="P25"/>
      <c s="150" r="R25"/>
      <c s="150" r="T25"/>
      <c s="11" r="U25"/>
      <c s="11" r="V25"/>
      <c s="11" r="X25"/>
      <c s="11" r="AB25"/>
    </row>
    <row r="26">
      <c s="78" r="A26"/>
      <c s="78" r="B26"/>
      <c s="78" r="C26"/>
      <c s="18" r="D26"/>
      <c s="11" r="E26"/>
      <c s="150" r="F26"/>
      <c s="11" r="G26"/>
      <c s="150" r="H26"/>
      <c s="11" r="I26"/>
      <c s="150" r="J26"/>
      <c s="11" r="K26"/>
      <c s="150" r="L26"/>
      <c s="11" r="N26"/>
      <c s="11" r="O26"/>
      <c s="150" r="P26"/>
      <c s="150" r="R26"/>
      <c s="150" r="T26"/>
      <c s="11" r="U26"/>
      <c s="11" r="V26"/>
      <c s="11" r="X26"/>
      <c s="11" r="AB26"/>
    </row>
    <row r="27">
      <c s="78" r="A27"/>
      <c s="78" r="B27"/>
      <c s="78" r="C27"/>
      <c s="18" r="D27"/>
      <c s="11" r="E27"/>
      <c s="150" r="F27"/>
      <c s="11" r="G27"/>
      <c s="150" r="H27"/>
      <c s="11" r="I27"/>
      <c s="150" r="J27"/>
      <c s="11" r="K27"/>
      <c s="150" r="L27"/>
      <c s="11" r="N27"/>
      <c s="11" r="O27"/>
      <c s="150" r="P27"/>
      <c s="150" r="R27"/>
      <c s="150" r="T27"/>
      <c s="11" r="U27"/>
      <c s="11" r="V27"/>
      <c s="11" r="X27"/>
      <c s="11" r="AB27"/>
    </row>
    <row r="28">
      <c s="78" r="A28"/>
      <c s="78" r="B28"/>
      <c s="78" r="C28"/>
      <c s="18" r="D28"/>
      <c s="11" r="E28"/>
      <c s="150" r="F28"/>
      <c s="11" r="G28"/>
      <c s="150" r="H28"/>
      <c s="11" r="I28"/>
      <c s="150" r="J28"/>
      <c s="11" r="K28"/>
      <c s="150" r="L28"/>
      <c s="11" r="N28"/>
      <c s="11" r="O28"/>
      <c s="150" r="P28"/>
      <c s="150" r="R28"/>
      <c s="150" r="T28"/>
      <c s="11" r="U28"/>
      <c s="11" r="V28"/>
      <c s="11" r="X28"/>
      <c s="11" r="AB28"/>
    </row>
    <row r="29">
      <c s="78" r="A29"/>
      <c s="78" r="B29"/>
      <c s="78" r="C29"/>
      <c s="18" r="D29"/>
      <c s="11" r="E29"/>
      <c s="150" r="F29"/>
      <c s="11" r="G29"/>
      <c s="150" r="H29"/>
      <c s="11" r="I29"/>
      <c s="150" r="J29"/>
      <c s="11" r="K29"/>
      <c s="150" r="L29"/>
      <c s="11" r="N29"/>
      <c s="11" r="O29"/>
      <c s="150" r="P29"/>
      <c s="150" r="R29"/>
      <c s="150" r="T29"/>
      <c s="11" r="U29"/>
      <c s="11" r="V29"/>
      <c s="11" r="W29"/>
      <c s="11" r="X29"/>
      <c s="11" r="AB29"/>
    </row>
    <row r="30">
      <c s="78" r="A30"/>
      <c s="78" r="B30"/>
      <c s="78" r="C30"/>
      <c s="18" r="D30"/>
      <c s="11" r="E30"/>
      <c s="150" r="F30"/>
      <c s="11" r="G30"/>
      <c s="150" r="H30"/>
      <c s="11" r="I30"/>
      <c s="150" r="J30"/>
      <c s="11" r="K30"/>
      <c s="150" r="L30"/>
      <c s="11" r="N30"/>
      <c s="11" r="O30"/>
      <c s="150" r="P30"/>
      <c s="150" r="R30"/>
      <c s="150" r="T30"/>
      <c s="11" r="U30"/>
      <c s="11" r="V30"/>
      <c s="11" r="W30"/>
      <c s="11" r="X30"/>
      <c s="11" r="AB30"/>
    </row>
    <row r="31">
      <c s="78" r="A31"/>
      <c s="78" r="B31"/>
      <c s="78" r="C31"/>
      <c s="18" r="D31"/>
      <c s="11" r="E31"/>
      <c s="150" r="F31"/>
      <c s="11" r="G31"/>
      <c s="150" r="H31"/>
      <c s="11" r="I31"/>
      <c s="150" r="J31"/>
      <c s="11" r="K31"/>
      <c s="150" r="L31"/>
      <c s="11" r="N31"/>
      <c s="11" r="O31"/>
      <c s="150" r="P31"/>
      <c s="11" r="Q31"/>
      <c s="150" r="R31"/>
      <c s="11" r="S31"/>
      <c s="150" r="T31"/>
      <c s="11" r="U31"/>
      <c s="11" r="V31"/>
      <c s="11" r="W31"/>
      <c s="11" r="X31"/>
      <c s="11" r="AB31"/>
    </row>
    <row r="32">
      <c s="78" r="A32"/>
      <c s="78" r="B32"/>
      <c s="78" r="C32"/>
      <c s="18" r="D32"/>
      <c s="11" r="E32"/>
      <c s="150" r="F32"/>
      <c s="11" r="G32"/>
      <c s="150" r="H32"/>
      <c s="11" r="I32"/>
      <c s="150" r="J32"/>
      <c s="11" r="K32"/>
      <c s="150" r="L32"/>
      <c s="11" r="N32"/>
      <c s="11" r="O32"/>
      <c s="150" r="P32"/>
      <c s="11" r="Q32"/>
      <c s="150" r="R32"/>
      <c s="11" r="S32"/>
      <c s="150" r="T32"/>
      <c s="11" r="U32"/>
      <c s="11" r="V32"/>
      <c s="11" r="W32"/>
      <c s="11" r="X32"/>
      <c s="11" r="AB32"/>
    </row>
  </sheetData>
  <legacy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3" customWidth="1" max="3" width="76.71"/>
  </cols>
  <sheetData>
    <row r="1">
      <c t="s" s="87" r="G1">
        <v>677</v>
      </c>
      <c s="5" r="H1"/>
      <c s="5" r="I1"/>
      <c s="5" r="J1"/>
      <c s="5" r="K1"/>
      <c s="5" r="L1"/>
      <c s="5" r="M1"/>
      <c s="5" r="N1"/>
      <c s="5" r="O1"/>
      <c s="5" r="P1"/>
      <c s="5" r="Q1"/>
      <c s="5" r="R1"/>
      <c s="5" r="S1"/>
      <c s="5" r="T1"/>
      <c s="5" r="U1"/>
    </row>
    <row r="2">
      <c s="5" r="G2"/>
      <c s="5" r="H2"/>
      <c s="5" r="I2"/>
      <c s="5" r="J2"/>
      <c s="5" r="K2"/>
      <c s="5" r="L2"/>
      <c s="5" r="M2"/>
      <c s="5" r="N2"/>
      <c s="5" r="O2"/>
      <c s="5" r="P2"/>
      <c s="5" r="Q2"/>
      <c s="5" r="R2"/>
      <c s="5" r="S2"/>
      <c s="5" r="T2"/>
      <c s="5" r="U2"/>
    </row>
    <row r="3">
      <c s="5" r="G3"/>
      <c s="5" r="H3"/>
      <c s="5" r="I3"/>
      <c s="5" r="J3"/>
      <c s="5" r="K3"/>
      <c s="5" r="L3"/>
      <c s="5" r="M3"/>
      <c s="5" r="N3"/>
      <c s="5" r="O3"/>
      <c s="5" r="P3"/>
      <c s="5" r="Q3"/>
      <c s="5" r="R3"/>
      <c s="5" r="S3"/>
      <c s="5" r="T3"/>
      <c s="5" r="U3"/>
    </row>
    <row r="4">
      <c s="5" r="G4"/>
      <c s="5" r="H4"/>
      <c s="5" r="I4"/>
      <c s="5" r="J4"/>
      <c s="5" r="K4"/>
      <c s="5" r="L4"/>
      <c s="5" r="M4"/>
      <c s="5" r="N4"/>
      <c s="5" r="O4"/>
      <c s="5" r="P4"/>
      <c s="5" r="Q4"/>
      <c s="5" r="R4"/>
      <c s="5" r="S4"/>
      <c s="5" r="T4"/>
      <c s="5" r="U4"/>
    </row>
    <row r="5">
      <c s="5" r="G5"/>
      <c s="5" r="H5"/>
      <c s="5" r="I5"/>
      <c s="5" r="J5"/>
      <c s="5" r="K5"/>
      <c s="5" r="L5"/>
      <c s="5" r="M5"/>
      <c s="5" r="N5"/>
      <c s="5" r="O5"/>
      <c s="5" r="P5"/>
      <c s="5" r="Q5"/>
      <c s="5" r="R5"/>
      <c s="5" r="S5"/>
      <c s="5" r="T5"/>
      <c s="5" r="U5"/>
    </row>
    <row r="6">
      <c s="5" r="G6"/>
      <c s="5" r="H6"/>
      <c s="5" r="I6"/>
      <c s="5" r="J6"/>
      <c s="5" r="K6"/>
      <c s="5" r="L6"/>
      <c s="5" r="M6"/>
      <c s="5" r="N6"/>
      <c s="5" r="O6"/>
      <c s="5" r="P6"/>
      <c s="5" r="Q6"/>
      <c s="5" r="R6"/>
      <c s="5" r="S6"/>
      <c s="5" r="T6"/>
      <c s="5" r="U6"/>
    </row>
    <row r="7">
      <c s="5" r="G7"/>
      <c s="5" r="H7"/>
      <c s="5" r="I7"/>
      <c s="5" r="J7"/>
      <c s="5" r="K7"/>
      <c s="5" r="L7"/>
      <c s="5" r="M7"/>
      <c s="5" r="N7"/>
      <c s="5" r="O7"/>
      <c s="5" r="P7"/>
      <c s="5" r="Q7"/>
      <c s="5" r="R7"/>
      <c s="5" r="S7"/>
      <c s="5" r="T7"/>
      <c s="5" r="U7"/>
    </row>
    <row r="8">
      <c s="5" r="G8"/>
      <c s="5" r="H8"/>
      <c s="5" r="I8"/>
      <c s="5" r="J8"/>
      <c s="5" r="K8"/>
      <c s="5" r="L8"/>
      <c s="5" r="M8"/>
      <c s="5" r="N8"/>
      <c s="5" r="O8"/>
      <c s="5" r="P8"/>
      <c s="5" r="Q8"/>
      <c s="5" r="R8"/>
      <c s="5" r="S8"/>
      <c s="5" r="T8"/>
      <c s="5" r="U8"/>
    </row>
    <row r="9">
      <c s="5" r="G9"/>
      <c s="5" r="H9"/>
      <c s="5" r="I9"/>
      <c s="5" r="J9"/>
      <c s="5" r="K9"/>
      <c s="5" r="L9"/>
      <c s="5" r="M9"/>
      <c s="5" r="N9"/>
      <c s="5" r="O9"/>
      <c s="5" r="P9"/>
      <c s="5" r="Q9"/>
      <c s="5" r="R9"/>
      <c s="5" r="S9"/>
      <c s="5" r="T9"/>
      <c s="5" r="U9"/>
    </row>
    <row r="10">
      <c s="5" r="G10"/>
      <c s="5" r="H10"/>
      <c s="5" r="I10"/>
      <c s="5" r="J10"/>
      <c s="5" r="K10"/>
      <c s="5" r="L10"/>
      <c s="5" r="M10"/>
      <c s="5" r="N10"/>
      <c s="5" r="O10"/>
      <c s="5" r="P10"/>
      <c s="5" r="Q10"/>
      <c s="5" r="R10"/>
      <c s="5" r="S10"/>
      <c s="5" r="T10"/>
      <c s="5" r="U10"/>
    </row>
    <row r="11">
      <c s="5" r="G11"/>
      <c s="5" r="H11"/>
      <c s="5" r="I11"/>
      <c s="5" r="J11"/>
      <c s="5" r="K11"/>
      <c s="5" r="L11"/>
      <c s="5" r="M11"/>
      <c s="5" r="N11"/>
      <c s="5" r="O11"/>
      <c s="5" r="P11"/>
      <c s="5" r="Q11"/>
      <c s="5" r="R11"/>
      <c s="5" r="S11"/>
      <c s="5" r="T11"/>
      <c s="5" r="U11"/>
    </row>
    <row r="12">
      <c s="5" r="B12"/>
      <c s="5" r="C12"/>
      <c s="5" r="D12"/>
      <c s="5" r="E12"/>
      <c s="5" r="F12"/>
      <c s="5" r="G12"/>
      <c s="5" r="H12"/>
      <c s="5" r="I12"/>
      <c s="5" r="J12"/>
      <c s="5" r="K12"/>
      <c s="5" r="L12"/>
      <c s="5" r="M12"/>
      <c s="5" r="N12"/>
      <c s="5" r="O12"/>
      <c s="5" r="P12"/>
      <c s="5" r="Q12"/>
      <c s="5" r="R12"/>
      <c s="5" r="S12"/>
      <c s="5" r="T12"/>
      <c s="5" r="U12"/>
    </row>
    <row r="13">
      <c s="5" r="B13"/>
      <c s="5" r="C13"/>
      <c s="5" r="D13"/>
      <c s="5" r="E13"/>
      <c s="5" r="F13"/>
      <c s="5" r="G13"/>
      <c s="5" r="H13"/>
      <c s="5" r="I13"/>
      <c s="5" r="J13"/>
      <c s="5" r="K13"/>
      <c s="5" r="L13"/>
      <c s="5" r="M13"/>
      <c s="5" r="N13"/>
      <c s="5" r="O13"/>
      <c s="5" r="P13"/>
      <c s="5" r="Q13"/>
      <c s="5" r="R13"/>
      <c s="5" r="S13"/>
      <c s="5" r="T13"/>
      <c s="5" r="U13"/>
    </row>
    <row r="14">
      <c s="5" r="B14"/>
      <c s="5" r="C14"/>
      <c s="5" r="D14"/>
      <c s="5" r="E14"/>
      <c s="5" r="F14"/>
      <c s="5" r="G14"/>
      <c s="5" r="H14"/>
      <c s="5" r="I14"/>
      <c s="5" r="J14"/>
      <c s="5" r="K14"/>
      <c s="5" r="L14"/>
      <c s="5" r="M14"/>
      <c s="5" r="N14"/>
      <c s="5" r="O14"/>
      <c s="5" r="P14"/>
      <c s="5" r="Q14"/>
      <c s="5" r="R14"/>
      <c s="5" r="S14"/>
      <c s="5" r="T14"/>
      <c s="5" r="U14"/>
    </row>
    <row r="15">
      <c s="5" r="B15"/>
      <c s="5" r="C15"/>
      <c s="5" r="D15"/>
      <c s="5" r="E15"/>
      <c s="5" r="F15"/>
      <c s="5" r="G15"/>
      <c s="5" r="H15"/>
      <c s="5" r="I15"/>
      <c s="5" r="J15"/>
      <c s="5" r="K15"/>
      <c s="5" r="L15"/>
      <c s="5" r="M15"/>
      <c s="5" r="N15"/>
      <c s="5" r="O15"/>
      <c s="5" r="P15"/>
      <c s="5" r="Q15"/>
      <c s="5" r="R15"/>
      <c s="5" r="S15"/>
      <c s="5" r="T15"/>
      <c s="5" r="U15"/>
    </row>
    <row r="16">
      <c s="5" r="B16"/>
      <c s="5" r="C16"/>
      <c s="5" r="D16"/>
      <c s="5" r="E16"/>
      <c s="5" r="F16"/>
      <c s="5" r="G16"/>
      <c s="5" r="H16"/>
      <c s="5" r="I16"/>
      <c s="5" r="J16"/>
      <c s="5" r="K16"/>
      <c s="5" r="L16"/>
      <c s="5" r="M16"/>
      <c s="5" r="N16"/>
      <c s="5" r="O16"/>
      <c s="5" r="P16"/>
      <c s="5" r="Q16"/>
      <c s="5" r="R16"/>
      <c s="5" r="S16"/>
      <c s="5" r="T16"/>
      <c s="5" r="U16"/>
    </row>
    <row r="17">
      <c s="5" r="B17"/>
      <c s="5" r="C17"/>
      <c s="5" r="D17"/>
      <c s="5" r="E17"/>
      <c s="5" r="F17"/>
      <c s="5" r="G17"/>
      <c s="5" r="H17"/>
      <c s="5" r="I17"/>
      <c s="5" r="J17"/>
      <c s="5" r="K17"/>
      <c s="5" r="L17"/>
      <c s="5" r="M17"/>
      <c s="5" r="N17"/>
      <c s="5" r="O17"/>
      <c s="5" r="P17"/>
      <c s="5" r="Q17"/>
      <c s="5" r="R17"/>
      <c s="5" r="S17"/>
      <c s="5" r="T17"/>
      <c s="5" r="U17"/>
    </row>
    <row r="18">
      <c s="5" r="B18"/>
      <c s="5" r="C18"/>
      <c s="5" r="D18"/>
      <c s="5" r="E18"/>
      <c s="5" r="F18"/>
      <c s="5" r="G18"/>
      <c s="5" r="H18"/>
      <c s="5" r="I18"/>
      <c s="5" r="J18"/>
      <c s="5" r="K18"/>
      <c s="5" r="L18"/>
      <c s="5" r="M18"/>
      <c s="5" r="N18"/>
      <c s="5" r="O18"/>
      <c s="5" r="P18"/>
      <c s="5" r="Q18"/>
      <c s="5" r="R18"/>
      <c s="5" r="S18"/>
      <c s="5" r="T18"/>
      <c s="5" r="U18"/>
    </row>
    <row r="19">
      <c s="5" r="B19"/>
      <c s="5" r="C19"/>
      <c s="5" r="D19"/>
      <c s="5" r="E19"/>
      <c s="5" r="F19"/>
      <c s="5" r="G19"/>
      <c s="5" r="H19"/>
      <c s="5" r="I19"/>
      <c s="5" r="J19"/>
      <c s="5" r="K19"/>
      <c s="5" r="L19"/>
      <c s="5" r="M19"/>
      <c s="5" r="N19"/>
      <c s="5" r="O19"/>
      <c s="5" r="P19"/>
      <c s="5" r="Q19"/>
      <c s="5" r="R19"/>
      <c s="5" r="S19"/>
      <c s="5" r="T19"/>
      <c s="5" r="U19"/>
    </row>
    <row r="20">
      <c s="5" r="B20"/>
      <c s="5" r="C20"/>
      <c s="5" r="D20"/>
      <c s="5" r="E20"/>
      <c s="5" r="F20"/>
      <c s="5" r="G20"/>
      <c s="5" r="H20"/>
      <c s="5" r="I20"/>
      <c s="5" r="J20"/>
      <c s="5" r="K20"/>
      <c s="5" r="L20"/>
      <c s="5" r="M20"/>
      <c s="5" r="N20"/>
      <c s="5" r="O20"/>
      <c s="5" r="P20"/>
      <c s="5" r="Q20"/>
      <c s="5" r="R20"/>
      <c s="5" r="S20"/>
      <c s="5" r="T20"/>
      <c s="5" r="U20"/>
    </row>
    <row r="21">
      <c s="5" r="B21"/>
      <c s="5" r="C21"/>
      <c s="5" r="D21"/>
      <c s="5" r="E21"/>
      <c s="5" r="F21"/>
      <c s="5" r="G21"/>
      <c s="5" r="H21"/>
      <c s="5" r="I21"/>
      <c s="5" r="J21"/>
      <c s="5" r="K21"/>
      <c s="5" r="L21"/>
      <c s="5" r="M21"/>
      <c s="5" r="N21"/>
      <c s="5" r="O21"/>
      <c s="5" r="P21"/>
      <c s="5" r="Q21"/>
      <c s="5" r="R21"/>
      <c s="5" r="S21"/>
      <c s="5" r="T21"/>
      <c s="5" r="U21"/>
    </row>
    <row r="22">
      <c s="5" r="B22"/>
      <c s="5" r="C22"/>
      <c s="5" r="D22"/>
      <c s="5" r="E22"/>
      <c s="5" r="F22"/>
      <c s="5" r="G22"/>
      <c s="5" r="H22"/>
      <c s="5" r="I22"/>
      <c s="5" r="J22"/>
      <c s="5" r="K22"/>
      <c s="5" r="L22"/>
      <c s="5" r="M22"/>
      <c s="5" r="N22"/>
      <c s="5" r="O22"/>
      <c s="5" r="P22"/>
      <c s="5" r="Q22"/>
      <c s="5" r="R22"/>
      <c s="5" r="S22"/>
      <c s="5" r="T22"/>
      <c s="5" r="U22"/>
    </row>
    <row r="23">
      <c s="5" r="B23"/>
      <c s="5" r="C23"/>
      <c s="5" r="D23"/>
      <c s="5" r="E23"/>
      <c s="5" r="F23"/>
      <c s="5" r="G23"/>
      <c s="5" r="H23"/>
      <c s="5" r="I23"/>
      <c s="5" r="J23"/>
      <c s="5" r="K23"/>
      <c s="5" r="L23"/>
      <c s="5" r="M23"/>
      <c s="5" r="N23"/>
      <c s="5" r="O23"/>
      <c s="5" r="P23"/>
      <c s="5" r="Q23"/>
      <c s="5" r="R23"/>
      <c s="5" r="S23"/>
      <c s="5" r="T23"/>
      <c s="5" r="U23"/>
    </row>
    <row r="24">
      <c s="5" r="B24"/>
      <c s="5" r="C24"/>
      <c s="5" r="D24"/>
      <c s="5" r="E24"/>
      <c s="5" r="F24"/>
      <c s="5" r="G24"/>
      <c s="5" r="H24"/>
      <c s="5" r="I24"/>
      <c s="5" r="J24"/>
      <c s="5" r="K24"/>
      <c s="5" r="L24"/>
      <c s="5" r="M24"/>
      <c s="5" r="N24"/>
      <c s="5" r="O24"/>
      <c s="5" r="P24"/>
      <c s="5" r="Q24"/>
      <c s="5" r="R24"/>
      <c s="5" r="S24"/>
      <c s="5" r="T24"/>
      <c s="5" r="U24"/>
    </row>
    <row r="25">
      <c s="5" r="B25"/>
      <c s="5" r="C25"/>
      <c s="5" r="D25"/>
      <c s="5" r="E25"/>
      <c s="5" r="F25"/>
      <c s="5" r="G25"/>
      <c s="5" r="H25"/>
      <c s="5" r="I25"/>
      <c s="5" r="J25"/>
      <c s="5" r="K25"/>
      <c s="5" r="L25"/>
      <c s="5" r="M25"/>
      <c s="5" r="N25"/>
      <c s="5" r="O25"/>
      <c s="5" r="P25"/>
      <c s="5" r="Q25"/>
      <c s="5" r="R25"/>
      <c s="5" r="S25"/>
      <c s="5" r="T25"/>
      <c s="5" r="U25"/>
    </row>
    <row r="26">
      <c s="5" r="B26"/>
      <c s="5" r="C26"/>
      <c s="5" r="D26"/>
      <c s="5" r="E26"/>
      <c s="5" r="F26"/>
      <c s="5" r="G26"/>
      <c s="5" r="H26"/>
      <c s="5" r="I26"/>
      <c s="5" r="J26"/>
      <c s="5" r="K26"/>
      <c s="5" r="L26"/>
      <c s="5" r="M26"/>
      <c s="5" r="N26"/>
      <c s="5" r="O26"/>
      <c s="5" r="P26"/>
      <c s="5" r="Q26"/>
      <c s="5" r="R26"/>
      <c s="5" r="S26"/>
      <c s="5" r="T26"/>
      <c s="5" r="U26"/>
    </row>
    <row r="27">
      <c s="5" r="B27"/>
      <c s="5" r="C27"/>
      <c s="5" r="D27"/>
      <c s="5" r="E27"/>
      <c s="5" r="F27"/>
      <c s="5" r="G27"/>
      <c s="5" r="H27"/>
      <c s="5" r="I27"/>
      <c s="5" r="J27"/>
      <c s="5" r="K27"/>
      <c s="5" r="L27"/>
      <c s="5" r="M27"/>
      <c s="5" r="N27"/>
      <c s="5" r="O27"/>
      <c s="5" r="P27"/>
      <c s="5" r="Q27"/>
      <c s="5" r="R27"/>
      <c s="5" r="S27"/>
      <c s="5" r="T27"/>
      <c s="5" r="U27"/>
    </row>
    <row r="28">
      <c s="5" r="B28"/>
      <c s="5" r="C28"/>
      <c s="5" r="D28"/>
      <c s="5" r="E28"/>
      <c s="5" r="F28"/>
      <c s="5" r="G28"/>
      <c s="5" r="H28"/>
      <c s="5" r="I28"/>
      <c s="5" r="J28"/>
      <c s="5" r="K28"/>
      <c s="5" r="L28"/>
      <c s="5" r="M28"/>
      <c s="5" r="N28"/>
      <c s="5" r="O28"/>
      <c s="5" r="P28"/>
      <c s="5" r="Q28"/>
      <c s="5" r="R28"/>
      <c s="5" r="S28"/>
      <c s="5" r="T28"/>
      <c s="5" r="U28"/>
    </row>
    <row r="29">
      <c s="5" r="B29"/>
      <c s="5" r="C29"/>
      <c s="5" r="D29"/>
      <c s="5" r="E29"/>
      <c s="5" r="F29"/>
      <c s="5" r="G29"/>
      <c s="5" r="H29"/>
      <c s="5" r="I29"/>
      <c s="5" r="J29"/>
      <c s="5" r="K29"/>
      <c s="5" r="L29"/>
      <c s="5" r="M29"/>
      <c s="5" r="N29"/>
      <c s="5" r="O29"/>
      <c s="5" r="P29"/>
      <c s="5" r="Q29"/>
      <c s="5" r="R29"/>
      <c s="5" r="S29"/>
      <c s="5" r="T29"/>
      <c s="5" r="U29"/>
    </row>
    <row r="30">
      <c s="5" r="B30"/>
      <c s="5" r="C30"/>
      <c s="5" r="D30"/>
      <c s="5" r="E30"/>
      <c s="5" r="F30"/>
      <c s="5" r="G30"/>
      <c s="5" r="H30"/>
      <c s="5" r="I30"/>
      <c s="5" r="J30"/>
      <c s="5" r="K30"/>
      <c s="5" r="L30"/>
      <c s="5" r="M30"/>
      <c s="5" r="N30"/>
      <c s="5" r="O30"/>
      <c s="5" r="P30"/>
      <c s="5" r="Q30"/>
      <c s="5" r="R30"/>
      <c s="5" r="S30"/>
      <c s="5" r="T30"/>
      <c s="5" r="U30"/>
    </row>
    <row r="31">
      <c s="5" r="B31"/>
      <c s="5" r="C31"/>
      <c s="5" r="D31"/>
      <c s="5" r="E31"/>
      <c s="5" r="F31"/>
      <c s="5" r="G31"/>
      <c s="5" r="H31"/>
      <c s="5" r="I31"/>
      <c s="5" r="J31"/>
      <c s="5" r="K31"/>
      <c s="5" r="L31"/>
      <c s="5" r="M31"/>
      <c s="5" r="N31"/>
      <c s="5" r="O31"/>
      <c s="5" r="P31"/>
      <c s="5" r="Q31"/>
      <c s="5" r="R31"/>
      <c s="5" r="S31"/>
      <c s="5" r="T31"/>
      <c s="5" r="U31"/>
    </row>
    <row r="32">
      <c s="5" r="B32"/>
      <c s="5" r="C32"/>
      <c s="5" r="D32"/>
      <c s="5" r="E32"/>
      <c s="5" r="F32"/>
      <c s="5" r="G32"/>
      <c s="5" r="H32"/>
      <c s="5" r="I32"/>
      <c s="5" r="J32"/>
      <c s="5" r="K32"/>
      <c s="5" r="L32"/>
      <c s="5" r="M32"/>
      <c s="5" r="N32"/>
      <c s="5" r="O32"/>
      <c s="5" r="P32"/>
      <c s="5" r="Q32"/>
      <c s="5" r="R32"/>
      <c s="5" r="S32"/>
      <c s="5" r="T32"/>
      <c s="5" r="U32"/>
    </row>
    <row r="33">
      <c s="5" r="B33"/>
      <c s="5" r="C33"/>
      <c s="5" r="D33"/>
      <c s="5" r="E33"/>
      <c s="5" r="F33"/>
      <c s="5" r="G33"/>
      <c s="5" r="H33"/>
      <c s="5" r="I33"/>
      <c s="5" r="J33"/>
      <c s="5" r="K33"/>
      <c s="5" r="L33"/>
      <c s="5" r="M33"/>
      <c s="5" r="N33"/>
      <c s="5" r="O33"/>
      <c s="5" r="P33"/>
      <c s="5" r="Q33"/>
      <c s="5" r="R33"/>
      <c s="5" r="S33"/>
      <c s="5" r="T33"/>
      <c s="5" r="U33"/>
    </row>
    <row r="34">
      <c s="5" r="B34"/>
      <c s="5" r="C34"/>
      <c s="5" r="D34"/>
      <c s="5" r="E34"/>
      <c s="5" r="F34"/>
      <c s="5" r="G34"/>
      <c s="5" r="H34"/>
      <c s="5" r="I34"/>
      <c s="5" r="J34"/>
      <c s="5" r="K34"/>
      <c s="5" r="L34"/>
      <c s="5" r="M34"/>
      <c s="5" r="N34"/>
      <c s="5" r="O34"/>
      <c s="5" r="P34"/>
      <c s="5" r="Q34"/>
      <c s="5" r="R34"/>
      <c s="5" r="S34"/>
      <c s="5" r="T34"/>
      <c s="5" r="U34"/>
    </row>
    <row r="35">
      <c s="5" r="B35"/>
      <c s="5" r="C35"/>
      <c s="5" r="D35"/>
      <c s="5" r="E35"/>
      <c s="5" r="F35"/>
      <c s="5" r="G35"/>
      <c s="5" r="H35"/>
      <c s="5" r="I35"/>
      <c s="5" r="J35"/>
      <c s="5" r="K35"/>
      <c s="5" r="L35"/>
      <c s="5" r="M35"/>
      <c s="5" r="N35"/>
      <c s="5" r="O35"/>
      <c s="5" r="P35"/>
      <c s="5" r="Q35"/>
      <c s="5" r="R35"/>
      <c s="5" r="S35"/>
      <c s="5" r="T35"/>
      <c s="5" r="U35"/>
    </row>
    <row r="36">
      <c s="5" r="B36"/>
      <c s="5" r="C36"/>
      <c s="5" r="D36"/>
      <c s="5" r="E36"/>
      <c s="5" r="F36"/>
      <c s="5" r="G36"/>
      <c s="5" r="H36"/>
      <c s="5" r="I36"/>
      <c s="5" r="J36"/>
      <c s="5" r="K36"/>
      <c s="5" r="L36"/>
      <c s="5" r="M36"/>
      <c s="5" r="N36"/>
      <c s="5" r="O36"/>
      <c s="5" r="P36"/>
      <c s="5" r="Q36"/>
      <c s="5" r="R36"/>
      <c s="5" r="S36"/>
      <c s="5" r="T36"/>
      <c s="5" r="U36"/>
    </row>
    <row r="37">
      <c s="5" r="B37"/>
      <c s="5" r="C37"/>
      <c s="5" r="D37"/>
      <c s="5" r="E37"/>
      <c s="5" r="F37"/>
      <c s="5" r="G37"/>
      <c s="5" r="H37"/>
      <c s="5" r="I37"/>
      <c s="5" r="J37"/>
      <c s="5" r="K37"/>
      <c s="5" r="L37"/>
      <c s="5" r="M37"/>
      <c s="5" r="N37"/>
      <c s="5" r="O37"/>
      <c s="5" r="P37"/>
      <c s="5" r="Q37"/>
      <c s="5" r="R37"/>
      <c s="5" r="S37"/>
      <c s="5" r="T37"/>
      <c s="5" r="U37"/>
    </row>
    <row r="38">
      <c s="5" r="B38"/>
      <c s="5" r="C38"/>
      <c s="5" r="D38"/>
      <c s="5" r="E38"/>
      <c s="5" r="F38"/>
      <c s="5" r="G38"/>
      <c s="5" r="H38"/>
      <c s="5" r="I38"/>
      <c s="5" r="J38"/>
      <c s="5" r="K38"/>
      <c s="5" r="L38"/>
      <c s="5" r="M38"/>
      <c s="5" r="N38"/>
      <c s="5" r="O38"/>
      <c s="5" r="P38"/>
      <c s="5" r="Q38"/>
      <c s="5" r="R38"/>
      <c s="5" r="S38"/>
      <c s="5" r="T38"/>
      <c s="5" r="U38"/>
    </row>
    <row r="39">
      <c s="5" r="B39"/>
      <c s="5" r="C39"/>
      <c s="5" r="D39"/>
      <c s="5" r="E39"/>
      <c s="5" r="F39"/>
      <c s="5" r="G39"/>
      <c s="5" r="H39"/>
      <c s="5" r="I39"/>
      <c s="5" r="J39"/>
      <c s="5" r="K39"/>
      <c s="5" r="L39"/>
      <c s="5" r="M39"/>
      <c s="5" r="N39"/>
      <c s="5" r="O39"/>
      <c s="5" r="P39"/>
      <c s="5" r="Q39"/>
      <c s="5" r="R39"/>
      <c s="5" r="S39"/>
      <c s="5" r="T39"/>
      <c s="5" r="U39"/>
    </row>
    <row r="40">
      <c s="5" r="B40"/>
      <c s="5" r="C40"/>
      <c s="5" r="D40"/>
      <c s="5" r="E40"/>
      <c s="5" r="F40"/>
      <c s="5" r="G40"/>
      <c s="5" r="H40"/>
      <c s="5" r="I40"/>
      <c s="5" r="J40"/>
      <c s="5" r="K40"/>
      <c s="5" r="L40"/>
      <c s="5" r="M40"/>
      <c s="5" r="N40"/>
      <c s="5" r="O40"/>
      <c s="5" r="P40"/>
      <c s="5" r="Q40"/>
      <c s="5" r="R40"/>
      <c s="5" r="S40"/>
      <c s="5" r="T40"/>
      <c s="5" r="U40"/>
    </row>
    <row r="41">
      <c s="5" r="B41"/>
      <c s="5" r="C41"/>
      <c s="5" r="D41"/>
      <c s="5" r="E41"/>
      <c s="5" r="F41"/>
      <c s="5" r="G41"/>
      <c s="5" r="H41"/>
      <c s="5" r="I41"/>
      <c s="5" r="J41"/>
      <c s="5" r="K41"/>
      <c s="5" r="L41"/>
      <c s="5" r="M41"/>
      <c s="5" r="N41"/>
      <c s="5" r="O41"/>
      <c s="5" r="P41"/>
      <c s="5" r="Q41"/>
      <c s="5" r="R41"/>
      <c s="5" r="S41"/>
      <c s="5" r="T41"/>
      <c s="5" r="U41"/>
    </row>
    <row r="42">
      <c s="5" r="B42"/>
      <c s="5" r="C42"/>
      <c s="5" r="D42"/>
      <c s="5" r="E42"/>
      <c s="5" r="F42"/>
      <c s="5" r="G42"/>
      <c s="5" r="H42"/>
      <c s="5" r="I42"/>
      <c s="5" r="J42"/>
      <c s="5" r="K42"/>
      <c s="5" r="L42"/>
      <c s="5" r="M42"/>
      <c s="5" r="N42"/>
      <c s="5" r="O42"/>
      <c s="5" r="P42"/>
      <c s="5" r="Q42"/>
      <c s="5" r="R42"/>
      <c s="5" r="S42"/>
      <c s="5" r="T42"/>
      <c s="5" r="U42"/>
    </row>
    <row r="43">
      <c s="5" r="B43"/>
      <c s="5" r="C43"/>
      <c s="5" r="D43"/>
      <c s="5" r="E43"/>
      <c s="5" r="F43"/>
      <c s="5" r="G43"/>
      <c s="5" r="H43"/>
      <c s="5" r="I43"/>
      <c s="5" r="J43"/>
      <c s="5" r="K43"/>
      <c s="5" r="L43"/>
      <c s="5" r="M43"/>
      <c s="5" r="N43"/>
      <c s="5" r="O43"/>
      <c s="5" r="P43"/>
      <c s="5" r="Q43"/>
      <c s="5" r="R43"/>
      <c s="5" r="S43"/>
      <c s="5" r="T43"/>
      <c s="5" r="U43"/>
    </row>
    <row r="44">
      <c s="5" r="B44"/>
      <c s="5" r="C44"/>
      <c s="5" r="D44"/>
      <c s="5" r="E44"/>
      <c s="5" r="F44"/>
      <c s="5" r="G44"/>
      <c s="5" r="H44"/>
      <c s="5" r="I44"/>
      <c s="5" r="J44"/>
      <c s="5" r="K44"/>
      <c s="5" r="L44"/>
      <c s="5" r="M44"/>
      <c s="5" r="N44"/>
      <c s="5" r="O44"/>
      <c s="5" r="P44"/>
      <c s="5" r="Q44"/>
      <c s="5" r="R44"/>
      <c s="5" r="S44"/>
      <c s="5" r="T44"/>
      <c s="5" r="U44"/>
    </row>
    <row r="45">
      <c s="5" r="B45"/>
      <c s="5" r="C45"/>
      <c s="5" r="D45"/>
      <c s="5" r="E45"/>
      <c s="5" r="F45"/>
      <c s="5" r="G45"/>
      <c s="5" r="H45"/>
      <c s="5" r="I45"/>
      <c s="5" r="J45"/>
      <c s="5" r="K45"/>
      <c s="5" r="L45"/>
      <c s="5" r="M45"/>
      <c s="5" r="N45"/>
      <c s="5" r="O45"/>
      <c s="5" r="P45"/>
      <c s="5" r="Q45"/>
      <c s="5" r="R45"/>
      <c s="5" r="S45"/>
      <c s="5" r="T45"/>
      <c s="5" r="U45"/>
    </row>
    <row r="46">
      <c s="5" r="B46"/>
      <c s="5" r="C46"/>
      <c s="5" r="D46"/>
      <c s="5" r="E46"/>
      <c s="5" r="F46"/>
      <c s="5" r="G46"/>
      <c s="5" r="H46"/>
      <c s="5" r="I46"/>
      <c s="5" r="J46"/>
      <c s="5" r="K46"/>
      <c s="5" r="L46"/>
      <c s="5" r="M46"/>
      <c s="5" r="N46"/>
      <c s="5" r="O46"/>
      <c s="5" r="P46"/>
      <c s="5" r="Q46"/>
      <c s="5" r="R46"/>
      <c s="5" r="S46"/>
      <c s="5" r="T46"/>
      <c s="5" r="U46"/>
    </row>
    <row r="47">
      <c s="5" r="B47"/>
      <c s="5" r="C47"/>
      <c s="5" r="D47"/>
      <c s="5" r="E47"/>
      <c s="5" r="F47"/>
      <c s="5" r="G47"/>
      <c s="5" r="H47"/>
      <c s="5" r="I47"/>
      <c s="5" r="J47"/>
      <c s="5" r="K47"/>
      <c s="5" r="L47"/>
      <c s="5" r="M47"/>
      <c s="5" r="N47"/>
      <c s="5" r="O47"/>
      <c s="5" r="P47"/>
      <c s="5" r="Q47"/>
      <c s="5" r="R47"/>
      <c s="5" r="S47"/>
      <c s="5" r="T47"/>
      <c s="5" r="U47"/>
    </row>
    <row r="48">
      <c s="5" r="B48"/>
      <c s="5" r="C48"/>
      <c s="5" r="D48"/>
      <c s="5" r="E48"/>
      <c s="5" r="F48"/>
      <c s="5" r="G48"/>
      <c s="5" r="H48"/>
      <c s="5" r="I48"/>
      <c s="5" r="J48"/>
      <c s="5" r="K48"/>
      <c s="5" r="L48"/>
      <c s="5" r="M48"/>
      <c s="5" r="N48"/>
      <c s="5" r="O48"/>
      <c s="5" r="P48"/>
      <c s="5" r="Q48"/>
      <c s="5" r="R48"/>
      <c s="5" r="S48"/>
      <c s="5" r="T48"/>
      <c s="5" r="U48"/>
    </row>
    <row r="49">
      <c s="5" r="B49"/>
      <c s="5" r="C49"/>
      <c s="5" r="D49"/>
      <c s="5" r="E49"/>
      <c s="5" r="F49"/>
      <c s="5" r="G49"/>
      <c s="5" r="H49"/>
      <c s="5" r="I49"/>
      <c s="5" r="J49"/>
      <c s="5" r="K49"/>
      <c s="5" r="L49"/>
      <c s="5" r="M49"/>
      <c s="5" r="N49"/>
      <c s="5" r="O49"/>
      <c s="5" r="P49"/>
      <c s="5" r="Q49"/>
      <c s="5" r="R49"/>
      <c s="5" r="S49"/>
      <c s="5" r="T49"/>
      <c s="5" r="U49"/>
    </row>
    <row r="50">
      <c s="5" r="B50"/>
      <c s="5" r="C50"/>
      <c s="5" r="D50"/>
      <c s="5" r="E50"/>
      <c s="5" r="F50"/>
      <c s="5" r="G50"/>
      <c s="5" r="H50"/>
      <c s="5" r="I50"/>
      <c s="5" r="J50"/>
      <c s="5" r="K50"/>
      <c s="5" r="L50"/>
      <c s="5" r="M50"/>
      <c s="5" r="N50"/>
      <c s="5" r="O50"/>
      <c s="5" r="P50"/>
      <c s="5" r="Q50"/>
      <c s="5" r="R50"/>
      <c s="5" r="S50"/>
      <c s="5" r="T50"/>
      <c s="5" r="U50"/>
    </row>
    <row r="51">
      <c s="5" r="B51"/>
      <c s="5" r="C51"/>
      <c s="5" r="D51"/>
      <c s="5" r="E51"/>
      <c s="5" r="F51"/>
      <c s="5" r="G51"/>
      <c s="5" r="H51"/>
      <c s="5" r="I51"/>
      <c s="5" r="J51"/>
      <c s="5" r="K51"/>
      <c s="5" r="L51"/>
      <c s="5" r="M51"/>
      <c s="5" r="N51"/>
      <c s="5" r="O51"/>
      <c s="5" r="P51"/>
      <c s="5" r="Q51"/>
      <c s="5" r="R51"/>
      <c s="5" r="S51"/>
      <c s="5" r="T51"/>
      <c s="5" r="U51"/>
    </row>
    <row r="52">
      <c s="5" r="B52"/>
      <c s="5" r="C52"/>
      <c s="5" r="D52"/>
      <c s="5" r="E52"/>
      <c s="5" r="F52"/>
      <c s="5" r="G52"/>
      <c s="5" r="H52"/>
      <c s="5" r="I52"/>
      <c s="5" r="J52"/>
      <c s="5" r="K52"/>
      <c s="5" r="L52"/>
      <c s="5" r="M52"/>
      <c s="5" r="N52"/>
      <c s="5" r="O52"/>
      <c s="5" r="P52"/>
      <c s="5" r="Q52"/>
      <c s="5" r="R52"/>
      <c s="5" r="S52"/>
      <c s="5" r="T52"/>
      <c s="5" r="U52"/>
    </row>
    <row r="53">
      <c s="5" r="B53"/>
      <c s="5" r="C53"/>
      <c s="5" r="D53"/>
      <c s="5" r="E53"/>
      <c s="5" r="F53"/>
      <c s="5" r="G53"/>
      <c s="5" r="H53"/>
      <c s="5" r="I53"/>
      <c s="5" r="J53"/>
      <c s="5" r="K53"/>
      <c s="5" r="L53"/>
      <c s="5" r="M53"/>
      <c s="5" r="N53"/>
      <c s="5" r="O53"/>
      <c s="5" r="P53"/>
      <c s="5" r="Q53"/>
      <c s="5" r="R53"/>
      <c s="5" r="S53"/>
      <c s="5" r="T53"/>
      <c s="5" r="U53"/>
    </row>
    <row r="54">
      <c s="5" r="B54"/>
      <c s="5" r="C54"/>
      <c s="5" r="D54"/>
      <c s="5" r="E54"/>
      <c s="5" r="F54"/>
      <c s="5" r="G54"/>
      <c s="5" r="H54"/>
      <c s="5" r="I54"/>
      <c s="5" r="J54"/>
      <c s="5" r="K54"/>
      <c s="5" r="L54"/>
      <c s="5" r="M54"/>
      <c s="5" r="N54"/>
      <c s="5" r="O54"/>
      <c s="5" r="P54"/>
      <c s="5" r="Q54"/>
      <c s="5" r="R54"/>
      <c s="5" r="S54"/>
      <c s="5" r="T54"/>
      <c s="5" r="U54"/>
    </row>
    <row r="55">
      <c s="5" r="B55"/>
      <c s="5" r="C55"/>
      <c s="5" r="D55"/>
      <c s="5" r="E55"/>
      <c s="5" r="F55"/>
      <c s="5" r="G55"/>
      <c s="5" r="H55"/>
      <c s="5" r="I55"/>
      <c s="5" r="J55"/>
      <c s="5" r="K55"/>
      <c s="5" r="L55"/>
      <c s="5" r="M55"/>
      <c s="5" r="N55"/>
      <c s="5" r="O55"/>
      <c s="5" r="P55"/>
      <c s="5" r="Q55"/>
      <c s="5" r="R55"/>
      <c s="5" r="S55"/>
      <c s="5" r="T55"/>
      <c s="5" r="U55"/>
    </row>
    <row r="56">
      <c s="5" r="B56"/>
      <c s="5" r="C56"/>
      <c s="5" r="D56"/>
      <c s="5" r="E56"/>
      <c s="5" r="F56"/>
      <c s="5" r="G56"/>
      <c s="5" r="H56"/>
      <c s="5" r="I56"/>
      <c s="5" r="J56"/>
      <c s="5" r="K56"/>
      <c s="5" r="L56"/>
      <c s="5" r="M56"/>
      <c s="5" r="N56"/>
      <c s="5" r="O56"/>
      <c s="5" r="P56"/>
      <c s="5" r="Q56"/>
      <c s="5" r="R56"/>
      <c s="5" r="S56"/>
      <c s="5" r="T56"/>
      <c s="5" r="U56"/>
    </row>
    <row r="57">
      <c s="5" r="B57"/>
      <c s="5" r="C57"/>
      <c s="5" r="D57"/>
      <c s="5" r="E57"/>
      <c s="5" r="F57"/>
      <c s="5" r="G57"/>
      <c s="5" r="H57"/>
      <c s="5" r="I57"/>
      <c s="5" r="J57"/>
      <c s="5" r="K57"/>
      <c s="5" r="L57"/>
      <c s="5" r="M57"/>
      <c s="5" r="N57"/>
      <c s="5" r="O57"/>
      <c s="5" r="P57"/>
      <c s="5" r="Q57"/>
      <c s="5" r="R57"/>
      <c s="5" r="S57"/>
      <c s="5" r="T57"/>
      <c s="5" r="U57"/>
    </row>
    <row r="58">
      <c s="5" r="B58"/>
      <c s="5" r="C58"/>
      <c s="5" r="D58"/>
      <c s="5" r="E58"/>
      <c s="5" r="F58"/>
      <c s="5" r="G58"/>
      <c s="5" r="H58"/>
      <c s="5" r="I58"/>
      <c s="5" r="J58"/>
      <c s="5" r="K58"/>
      <c s="5" r="L58"/>
      <c s="5" r="M58"/>
      <c s="5" r="N58"/>
      <c s="5" r="O58"/>
      <c s="5" r="P58"/>
      <c s="5" r="Q58"/>
      <c s="5" r="R58"/>
      <c s="5" r="S58"/>
      <c s="5" r="T58"/>
      <c s="5" r="U58"/>
    </row>
    <row r="59">
      <c s="5" r="B59"/>
      <c s="5" r="C59"/>
      <c s="5" r="D59"/>
      <c s="5" r="E59"/>
      <c s="5" r="F59"/>
      <c s="5" r="G59"/>
      <c s="5" r="H59"/>
      <c s="5" r="I59"/>
      <c s="5" r="J59"/>
      <c s="5" r="K59"/>
      <c s="5" r="L59"/>
      <c s="5" r="M59"/>
      <c s="5" r="N59"/>
      <c s="5" r="O59"/>
      <c s="5" r="P59"/>
      <c s="5" r="Q59"/>
      <c s="5" r="R59"/>
      <c s="5" r="S59"/>
      <c s="5" r="T59"/>
      <c s="5" r="U59"/>
    </row>
    <row r="60">
      <c s="5" r="B60"/>
      <c s="5" r="C60"/>
      <c s="5" r="D60"/>
      <c s="5" r="E60"/>
      <c s="5" r="F60"/>
      <c s="5" r="G60"/>
      <c s="5" r="H60"/>
      <c s="5" r="I60"/>
      <c s="5" r="J60"/>
      <c s="5" r="K60"/>
      <c s="5" r="L60"/>
      <c s="5" r="M60"/>
      <c s="5" r="N60"/>
      <c s="5" r="O60"/>
      <c s="5" r="P60"/>
      <c s="5" r="Q60"/>
      <c s="5" r="R60"/>
      <c s="5" r="S60"/>
      <c s="5" r="T60"/>
      <c s="5" r="U60"/>
    </row>
    <row r="61">
      <c s="5" r="B61"/>
      <c s="5" r="C61"/>
      <c s="5" r="D61"/>
      <c s="5" r="E61"/>
      <c s="5" r="F61"/>
      <c s="5" r="G61"/>
      <c s="5" r="H61"/>
      <c s="5" r="I61"/>
      <c s="5" r="J61"/>
      <c s="5" r="K61"/>
      <c s="5" r="L61"/>
      <c s="5" r="M61"/>
      <c s="5" r="N61"/>
      <c s="5" r="O61"/>
      <c s="5" r="P61"/>
      <c s="5" r="Q61"/>
      <c s="5" r="R61"/>
      <c s="5" r="S61"/>
      <c s="5" r="T61"/>
      <c s="5" r="U61"/>
    </row>
    <row r="62">
      <c s="5" r="B62"/>
      <c s="5" r="C62"/>
      <c s="5" r="D62"/>
      <c s="5" r="E62"/>
      <c s="5" r="F62"/>
      <c s="5" r="G62"/>
      <c s="5" r="H62"/>
      <c s="5" r="I62"/>
      <c s="5" r="J62"/>
      <c s="5" r="K62"/>
      <c s="5" r="L62"/>
      <c s="5" r="M62"/>
      <c s="5" r="N62"/>
      <c s="5" r="O62"/>
      <c s="5" r="P62"/>
      <c s="5" r="Q62"/>
      <c s="5" r="R62"/>
      <c s="5" r="S62"/>
      <c s="5" r="T62"/>
      <c s="5" r="U62"/>
    </row>
    <row r="63">
      <c s="5" r="B63"/>
      <c s="5" r="C63"/>
      <c s="5" r="D63"/>
      <c s="5" r="E63"/>
      <c s="5" r="F63"/>
      <c s="5" r="G63"/>
      <c s="5" r="H63"/>
      <c s="5" r="I63"/>
      <c s="5" r="J63"/>
      <c s="5" r="K63"/>
      <c s="5" r="L63"/>
      <c s="5" r="M63"/>
      <c s="5" r="N63"/>
      <c s="5" r="O63"/>
      <c s="5" r="P63"/>
      <c s="5" r="Q63"/>
      <c s="5" r="R63"/>
      <c s="5" r="S63"/>
      <c s="5" r="T63"/>
      <c s="5" r="U63"/>
    </row>
    <row r="64">
      <c s="5" r="B64"/>
      <c s="5" r="C64"/>
      <c s="5" r="D64"/>
      <c s="5" r="E64"/>
      <c s="5" r="F64"/>
      <c s="5" r="G64"/>
      <c s="5" r="H64"/>
      <c s="5" r="I64"/>
      <c s="5" r="J64"/>
      <c s="5" r="K64"/>
      <c s="5" r="L64"/>
      <c s="5" r="M64"/>
      <c s="5" r="N64"/>
      <c s="5" r="O64"/>
      <c s="5" r="P64"/>
      <c s="5" r="Q64"/>
      <c s="5" r="R64"/>
      <c s="5" r="S64"/>
      <c s="5" r="T64"/>
      <c s="5" r="U64"/>
    </row>
    <row r="65">
      <c s="5" r="B65"/>
      <c s="5" r="C65"/>
      <c s="5" r="D65"/>
      <c s="5" r="E65"/>
      <c s="5" r="F65"/>
      <c s="5" r="G65"/>
      <c s="5" r="H65"/>
      <c s="5" r="I65"/>
      <c s="5" r="J65"/>
      <c s="5" r="K65"/>
      <c s="5" r="L65"/>
      <c s="5" r="M65"/>
      <c s="5" r="N65"/>
      <c s="5" r="O65"/>
      <c s="5" r="P65"/>
      <c s="5" r="Q65"/>
      <c s="5" r="R65"/>
      <c s="5" r="S65"/>
      <c s="5" r="T65"/>
      <c s="5" r="U65"/>
    </row>
    <row r="66">
      <c s="5" r="B66"/>
      <c s="5" r="C66"/>
      <c s="5" r="D66"/>
      <c s="5" r="E66"/>
      <c s="5" r="F66"/>
      <c s="5" r="G66"/>
      <c s="5" r="H66"/>
      <c s="5" r="I66"/>
      <c s="5" r="J66"/>
      <c s="5" r="K66"/>
      <c s="5" r="L66"/>
      <c s="5" r="M66"/>
      <c s="5" r="N66"/>
      <c s="5" r="O66"/>
      <c s="5" r="P66"/>
      <c s="5" r="Q66"/>
      <c s="5" r="R66"/>
      <c s="5" r="S66"/>
      <c s="5" r="T66"/>
      <c s="5" r="U66"/>
    </row>
    <row r="67">
      <c s="5" r="B67"/>
      <c s="5" r="C67"/>
      <c s="5" r="D67"/>
      <c s="5" r="E67"/>
      <c s="5" r="F67"/>
      <c s="5" r="G67"/>
      <c s="5" r="H67"/>
      <c s="5" r="I67"/>
      <c s="5" r="J67"/>
      <c s="5" r="K67"/>
      <c s="5" r="L67"/>
      <c s="5" r="M67"/>
      <c s="5" r="N67"/>
      <c s="5" r="O67"/>
      <c s="5" r="P67"/>
      <c s="5" r="Q67"/>
      <c s="5" r="R67"/>
      <c s="5" r="S67"/>
      <c s="5" r="T67"/>
      <c s="5" r="U67"/>
    </row>
    <row r="68">
      <c s="5" r="B68"/>
      <c s="5" r="C68"/>
      <c s="5" r="D68"/>
      <c s="5" r="E68"/>
      <c s="5" r="F68"/>
      <c s="5" r="G68"/>
      <c s="5" r="H68"/>
      <c s="5" r="I68"/>
      <c s="5" r="J68"/>
      <c s="5" r="K68"/>
      <c s="5" r="L68"/>
      <c s="5" r="M68"/>
      <c s="5" r="N68"/>
      <c s="5" r="O68"/>
      <c s="5" r="P68"/>
      <c s="5" r="Q68"/>
      <c s="5" r="R68"/>
      <c s="5" r="S68"/>
      <c s="5" r="T68"/>
      <c s="5" r="U68"/>
    </row>
    <row r="69">
      <c s="5" r="B69"/>
      <c s="5" r="C69"/>
      <c s="5" r="D69"/>
      <c s="5" r="E69"/>
      <c s="5" r="F69"/>
      <c s="5" r="G69"/>
      <c s="5" r="H69"/>
      <c s="5" r="I69"/>
      <c s="5" r="J69"/>
      <c s="5" r="K69"/>
      <c s="5" r="L69"/>
      <c s="5" r="M69"/>
      <c s="5" r="N69"/>
      <c s="5" r="O69"/>
      <c s="5" r="P69"/>
      <c s="5" r="Q69"/>
      <c s="5" r="R69"/>
      <c s="5" r="S69"/>
      <c s="5" r="T69"/>
      <c s="5" r="U69"/>
    </row>
    <row r="70">
      <c s="5" r="B70"/>
      <c s="5" r="C70"/>
      <c s="5" r="D70"/>
      <c s="5" r="E70"/>
      <c s="5" r="F70"/>
      <c s="5" r="G70"/>
      <c s="5" r="H70"/>
      <c s="5" r="I70"/>
      <c s="5" r="J70"/>
      <c s="5" r="K70"/>
      <c s="5" r="L70"/>
      <c s="5" r="M70"/>
      <c s="5" r="N70"/>
      <c s="5" r="O70"/>
      <c s="5" r="P70"/>
      <c s="5" r="Q70"/>
      <c s="5" r="R70"/>
      <c s="5" r="S70"/>
      <c s="5" r="T70"/>
      <c s="5" r="U70"/>
    </row>
    <row r="71">
      <c s="5" r="B71"/>
      <c s="5" r="C71"/>
      <c s="5" r="D71"/>
      <c s="5" r="E71"/>
      <c s="5" r="F71"/>
      <c s="5" r="G71"/>
      <c s="5" r="H71"/>
      <c s="5" r="I71"/>
      <c s="5" r="J71"/>
      <c s="5" r="K71"/>
      <c s="5" r="L71"/>
      <c s="5" r="M71"/>
      <c s="5" r="N71"/>
      <c s="5" r="O71"/>
      <c s="5" r="P71"/>
      <c s="5" r="Q71"/>
      <c s="5" r="R71"/>
      <c s="5" r="S71"/>
      <c s="5" r="T71"/>
      <c s="5" r="U71"/>
    </row>
    <row r="72">
      <c s="5" r="B72"/>
      <c s="5" r="C72"/>
      <c s="5" r="D72"/>
      <c s="5" r="E72"/>
      <c s="5" r="F72"/>
      <c s="5" r="G72"/>
      <c s="5" r="H72"/>
      <c s="5" r="I72"/>
      <c s="5" r="J72"/>
      <c s="5" r="K72"/>
      <c s="5" r="L72"/>
      <c s="5" r="M72"/>
      <c s="5" r="N72"/>
      <c s="5" r="O72"/>
      <c s="5" r="P72"/>
      <c s="5" r="Q72"/>
      <c s="5" r="R72"/>
      <c s="5" r="S72"/>
      <c s="5" r="T72"/>
      <c s="5" r="U72"/>
    </row>
    <row r="73">
      <c s="5" r="B73"/>
      <c s="5" r="C73"/>
      <c s="5" r="D73"/>
      <c s="5" r="E73"/>
      <c s="5" r="F73"/>
      <c s="5" r="G73"/>
      <c s="5" r="H73"/>
      <c s="5" r="I73"/>
      <c s="5" r="J73"/>
      <c s="5" r="K73"/>
      <c s="5" r="L73"/>
      <c s="5" r="M73"/>
      <c s="5" r="N73"/>
      <c s="5" r="O73"/>
      <c s="5" r="P73"/>
      <c s="5" r="Q73"/>
      <c s="5" r="R73"/>
      <c s="5" r="S73"/>
      <c s="5" r="T73"/>
      <c s="5" r="U73"/>
    </row>
    <row r="74">
      <c s="5" r="B74"/>
      <c s="5" r="C74"/>
      <c s="5" r="D74"/>
      <c s="5" r="E74"/>
      <c s="5" r="F74"/>
      <c s="5" r="G74"/>
      <c s="5" r="H74"/>
      <c s="5" r="I74"/>
      <c s="5" r="J74"/>
      <c s="5" r="K74"/>
      <c s="5" r="L74"/>
      <c s="5" r="M74"/>
      <c s="5" r="N74"/>
      <c s="5" r="O74"/>
      <c s="5" r="P74"/>
      <c s="5" r="Q74"/>
      <c s="5" r="R74"/>
      <c s="5" r="S74"/>
      <c s="5" r="T74"/>
      <c s="5" r="U74"/>
    </row>
    <row r="75">
      <c s="5" r="B75"/>
      <c s="5" r="C75"/>
      <c s="5" r="D75"/>
      <c s="5" r="E75"/>
      <c s="5" r="F75"/>
      <c s="5" r="G75"/>
      <c s="5" r="H75"/>
      <c s="5" r="I75"/>
      <c s="5" r="J75"/>
      <c s="5" r="K75"/>
      <c s="5" r="L75"/>
      <c s="5" r="M75"/>
      <c s="5" r="N75"/>
      <c s="5" r="O75"/>
      <c s="5" r="P75"/>
      <c s="5" r="Q75"/>
      <c s="5" r="R75"/>
      <c s="5" r="S75"/>
      <c s="5" r="T75"/>
      <c s="5" r="U75"/>
    </row>
    <row r="76">
      <c s="5" r="B76"/>
      <c s="5" r="C76"/>
      <c s="5" r="D76"/>
      <c s="5" r="E76"/>
      <c s="5" r="F76"/>
      <c s="5" r="G76"/>
      <c s="5" r="H76"/>
      <c s="5" r="I76"/>
      <c s="5" r="J76"/>
      <c s="5" r="K76"/>
      <c s="5" r="L76"/>
      <c s="5" r="M76"/>
      <c s="5" r="N76"/>
      <c s="5" r="O76"/>
      <c s="5" r="P76"/>
      <c s="5" r="Q76"/>
      <c s="5" r="R76"/>
      <c s="5" r="S76"/>
      <c s="5" r="T76"/>
      <c s="5" r="U76"/>
    </row>
    <row r="77">
      <c s="5" r="B77"/>
      <c s="5" r="C77"/>
      <c s="5" r="D77"/>
      <c s="5" r="E77"/>
      <c s="5" r="F77"/>
      <c s="5" r="G77"/>
      <c s="5" r="H77"/>
      <c s="5" r="I77"/>
      <c s="5" r="J77"/>
      <c s="5" r="K77"/>
      <c s="5" r="L77"/>
      <c s="5" r="M77"/>
      <c s="5" r="N77"/>
      <c s="5" r="O77"/>
      <c s="5" r="P77"/>
      <c s="5" r="Q77"/>
      <c s="5" r="R77"/>
      <c s="5" r="S77"/>
      <c s="5" r="T77"/>
      <c s="5" r="U77"/>
    </row>
    <row r="78">
      <c s="5" r="B78"/>
      <c s="5" r="C78"/>
      <c s="5" r="D78"/>
      <c s="5" r="E78"/>
      <c s="5" r="F78"/>
      <c s="5" r="G78"/>
      <c s="5" r="H78"/>
      <c s="5" r="I78"/>
      <c s="5" r="J78"/>
      <c s="5" r="K78"/>
      <c s="5" r="L78"/>
      <c s="5" r="M78"/>
      <c s="5" r="N78"/>
      <c s="5" r="O78"/>
      <c s="5" r="P78"/>
      <c s="5" r="Q78"/>
      <c s="5" r="R78"/>
      <c s="5" r="S78"/>
      <c s="5" r="T78"/>
      <c s="5" r="U78"/>
    </row>
    <row r="79">
      <c s="5" r="B79"/>
      <c s="5" r="C79"/>
      <c s="5" r="D79"/>
      <c s="5" r="E79"/>
      <c s="5" r="F79"/>
      <c s="5" r="G79"/>
      <c s="5" r="H79"/>
      <c s="5" r="I79"/>
      <c s="5" r="J79"/>
      <c s="5" r="K79"/>
      <c s="5" r="L79"/>
      <c s="5" r="M79"/>
      <c s="5" r="N79"/>
      <c s="5" r="O79"/>
      <c s="5" r="P79"/>
      <c s="5" r="Q79"/>
      <c s="5" r="R79"/>
      <c s="5" r="S79"/>
      <c s="5" r="T79"/>
      <c s="5" r="U79"/>
    </row>
    <row r="80">
      <c s="5" r="B80"/>
      <c s="5" r="C80"/>
      <c s="5" r="D80"/>
      <c s="5" r="E80"/>
      <c s="5" r="F80"/>
      <c s="5" r="G80"/>
      <c s="5" r="H80"/>
      <c s="5" r="I80"/>
      <c s="5" r="J80"/>
      <c s="5" r="K80"/>
      <c s="5" r="L80"/>
      <c s="5" r="M80"/>
      <c s="5" r="N80"/>
      <c s="5" r="O80"/>
      <c s="5" r="P80"/>
      <c s="5" r="Q80"/>
      <c s="5" r="R80"/>
      <c s="5" r="S80"/>
      <c s="5" r="T80"/>
      <c s="5" r="U80"/>
    </row>
    <row r="81">
      <c s="5" r="B81"/>
      <c s="5" r="C81"/>
      <c s="5" r="D81"/>
      <c s="5" r="E81"/>
      <c s="5" r="F81"/>
      <c s="5" r="G81"/>
      <c s="5" r="H81"/>
      <c s="5" r="I81"/>
      <c s="5" r="J81"/>
      <c s="5" r="K81"/>
      <c s="5" r="L81"/>
      <c s="5" r="M81"/>
      <c s="5" r="N81"/>
      <c s="5" r="O81"/>
      <c s="5" r="P81"/>
      <c s="5" r="Q81"/>
      <c s="5" r="R81"/>
      <c s="5" r="S81"/>
      <c s="5" r="T81"/>
      <c s="5" r="U81"/>
    </row>
    <row r="82">
      <c s="5" r="B82"/>
      <c s="5" r="C82"/>
      <c s="5" r="D82"/>
      <c s="5" r="E82"/>
      <c s="5" r="F82"/>
      <c s="5" r="G82"/>
      <c s="5" r="H82"/>
      <c s="5" r="I82"/>
      <c s="5" r="J82"/>
      <c s="5" r="K82"/>
      <c s="5" r="L82"/>
      <c s="5" r="M82"/>
      <c s="5" r="N82"/>
      <c s="5" r="O82"/>
      <c s="5" r="P82"/>
      <c s="5" r="Q82"/>
      <c s="5" r="R82"/>
      <c s="5" r="S82"/>
      <c s="5" r="T82"/>
      <c s="5" r="U82"/>
    </row>
    <row r="83">
      <c s="5" r="B83"/>
      <c s="5" r="C83"/>
      <c s="5" r="D83"/>
      <c s="5" r="E83"/>
      <c s="5" r="F83"/>
      <c s="5" r="G83"/>
      <c s="5" r="H83"/>
      <c s="5" r="I83"/>
      <c s="5" r="J83"/>
      <c s="5" r="K83"/>
      <c s="5" r="L83"/>
      <c s="5" r="M83"/>
      <c s="5" r="N83"/>
      <c s="5" r="O83"/>
      <c s="5" r="P83"/>
      <c s="5" r="Q83"/>
      <c s="5" r="R83"/>
      <c s="5" r="S83"/>
      <c s="5" r="T83"/>
      <c s="5" r="U83"/>
    </row>
    <row r="84">
      <c s="5" r="B84"/>
      <c s="5" r="C84"/>
      <c s="5" r="D84"/>
      <c s="5" r="E84"/>
      <c s="5" r="F84"/>
      <c s="5" r="G84"/>
      <c s="5" r="H84"/>
      <c s="5" r="I84"/>
      <c s="5" r="J84"/>
      <c s="5" r="K84"/>
      <c s="5" r="L84"/>
      <c s="5" r="M84"/>
      <c s="5" r="N84"/>
      <c s="5" r="O84"/>
      <c s="5" r="P84"/>
      <c s="5" r="Q84"/>
      <c s="5" r="R84"/>
      <c s="5" r="S84"/>
      <c s="5" r="T84"/>
      <c s="5" r="U84"/>
    </row>
    <row r="85">
      <c s="5" r="B85"/>
      <c s="5" r="C85"/>
      <c s="5" r="D85"/>
      <c s="5" r="E85"/>
      <c s="5" r="F85"/>
      <c s="5" r="G85"/>
      <c s="5" r="H85"/>
      <c s="5" r="I85"/>
      <c s="5" r="J85"/>
      <c s="5" r="K85"/>
      <c s="5" r="L85"/>
      <c s="5" r="M85"/>
      <c s="5" r="N85"/>
      <c s="5" r="O85"/>
      <c s="5" r="P85"/>
      <c s="5" r="Q85"/>
      <c s="5" r="R85"/>
      <c s="5" r="S85"/>
      <c s="5" r="T85"/>
      <c s="5" r="U85"/>
    </row>
    <row r="86">
      <c s="5" r="B86"/>
      <c s="5" r="C86"/>
      <c s="5" r="D86"/>
      <c s="5" r="E86"/>
      <c s="5" r="F86"/>
      <c s="5" r="G86"/>
      <c s="5" r="H86"/>
      <c s="5" r="I86"/>
      <c s="5" r="J86"/>
      <c s="5" r="K86"/>
      <c s="5" r="L86"/>
      <c s="5" r="M86"/>
      <c s="5" r="N86"/>
      <c s="5" r="O86"/>
      <c s="5" r="P86"/>
      <c s="5" r="Q86"/>
      <c s="5" r="R86"/>
      <c s="5" r="S86"/>
      <c s="5" r="T86"/>
      <c s="5" r="U86"/>
    </row>
    <row r="87">
      <c s="5" r="B87"/>
      <c s="5" r="C87"/>
      <c s="5" r="D87"/>
      <c s="5" r="E87"/>
      <c s="5" r="F87"/>
      <c s="5" r="G87"/>
      <c s="5" r="H87"/>
      <c s="5" r="I87"/>
      <c s="5" r="J87"/>
      <c s="5" r="K87"/>
      <c s="5" r="L87"/>
      <c s="5" r="M87"/>
      <c s="5" r="N87"/>
      <c s="5" r="O87"/>
      <c s="5" r="P87"/>
      <c s="5" r="Q87"/>
      <c s="5" r="R87"/>
      <c s="5" r="S87"/>
      <c s="5" r="T87"/>
      <c s="5" r="U87"/>
    </row>
    <row r="88">
      <c s="5" r="B88"/>
      <c s="5" r="C88"/>
      <c s="5" r="D88"/>
      <c s="5" r="E88"/>
      <c s="5" r="F88"/>
      <c s="5" r="G88"/>
      <c s="5" r="H88"/>
      <c s="5" r="I88"/>
      <c s="5" r="J88"/>
      <c s="5" r="K88"/>
      <c s="5" r="L88"/>
      <c s="5" r="M88"/>
      <c s="5" r="N88"/>
      <c s="5" r="O88"/>
      <c s="5" r="P88"/>
      <c s="5" r="Q88"/>
      <c s="5" r="R88"/>
      <c s="5" r="S88"/>
      <c s="5" r="T88"/>
      <c s="5" r="U88"/>
    </row>
    <row r="89">
      <c s="5" r="B89"/>
      <c s="5" r="C89"/>
      <c s="5" r="D89"/>
      <c s="5" r="E89"/>
      <c s="5" r="F89"/>
      <c s="5" r="G89"/>
      <c s="5" r="H89"/>
      <c s="5" r="I89"/>
      <c s="5" r="J89"/>
      <c s="5" r="K89"/>
      <c s="5" r="L89"/>
      <c s="5" r="M89"/>
      <c s="5" r="N89"/>
      <c s="5" r="O89"/>
      <c s="5" r="P89"/>
      <c s="5" r="Q89"/>
      <c s="5" r="R89"/>
      <c s="5" r="S89"/>
      <c s="5" r="T89"/>
      <c s="5" r="U89"/>
    </row>
    <row r="90">
      <c s="5" r="B90"/>
      <c s="5" r="C90"/>
      <c s="5" r="D90"/>
      <c s="5" r="E90"/>
      <c s="5" r="F90"/>
      <c s="5" r="G90"/>
      <c s="5" r="H90"/>
      <c s="5" r="I90"/>
      <c s="5" r="J90"/>
      <c s="5" r="K90"/>
      <c s="5" r="L90"/>
      <c s="5" r="M90"/>
      <c s="5" r="N90"/>
      <c s="5" r="O90"/>
      <c s="5" r="P90"/>
      <c s="5" r="Q90"/>
      <c s="5" r="R90"/>
      <c s="5" r="S90"/>
      <c s="5" r="T90"/>
      <c s="5" r="U90"/>
    </row>
    <row r="91">
      <c s="5" r="B91"/>
      <c s="5" r="C91"/>
      <c s="5" r="D91"/>
      <c s="5" r="E91"/>
      <c s="5" r="F91"/>
      <c s="5" r="G91"/>
      <c s="5" r="H91"/>
      <c s="5" r="I91"/>
      <c s="5" r="J91"/>
      <c s="5" r="K91"/>
      <c s="5" r="L91"/>
      <c s="5" r="M91"/>
      <c s="5" r="N91"/>
      <c s="5" r="O91"/>
      <c s="5" r="P91"/>
      <c s="5" r="Q91"/>
      <c s="5" r="R91"/>
      <c s="5" r="S91"/>
      <c s="5" r="T91"/>
      <c s="5" r="U91"/>
    </row>
    <row r="92">
      <c s="5" r="B92"/>
      <c s="5" r="C92"/>
      <c s="5" r="D92"/>
      <c s="5" r="E92"/>
      <c s="5" r="F92"/>
      <c s="5" r="G92"/>
      <c s="5" r="H92"/>
      <c s="5" r="I92"/>
      <c s="5" r="J92"/>
      <c s="5" r="K92"/>
      <c s="5" r="L92"/>
      <c s="5" r="M92"/>
      <c s="5" r="N92"/>
      <c s="5" r="O92"/>
      <c s="5" r="P92"/>
      <c s="5" r="Q92"/>
      <c s="5" r="R92"/>
      <c s="5" r="S92"/>
      <c s="5" r="T92"/>
      <c s="5" r="U92"/>
    </row>
    <row r="93">
      <c s="5" r="B93"/>
      <c s="5" r="C93"/>
      <c s="5" r="D93"/>
      <c s="5" r="E93"/>
      <c s="5" r="F93"/>
      <c s="5" r="G93"/>
      <c s="5" r="H93"/>
      <c s="5" r="I93"/>
      <c s="5" r="J93"/>
      <c s="5" r="K93"/>
      <c s="5" r="L93"/>
      <c s="5" r="M93"/>
      <c s="5" r="N93"/>
      <c s="5" r="O93"/>
      <c s="5" r="P93"/>
      <c s="5" r="Q93"/>
      <c s="5" r="R93"/>
      <c s="5" r="S93"/>
      <c s="5" r="T93"/>
      <c s="5" r="U93"/>
    </row>
    <row r="94">
      <c s="5" r="B94"/>
      <c s="5" r="C94"/>
      <c s="5" r="D94"/>
      <c s="5" r="E94"/>
      <c s="5" r="F94"/>
      <c s="5" r="G94"/>
      <c s="5" r="H94"/>
      <c s="5" r="I94"/>
      <c s="5" r="J94"/>
      <c s="5" r="K94"/>
      <c s="5" r="L94"/>
      <c s="5" r="M94"/>
      <c s="5" r="N94"/>
      <c s="5" r="O94"/>
      <c s="5" r="P94"/>
      <c s="5" r="Q94"/>
      <c s="5" r="R94"/>
      <c s="5" r="S94"/>
      <c s="5" r="T94"/>
      <c s="5" r="U94"/>
    </row>
    <row r="95">
      <c s="5" r="B95"/>
      <c s="5" r="C95"/>
      <c s="5" r="D95"/>
      <c s="5" r="E95"/>
      <c s="5" r="F95"/>
      <c s="5" r="G95"/>
      <c s="5" r="H95"/>
      <c s="5" r="I95"/>
      <c s="5" r="J95"/>
      <c s="5" r="K95"/>
      <c s="5" r="L95"/>
      <c s="5" r="M95"/>
      <c s="5" r="N95"/>
      <c s="5" r="O95"/>
      <c s="5" r="P95"/>
      <c s="5" r="Q95"/>
      <c s="5" r="R95"/>
      <c s="5" r="S95"/>
      <c s="5" r="T95"/>
      <c s="5" r="U95"/>
    </row>
    <row r="96">
      <c s="5" r="B96"/>
      <c s="5" r="C96"/>
      <c s="5" r="D96"/>
      <c s="5" r="E96"/>
      <c s="5" r="F96"/>
      <c s="5" r="G96"/>
      <c s="5" r="H96"/>
      <c s="5" r="I96"/>
      <c s="5" r="J96"/>
      <c s="5" r="K96"/>
      <c s="5" r="L96"/>
      <c s="5" r="M96"/>
      <c s="5" r="N96"/>
      <c s="5" r="O96"/>
      <c s="5" r="P96"/>
      <c s="5" r="Q96"/>
      <c s="5" r="R96"/>
      <c s="5" r="S96"/>
      <c s="5" r="T96"/>
      <c s="5" r="U96"/>
    </row>
    <row r="97">
      <c s="5" r="B97"/>
      <c s="5" r="C97"/>
      <c s="5" r="D97"/>
      <c s="5" r="E97"/>
      <c s="5" r="F97"/>
      <c s="5" r="G97"/>
      <c s="5" r="H97"/>
      <c s="5" r="I97"/>
      <c s="5" r="J97"/>
      <c s="5" r="K97"/>
      <c s="5" r="L97"/>
      <c s="5" r="M97"/>
      <c s="5" r="N97"/>
      <c s="5" r="O97"/>
      <c s="5" r="P97"/>
      <c s="5" r="Q97"/>
      <c s="5" r="R97"/>
      <c s="5" r="S97"/>
      <c s="5" r="T97"/>
      <c s="5" r="U97"/>
    </row>
    <row r="98">
      <c s="5" r="B98"/>
      <c s="5" r="C98"/>
      <c s="5" r="D98"/>
      <c s="5" r="E98"/>
      <c s="5" r="F98"/>
      <c s="5" r="G98"/>
      <c s="5" r="H98"/>
      <c s="5" r="I98"/>
      <c s="5" r="J98"/>
      <c s="5" r="K98"/>
      <c s="5" r="L98"/>
      <c s="5" r="M98"/>
      <c s="5" r="N98"/>
      <c s="5" r="O98"/>
      <c s="5" r="P98"/>
      <c s="5" r="Q98"/>
      <c s="5" r="R98"/>
      <c s="5" r="S98"/>
      <c s="5" r="T98"/>
      <c s="5" r="U98"/>
    </row>
    <row r="99">
      <c s="5" r="B99"/>
      <c s="5" r="C99"/>
      <c s="5" r="D99"/>
      <c s="5" r="E99"/>
      <c s="5" r="F99"/>
      <c s="5" r="G99"/>
      <c s="5" r="H99"/>
      <c s="5" r="I99"/>
      <c s="5" r="J99"/>
      <c s="5" r="K99"/>
      <c s="5" r="L99"/>
      <c s="5" r="M99"/>
      <c s="5" r="N99"/>
      <c s="5" r="O99"/>
      <c s="5" r="P99"/>
      <c s="5" r="Q99"/>
      <c s="5" r="R99"/>
      <c s="5" r="S99"/>
      <c s="5" r="T99"/>
      <c s="5" r="U99"/>
    </row>
    <row r="100">
      <c s="5" r="B100"/>
      <c s="5" r="C100"/>
      <c s="5" r="D100"/>
      <c s="5" r="E100"/>
      <c s="5" r="F100"/>
      <c s="5" r="G100"/>
      <c s="5" r="H100"/>
      <c s="5" r="I100"/>
      <c s="5" r="J100"/>
      <c s="5" r="K100"/>
      <c s="5" r="L100"/>
      <c s="5" r="M100"/>
      <c s="5" r="N100"/>
      <c s="5" r="O100"/>
      <c s="5" r="P100"/>
      <c s="5" r="Q100"/>
      <c s="5" r="R100"/>
      <c s="5" r="S100"/>
      <c s="5" r="T100"/>
      <c s="5" r="U100"/>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10.29"/>
    <col min="5" customWidth="1" max="5" width="103.0"/>
    <col min="6" customWidth="1" max="6" width="-0.42"/>
    <col min="7" customWidth="1" max="7" width="16.0"/>
    <col min="8" customWidth="1" max="8" width="-0.42"/>
    <col min="9" customWidth="1" max="9" width="16.0"/>
    <col min="10" customWidth="1" max="10" width="-0.42"/>
    <col min="11" customWidth="1" max="11" width="16.0"/>
    <col min="12" customWidth="1" max="12" width="-0.42"/>
    <col min="13" customWidth="1" max="13" width="16.0"/>
    <col min="14" customWidth="1" max="14" width="-0.42"/>
    <col min="15" customWidth="1" max="15" width="16.0"/>
    <col min="16" customWidth="1" max="16" width="-0.42"/>
    <col min="18" customWidth="1" max="18" width="-0.42"/>
    <col min="20" customWidth="1" max="20" width="-0.42"/>
    <col min="22" customWidth="1" max="22" width="-0.42"/>
    <col min="24" customWidth="1" max="24" width="-0.42"/>
    <col min="26" customWidth="1" max="26" width="-0.42"/>
    <col min="28" customWidth="1" max="28" width="-0.42"/>
  </cols>
  <sheetData>
    <row r="1">
      <c s="101" r="A1"/>
      <c s="101" r="B1"/>
      <c s="101" r="C1"/>
      <c t="s" s="14" r="D1">
        <v>0</v>
      </c>
      <c t="s" s="139" r="E1">
        <v>1</v>
      </c>
      <c s="105" r="F1"/>
      <c t="s" s="139" r="G1">
        <v>2</v>
      </c>
      <c s="105" r="H1"/>
      <c t="s" s="139" r="I1">
        <v>3</v>
      </c>
      <c s="105" r="J1"/>
      <c t="s" s="139" r="K1">
        <v>4</v>
      </c>
      <c s="105" r="L1"/>
      <c t="s" s="139" r="M1">
        <v>5</v>
      </c>
      <c s="139" r="N1"/>
      <c t="s" s="139" r="O1">
        <v>6</v>
      </c>
      <c s="105" r="P1"/>
      <c t="s" s="139" r="Q1">
        <v>7</v>
      </c>
      <c s="105" r="R1"/>
      <c t="s" s="139" r="S1">
        <v>8</v>
      </c>
      <c s="105" r="T1"/>
      <c t="s" s="139" r="U1">
        <v>9</v>
      </c>
      <c s="139" r="V1"/>
      <c t="s" s="139" r="W1">
        <v>10</v>
      </c>
      <c s="139" r="X1"/>
      <c t="s" s="139" r="Y1">
        <v>11</v>
      </c>
      <c s="116" r="Z1"/>
      <c t="s" s="116" r="AA1">
        <v>12</v>
      </c>
      <c s="116" r="AB1"/>
      <c t="s" s="116" r="AC1">
        <v>13</v>
      </c>
    </row>
    <row r="2">
      <c t="s" s="60" r="A2">
        <v>14</v>
      </c>
      <c t="s" s="60" r="B2">
        <v>15</v>
      </c>
      <c t="s" s="60" r="C2">
        <v>16</v>
      </c>
      <c t="s" s="108" r="D2">
        <v>17</v>
      </c>
      <c s="116" r="E2">
        <v>350</v>
      </c>
      <c s="41" r="F2"/>
      <c s="116" r="G2">
        <v>130</v>
      </c>
      <c s="41" r="H2"/>
      <c s="116" r="I2">
        <v>80</v>
      </c>
      <c s="41" r="J2"/>
      <c s="116" r="K2">
        <v>50</v>
      </c>
      <c s="41" r="L2"/>
      <c s="116" r="M2">
        <v>50</v>
      </c>
      <c s="116" r="N2"/>
      <c s="116" r="O2">
        <v>50</v>
      </c>
      <c s="41" r="P2"/>
      <c s="116" r="Q2">
        <v>45</v>
      </c>
      <c s="41" r="R2"/>
      <c s="116" r="S2">
        <v>45</v>
      </c>
      <c s="41" r="T2"/>
      <c s="116" r="U2">
        <v>20</v>
      </c>
      <c s="116" r="V2"/>
      <c s="116" r="W2">
        <v>20</v>
      </c>
      <c s="116" r="X2"/>
      <c t="s" s="116" r="Y2">
        <v>18</v>
      </c>
      <c s="116" r="Z2"/>
      <c t="s" s="116" r="AA2">
        <v>19</v>
      </c>
      <c s="116" r="AB2"/>
      <c t="s" s="116" r="AC2">
        <v>19</v>
      </c>
    </row>
    <row r="3">
      <c s="78" r="A3">
        <v>0.354166666666667</v>
      </c>
      <c s="85" r="B3">
        <f>A3+C3</f>
        <v>0.375</v>
      </c>
      <c s="78" r="C3">
        <v>0.020833333333333</v>
      </c>
      <c t="s" s="42" r="D3">
        <v>20</v>
      </c>
      <c t="s" s="11" r="E3">
        <v>141</v>
      </c>
      <c s="150" r="F3"/>
      <c s="150" r="G3"/>
      <c s="150" r="H3"/>
      <c s="150" r="I3"/>
      <c s="150" r="J3"/>
      <c s="150" r="K3"/>
      <c s="150" r="L3"/>
      <c s="150" r="M3"/>
      <c s="150" r="N3"/>
      <c s="150" r="O3"/>
    </row>
    <row customHeight="1" r="4" ht="25.5">
      <c s="85" r="A4">
        <f>B3</f>
        <v>0.375</v>
      </c>
      <c s="85" r="B4">
        <f>A4+C4</f>
        <v>0.385416666666667</v>
      </c>
      <c s="78" r="C4">
        <v>0.010416666666667</v>
      </c>
      <c t="s" s="18" r="D4">
        <v>22</v>
      </c>
      <c t="s" r="E4">
        <v>142</v>
      </c>
      <c s="150" r="F4"/>
      <c s="11" r="G4"/>
      <c s="150" r="H4"/>
      <c s="150" r="I4"/>
      <c s="150" r="J4"/>
      <c s="150" r="K4"/>
      <c s="150" r="L4"/>
      <c s="150" r="M4"/>
      <c s="150" r="N4"/>
      <c s="150" r="O4"/>
    </row>
    <row r="5">
      <c s="85" r="A5">
        <f>B4</f>
        <v>0.385416666666667</v>
      </c>
      <c s="85" r="B5">
        <f>A5+C5</f>
        <v>0.395833333333333</v>
      </c>
      <c s="78" r="C5">
        <v>0.010416666666667</v>
      </c>
      <c s="18" r="D5"/>
      <c t="s" s="11" r="E5">
        <v>143</v>
      </c>
      <c s="150" r="F5"/>
      <c s="6" r="G5"/>
      <c s="150" r="H5"/>
      <c s="150" r="I5"/>
      <c s="150" r="J5"/>
      <c s="150" r="K5"/>
      <c s="150" r="L5"/>
      <c s="150" r="M5"/>
      <c s="150" r="N5"/>
      <c s="150" r="O5"/>
    </row>
    <row r="6">
      <c s="85" r="A6">
        <f>B5</f>
        <v>0.395833333333333</v>
      </c>
      <c s="85" r="B6">
        <f>A6+C6</f>
        <v>0.40625</v>
      </c>
      <c s="78" r="C6">
        <v>0.010416666666667</v>
      </c>
      <c s="18" r="D6"/>
      <c t="s" s="11" r="E6">
        <v>144</v>
      </c>
      <c s="59" r="F6"/>
      <c t="s" s="27" r="G6">
        <v>26</v>
      </c>
      <c s="95" r="H6"/>
      <c t="s" s="150" r="I6">
        <v>145</v>
      </c>
      <c s="150" r="J6"/>
      <c s="150" r="K6"/>
      <c s="150" r="L6"/>
      <c s="150" r="M6"/>
      <c s="150" r="N6"/>
      <c s="150" r="O6"/>
    </row>
    <row r="7">
      <c s="85" r="A7">
        <f>B6</f>
        <v>0.40625</v>
      </c>
      <c s="85" r="B7">
        <f>A7+C7</f>
        <v>0.416666666666667</v>
      </c>
      <c s="78" r="C7">
        <v>0.010416666666667</v>
      </c>
      <c s="18" r="D7"/>
      <c t="s" s="11" r="E7">
        <v>146</v>
      </c>
      <c s="59" r="F7"/>
      <c s="24" r="G7"/>
      <c s="95" r="H7"/>
      <c s="150" r="I7"/>
      <c s="150" r="J7"/>
      <c s="150" r="K7"/>
      <c s="150" r="L7"/>
      <c s="150" r="M7"/>
      <c s="150" r="N7"/>
      <c s="150" r="O7"/>
    </row>
    <row customHeight="1" r="8" ht="25.5">
      <c s="85" r="A8">
        <f>B7</f>
        <v>0.416666666666667</v>
      </c>
      <c s="85" r="B8">
        <f>A8+C8</f>
        <v>0.427083333333333</v>
      </c>
      <c s="78" r="C8">
        <v>0.010416666666667</v>
      </c>
      <c s="18" r="D8"/>
      <c t="s" r="E8">
        <v>147</v>
      </c>
      <c s="34" r="F8"/>
      <c t="s" s="24" r="G8">
        <v>31</v>
      </c>
      <c s="16" r="H8"/>
      <c s="150" r="I8"/>
      <c s="144" r="J8"/>
      <c s="150" r="K8"/>
      <c s="144" r="L8"/>
      <c s="150" r="M8"/>
      <c s="144" r="N8"/>
      <c s="150" r="O8"/>
    </row>
    <row r="9">
      <c s="85" r="A9">
        <f>B8</f>
        <v>0.427083333333333</v>
      </c>
      <c s="85" r="B9">
        <f>A9+C9</f>
        <v>0.4375</v>
      </c>
      <c s="78" r="C9">
        <v>0.010416666666667</v>
      </c>
      <c s="18" r="D9"/>
      <c t="s" r="E9">
        <v>148</v>
      </c>
      <c s="59" r="F9"/>
      <c s="24" r="G9"/>
      <c s="95" r="H9"/>
      <c s="150" r="I9"/>
      <c s="150" r="J9"/>
      <c s="150" r="K9"/>
      <c s="150" r="L9"/>
      <c s="150" r="M9"/>
      <c s="150" r="N9"/>
      <c s="150" r="O9"/>
    </row>
    <row r="10">
      <c s="85" r="A10">
        <f>B9</f>
        <v>0.4375</v>
      </c>
      <c s="85" r="B10">
        <f>A10+C10</f>
        <v>0.447916666666667</v>
      </c>
      <c s="78" r="C10">
        <v>0.010416666666667</v>
      </c>
      <c t="s" r="E10">
        <v>149</v>
      </c>
      <c s="59" r="F10"/>
      <c s="73" r="G10"/>
      <c s="95" r="H10"/>
      <c s="150" r="I10"/>
      <c s="150" r="J10"/>
      <c s="150" r="K10"/>
      <c s="150" r="L10"/>
      <c s="150" r="M10"/>
      <c s="150" r="N10"/>
      <c s="150" r="O10"/>
    </row>
    <row r="11">
      <c s="85" r="A11">
        <f>B10</f>
        <v>0.447916666666667</v>
      </c>
      <c s="85" r="B11">
        <f>A11+C11</f>
        <v>0.454861111111111</v>
      </c>
      <c s="78" r="C11">
        <v>0.006944444444444</v>
      </c>
      <c t="s" s="113" r="D11">
        <v>24</v>
      </c>
      <c s="150" r="F11"/>
      <c s="12" r="G11"/>
      <c s="150" r="H11"/>
      <c s="150" r="I11"/>
      <c s="150" r="J11"/>
      <c s="150" r="K11"/>
      <c s="150" r="L11"/>
      <c s="150" r="M11"/>
      <c s="150" r="N11"/>
      <c s="150" r="O11"/>
    </row>
    <row customHeight="1" r="12" ht="25.5">
      <c s="85" r="A12">
        <f>B11</f>
        <v>0.454861111111111</v>
      </c>
      <c s="85" r="B12">
        <f>A12+C12</f>
        <v>0.465277777777778</v>
      </c>
      <c s="78" r="C12">
        <v>0.010416666666667</v>
      </c>
      <c t="s" s="18" r="D12">
        <v>30</v>
      </c>
      <c t="s" s="11" r="E12">
        <v>150</v>
      </c>
      <c s="59" r="F12"/>
      <c t="s" s="27" r="G12">
        <v>26</v>
      </c>
      <c s="95" r="H12"/>
      <c s="150" r="I12"/>
      <c s="150" r="J12"/>
      <c s="150" r="K12"/>
      <c s="150" r="L12"/>
      <c s="150" r="M12"/>
      <c s="150" r="N12"/>
      <c s="150" r="O12"/>
    </row>
    <row r="13">
      <c s="85" r="A13">
        <f>B12</f>
        <v>0.465277777777778</v>
      </c>
      <c s="85" r="B13">
        <f>A13+C13</f>
        <v>0.475694444444444</v>
      </c>
      <c s="78" r="C13">
        <v>0.010416666666667</v>
      </c>
      <c s="18" r="D13"/>
      <c t="s" s="11" r="E13">
        <v>151</v>
      </c>
      <c s="59" r="F13"/>
      <c s="24" r="G13"/>
      <c s="95" r="H13"/>
      <c s="150" r="I13"/>
      <c s="150" r="J13"/>
      <c s="150" r="K13"/>
      <c s="150" r="L13"/>
      <c s="150" r="M13"/>
      <c s="150" r="N13"/>
      <c s="150" r="O13"/>
    </row>
    <row r="14">
      <c s="85" r="A14">
        <f>B13</f>
        <v>0.475694444444444</v>
      </c>
      <c s="85" r="B14">
        <f>A14+C14</f>
        <v>0.486111111111111</v>
      </c>
      <c s="78" r="C14">
        <v>0.010416666666667</v>
      </c>
      <c s="18" r="D14"/>
      <c t="s" s="11" r="E14">
        <v>152</v>
      </c>
      <c s="59" r="F14"/>
      <c t="s" s="24" r="G14">
        <v>31</v>
      </c>
      <c s="95" r="H14"/>
      <c s="150" r="I14"/>
      <c s="150" r="J14"/>
      <c s="150" r="K14"/>
      <c s="150" r="L14"/>
      <c s="150" r="M14"/>
      <c s="150" r="N14"/>
      <c s="150" r="O14"/>
    </row>
    <row r="15">
      <c s="85" r="A15">
        <f>B14</f>
        <v>0.486111111111111</v>
      </c>
      <c s="85" r="B15">
        <f>A15+C15</f>
        <v>0.493055555555556</v>
      </c>
      <c s="78" r="C15">
        <v>0.006944444444444</v>
      </c>
      <c t="s" s="106" r="D15">
        <v>29</v>
      </c>
      <c s="59" r="F15"/>
      <c s="24" r="G15"/>
      <c s="95" r="H15"/>
      <c s="150" r="I15"/>
      <c s="150" r="J15"/>
      <c s="150" r="K15"/>
      <c s="150" r="L15"/>
      <c s="150" r="M15"/>
      <c s="150" r="N15"/>
      <c s="150" r="O15"/>
    </row>
    <row customHeight="1" r="16" ht="25.5">
      <c s="85" r="A16">
        <f>B15</f>
        <v>0.493055555555556</v>
      </c>
      <c s="85" r="B16">
        <f>A16+C16</f>
        <v>0.503472222222222</v>
      </c>
      <c s="78" r="C16">
        <v>0.010416666666667</v>
      </c>
      <c t="s" s="18" r="D16">
        <v>34</v>
      </c>
      <c t="s" s="11" r="E16">
        <v>153</v>
      </c>
      <c s="34" r="F16"/>
      <c s="73" r="G16"/>
      <c s="16" r="H16"/>
      <c s="150" r="I16"/>
      <c s="144" r="J16"/>
      <c s="150" r="K16"/>
      <c s="144" r="L16"/>
      <c s="150" r="M16"/>
      <c s="144" r="N16"/>
      <c s="150" r="O16"/>
    </row>
    <row r="17">
      <c s="85" r="A17">
        <f>B16</f>
        <v>0.503472222222222</v>
      </c>
      <c s="85" r="B17">
        <f>A17+C17</f>
        <v>0.513888888888889</v>
      </c>
      <c s="78" r="C17">
        <v>0.010416666666667</v>
      </c>
      <c s="18" r="D17"/>
      <c t="s" s="11" r="E17">
        <v>154</v>
      </c>
      <c s="150" r="F17"/>
      <c s="12" r="G17"/>
      <c s="150" r="H17"/>
      <c s="150" r="I17"/>
      <c s="150" r="J17"/>
      <c s="150" r="K17"/>
      <c s="150" r="L17"/>
      <c s="150" r="M17"/>
      <c s="150" r="N17"/>
      <c s="150" r="O17"/>
    </row>
    <row r="18">
      <c s="85" r="A18">
        <f>B17</f>
        <v>0.513888888888889</v>
      </c>
      <c s="85" r="B18">
        <f>A18+C18</f>
        <v>0.524305555555556</v>
      </c>
      <c s="78" r="C18">
        <v>0.010416666666667</v>
      </c>
      <c s="18" r="D18"/>
      <c t="s" s="11" r="E18">
        <v>155</v>
      </c>
      <c s="59" r="F18"/>
      <c t="s" s="27" r="G18">
        <v>26</v>
      </c>
      <c s="95" r="H18"/>
      <c s="150" r="I18"/>
      <c s="150" r="J18"/>
      <c s="150" r="K18"/>
      <c s="150" r="L18"/>
      <c s="150" r="M18"/>
      <c s="150" r="N18"/>
      <c s="150" r="O18"/>
    </row>
    <row r="19">
      <c s="85" r="A19">
        <f>B18</f>
        <v>0.524305555555556</v>
      </c>
      <c s="85" r="B19">
        <f>A19+C19</f>
        <v>0.572916666666667</v>
      </c>
      <c s="78" r="C19">
        <v>0.048611111111111</v>
      </c>
      <c t="s" s="9" r="D19">
        <v>35</v>
      </c>
      <c s="59" r="F19"/>
      <c s="24" r="G19"/>
      <c s="95" r="H19"/>
      <c s="150" r="I19"/>
      <c s="150" r="J19"/>
      <c t="s" s="15" r="K19">
        <v>50</v>
      </c>
      <c s="150" r="L19"/>
      <c s="150" r="M19"/>
      <c s="150" r="N19"/>
      <c s="150" r="O19"/>
    </row>
    <row customHeight="1" r="20" ht="25.5">
      <c s="85" r="A20">
        <f>B19</f>
        <v>0.572916666666667</v>
      </c>
      <c s="85" r="B20">
        <f>A20+C20</f>
        <v>0.583333333333333</v>
      </c>
      <c s="78" r="C20">
        <v>0.010416666666667</v>
      </c>
      <c t="s" s="18" r="D20">
        <v>36</v>
      </c>
      <c t="s" s="11" r="E20">
        <v>156</v>
      </c>
      <c s="59" r="F20"/>
      <c t="s" s="24" r="G20">
        <v>31</v>
      </c>
      <c s="95" r="H20"/>
      <c s="150" r="I20"/>
      <c s="150" r="J20"/>
      <c s="11" r="K20"/>
      <c s="150" r="L20"/>
      <c s="150" r="M20"/>
      <c s="150" r="N20"/>
      <c s="150" r="O20"/>
    </row>
    <row r="21">
      <c s="85" r="A21">
        <f>B20</f>
        <v>0.583333333333333</v>
      </c>
      <c s="85" r="B21">
        <f>A21+C21</f>
        <v>0.59375</v>
      </c>
      <c s="78" r="C21">
        <v>0.010416666666667</v>
      </c>
      <c s="18" r="D21"/>
      <c t="s" s="11" r="E21">
        <v>157</v>
      </c>
      <c s="59" r="F21"/>
      <c s="24" r="G21"/>
      <c s="95" r="H21"/>
      <c s="150" r="I21"/>
      <c s="150" r="J21"/>
      <c t="s" s="15" r="K21">
        <v>53</v>
      </c>
      <c s="150" r="L21"/>
      <c s="150" r="M21"/>
      <c s="150" r="N21"/>
      <c s="150" r="O21"/>
    </row>
    <row r="22">
      <c s="85" r="A22">
        <f>B21</f>
        <v>0.59375</v>
      </c>
      <c s="85" r="B22">
        <f>A22+C22</f>
        <v>0.604166666666667</v>
      </c>
      <c s="78" r="C22">
        <v>0.010416666666667</v>
      </c>
      <c s="18" r="D22"/>
      <c t="s" s="11" r="E22">
        <v>158</v>
      </c>
      <c s="59" r="F22"/>
      <c s="73" r="G22"/>
      <c s="95" r="H22"/>
      <c s="150" r="I22"/>
      <c s="150" r="J22"/>
      <c s="15" r="K22"/>
      <c s="150" r="L22"/>
      <c s="150" r="M22"/>
      <c s="150" r="N22"/>
      <c s="150" r="O22"/>
    </row>
    <row r="23">
      <c s="85" r="A23">
        <f>B22</f>
        <v>0.604166666666667</v>
      </c>
      <c s="85" r="B23">
        <f>A23+C23</f>
        <v>0.611111111111111</v>
      </c>
      <c s="78" r="C23">
        <v>0.006944444444444</v>
      </c>
      <c t="s" s="106" r="D23">
        <v>29</v>
      </c>
      <c s="150" r="F23"/>
      <c s="66" r="G23"/>
      <c s="150" r="H23"/>
      <c s="150" r="I23"/>
      <c s="150" r="J23"/>
      <c s="15" r="K23"/>
      <c s="150" r="L23"/>
      <c s="150" r="M23"/>
      <c s="150" r="N23"/>
      <c s="150" r="O23"/>
    </row>
    <row customHeight="1" r="24" ht="25.5">
      <c s="85" r="A24">
        <f>B23</f>
        <v>0.611111111111111</v>
      </c>
      <c s="85" r="B24">
        <f>A24+C24</f>
        <v>0.621527777777778</v>
      </c>
      <c s="78" r="C24">
        <v>0.010416666666667</v>
      </c>
      <c t="s" s="18" r="D24">
        <v>41</v>
      </c>
      <c t="s" s="11" r="E24">
        <v>159</v>
      </c>
      <c s="144" r="F24"/>
      <c s="150" r="G24"/>
      <c s="144" r="H24"/>
      <c s="150" r="I24"/>
      <c s="144" r="J24"/>
      <c s="11" r="K24"/>
      <c s="144" r="L24"/>
      <c s="150" r="M24"/>
      <c s="144" r="N24"/>
      <c s="150" r="O24"/>
    </row>
    <row r="25">
      <c s="85" r="A25">
        <f>B24</f>
        <v>0.621527777777778</v>
      </c>
      <c s="85" r="B25">
        <f>A25+C25</f>
        <v>0.631944444444444</v>
      </c>
      <c s="78" r="C25">
        <v>0.010416666666667</v>
      </c>
      <c s="18" r="D25"/>
      <c t="s" s="11" r="E25">
        <v>160</v>
      </c>
      <c s="150" r="F25"/>
      <c s="150" r="G25"/>
      <c s="150" r="H25"/>
      <c s="150" r="I25"/>
      <c s="150" r="J25"/>
      <c t="s" s="15" r="K25">
        <v>53</v>
      </c>
      <c s="150" r="L25"/>
      <c s="150" r="M25"/>
      <c s="150" r="N25"/>
      <c s="150" r="O25"/>
    </row>
    <row r="26">
      <c s="85" r="A26">
        <f>B25</f>
        <v>0.631944444444444</v>
      </c>
      <c s="85" r="B26">
        <f>A26+C26</f>
        <v>0.642361111111111</v>
      </c>
      <c s="78" r="C26">
        <v>0.010416666666667</v>
      </c>
      <c s="18" r="D26"/>
      <c t="s" s="11" r="E26">
        <v>161</v>
      </c>
      <c s="150" r="F26"/>
      <c s="150" r="G26"/>
      <c s="150" r="H26"/>
      <c s="150" r="I26"/>
      <c s="150" r="J26"/>
      <c s="150" r="K26"/>
      <c s="150" r="L26"/>
      <c s="150" r="M26"/>
      <c s="150" r="N26"/>
      <c s="150" r="O26"/>
    </row>
    <row r="27">
      <c s="85" r="A27">
        <f>B26</f>
        <v>0.642361111111111</v>
      </c>
      <c s="85" r="B27">
        <f>A27+C27</f>
        <v>0.649305555555556</v>
      </c>
      <c s="78" r="C27">
        <v>0.006944444444444</v>
      </c>
      <c t="s" s="106" r="D27">
        <v>29</v>
      </c>
      <c s="150" r="F27"/>
      <c s="150" r="G27"/>
      <c s="150" r="H27"/>
      <c s="150" r="I27"/>
      <c s="150" r="J27"/>
      <c s="150" r="K27"/>
      <c s="150" r="L27"/>
      <c s="150" r="M27"/>
      <c s="150" r="N27"/>
      <c s="150" r="O27"/>
    </row>
    <row customHeight="1" r="28" ht="25.5">
      <c s="85" r="A28">
        <f>B27</f>
        <v>0.649305555555556</v>
      </c>
      <c s="85" r="B28">
        <f>A28+C28</f>
        <v>0.659722222222222</v>
      </c>
      <c s="78" r="C28">
        <v>0.010416666666667</v>
      </c>
      <c t="s" s="18" r="D28">
        <v>45</v>
      </c>
      <c t="s" s="11" r="E28">
        <v>162</v>
      </c>
      <c s="150" r="F28"/>
      <c s="150" r="G28"/>
      <c s="150" r="H28"/>
      <c s="150" r="I28"/>
      <c s="150" r="J28"/>
      <c s="150" r="K28"/>
      <c s="150" r="L28"/>
      <c s="150" r="M28"/>
      <c s="150" r="N28"/>
      <c s="150" r="O28"/>
    </row>
    <row r="29">
      <c s="85" r="A29">
        <f>B28</f>
        <v>0.659722222222222</v>
      </c>
      <c s="85" r="B29">
        <f>A29+C29</f>
        <v>0.670138888888889</v>
      </c>
      <c s="78" r="C29">
        <v>0.010416666666667</v>
      </c>
      <c s="18" r="D29"/>
      <c t="s" s="11" r="E29">
        <v>163</v>
      </c>
      <c s="150" r="F29"/>
      <c s="150" r="G29"/>
      <c s="150" r="H29"/>
      <c s="150" r="I29"/>
      <c s="150" r="J29"/>
      <c s="150" r="K29"/>
      <c s="150" r="L29"/>
      <c s="150" r="M29"/>
      <c s="150" r="N29"/>
      <c s="150" r="O29"/>
    </row>
    <row r="30">
      <c s="85" r="A30">
        <f>B29</f>
        <v>0.670138888888889</v>
      </c>
      <c s="85" r="B30">
        <f>A30+C30</f>
        <v>0.680555555555556</v>
      </c>
      <c s="78" r="C30">
        <v>0.010416666666667</v>
      </c>
      <c s="18" r="D30"/>
      <c t="s" s="11" r="E30">
        <v>164</v>
      </c>
      <c s="150" r="F30"/>
      <c s="150" r="G30"/>
      <c s="150" r="H30"/>
      <c s="150" r="I30"/>
      <c s="150" r="J30"/>
      <c s="150" r="K30"/>
      <c s="150" r="L30"/>
      <c s="150" r="M30"/>
      <c s="150" r="N30"/>
      <c s="150" r="O30"/>
    </row>
    <row r="31">
      <c s="85" r="A31">
        <f>B30</f>
        <v>0.680555555555556</v>
      </c>
      <c s="85" r="B31">
        <f>A31+C31</f>
        <v>0.704861111111111</v>
      </c>
      <c s="78" r="C31">
        <v>0.024305555555556</v>
      </c>
      <c t="s" s="113" r="D31">
        <v>47</v>
      </c>
      <c s="150" r="F31"/>
      <c s="150" r="G31"/>
      <c s="150" r="H31"/>
      <c s="150" r="I31"/>
      <c s="150" r="J31"/>
      <c s="150" r="K31"/>
      <c s="150" r="L31"/>
      <c s="150" r="M31"/>
      <c s="150" r="N31"/>
      <c s="150" r="O31"/>
    </row>
    <row customHeight="1" r="32" ht="25.5">
      <c s="85" r="A32">
        <f>B31</f>
        <v>0.704861111111111</v>
      </c>
      <c s="85" r="B32">
        <f>A32+C32</f>
        <v>0.715277777777778</v>
      </c>
      <c s="78" r="C32">
        <v>0.010416666666667</v>
      </c>
      <c t="s" s="18" r="D32">
        <v>49</v>
      </c>
      <c t="s" r="E32">
        <v>165</v>
      </c>
      <c s="150" r="F32"/>
      <c s="150" r="G32"/>
      <c s="150" r="H32"/>
      <c s="150" r="I32"/>
      <c s="150" r="J32"/>
      <c s="150" r="K32"/>
      <c s="150" r="L32"/>
      <c s="150" r="M32"/>
      <c s="150" r="N32"/>
      <c s="150" r="O32"/>
    </row>
    <row r="33">
      <c s="85" r="A33">
        <f>B32</f>
        <v>0.715277777777778</v>
      </c>
      <c s="85" r="B33">
        <f>A33+C33</f>
        <v>0.725694444444444</v>
      </c>
      <c s="78" r="C33">
        <v>0.010416666666667</v>
      </c>
      <c s="18" r="D33"/>
      <c t="s" s="11" r="E33">
        <v>166</v>
      </c>
      <c s="150" r="F33"/>
      <c s="150" r="G33"/>
      <c s="150" r="H33"/>
      <c s="150" r="I33"/>
      <c s="150" r="J33"/>
      <c s="150" r="K33"/>
      <c s="150" r="L33"/>
      <c s="150" r="M33"/>
      <c s="150" r="N33"/>
      <c s="150" r="O33"/>
    </row>
    <row r="34">
      <c s="85" r="A34">
        <f>B33</f>
        <v>0.725694444444444</v>
      </c>
      <c s="85" r="B34">
        <f>A34+C34</f>
        <v>0.736111111111111</v>
      </c>
      <c s="78" r="C34">
        <v>0.010416666666667</v>
      </c>
      <c s="18" r="D34"/>
      <c t="s" r="E34">
        <v>167</v>
      </c>
      <c s="150" r="F34"/>
      <c s="150" r="G34"/>
      <c s="150" r="H34"/>
      <c s="150" r="I34"/>
      <c s="150" r="J34"/>
      <c s="150" r="K34"/>
      <c s="150" r="L34"/>
      <c s="150" r="M34"/>
      <c s="150" r="N34"/>
      <c s="150" r="O34"/>
    </row>
    <row r="35">
      <c s="85" r="A35">
        <f>B34</f>
        <v>0.736111111111111</v>
      </c>
      <c s="85" r="B35">
        <f>A35+C35</f>
        <v>0.743055555555556</v>
      </c>
      <c s="78" r="C35">
        <v>0.006944444444444</v>
      </c>
      <c t="s" s="106" r="D35">
        <v>29</v>
      </c>
      <c s="150" r="F35"/>
      <c s="150" r="G35"/>
      <c s="150" r="H35"/>
      <c s="150" r="I35"/>
      <c s="150" r="J35"/>
      <c s="150" r="K35"/>
      <c s="150" r="L35"/>
      <c s="150" r="M35"/>
      <c s="150" r="N35"/>
      <c s="150" r="O35"/>
    </row>
    <row customHeight="1" r="36" ht="31.5">
      <c s="85" r="A36">
        <f>B35</f>
        <v>0.743055555555556</v>
      </c>
      <c s="85" r="B36">
        <f>A36+C36</f>
        <v>0.753472222222222</v>
      </c>
      <c s="78" r="C36">
        <v>0.010416666666667</v>
      </c>
      <c t="s" s="18" r="D36">
        <v>52</v>
      </c>
      <c t="s" r="E36">
        <v>168</v>
      </c>
      <c s="150" r="F36"/>
      <c s="144" r="G36"/>
      <c s="144" r="H36"/>
      <c s="144" r="I36"/>
      <c s="144" r="J36"/>
      <c s="144" r="K36"/>
      <c s="144" r="L36"/>
      <c s="144" r="M36"/>
      <c s="144" r="N36"/>
      <c s="150" r="O36"/>
    </row>
    <row r="37">
      <c s="85" r="A37">
        <f>B36</f>
        <v>0.753472222222222</v>
      </c>
      <c s="85" r="B37">
        <f>A37+C37</f>
        <v>0.763888888888889</v>
      </c>
      <c s="78" r="C37">
        <v>0.010416666666667</v>
      </c>
      <c s="18" r="D37"/>
      <c t="s" s="11" r="E37">
        <v>169</v>
      </c>
      <c s="150" r="F37"/>
      <c s="150" r="G37"/>
      <c s="150" r="H37"/>
      <c s="150" r="I37"/>
      <c s="150" r="J37"/>
      <c s="150" r="K37"/>
      <c s="150" r="L37"/>
      <c s="150" r="M37"/>
      <c s="150" r="N37"/>
      <c s="150" r="O37"/>
    </row>
    <row r="38">
      <c s="85" r="A38">
        <f>B37</f>
        <v>0.763888888888889</v>
      </c>
      <c s="85" r="B38">
        <f>A38+C38</f>
        <v>0.774305555555556</v>
      </c>
      <c s="78" r="C38">
        <v>0.010416666666667</v>
      </c>
      <c s="18" r="D38"/>
      <c t="s" s="11" r="E38">
        <v>170</v>
      </c>
      <c s="150" r="F38"/>
      <c s="150" r="G38"/>
      <c s="150" r="H38"/>
      <c s="150" r="I38"/>
      <c s="150" r="J38"/>
      <c s="150" r="K38"/>
      <c s="150" r="L38"/>
      <c s="150" r="M38"/>
      <c s="150" r="N38"/>
      <c s="150" r="O38"/>
    </row>
    <row r="39">
      <c s="85" r="A39">
        <f>B38</f>
        <v>0.774305555555556</v>
      </c>
      <c s="85" r="B39">
        <f>A39+C39</f>
        <v>0.78125</v>
      </c>
      <c s="78" r="C39">
        <v>0.006944444444444</v>
      </c>
      <c t="s" s="106" r="D39">
        <v>29</v>
      </c>
      <c s="11" r="E39"/>
      <c s="150" r="F39"/>
      <c s="150" r="G39"/>
      <c s="150" r="H39"/>
      <c s="150" r="I39"/>
      <c s="150" r="J39"/>
      <c s="150" r="K39"/>
      <c s="150" r="L39"/>
      <c s="150" r="M39"/>
      <c s="150" r="N39"/>
      <c s="150" r="O39"/>
    </row>
    <row customHeight="1" r="40" ht="27.0">
      <c s="85" r="A40">
        <f>B39</f>
        <v>0.78125</v>
      </c>
      <c s="85" r="B40">
        <f>A40+C40</f>
        <v>0.791666666666667</v>
      </c>
      <c s="78" r="C40">
        <v>0.010416666666667</v>
      </c>
      <c t="s" s="18" r="D40">
        <v>55</v>
      </c>
      <c t="s" s="11" r="E40">
        <v>171</v>
      </c>
      <c s="150" r="F40"/>
      <c s="11" r="G40"/>
      <c s="11" r="H40"/>
      <c s="11" r="I40"/>
      <c s="11" r="J40"/>
      <c s="11" r="K40"/>
      <c s="11" r="L40"/>
      <c s="11" r="M40"/>
      <c s="11" r="N40"/>
      <c s="11" r="O40"/>
    </row>
    <row r="41">
      <c s="85" r="A41">
        <f>B40</f>
        <v>0.791666666666667</v>
      </c>
      <c s="85" r="B41">
        <f>A41+C41</f>
        <v>0.802083333333333</v>
      </c>
      <c s="78" r="C41">
        <v>0.010416666666667</v>
      </c>
      <c s="18" r="D41"/>
      <c t="s" s="11" r="E41">
        <v>172</v>
      </c>
      <c s="150" r="F41"/>
      <c s="11" r="G41"/>
      <c s="11" r="H41"/>
      <c s="11" r="I41"/>
      <c s="11" r="J41"/>
      <c s="11" r="K41"/>
      <c s="11" r="L41"/>
      <c s="11" r="M41"/>
      <c s="11" r="N41"/>
      <c s="11" r="O41"/>
    </row>
    <row r="42">
      <c s="85" r="A42">
        <f>B41</f>
        <v>0.802083333333333</v>
      </c>
      <c s="85" r="B42">
        <f>A42+C42</f>
        <v>0.8125</v>
      </c>
      <c s="78" r="C42">
        <v>0.010416666666667</v>
      </c>
      <c s="18" r="D42"/>
      <c t="s" r="E42">
        <v>173</v>
      </c>
      <c s="150" r="F42"/>
      <c s="11" r="G42"/>
      <c s="11" r="H42"/>
      <c s="11" r="I42"/>
      <c s="11" r="J42"/>
      <c s="11" r="K42"/>
      <c s="11" r="L42"/>
      <c s="11" r="M42"/>
      <c s="11" r="N42"/>
      <c s="11" r="O42"/>
    </row>
    <row r="43">
      <c s="85" r="A43">
        <f>B42</f>
        <v>0.8125</v>
      </c>
      <c s="85" r="B43">
        <f>A43+C43</f>
        <v>0.84375</v>
      </c>
      <c s="78" r="C43">
        <v>0.03125</v>
      </c>
      <c t="s" s="9" r="D43">
        <v>56</v>
      </c>
      <c t="s" s="11" r="E43">
        <v>174</v>
      </c>
      <c s="150" r="F43"/>
      <c s="11" r="G43"/>
      <c s="11" r="H43"/>
      <c s="11" r="I43"/>
      <c s="11" r="J43"/>
      <c s="11" r="K43"/>
      <c s="11" r="L43"/>
      <c s="11" r="M43"/>
      <c s="11" r="N43"/>
      <c s="11" r="O43"/>
    </row>
    <row customHeight="1" r="44" ht="32.25">
      <c s="85" r="A44">
        <f>B43</f>
        <v>0.84375</v>
      </c>
      <c s="85" r="B44">
        <f>A44+C44</f>
        <v>0.854166666666667</v>
      </c>
      <c s="78" r="C44">
        <v>0.010416666666667</v>
      </c>
      <c t="s" s="18" r="D44">
        <v>57</v>
      </c>
      <c t="s" s="11" r="E44">
        <v>175</v>
      </c>
      <c s="150" r="F44"/>
      <c s="11" r="G44"/>
      <c s="11" r="H44"/>
      <c s="11" r="I44"/>
      <c s="11" r="J44"/>
      <c s="11" r="K44"/>
      <c s="11" r="L44"/>
      <c s="11" r="M44"/>
      <c s="11" r="N44"/>
      <c s="11" r="O44"/>
    </row>
    <row r="45">
      <c s="85" r="A45">
        <f>B44</f>
        <v>0.854166666666667</v>
      </c>
      <c s="85" r="B45">
        <f>A45+C45</f>
        <v>0.854166666666667</v>
      </c>
      <c s="78" r="C45"/>
      <c s="18" r="D45"/>
      <c t="s" s="11" r="E45">
        <v>176</v>
      </c>
      <c s="150" r="F45"/>
      <c s="11" r="G45"/>
      <c s="11" r="H45"/>
      <c s="11" r="I45"/>
      <c s="11" r="J45"/>
      <c s="11" r="K45"/>
      <c s="11" r="L45"/>
      <c s="11" r="M45"/>
      <c s="11" r="N45"/>
      <c s="11" r="O45"/>
    </row>
    <row r="46">
      <c s="85" r="A46">
        <f>B45</f>
        <v>0.854166666666667</v>
      </c>
      <c s="85" r="B46">
        <f>A46+C46</f>
        <v>0.854166666666667</v>
      </c>
      <c s="78" r="C46"/>
      <c s="18" r="D46"/>
      <c t="s" s="11" r="E46">
        <v>74</v>
      </c>
      <c s="150" r="F46"/>
      <c s="11" r="G46"/>
      <c s="11" r="H46"/>
      <c s="11" r="I46"/>
      <c s="11" r="J46"/>
      <c s="11" r="K46"/>
      <c s="11" r="L46"/>
      <c s="11" r="M46"/>
      <c s="11" r="N46"/>
      <c s="11" r="O46"/>
    </row>
    <row r="47">
      <c s="85" r="A47">
        <f>B44</f>
        <v>0.854166666666667</v>
      </c>
      <c s="85" r="B47">
        <f>A47+C47</f>
        <v>0.854166666666667</v>
      </c>
      <c s="78" r="C47">
        <v>0</v>
      </c>
      <c t="s" s="42" r="D47">
        <v>58</v>
      </c>
      <c s="11" r="E47"/>
      <c s="150" r="F47"/>
      <c s="11" r="G47"/>
      <c s="11" r="H47"/>
      <c s="11" r="I47"/>
      <c s="11" r="J47"/>
      <c s="11" r="K47"/>
      <c s="11" r="L47"/>
      <c s="11" r="M47"/>
      <c s="11" r="N47"/>
      <c s="11" r="O47"/>
    </row>
    <row r="48">
      <c s="78" r="A48"/>
      <c s="78" r="B48"/>
      <c s="78" r="C48"/>
      <c s="11" r="D48"/>
      <c s="11" r="E48"/>
      <c s="150" r="F48"/>
      <c s="11" r="G48"/>
      <c s="11" r="H48"/>
      <c s="11" r="I48"/>
      <c s="11" r="J48"/>
      <c s="11" r="K48"/>
      <c s="11" r="L48"/>
      <c s="11" r="M48"/>
      <c s="11" r="N48"/>
      <c s="11" r="O48"/>
    </row>
    <row r="49">
      <c s="78" r="A49"/>
      <c s="78" r="B49"/>
      <c s="78" r="C49"/>
      <c s="11" r="D49"/>
      <c s="11" r="E49"/>
      <c s="150" r="F49"/>
      <c s="11" r="G49"/>
      <c s="11" r="H49"/>
      <c s="11" r="I49"/>
      <c s="11" r="J49"/>
      <c s="11" r="K49"/>
      <c s="11" r="L49"/>
      <c s="11" r="M49"/>
      <c s="11" r="N49"/>
      <c s="11" r="O49"/>
    </row>
  </sheetData>
  <mergeCells count="1">
    <mergeCell ref="G36:N36"/>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23.43"/>
    <col min="5" customWidth="1" max="5" width="13.43"/>
    <col min="6" customWidth="1" max="6" width="-0.42"/>
    <col min="7" customWidth="1" max="7" width="16.0"/>
    <col min="8" customWidth="1" max="8" width="-0.42"/>
    <col min="9" customWidth="1" max="9" width="16.0"/>
    <col min="10" customWidth="1" max="10" width="-0.42"/>
    <col min="11" customWidth="1" max="11" width="16.0"/>
    <col min="12" customWidth="1" max="12" width="-0.42"/>
    <col min="13" customWidth="1" max="13" width="16.0"/>
    <col min="14" customWidth="1" max="14" width="-0.42"/>
    <col min="15" customWidth="1" max="15" width="16.0"/>
    <col min="16" customWidth="1" max="16" width="-0.42"/>
    <col min="17" customWidth="1" max="17" width="16.0"/>
    <col min="18" customWidth="1" max="18" width="-0.42"/>
    <col min="19" customWidth="1" max="19" width="16.0"/>
    <col min="20" customWidth="1" max="20" width="-0.42"/>
    <col min="21" customWidth="1" max="21" width="16.0"/>
    <col min="22" customWidth="1" max="22" width="-0.42"/>
    <col min="23" customWidth="1" max="23" width="16.0"/>
    <col min="24" customWidth="1" max="24" width="-0.42"/>
    <col min="25" customWidth="1" max="25" width="16.0"/>
    <col min="26" customWidth="1" max="26" width="-0.42"/>
    <col min="28" customWidth="1" max="28" width="-0.42"/>
    <col min="30" customWidth="1" max="30" width="-0.42"/>
    <col min="32" customWidth="1" max="32" width="-0.42"/>
    <col min="33" customWidth="1" max="33" width="18.0"/>
    <col min="34" customWidth="1" max="34" width="-0.42"/>
    <col min="36" customWidth="1" max="36" width="-0.42"/>
    <col min="38" customWidth="1" max="38" width="-0.42"/>
    <col min="40" customWidth="1" max="40" width="-0.42"/>
  </cols>
  <sheetData>
    <row r="1">
      <c s="101" r="A1"/>
      <c s="101" r="B1"/>
      <c s="101" r="C1"/>
      <c t="s" s="14" r="D1">
        <v>0</v>
      </c>
      <c t="s" s="139" r="E1">
        <v>1</v>
      </c>
      <c s="105" r="F1"/>
      <c t="s" s="139" r="G1">
        <v>2</v>
      </c>
      <c s="105" r="H1"/>
      <c t="s" s="139" r="I1">
        <v>3</v>
      </c>
      <c s="105" r="J1"/>
      <c t="s" s="139" r="K1">
        <v>4</v>
      </c>
      <c s="105" r="L1"/>
      <c t="s" s="139" r="M1">
        <v>5</v>
      </c>
      <c s="139" r="N1"/>
      <c t="s" s="139" r="O1">
        <v>6</v>
      </c>
      <c s="105" r="P1"/>
      <c t="s" s="139" r="Q1">
        <v>7</v>
      </c>
      <c s="105" r="R1"/>
      <c t="s" s="139" r="S1">
        <v>8</v>
      </c>
      <c s="105" r="T1"/>
      <c t="s" s="139" r="U1">
        <v>9</v>
      </c>
      <c s="139" r="V1"/>
      <c t="s" s="139" r="W1">
        <v>10</v>
      </c>
      <c s="139" r="X1"/>
      <c t="s" s="139" r="Y1">
        <v>11</v>
      </c>
      <c s="116" r="Z1"/>
      <c t="s" s="116" r="AA1">
        <v>12</v>
      </c>
      <c s="116" r="AB1"/>
      <c t="s" s="116" r="AC1">
        <v>13</v>
      </c>
      <c s="116" r="AD1"/>
      <c t="s" s="116" r="AE1">
        <v>177</v>
      </c>
      <c t="s" s="116" r="AG1">
        <v>177</v>
      </c>
      <c t="s" s="116" r="AI1">
        <v>177</v>
      </c>
      <c t="s" s="116" r="AK1">
        <v>177</v>
      </c>
      <c t="s" s="116" r="AM1">
        <v>177</v>
      </c>
      <c t="s" s="116" r="AO1">
        <v>177</v>
      </c>
    </row>
    <row r="2">
      <c t="s" s="60" r="A2">
        <v>14</v>
      </c>
      <c t="s" s="60" r="B2">
        <v>15</v>
      </c>
      <c t="s" s="60" r="C2">
        <v>16</v>
      </c>
      <c t="s" s="108" r="D2">
        <v>17</v>
      </c>
      <c s="116" r="E2">
        <v>350</v>
      </c>
      <c s="41" r="F2"/>
      <c s="116" r="G2">
        <v>130</v>
      </c>
      <c s="41" r="H2"/>
      <c s="116" r="I2">
        <v>80</v>
      </c>
      <c s="41" r="J2"/>
      <c s="116" r="K2">
        <v>50</v>
      </c>
      <c s="41" r="L2"/>
      <c s="116" r="M2">
        <v>50</v>
      </c>
      <c s="116" r="N2"/>
      <c s="116" r="O2">
        <v>50</v>
      </c>
      <c s="41" r="P2"/>
      <c s="116" r="Q2">
        <v>45</v>
      </c>
      <c s="41" r="R2"/>
      <c s="116" r="S2">
        <v>45</v>
      </c>
      <c s="41" r="T2"/>
      <c s="116" r="U2">
        <v>20</v>
      </c>
      <c s="116" r="V2"/>
      <c s="116" r="W2">
        <v>20</v>
      </c>
      <c s="116" r="X2"/>
      <c t="s" s="116" r="Y2">
        <v>18</v>
      </c>
      <c s="116" r="Z2"/>
      <c t="s" s="116" r="AA2">
        <v>19</v>
      </c>
      <c s="116" r="AB2"/>
      <c t="s" s="116" r="AC2">
        <v>19</v>
      </c>
      <c s="116" r="AD2"/>
      <c s="116" r="AE2"/>
      <c s="135" r="AF2"/>
      <c s="135" r="AG2"/>
      <c s="135" r="AH2"/>
      <c s="135" r="AI2"/>
      <c s="135" r="AJ2"/>
      <c s="135" r="AK2"/>
    </row>
    <row r="3">
      <c s="78" r="A3">
        <v>0.375</v>
      </c>
      <c s="85" r="B3">
        <f>A3+C3</f>
        <v>0.395833333333333</v>
      </c>
      <c s="78" r="C3">
        <v>0.020833333333333</v>
      </c>
      <c t="s" s="42" r="D3">
        <v>20</v>
      </c>
      <c s="115" r="E3"/>
      <c s="115" r="F3"/>
      <c s="115" r="G3"/>
      <c s="115" r="H3"/>
      <c s="115" r="I3"/>
      <c s="115" r="J3"/>
      <c s="115" r="K3"/>
      <c s="115" r="L3"/>
      <c s="115" r="M3"/>
      <c s="115" r="N3"/>
      <c s="115" r="O3"/>
      <c s="115" r="P3"/>
      <c s="115" r="Q3"/>
      <c s="115" r="R3"/>
      <c s="115" r="S3"/>
      <c s="115" r="T3"/>
      <c s="115" r="U3"/>
      <c s="115" r="V3"/>
      <c s="115" r="W3"/>
      <c s="115" r="X3"/>
      <c s="115" r="Y3"/>
    </row>
    <row customHeight="1" r="4" ht="25.5">
      <c s="85" r="A4">
        <f>B3</f>
        <v>0.395833333333333</v>
      </c>
      <c s="85" r="B4">
        <f>A4+C4</f>
        <v>0.427083333333333</v>
      </c>
      <c s="78" r="C4">
        <v>0.03125</v>
      </c>
      <c t="s" s="18" r="D4">
        <v>22</v>
      </c>
      <c s="115" r="E4"/>
      <c s="115" r="F4"/>
      <c s="115" r="G4"/>
      <c s="115" r="H4"/>
      <c s="115" r="I4"/>
      <c s="115" r="J4"/>
      <c s="115" r="K4"/>
      <c s="115" r="L4"/>
      <c s="115" r="M4"/>
      <c s="115" r="N4"/>
      <c s="115" r="O4"/>
      <c s="115" r="P4"/>
      <c s="115" r="Q4"/>
      <c s="115" r="R4"/>
      <c s="115" r="S4"/>
      <c s="115" r="T4"/>
      <c s="115" r="U4"/>
      <c s="115" r="V4"/>
      <c s="115" r="X4"/>
      <c s="115" r="Y4"/>
    </row>
    <row r="5">
      <c s="85" r="A5">
        <f>B4</f>
        <v>0.427083333333333</v>
      </c>
      <c s="85" r="B5">
        <f>A5+C5</f>
        <v>0.447916666666667</v>
      </c>
      <c s="78" r="C5">
        <v>0.020833333333333</v>
      </c>
      <c t="s" s="113" r="D5">
        <v>24</v>
      </c>
      <c s="115" r="E5"/>
      <c s="115" r="F5"/>
      <c s="115" r="G5"/>
      <c s="115" r="H5"/>
      <c s="115" r="I5"/>
      <c s="115" r="J5"/>
      <c s="115" r="K5"/>
      <c s="115" r="L5"/>
      <c s="115" r="M5"/>
      <c s="115" r="N5"/>
      <c s="115" r="O5"/>
      <c s="115" r="P5"/>
      <c s="115" r="Q5"/>
      <c s="115" r="R5"/>
      <c s="115" r="S5"/>
      <c s="115" r="T5"/>
      <c s="115" r="U5"/>
      <c s="115" r="V5"/>
      <c s="115" r="X5"/>
      <c s="115" r="Y5"/>
    </row>
    <row customHeight="1" r="6" ht="25.5">
      <c s="85" r="A6">
        <f>B5</f>
        <v>0.447916666666667</v>
      </c>
      <c s="85" r="B6">
        <f>A6+C6</f>
        <v>0.472222222222222</v>
      </c>
      <c s="78" r="C6">
        <v>0.024305555555556</v>
      </c>
      <c t="s" s="18" r="D6">
        <v>25</v>
      </c>
      <c s="116" r="F6"/>
      <c t="s" s="48" r="G6">
        <v>178</v>
      </c>
      <c s="116" r="H6"/>
      <c t="s" s="48" r="I6">
        <v>179</v>
      </c>
      <c s="116" r="J6"/>
      <c t="s" s="48" r="K6">
        <v>180</v>
      </c>
      <c s="77" r="M6"/>
      <c s="116" r="N6"/>
      <c t="s" s="8" r="O6">
        <v>181</v>
      </c>
      <c s="116" r="P6"/>
      <c t="s" s="8" r="Q6">
        <v>182</v>
      </c>
      <c s="116" r="T6"/>
      <c s="116" r="V6"/>
      <c s="116" r="W6"/>
      <c t="s" s="147" r="AE6">
        <v>27</v>
      </c>
      <c s="136" r="AF6"/>
      <c t="s" s="147" r="AG6">
        <v>183</v>
      </c>
      <c s="136" r="AH6"/>
      <c t="s" s="147" r="AI6">
        <v>184</v>
      </c>
      <c s="136" r="AJ6"/>
      <c t="s" s="147" r="AK6">
        <v>185</v>
      </c>
      <c s="136" r="AL6"/>
    </row>
    <row r="7">
      <c s="85" r="A7">
        <f>B6</f>
        <v>0.472222222222222</v>
      </c>
      <c s="85" r="B7">
        <f>A7+C7</f>
        <v>0.479166666666667</v>
      </c>
      <c s="78" r="C7">
        <v>0.006944444444444</v>
      </c>
      <c t="s" s="106" r="D7">
        <v>29</v>
      </c>
      <c s="115" r="F7"/>
      <c t="s" s="103" r="G7">
        <v>186</v>
      </c>
      <c s="115" r="H7"/>
      <c s="103" r="I7"/>
      <c s="115" r="J7"/>
      <c t="s" s="103" r="K7">
        <v>186</v>
      </c>
      <c s="53" r="M7"/>
      <c s="115" r="N7"/>
      <c t="s" s="132" r="O7">
        <v>19</v>
      </c>
      <c s="115" r="P7"/>
      <c t="s" s="132" r="Q7">
        <v>19</v>
      </c>
      <c s="115" r="T7"/>
      <c s="115" r="V7"/>
      <c s="115" r="W7"/>
      <c s="28" r="AE7"/>
      <c s="28" r="AG7"/>
      <c s="28" r="AI7"/>
      <c s="28" r="AK7"/>
      <c s="53" r="AM7"/>
    </row>
    <row customHeight="1" r="8" ht="25.5">
      <c s="85" r="A8">
        <f>B7</f>
        <v>0.479166666666667</v>
      </c>
      <c s="85" r="B8">
        <f>A8+C8</f>
        <v>0.503472222222222</v>
      </c>
      <c s="78" r="C8">
        <v>0.024305555555556</v>
      </c>
      <c t="s" s="18" r="D8">
        <v>30</v>
      </c>
      <c s="115" r="F8"/>
      <c t="s" s="103" r="G8">
        <v>187</v>
      </c>
      <c s="115" r="H8"/>
      <c t="s" s="103" r="I8">
        <v>188</v>
      </c>
      <c s="115" r="J8"/>
      <c t="s" s="103" r="K8">
        <v>189</v>
      </c>
      <c s="53" r="M8"/>
      <c s="115" r="N8"/>
      <c t="s" s="8" r="O8">
        <v>190</v>
      </c>
      <c s="115" r="P8"/>
      <c s="132" r="Q8"/>
      <c s="115" r="T8"/>
      <c s="115" r="V8"/>
      <c s="115" r="W8"/>
      <c t="s" s="28" r="AE8">
        <v>191</v>
      </c>
      <c s="28" r="AG8"/>
      <c t="s" s="28" r="AI8">
        <v>192</v>
      </c>
      <c t="s" s="28" r="AK8">
        <v>193</v>
      </c>
      <c s="53" r="AM8"/>
    </row>
    <row r="9">
      <c s="85" r="A9">
        <f>B8</f>
        <v>0.503472222222222</v>
      </c>
      <c s="85" r="B9">
        <f>A9+C9</f>
        <v>0.510416666666667</v>
      </c>
      <c s="78" r="C9">
        <v>0.006944444444444</v>
      </c>
      <c t="s" s="106" r="D9">
        <v>29</v>
      </c>
      <c s="115" r="E9"/>
      <c s="115" r="F9"/>
      <c s="103" r="G9"/>
      <c s="121" r="H9"/>
      <c s="103" r="I9"/>
      <c s="121" r="J9"/>
      <c t="s" s="103" r="K9">
        <v>194</v>
      </c>
      <c s="53" r="M9"/>
      <c s="115" r="N9"/>
      <c t="s" s="132" r="O9">
        <v>195</v>
      </c>
      <c s="115" r="P9"/>
      <c s="132" r="Q9"/>
      <c s="115" r="T9"/>
      <c s="115" r="V9"/>
      <c s="115" r="W9"/>
      <c s="28" r="AE9"/>
      <c s="28" r="AG9"/>
      <c s="28" r="AI9"/>
      <c s="28" r="AK9"/>
      <c s="53" r="AM9"/>
    </row>
    <row customHeight="1" r="10" ht="25.5">
      <c s="85" r="A10">
        <f>B9</f>
        <v>0.510416666666667</v>
      </c>
      <c s="85" r="B10">
        <f>A10+C10</f>
        <v>0.534722222222222</v>
      </c>
      <c s="78" r="C10">
        <v>0.024305555555556</v>
      </c>
      <c t="s" s="18" r="D10">
        <v>34</v>
      </c>
      <c s="41" r="E10"/>
      <c s="115" r="F10"/>
      <c s="103" r="G10"/>
      <c s="115" r="H10"/>
      <c s="103" r="I10"/>
      <c s="115" r="J10"/>
      <c s="103" r="K10"/>
      <c s="53" r="M10"/>
      <c s="115" r="N10"/>
      <c s="132" r="O10"/>
      <c s="115" r="P10"/>
      <c s="132" r="Q10"/>
      <c s="115" r="T10"/>
      <c s="115" r="V10"/>
      <c s="115" r="W10"/>
      <c s="28" r="AE10"/>
      <c s="28" r="AG10"/>
      <c t="s" s="28" r="AI10">
        <v>196</v>
      </c>
      <c t="s" s="28" r="AK10">
        <v>197</v>
      </c>
      <c s="53" r="AM10"/>
    </row>
    <row r="11">
      <c s="85" r="A11">
        <f>B10</f>
        <v>0.534722222222222</v>
      </c>
      <c s="85" r="B11">
        <f>A11+C11</f>
        <v>0.583333333333333</v>
      </c>
      <c s="78" r="C11">
        <v>0.048611111111111</v>
      </c>
      <c t="s" s="9" r="D11">
        <v>35</v>
      </c>
      <c s="115" r="E11"/>
      <c s="115" r="F11"/>
      <c s="121" r="G11"/>
      <c s="121" r="H11"/>
      <c s="121" r="J11"/>
      <c s="121" r="K11"/>
      <c s="121" r="M11"/>
      <c s="115" r="N11"/>
      <c s="115" r="O11"/>
      <c s="115" r="P11"/>
      <c s="115" r="Q11"/>
      <c s="115" r="T11"/>
      <c s="115" r="V11"/>
      <c s="115" r="W11"/>
      <c s="28" r="AE11"/>
      <c s="28" r="AG11"/>
      <c s="28" r="AI11"/>
      <c s="28" r="AK11"/>
      <c s="53" r="AM11"/>
    </row>
    <row customHeight="1" r="12" ht="25.5">
      <c s="85" r="A12">
        <f>B11</f>
        <v>0.583333333333333</v>
      </c>
      <c s="85" r="B12">
        <f>A12+C12</f>
        <v>0.607638888888889</v>
      </c>
      <c s="78" r="C12">
        <v>0.024305555555556</v>
      </c>
      <c t="s" s="18" r="D12">
        <v>36</v>
      </c>
      <c s="41" r="E12"/>
      <c s="116" r="F12"/>
      <c s="48" r="G12"/>
      <c s="116" r="H12"/>
      <c s="116" r="J12"/>
      <c s="48" r="K12"/>
      <c s="53" r="M12"/>
      <c s="116" r="N12"/>
      <c s="92" r="O12"/>
      <c s="116" r="P12"/>
      <c s="41" r="S12"/>
      <c s="116" r="T12"/>
      <c s="41" r="U12"/>
      <c s="116" r="V12"/>
      <c s="28" r="AE12"/>
      <c s="28" r="AG12"/>
      <c s="28" r="AI12"/>
      <c s="28" r="AK12"/>
      <c t="s" s="147" r="AM12">
        <v>198</v>
      </c>
      <c t="s" s="68" r="AO12">
        <v>199</v>
      </c>
    </row>
    <row r="13">
      <c s="85" r="A13">
        <f>B12</f>
        <v>0.607638888888889</v>
      </c>
      <c s="85" r="B13">
        <f>A13+C13</f>
        <v>0.614583333333333</v>
      </c>
      <c s="78" r="C13">
        <v>0.006944444444444</v>
      </c>
      <c t="s" s="106" r="D13">
        <v>29</v>
      </c>
      <c s="121" r="E13"/>
      <c s="115" r="F13"/>
      <c s="103" r="G13"/>
      <c s="115" r="H13"/>
      <c s="115" r="J13"/>
      <c s="103" r="K13"/>
      <c s="53" r="M13"/>
      <c s="115" r="N13"/>
      <c s="121" r="O13"/>
      <c s="115" r="P13"/>
      <c s="121" r="S13"/>
      <c s="115" r="T13"/>
      <c s="121" r="U13"/>
      <c s="115" r="V13"/>
      <c s="28" r="AE13"/>
      <c s="28" r="AG13"/>
      <c s="28" r="AI13"/>
      <c s="28" r="AK13"/>
      <c s="28" r="AM13"/>
      <c s="68" r="AO13"/>
    </row>
    <row customHeight="1" r="14" ht="25.5">
      <c s="85" r="A14">
        <f>B13</f>
        <v>0.614583333333333</v>
      </c>
      <c s="85" r="B14">
        <f>A14+C14</f>
        <v>0.638888888888889</v>
      </c>
      <c s="78" r="C14">
        <v>0.024305555555556</v>
      </c>
      <c t="s" s="18" r="D14">
        <v>41</v>
      </c>
      <c s="121" r="E14"/>
      <c s="115" r="F14"/>
      <c s="103" r="G14"/>
      <c s="115" r="H14"/>
      <c s="115" r="J14"/>
      <c s="103" r="K14"/>
      <c s="53" r="M14"/>
      <c s="115" r="N14"/>
      <c s="121" r="O14"/>
      <c s="115" r="P14"/>
      <c s="121" r="S14"/>
      <c s="115" r="T14"/>
      <c s="121" r="U14"/>
      <c s="115" r="V14"/>
      <c s="28" r="AE14"/>
      <c s="28" r="AG14"/>
      <c s="28" r="AI14"/>
      <c s="28" r="AK14"/>
      <c s="28" r="AM14"/>
      <c t="s" s="157" r="AO14">
        <v>200</v>
      </c>
    </row>
    <row r="15">
      <c s="85" r="A15">
        <f>B14</f>
        <v>0.638888888888889</v>
      </c>
      <c s="85" r="B15">
        <f>A15+C15</f>
        <v>0.645833333333333</v>
      </c>
      <c s="78" r="C15">
        <v>0.006944444444444</v>
      </c>
      <c t="s" s="106" r="D15">
        <v>29</v>
      </c>
      <c s="121" r="E15"/>
      <c s="115" r="F15"/>
      <c s="103" r="G15"/>
      <c s="115" r="H15"/>
      <c s="115" r="J15"/>
      <c s="103" r="K15"/>
      <c s="53" r="M15"/>
      <c s="115" r="N15"/>
      <c s="121" r="O15"/>
      <c s="115" r="P15"/>
      <c s="121" r="S15"/>
      <c s="115" r="T15"/>
      <c s="121" r="U15"/>
      <c s="115" r="V15"/>
      <c s="28" r="AE15"/>
      <c s="28" r="AG15"/>
      <c s="28" r="AI15"/>
      <c s="28" r="AK15"/>
      <c s="28" r="AM15"/>
      <c s="68" r="AO15"/>
    </row>
    <row customHeight="1" r="16" ht="25.5">
      <c s="85" r="A16">
        <f>B15</f>
        <v>0.645833333333333</v>
      </c>
      <c s="85" r="B16">
        <f>A16+C16</f>
        <v>0.670138888888889</v>
      </c>
      <c s="78" r="C16">
        <v>0.024305555555556</v>
      </c>
      <c t="s" s="18" r="D16">
        <v>45</v>
      </c>
      <c s="41" r="E16"/>
      <c s="115" r="F16"/>
      <c s="103" r="G16"/>
      <c s="115" r="H16"/>
      <c s="115" r="J16"/>
      <c s="103" r="K16"/>
      <c s="53" r="M16"/>
      <c s="115" r="N16"/>
      <c s="121" r="O16"/>
      <c s="115" r="P16"/>
      <c s="41" r="S16"/>
      <c s="115" r="T16"/>
      <c s="121" r="U16"/>
      <c s="115" r="V16"/>
      <c s="28" r="AE16"/>
      <c s="28" r="AG16"/>
      <c s="28" r="AI16"/>
      <c s="28" r="AK16"/>
      <c s="28" r="AM16"/>
      <c s="68" r="AO16"/>
    </row>
    <row r="17">
      <c s="85" r="A17">
        <f>B16</f>
        <v>0.670138888888889</v>
      </c>
      <c s="85" r="B17">
        <f>A17+C17</f>
        <v>0.694444444444444</v>
      </c>
      <c s="78" r="C17">
        <v>0.024305555555556</v>
      </c>
      <c t="s" s="113" r="D17">
        <v>47</v>
      </c>
      <c s="121" r="E17"/>
      <c s="115" r="F17"/>
      <c s="121" r="G17"/>
      <c s="121" r="H17"/>
      <c s="121" r="J17"/>
      <c s="121" r="K17"/>
      <c s="53" r="M17"/>
      <c s="115" r="N17"/>
      <c s="121" r="O17"/>
      <c s="115" r="P17"/>
      <c s="150" r="S17"/>
      <c s="115" r="T17"/>
      <c s="121" r="U17"/>
      <c s="115" r="V17"/>
      <c s="28" r="AE17"/>
      <c s="28" r="AG17"/>
      <c s="28" r="AI17"/>
      <c s="28" r="AK17"/>
      <c s="28" r="AM17"/>
      <c s="68" r="AO17"/>
    </row>
    <row customHeight="1" r="18" ht="25.5">
      <c s="85" r="A18">
        <f>B17</f>
        <v>0.694444444444444</v>
      </c>
      <c s="85" r="B18">
        <f>A18+C18</f>
        <v>0.71875</v>
      </c>
      <c s="78" r="C18">
        <v>0.024305555555556</v>
      </c>
      <c t="s" s="18" r="D18">
        <v>49</v>
      </c>
      <c s="121" r="E18"/>
      <c s="115" r="F18"/>
      <c s="103" r="G18"/>
      <c s="115" r="H18"/>
      <c s="115" r="J18"/>
      <c s="103" r="K18"/>
      <c s="53" r="M18"/>
      <c s="115" r="N18"/>
      <c s="121" r="O18"/>
      <c s="115" r="P18"/>
      <c s="150" r="S18"/>
      <c s="115" r="T18"/>
      <c s="121" r="U18"/>
      <c s="115" r="V18"/>
      <c s="28" r="AE18"/>
      <c s="28" r="AG18"/>
      <c s="28" r="AI18"/>
      <c s="28" r="AK18"/>
      <c s="28" r="AM18"/>
      <c s="68" r="AO18"/>
    </row>
    <row r="19">
      <c s="85" r="A19">
        <f>B18</f>
        <v>0.71875</v>
      </c>
      <c s="85" r="B19">
        <f>A19+C19</f>
        <v>0.725694444444444</v>
      </c>
      <c s="78" r="C19">
        <v>0.006944444444444</v>
      </c>
      <c t="s" s="106" r="D19">
        <v>29</v>
      </c>
      <c s="121" r="E19"/>
      <c s="115" r="F19"/>
      <c s="103" r="G19"/>
      <c s="115" r="H19"/>
      <c s="115" r="J19"/>
      <c s="103" r="K19"/>
      <c s="53" r="M19"/>
      <c s="115" r="N19"/>
      <c s="121" r="O19"/>
      <c s="115" r="P19"/>
      <c s="150" r="S19"/>
      <c s="115" r="T19"/>
      <c s="121" r="U19"/>
      <c s="115" r="V19"/>
      <c s="28" r="AE19"/>
      <c s="28" r="AG19"/>
      <c s="28" r="AI19"/>
      <c s="28" r="AK19"/>
      <c s="28" r="AM19"/>
      <c s="68" r="AO19"/>
    </row>
    <row customHeight="1" r="20" ht="31.5">
      <c s="85" r="A20">
        <f>B19</f>
        <v>0.725694444444444</v>
      </c>
      <c s="85" r="B20">
        <f>A20+C20</f>
        <v>0.75</v>
      </c>
      <c s="78" r="C20">
        <v>0.024305555555556</v>
      </c>
      <c t="s" s="18" r="D20">
        <v>52</v>
      </c>
      <c s="53" r="E20"/>
      <c s="115" r="F20"/>
      <c s="103" r="G20"/>
      <c s="115" r="H20"/>
      <c s="115" r="J20"/>
      <c s="103" r="K20"/>
      <c s="53" r="M20"/>
      <c s="115" r="N20"/>
      <c s="121" r="O20"/>
      <c s="115" r="P20"/>
      <c s="150" r="S20"/>
      <c s="115" r="T20"/>
      <c s="121" r="U20"/>
      <c s="115" r="V20"/>
      <c s="28" r="AE20"/>
      <c s="28" r="AG20"/>
      <c s="28" r="AI20"/>
      <c s="28" r="AK20"/>
      <c s="28" r="AM20"/>
      <c s="68" r="AO20"/>
    </row>
    <row r="21">
      <c s="85" r="A21">
        <f>B20</f>
        <v>0.75</v>
      </c>
      <c s="85" r="B21">
        <f>A21+C21</f>
        <v>0.75</v>
      </c>
      <c s="78" r="C21">
        <v>0</v>
      </c>
      <c t="s" s="42" r="D21">
        <v>58</v>
      </c>
      <c s="53" r="E21"/>
      <c s="115" r="F21"/>
      <c s="115" r="H21"/>
      <c s="53" r="I21"/>
      <c s="115" r="J21"/>
      <c s="115" r="K21"/>
      <c s="115" r="L21"/>
      <c s="115" r="M21"/>
      <c s="115" r="N21"/>
      <c s="115" r="O21"/>
      <c s="115" r="P21"/>
      <c s="115" r="Q21"/>
      <c s="115" r="R21"/>
      <c s="115" r="S21"/>
      <c s="115" r="T21"/>
      <c s="115" r="U21"/>
      <c s="115" r="V21"/>
      <c s="115" r="W21"/>
      <c s="115" r="X21"/>
      <c s="115" r="Y21"/>
    </row>
    <row r="22">
      <c s="85" r="A22"/>
      <c s="85" r="B22"/>
      <c s="78" r="C22"/>
      <c s="18" r="D22"/>
      <c s="53" r="E22"/>
      <c s="115" r="F22"/>
      <c s="115" r="H22"/>
      <c s="53" r="I22"/>
      <c s="115" r="J22"/>
      <c s="115" r="K22"/>
      <c s="115" r="L22"/>
      <c s="115" r="M22"/>
      <c s="115" r="N22"/>
      <c s="115" r="O22"/>
      <c s="115" r="P22"/>
      <c s="115" r="Q22"/>
      <c s="115" r="R22"/>
      <c s="115" r="S22"/>
      <c s="115" r="T22"/>
      <c s="115" r="U22"/>
      <c s="115" r="V22"/>
      <c s="115" r="W22"/>
      <c s="115" r="X22"/>
      <c s="115" r="Y22"/>
    </row>
    <row r="23">
      <c s="85" r="A23"/>
      <c s="85" r="B23"/>
      <c s="78" r="C23"/>
      <c s="18" r="D23"/>
      <c s="115" r="E23"/>
      <c s="115" r="F23"/>
      <c s="115" r="G23"/>
      <c s="115" r="H23"/>
      <c s="53" r="I23"/>
      <c s="115" r="J23"/>
      <c s="115" r="K23"/>
      <c s="115" r="L23"/>
      <c s="115" r="M23"/>
      <c s="115" r="N23"/>
      <c s="115" r="O23"/>
      <c s="115" r="P23"/>
      <c s="115" r="Q23"/>
      <c s="115" r="R23"/>
      <c s="115" r="S23"/>
      <c s="115" r="T23"/>
      <c s="115" r="U23"/>
      <c s="115" r="V23"/>
      <c s="115" r="W23"/>
      <c s="115" r="X23"/>
      <c s="115" r="Y23"/>
    </row>
  </sheetData>
  <legacy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0.0"/>
    <col min="2" customWidth="1" max="2" width="12.29"/>
    <col min="3" customWidth="1" max="3" width="11.86"/>
    <col min="4" customWidth="1" max="4" width="18.0"/>
    <col min="5" customWidth="1" max="5" width="44.14"/>
    <col min="6" customWidth="1" max="6" width="33.43"/>
    <col min="7" customWidth="1" max="7" width="24.86"/>
    <col min="8" customWidth="1" max="8" width="14.57"/>
    <col min="9" customWidth="1" max="9" width="60.43"/>
    <col min="10" customWidth="1" max="10" width="28.43"/>
    <col min="11" customWidth="1" max="11" width="16.29"/>
    <col min="12" customWidth="1" max="12" width="15.71"/>
    <col min="13" customWidth="1" max="13" width="21.71"/>
    <col min="14" customWidth="1" max="14" width="28.57"/>
    <col min="15" customWidth="1" max="15" width="7.29"/>
  </cols>
  <sheetData>
    <row r="1">
      <c t="s" s="18" r="A1">
        <v>201</v>
      </c>
      <c t="s" s="18" r="B1">
        <v>202</v>
      </c>
      <c t="s" s="18" r="C1">
        <v>203</v>
      </c>
      <c t="s" s="18" r="D1">
        <v>204</v>
      </c>
      <c t="s" s="18" r="E1">
        <v>205</v>
      </c>
      <c t="s" s="18" r="F1">
        <v>206</v>
      </c>
      <c t="s" s="18" r="G1">
        <v>207</v>
      </c>
      <c t="s" s="18" r="H1">
        <v>208</v>
      </c>
      <c t="s" s="18" r="I1">
        <v>209</v>
      </c>
      <c t="s" s="18" r="J1">
        <v>210</v>
      </c>
      <c t="s" s="18" r="K1">
        <v>211</v>
      </c>
      <c t="s" s="18" r="L1">
        <v>212</v>
      </c>
      <c t="s" s="18" r="M1">
        <v>213</v>
      </c>
      <c t="s" s="18" r="N1">
        <v>214</v>
      </c>
      <c t="s" s="18" r="O1">
        <v>215</v>
      </c>
      <c s="18" r="P1"/>
      <c s="18" r="Q1"/>
      <c s="18" r="R1"/>
      <c s="18" r="S1"/>
      <c s="18" r="T1"/>
      <c s="18" r="U1"/>
      <c s="18" r="V1"/>
    </row>
    <row r="2">
      <c t="s" s="11" r="A2">
        <v>216</v>
      </c>
      <c t="s" s="11" r="B2">
        <v>217</v>
      </c>
      <c t="s" s="11" r="C2">
        <v>218</v>
      </c>
      <c t="s" s="11" r="D2">
        <v>219</v>
      </c>
      <c t="s" s="11" r="E2">
        <v>220</v>
      </c>
      <c t="s" s="11" r="F2">
        <v>221</v>
      </c>
      <c t="s" s="11" r="G2">
        <v>222</v>
      </c>
      <c s="11" r="H2"/>
      <c t="s" s="11" r="I2">
        <v>223</v>
      </c>
      <c t="s" s="11" r="J2">
        <v>224</v>
      </c>
      <c t="s" s="158" r="K2">
        <v>225</v>
      </c>
      <c s="11" r="L2"/>
      <c s="11" r="M2"/>
      <c s="11" r="N2"/>
      <c t="s" s="11" r="O2">
        <v>226</v>
      </c>
      <c s="11" r="P2"/>
      <c s="11" r="Q2"/>
      <c s="11" r="R2"/>
      <c s="11" r="S2"/>
      <c s="11" r="T2"/>
      <c s="11" r="U2"/>
      <c s="11" r="V2"/>
    </row>
    <row r="3">
      <c t="s" s="11" r="A3">
        <v>216</v>
      </c>
      <c t="s" s="11" r="B3">
        <v>227</v>
      </c>
      <c t="s" s="11" r="C3">
        <v>228</v>
      </c>
      <c t="s" s="11" r="D3">
        <v>229</v>
      </c>
      <c t="s" s="11" r="E3">
        <v>230</v>
      </c>
      <c t="s" s="11" r="F3">
        <v>231</v>
      </c>
      <c t="s" s="11" r="G3">
        <v>232</v>
      </c>
      <c s="11" r="H3"/>
      <c t="s" s="11" r="I3">
        <v>233</v>
      </c>
      <c t="s" s="11" r="J3">
        <v>234</v>
      </c>
      <c t="s" s="11" r="K3">
        <v>235</v>
      </c>
      <c s="11" r="L3"/>
      <c s="11" r="M3"/>
      <c t="s" s="11" r="N3">
        <v>236</v>
      </c>
      <c t="s" s="11" r="O3">
        <v>226</v>
      </c>
      <c s="11" r="P3"/>
      <c s="11" r="Q3"/>
      <c s="11" r="R3"/>
      <c s="11" r="S3"/>
      <c s="11" r="T3"/>
      <c s="11" r="U3"/>
      <c s="11" r="V3"/>
    </row>
    <row r="4">
      <c t="s" s="11" r="A4">
        <v>216</v>
      </c>
      <c t="s" s="11" r="B4">
        <v>227</v>
      </c>
      <c t="s" s="11" r="C4">
        <v>237</v>
      </c>
      <c t="s" s="11" r="D4">
        <v>238</v>
      </c>
      <c t="s" s="11" r="E4">
        <v>239</v>
      </c>
      <c t="s" s="11" r="F4">
        <v>240</v>
      </c>
      <c t="s" s="11" r="G4">
        <v>241</v>
      </c>
      <c s="11" r="H4"/>
      <c t="s" s="11" r="I4">
        <v>242</v>
      </c>
      <c t="s" s="11" r="J4">
        <v>243</v>
      </c>
      <c t="s" s="11" r="K4">
        <v>244</v>
      </c>
      <c s="11" r="L4"/>
      <c s="11" r="M4"/>
      <c s="11" r="N4"/>
      <c t="s" s="11" r="O4">
        <v>226</v>
      </c>
      <c s="11" r="P4"/>
      <c s="11" r="Q4"/>
      <c s="11" r="R4"/>
      <c s="11" r="S4"/>
      <c s="11" r="T4"/>
      <c s="11" r="U4"/>
      <c s="11" r="V4"/>
    </row>
    <row r="5">
      <c t="s" s="11" r="A5">
        <v>216</v>
      </c>
      <c t="s" s="11" r="B5">
        <v>245</v>
      </c>
      <c t="s" s="11" r="C5">
        <v>246</v>
      </c>
      <c t="s" s="11" r="D5">
        <v>247</v>
      </c>
      <c t="s" s="11" r="E5">
        <v>248</v>
      </c>
      <c t="s" s="11" r="F5">
        <v>249</v>
      </c>
      <c t="s" s="11" r="G5">
        <v>250</v>
      </c>
      <c s="11" r="H5"/>
      <c t="s" s="11" r="I5">
        <v>251</v>
      </c>
      <c s="11" r="J5"/>
      <c t="s" s="11" r="K5">
        <v>252</v>
      </c>
      <c s="11" r="L5"/>
      <c s="11" r="M5"/>
      <c s="11" r="N5"/>
      <c s="11" r="O5"/>
      <c s="11" r="P5"/>
      <c s="11" r="Q5"/>
      <c s="11" r="R5"/>
      <c s="11" r="S5"/>
      <c s="11" r="T5"/>
      <c s="11" r="U5"/>
      <c s="11" r="V5"/>
    </row>
    <row r="6">
      <c s="11" r="A6"/>
      <c s="11" r="B6"/>
      <c s="11" r="C6"/>
      <c s="11" r="D6"/>
      <c s="11" r="E6"/>
      <c s="11" r="F6"/>
      <c s="11" r="G6"/>
      <c s="11" r="H6"/>
      <c s="11" r="I6"/>
      <c s="11" r="J6"/>
      <c s="11" r="K6"/>
      <c s="11" r="L6"/>
      <c s="11" r="M6"/>
      <c s="11" r="N6"/>
      <c s="11" r="O6"/>
      <c s="11" r="P6"/>
      <c s="11" r="Q6"/>
      <c s="11" r="R6"/>
      <c s="11" r="S6"/>
      <c s="11" r="T6"/>
      <c s="11" r="U6"/>
      <c s="11" r="V6"/>
    </row>
    <row r="7">
      <c s="11" r="A7"/>
      <c s="11" r="B7"/>
      <c s="11" r="C7"/>
      <c s="11" r="D7"/>
      <c s="11" r="E7"/>
      <c s="11" r="F7"/>
      <c s="11" r="G7"/>
      <c s="11" r="H7"/>
      <c s="11" r="I7"/>
      <c s="11" r="J7"/>
      <c s="11" r="K7"/>
      <c s="11" r="L7"/>
      <c s="11" r="M7"/>
      <c s="11" r="N7"/>
      <c s="11" r="O7"/>
      <c s="11" r="P7"/>
      <c s="11" r="Q7"/>
      <c s="11" r="R7"/>
      <c s="11" r="S7"/>
      <c s="11" r="T7"/>
      <c s="11" r="U7"/>
      <c s="11" r="V7"/>
    </row>
    <row r="8">
      <c s="11" r="A8"/>
      <c s="11" r="B8"/>
      <c s="11" r="C8"/>
      <c s="11" r="D8"/>
      <c s="11" r="E8"/>
      <c s="11" r="F8"/>
      <c s="11" r="G8"/>
      <c s="11" r="H8"/>
      <c s="11" r="I8"/>
      <c s="11" r="J8"/>
      <c s="11" r="K8"/>
      <c s="11" r="L8"/>
      <c s="11" r="M8"/>
      <c s="11" r="N8"/>
      <c s="11" r="O8"/>
      <c s="11" r="P8"/>
      <c s="11" r="Q8"/>
      <c s="11" r="R8"/>
      <c s="11" r="S8"/>
      <c s="11" r="T8"/>
      <c s="11" r="U8"/>
      <c s="11" r="V8"/>
    </row>
    <row r="9">
      <c s="11" r="A9"/>
      <c s="11" r="B9"/>
      <c s="11" r="C9"/>
      <c s="11" r="D9"/>
      <c s="11" r="E9"/>
      <c s="11" r="F9"/>
      <c s="11" r="G9"/>
      <c s="11" r="H9"/>
      <c s="11" r="I9"/>
      <c s="11" r="J9"/>
      <c s="11" r="K9"/>
      <c s="11" r="L9"/>
      <c s="11" r="M9"/>
      <c s="11" r="N9"/>
      <c s="11" r="O9"/>
      <c s="11" r="P9"/>
      <c s="11" r="Q9"/>
      <c s="11" r="R9"/>
      <c s="11" r="S9"/>
      <c s="11" r="T9"/>
      <c s="11" r="U9"/>
      <c s="11" r="V9"/>
    </row>
    <row r="10">
      <c s="11" r="A10"/>
      <c s="11" r="B10"/>
      <c s="11" r="C10"/>
      <c s="11" r="D10"/>
      <c s="11" r="E10"/>
      <c s="11" r="F10"/>
      <c s="11" r="G10"/>
      <c s="11" r="H10"/>
      <c s="11" r="I10"/>
      <c s="11" r="J10"/>
      <c s="11" r="K10"/>
      <c s="11" r="L10"/>
      <c s="11" r="M10"/>
      <c s="11" r="N10"/>
      <c s="11" r="O10"/>
      <c s="11" r="P10"/>
      <c s="11" r="Q10"/>
      <c s="11" r="R10"/>
      <c s="11" r="S10"/>
      <c s="11" r="T10"/>
      <c s="11" r="U10"/>
      <c s="11" r="V10"/>
    </row>
    <row r="11">
      <c s="11" r="A11"/>
      <c s="11" r="B11"/>
      <c s="11" r="C11"/>
      <c s="11" r="D11"/>
      <c s="11" r="E11"/>
      <c s="11" r="F11"/>
      <c s="11" r="G11"/>
      <c s="11" r="H11"/>
      <c s="11" r="I11"/>
      <c s="11" r="J11"/>
      <c s="11" r="K11"/>
      <c s="11" r="L11"/>
      <c s="11" r="M11"/>
      <c s="11" r="N11"/>
      <c s="11" r="O11"/>
      <c s="11" r="P11"/>
      <c s="11" r="Q11"/>
      <c s="11" r="R11"/>
      <c s="11" r="S11"/>
      <c s="11" r="T11"/>
      <c s="11" r="U11"/>
      <c s="11" r="V11"/>
    </row>
    <row r="12">
      <c s="11" r="A12"/>
      <c s="11" r="B12"/>
      <c s="11" r="C12"/>
      <c s="11" r="D12"/>
      <c s="11" r="E12"/>
      <c s="11" r="F12"/>
      <c s="11" r="G12"/>
      <c s="11" r="H12"/>
      <c s="11" r="I12"/>
      <c s="11" r="J12"/>
      <c s="11" r="K12"/>
      <c s="11" r="L12"/>
      <c s="11" r="M12"/>
      <c s="11" r="N12"/>
      <c s="11" r="O12"/>
      <c s="11" r="P12"/>
      <c s="11" r="Q12"/>
      <c s="11" r="R12"/>
      <c s="11" r="S12"/>
      <c s="11" r="T12"/>
      <c s="11" r="U12"/>
      <c s="11" r="V12"/>
    </row>
    <row r="13">
      <c s="11" r="A13"/>
      <c s="11" r="B13"/>
      <c s="11" r="C13"/>
      <c s="11" r="D13"/>
      <c s="11" r="E13"/>
      <c s="11" r="F13"/>
      <c s="11" r="G13"/>
      <c s="11" r="H13"/>
      <c s="11" r="I13"/>
      <c s="11" r="J13"/>
      <c s="11" r="K13"/>
      <c s="11" r="L13"/>
      <c s="11" r="M13"/>
      <c s="11" r="N13"/>
      <c s="11" r="O13"/>
      <c s="11" r="P13"/>
      <c s="11" r="Q13"/>
      <c s="11" r="R13"/>
      <c s="11" r="S13"/>
      <c s="11" r="T13"/>
      <c s="11" r="U13"/>
      <c s="11" r="V13"/>
    </row>
    <row r="14">
      <c s="11" r="A14"/>
      <c s="11" r="B14"/>
      <c s="11" r="C14"/>
      <c s="11" r="D14"/>
      <c s="11" r="E14"/>
      <c s="11" r="F14"/>
      <c s="11" r="G14"/>
      <c s="11" r="H14"/>
      <c s="11" r="I14"/>
      <c s="11" r="J14"/>
      <c s="11" r="K14"/>
      <c s="11" r="L14"/>
      <c s="11" r="M14"/>
      <c s="11" r="N14"/>
      <c s="11" r="O14"/>
      <c s="11" r="P14"/>
      <c s="11" r="Q14"/>
      <c s="11" r="R14"/>
      <c s="11" r="S14"/>
      <c s="11" r="T14"/>
      <c s="11" r="U14"/>
      <c s="11" r="V14"/>
    </row>
    <row r="15">
      <c s="11" r="A15"/>
      <c s="11" r="B15"/>
      <c s="11" r="C15"/>
      <c s="11" r="D15"/>
      <c s="11" r="E15"/>
      <c s="11" r="F15"/>
      <c s="11" r="G15"/>
      <c s="11" r="H15"/>
      <c s="11" r="I15"/>
      <c s="11" r="J15"/>
      <c s="11" r="K15"/>
      <c s="11" r="L15"/>
      <c s="11" r="M15"/>
      <c s="11" r="N15"/>
      <c s="11" r="O15"/>
      <c s="11" r="P15"/>
      <c s="11" r="Q15"/>
      <c s="11" r="R15"/>
      <c s="11" r="S15"/>
      <c s="11" r="T15"/>
      <c s="11" r="U15"/>
      <c s="11" r="V15"/>
    </row>
    <row r="16">
      <c s="11" r="A16"/>
      <c s="11" r="B16"/>
      <c s="11" r="C16"/>
      <c s="11" r="D16"/>
      <c s="11" r="E16"/>
      <c s="11" r="F16"/>
      <c s="11" r="G16"/>
      <c s="11" r="H16"/>
      <c s="11" r="I16"/>
      <c s="11" r="J16"/>
      <c s="11" r="K16"/>
      <c s="11" r="L16"/>
      <c s="11" r="M16"/>
      <c s="11" r="N16"/>
      <c s="11" r="O16"/>
      <c s="11" r="P16"/>
      <c s="11" r="Q16"/>
      <c s="11" r="R16"/>
      <c s="11" r="S16"/>
      <c s="11" r="T16"/>
      <c s="11" r="U16"/>
      <c s="11" r="V16"/>
    </row>
    <row r="17">
      <c s="11" r="A17"/>
      <c s="11" r="B17"/>
      <c s="11" r="C17"/>
      <c s="11" r="D17"/>
      <c s="11" r="E17"/>
      <c s="11" r="F17"/>
      <c s="11" r="G17"/>
      <c s="11" r="H17"/>
      <c s="11" r="I17"/>
      <c s="11" r="J17"/>
      <c s="11" r="K17"/>
      <c s="11" r="L17"/>
      <c s="11" r="M17"/>
      <c s="11" r="N17"/>
      <c s="11" r="O17"/>
      <c s="11" r="P17"/>
      <c s="11" r="Q17"/>
      <c s="11" r="R17"/>
      <c s="11" r="S17"/>
      <c s="11" r="T17"/>
      <c s="11" r="U17"/>
      <c s="11" r="V17"/>
    </row>
    <row r="18">
      <c s="11" r="A18"/>
      <c s="11" r="B18"/>
      <c s="11" r="C18"/>
      <c s="11" r="D18"/>
      <c s="11" r="E18"/>
      <c s="11" r="F18"/>
      <c s="11" r="G18"/>
      <c s="11" r="H18"/>
      <c s="11" r="I18"/>
      <c s="11" r="J18"/>
      <c s="11" r="K18"/>
      <c s="11" r="L18"/>
      <c s="11" r="M18"/>
      <c s="11" r="N18"/>
      <c s="11" r="O18"/>
      <c s="11" r="P18"/>
      <c s="11" r="Q18"/>
      <c s="11" r="R18"/>
      <c s="11" r="S18"/>
      <c s="11" r="T18"/>
      <c s="11" r="U18"/>
      <c s="11" r="V18"/>
    </row>
    <row r="19">
      <c s="11" r="A19"/>
      <c s="11" r="B19"/>
      <c s="11" r="C19"/>
      <c s="11" r="D19"/>
      <c s="11" r="E19"/>
      <c s="11" r="F19"/>
      <c s="11" r="G19"/>
      <c s="11" r="H19"/>
      <c s="11" r="I19"/>
      <c s="11" r="J19"/>
      <c s="11" r="K19"/>
      <c s="11" r="L19"/>
      <c s="11" r="M19"/>
      <c s="11" r="N19"/>
      <c s="11" r="O19"/>
      <c s="11" r="P19"/>
      <c s="11" r="Q19"/>
      <c s="11" r="R19"/>
      <c s="11" r="S19"/>
      <c s="11" r="T19"/>
      <c s="11" r="U19"/>
      <c s="11" r="V19"/>
    </row>
    <row r="20">
      <c s="11" r="A20"/>
      <c s="11" r="B20"/>
      <c s="11" r="C20"/>
      <c s="11" r="D20"/>
      <c s="11" r="E20"/>
      <c s="11" r="F20"/>
      <c s="11" r="G20"/>
      <c s="11" r="H20"/>
      <c s="11" r="I20"/>
      <c s="11" r="J20"/>
      <c s="11" r="K20"/>
      <c s="11" r="L20"/>
      <c s="11" r="M20"/>
      <c s="11" r="N20"/>
      <c s="11" r="O20"/>
      <c s="11" r="P20"/>
      <c s="11" r="Q20"/>
      <c s="11" r="R20"/>
      <c s="11" r="S20"/>
      <c s="11" r="T20"/>
      <c s="11" r="U20"/>
      <c s="11" r="V20"/>
    </row>
    <row r="21">
      <c s="11" r="A21"/>
      <c s="11" r="B21"/>
      <c s="11" r="C21"/>
      <c s="11" r="D21"/>
      <c s="11" r="E21"/>
      <c s="11" r="F21"/>
      <c s="11" r="G21"/>
      <c s="11" r="H21"/>
      <c s="11" r="I21"/>
      <c s="11" r="J21"/>
      <c s="11" r="K21"/>
      <c s="11" r="L21"/>
      <c s="11" r="M21"/>
      <c s="11" r="N21"/>
      <c s="11" r="O21"/>
      <c s="11" r="P21"/>
      <c s="11" r="Q21"/>
      <c s="11" r="R21"/>
      <c s="11" r="S21"/>
      <c s="11" r="T21"/>
      <c s="11" r="U21"/>
      <c s="11" r="V21"/>
    </row>
    <row r="22">
      <c s="11" r="A22"/>
      <c s="11" r="B22"/>
      <c s="11" r="C22"/>
      <c s="11" r="D22"/>
      <c s="11" r="E22"/>
      <c s="11" r="F22"/>
      <c s="11" r="G22"/>
      <c s="11" r="H22"/>
      <c s="11" r="I22"/>
      <c s="11" r="J22"/>
      <c s="11" r="K22"/>
      <c s="11" r="L22"/>
      <c s="11" r="M22"/>
      <c s="11" r="N22"/>
      <c s="11" r="O22"/>
      <c s="11" r="P22"/>
      <c s="11" r="Q22"/>
      <c s="11" r="R22"/>
      <c s="11" r="S22"/>
      <c s="11" r="T22"/>
      <c s="11" r="U22"/>
      <c s="11" r="V22"/>
    </row>
    <row r="23">
      <c s="11" r="A23"/>
      <c s="11" r="B23"/>
      <c s="11" r="C23"/>
      <c s="11" r="D23"/>
      <c s="11" r="E23"/>
      <c s="11" r="F23"/>
      <c s="11" r="G23"/>
      <c s="11" r="H23"/>
      <c s="11" r="I23"/>
      <c s="11" r="J23"/>
      <c s="11" r="K23"/>
      <c s="11" r="L23"/>
      <c s="11" r="M23"/>
      <c s="11" r="N23"/>
      <c s="11" r="O23"/>
      <c s="11" r="P23"/>
      <c s="11" r="Q23"/>
      <c s="11" r="R23"/>
      <c s="11" r="S23"/>
      <c s="11" r="T23"/>
      <c s="11" r="U23"/>
      <c s="11" r="V23"/>
    </row>
    <row r="24">
      <c s="11" r="A24"/>
      <c s="11" r="B24"/>
      <c s="11" r="C24"/>
      <c s="11" r="D24"/>
      <c s="11" r="E24"/>
      <c s="11" r="F24"/>
      <c s="11" r="G24"/>
      <c s="11" r="H24"/>
      <c s="11" r="I24"/>
      <c s="11" r="J24"/>
      <c s="11" r="K24"/>
      <c s="11" r="L24"/>
      <c s="11" r="M24"/>
      <c s="11" r="N24"/>
      <c s="11" r="O24"/>
      <c s="11" r="P24"/>
      <c s="11" r="Q24"/>
      <c s="11" r="R24"/>
      <c s="11" r="S24"/>
      <c s="11" r="T24"/>
      <c s="11" r="U24"/>
      <c s="11" r="V24"/>
    </row>
    <row r="25">
      <c s="11" r="A25"/>
      <c s="11" r="B25"/>
      <c s="11" r="C25"/>
      <c s="11" r="D25"/>
      <c s="11" r="E25"/>
      <c s="11" r="F25"/>
      <c s="11" r="G25"/>
      <c s="11" r="H25"/>
      <c s="11" r="I25"/>
      <c s="11" r="J25"/>
      <c s="11" r="K25"/>
      <c s="11" r="L25"/>
      <c s="11" r="M25"/>
      <c s="11" r="N25"/>
      <c s="11" r="O25"/>
      <c s="11" r="P25"/>
      <c s="11" r="Q25"/>
      <c s="11" r="R25"/>
      <c s="11" r="S25"/>
      <c s="11" r="T25"/>
      <c s="11" r="U25"/>
      <c s="11" r="V25"/>
    </row>
    <row r="26">
      <c s="11" r="A26"/>
      <c s="11" r="B26"/>
      <c s="11" r="C26"/>
      <c s="11" r="D26"/>
      <c s="11" r="E26"/>
      <c s="11" r="F26"/>
      <c s="11" r="G26"/>
      <c s="11" r="H26"/>
      <c s="11" r="I26"/>
      <c s="11" r="J26"/>
      <c s="11" r="K26"/>
      <c s="11" r="L26"/>
      <c s="11" r="M26"/>
      <c s="11" r="N26"/>
      <c s="11" r="O26"/>
      <c s="11" r="P26"/>
      <c s="11" r="Q26"/>
      <c s="11" r="R26"/>
      <c s="11" r="S26"/>
      <c s="11" r="T26"/>
      <c s="11" r="U26"/>
      <c s="11" r="V26"/>
    </row>
    <row r="27">
      <c s="11" r="A27"/>
      <c s="11" r="B27"/>
      <c s="11" r="C27"/>
      <c s="11" r="D27"/>
      <c s="11" r="E27"/>
      <c s="11" r="F27"/>
      <c s="11" r="G27"/>
      <c s="11" r="H27"/>
      <c s="11" r="I27"/>
      <c s="11" r="J27"/>
      <c s="11" r="K27"/>
      <c s="11" r="L27"/>
      <c s="11" r="M27"/>
      <c s="11" r="N27"/>
      <c s="11" r="O27"/>
      <c s="11" r="P27"/>
      <c s="11" r="Q27"/>
      <c s="11" r="R27"/>
      <c s="11" r="S27"/>
      <c s="11" r="T27"/>
      <c s="11" r="U27"/>
      <c s="11" r="V27"/>
    </row>
    <row r="28">
      <c s="11" r="A28"/>
      <c s="11" r="B28"/>
      <c s="11" r="C28"/>
      <c s="11" r="D28"/>
      <c s="11" r="E28"/>
      <c s="11" r="F28"/>
      <c s="11" r="G28"/>
      <c s="11" r="H28"/>
      <c s="11" r="I28"/>
      <c s="11" r="J28"/>
      <c s="11" r="K28"/>
      <c s="11" r="L28"/>
      <c s="11" r="M28"/>
      <c s="11" r="N28"/>
      <c s="11" r="O28"/>
      <c s="11" r="P28"/>
      <c s="11" r="Q28"/>
      <c s="11" r="R28"/>
      <c s="11" r="S28"/>
      <c s="11" r="T28"/>
      <c s="11" r="U28"/>
      <c s="11" r="V28"/>
    </row>
    <row r="29">
      <c s="11" r="A29"/>
      <c s="11" r="B29"/>
      <c s="11" r="C29"/>
      <c s="11" r="D29"/>
      <c s="11" r="E29"/>
      <c s="11" r="F29"/>
      <c s="11" r="G29"/>
      <c s="11" r="H29"/>
      <c s="11" r="I29"/>
      <c s="11" r="J29"/>
      <c s="11" r="K29"/>
      <c s="11" r="L29"/>
      <c s="11" r="M29"/>
      <c s="11" r="N29"/>
      <c s="11" r="O29"/>
      <c s="11" r="P29"/>
      <c s="11" r="Q29"/>
      <c s="11" r="R29"/>
      <c s="11" r="S29"/>
      <c s="11" r="T29"/>
      <c s="11" r="U29"/>
      <c s="11" r="V29"/>
    </row>
    <row r="30">
      <c s="11" r="A30"/>
      <c s="11" r="B30"/>
      <c s="11" r="C30"/>
      <c s="11" r="D30"/>
      <c s="11" r="E30"/>
      <c s="11" r="F30"/>
      <c s="11" r="G30"/>
      <c s="11" r="H30"/>
      <c s="11" r="I30"/>
      <c s="11" r="J30"/>
      <c s="11" r="K30"/>
      <c s="11" r="L30"/>
      <c s="11" r="M30"/>
      <c s="11" r="N30"/>
      <c s="11" r="O30"/>
      <c s="11" r="P30"/>
      <c s="11" r="Q30"/>
      <c s="11" r="R30"/>
      <c s="11" r="S30"/>
      <c s="11" r="T30"/>
      <c s="11" r="U30"/>
      <c s="11" r="V30"/>
    </row>
    <row r="31">
      <c s="11" r="A31"/>
      <c s="11" r="B31"/>
      <c s="11" r="C31"/>
      <c s="11" r="D31"/>
      <c s="11" r="E31"/>
      <c s="11" r="F31"/>
      <c s="11" r="G31"/>
      <c s="11" r="H31"/>
      <c s="11" r="I31"/>
      <c s="11" r="J31"/>
      <c s="11" r="K31"/>
      <c s="11" r="L31"/>
      <c s="11" r="M31"/>
      <c s="11" r="N31"/>
      <c s="11" r="O31"/>
      <c s="11" r="P31"/>
      <c s="11" r="Q31"/>
      <c s="11" r="R31"/>
      <c s="11" r="S31"/>
      <c s="11" r="T31"/>
      <c s="11" r="U31"/>
      <c s="11" r="V31"/>
    </row>
    <row r="32">
      <c s="11" r="A32"/>
      <c s="11" r="B32"/>
      <c s="11" r="C32"/>
      <c s="11" r="D32"/>
      <c s="11" r="E32"/>
      <c s="11" r="F32"/>
      <c s="11" r="G32"/>
      <c s="11" r="H32"/>
      <c s="11" r="I32"/>
      <c s="11" r="J32"/>
      <c s="11" r="K32"/>
      <c s="11" r="L32"/>
      <c s="11" r="M32"/>
      <c s="11" r="N32"/>
      <c s="11" r="O32"/>
      <c s="11" r="P32"/>
      <c s="11" r="Q32"/>
      <c s="11" r="R32"/>
      <c s="11" r="S32"/>
      <c s="11" r="T32"/>
      <c s="11" r="U32"/>
      <c s="11" r="V32"/>
    </row>
    <row r="33">
      <c s="11" r="A33"/>
      <c s="11" r="B33"/>
      <c s="11" r="C33"/>
      <c s="11" r="D33"/>
      <c s="11" r="E33"/>
      <c s="11" r="F33"/>
      <c s="11" r="G33"/>
      <c s="11" r="H33"/>
      <c s="11" r="I33"/>
      <c s="11" r="J33"/>
      <c s="11" r="K33"/>
      <c s="11" r="L33"/>
      <c s="11" r="M33"/>
      <c s="11" r="N33"/>
      <c s="11" r="O33"/>
      <c s="11" r="P33"/>
      <c s="11" r="Q33"/>
      <c s="11" r="R33"/>
      <c s="11" r="S33"/>
      <c s="11" r="T33"/>
      <c s="11" r="U33"/>
      <c s="11" r="V33"/>
    </row>
    <row r="34">
      <c s="11" r="A34"/>
      <c s="11" r="B34"/>
      <c s="11" r="C34"/>
      <c s="11" r="D34"/>
      <c s="11" r="E34"/>
      <c s="11" r="F34"/>
      <c s="11" r="G34"/>
      <c s="11" r="H34"/>
      <c s="11" r="I34"/>
      <c s="11" r="J34"/>
      <c s="11" r="K34"/>
      <c s="11" r="L34"/>
      <c s="11" r="M34"/>
      <c s="11" r="N34"/>
      <c s="11" r="O34"/>
      <c s="11" r="P34"/>
      <c s="11" r="Q34"/>
      <c s="11" r="R34"/>
      <c s="11" r="S34"/>
      <c s="11" r="T34"/>
      <c s="11" r="U34"/>
      <c s="11" r="V34"/>
    </row>
    <row r="35">
      <c s="11" r="A35"/>
      <c s="11" r="B35"/>
      <c s="11" r="C35"/>
      <c s="11" r="D35"/>
      <c s="11" r="E35"/>
      <c s="11" r="F35"/>
      <c s="11" r="G35"/>
      <c s="11" r="H35"/>
      <c s="11" r="I35"/>
      <c s="11" r="J35"/>
      <c s="11" r="K35"/>
      <c s="11" r="L35"/>
      <c s="11" r="M35"/>
      <c s="11" r="N35"/>
      <c s="11" r="O35"/>
      <c s="11" r="P35"/>
      <c s="11" r="Q35"/>
      <c s="11" r="R35"/>
      <c s="11" r="S35"/>
      <c s="11" r="T35"/>
      <c s="11" r="U35"/>
      <c s="11" r="V35"/>
    </row>
    <row r="36">
      <c s="11" r="A36"/>
      <c s="11" r="B36"/>
      <c s="11" r="C36"/>
      <c s="11" r="D36"/>
      <c s="11" r="E36"/>
      <c s="11" r="F36"/>
      <c s="11" r="G36"/>
      <c s="11" r="H36"/>
      <c s="11" r="I36"/>
      <c s="11" r="J36"/>
      <c s="11" r="K36"/>
      <c s="11" r="L36"/>
      <c s="11" r="M36"/>
      <c s="11" r="N36"/>
      <c s="11" r="O36"/>
      <c s="11" r="P36"/>
      <c s="11" r="Q36"/>
      <c s="11" r="R36"/>
      <c s="11" r="S36"/>
      <c s="11" r="T36"/>
      <c s="11" r="U36"/>
      <c s="11" r="V36"/>
    </row>
    <row r="37">
      <c s="11" r="A37"/>
      <c s="11" r="B37"/>
      <c s="11" r="C37"/>
      <c s="11" r="D37"/>
      <c s="11" r="E37"/>
      <c s="11" r="F37"/>
      <c s="11" r="G37"/>
      <c s="11" r="H37"/>
      <c s="11" r="I37"/>
      <c s="11" r="J37"/>
      <c s="11" r="K37"/>
      <c s="11" r="L37"/>
      <c s="11" r="M37"/>
      <c s="11" r="N37"/>
      <c s="11" r="O37"/>
      <c s="11" r="P37"/>
      <c s="11" r="Q37"/>
      <c s="11" r="R37"/>
      <c s="11" r="S37"/>
      <c s="11" r="T37"/>
      <c s="11" r="U37"/>
      <c s="11" r="V37"/>
    </row>
    <row r="38">
      <c s="11" r="A38"/>
      <c s="11" r="B38"/>
      <c s="11" r="C38"/>
      <c s="11" r="D38"/>
      <c s="11" r="E38"/>
      <c s="11" r="F38"/>
      <c s="11" r="G38"/>
      <c s="11" r="H38"/>
      <c s="11" r="I38"/>
      <c s="11" r="J38"/>
      <c s="11" r="K38"/>
      <c s="11" r="L38"/>
      <c s="11" r="M38"/>
      <c s="11" r="N38"/>
      <c s="11" r="O38"/>
      <c s="11" r="P38"/>
      <c s="11" r="Q38"/>
      <c s="11" r="R38"/>
      <c s="11" r="S38"/>
      <c s="11" r="T38"/>
      <c s="11" r="U38"/>
      <c s="11" r="V38"/>
    </row>
    <row r="39">
      <c s="11" r="A39"/>
      <c s="11" r="B39"/>
      <c s="11" r="C39"/>
      <c s="11" r="D39"/>
      <c s="11" r="E39"/>
      <c s="11" r="F39"/>
      <c s="11" r="G39"/>
      <c s="11" r="H39"/>
      <c s="11" r="I39"/>
      <c s="11" r="J39"/>
      <c s="11" r="K39"/>
      <c s="11" r="L39"/>
      <c s="11" r="M39"/>
      <c s="11" r="N39"/>
      <c s="11" r="O39"/>
      <c s="11" r="P39"/>
      <c s="11" r="Q39"/>
      <c s="11" r="R39"/>
      <c s="11" r="S39"/>
      <c s="11" r="T39"/>
      <c s="11" r="U39"/>
      <c s="11" r="V39"/>
    </row>
    <row r="40">
      <c s="11" r="A40"/>
      <c s="11" r="B40"/>
      <c s="11" r="C40"/>
      <c s="11" r="D40"/>
      <c s="11" r="E40"/>
      <c s="11" r="F40"/>
      <c s="11" r="G40"/>
      <c s="11" r="H40"/>
      <c s="11" r="I40"/>
      <c s="11" r="J40"/>
      <c s="11" r="K40"/>
      <c s="11" r="L40"/>
      <c s="11" r="M40"/>
      <c s="11" r="N40"/>
      <c s="11" r="O40"/>
      <c s="11" r="P40"/>
      <c s="11" r="Q40"/>
      <c s="11" r="R40"/>
      <c s="11" r="S40"/>
      <c s="11" r="T40"/>
      <c s="11" r="U40"/>
      <c s="11" r="V40"/>
    </row>
    <row r="41">
      <c s="11" r="A41"/>
      <c s="11" r="B41"/>
      <c s="11" r="C41"/>
      <c s="11" r="D41"/>
      <c s="11" r="E41"/>
      <c s="11" r="F41"/>
      <c s="11" r="G41"/>
      <c s="11" r="H41"/>
      <c s="11" r="I41"/>
      <c s="11" r="J41"/>
      <c s="11" r="K41"/>
      <c s="11" r="L41"/>
      <c s="11" r="M41"/>
      <c s="11" r="N41"/>
      <c s="11" r="O41"/>
      <c s="11" r="P41"/>
      <c s="11" r="Q41"/>
      <c s="11" r="R41"/>
      <c s="11" r="S41"/>
      <c s="11" r="T41"/>
      <c s="11" r="U41"/>
      <c s="11" r="V41"/>
    </row>
    <row r="42">
      <c s="11" r="A42"/>
      <c s="11" r="B42"/>
      <c s="11" r="C42"/>
      <c s="11" r="D42"/>
      <c s="11" r="E42"/>
      <c s="11" r="F42"/>
      <c s="11" r="G42"/>
      <c s="11" r="H42"/>
      <c s="11" r="I42"/>
      <c s="11" r="J42"/>
      <c s="11" r="K42"/>
      <c s="11" r="L42"/>
      <c s="11" r="M42"/>
      <c s="11" r="N42"/>
      <c s="11" r="O42"/>
      <c s="11" r="P42"/>
      <c s="11" r="Q42"/>
      <c s="11" r="R42"/>
      <c s="11" r="S42"/>
      <c s="11" r="T42"/>
      <c s="11" r="U42"/>
      <c s="11" r="V42"/>
    </row>
    <row r="43">
      <c s="11" r="A43"/>
      <c s="11" r="B43"/>
      <c s="11" r="C43"/>
      <c s="11" r="D43"/>
      <c s="11" r="E43"/>
      <c s="11" r="F43"/>
      <c s="11" r="G43"/>
      <c s="11" r="H43"/>
      <c s="11" r="I43"/>
      <c s="11" r="J43"/>
      <c s="11" r="K43"/>
      <c s="11" r="L43"/>
      <c s="11" r="M43"/>
      <c s="11" r="N43"/>
      <c s="11" r="O43"/>
      <c s="11" r="P43"/>
      <c s="11" r="Q43"/>
      <c s="11" r="R43"/>
      <c s="11" r="S43"/>
      <c s="11" r="T43"/>
      <c s="11" r="U43"/>
      <c s="11" r="V43"/>
    </row>
    <row r="44">
      <c s="11" r="A44"/>
      <c s="11" r="B44"/>
      <c s="11" r="C44"/>
      <c s="11" r="D44"/>
      <c s="11" r="E44"/>
      <c s="11" r="F44"/>
      <c s="11" r="G44"/>
      <c s="11" r="H44"/>
      <c s="11" r="I44"/>
      <c s="11" r="J44"/>
      <c s="11" r="K44"/>
      <c s="11" r="L44"/>
      <c s="11" r="M44"/>
      <c s="11" r="N44"/>
      <c s="11" r="O44"/>
      <c s="11" r="P44"/>
      <c s="11" r="Q44"/>
      <c s="11" r="R44"/>
      <c s="11" r="S44"/>
      <c s="11" r="T44"/>
      <c s="11" r="U44"/>
      <c s="11" r="V44"/>
    </row>
    <row r="45">
      <c s="11" r="A45"/>
      <c s="11" r="B45"/>
      <c s="11" r="C45"/>
      <c s="11" r="D45"/>
      <c s="11" r="E45"/>
      <c s="11" r="F45"/>
      <c s="11" r="G45"/>
      <c s="11" r="H45"/>
      <c s="11" r="I45"/>
      <c s="11" r="J45"/>
      <c s="11" r="K45"/>
      <c s="11" r="L45"/>
      <c s="11" r="M45"/>
      <c s="11" r="N45"/>
      <c s="11" r="O45"/>
      <c s="11" r="P45"/>
      <c s="11" r="Q45"/>
      <c s="11" r="R45"/>
      <c s="11" r="S45"/>
      <c s="11" r="T45"/>
      <c s="11" r="U45"/>
      <c s="11" r="V45"/>
    </row>
    <row r="46">
      <c s="11" r="A46"/>
      <c s="11" r="B46"/>
      <c s="11" r="C46"/>
      <c s="11" r="D46"/>
      <c s="11" r="E46"/>
      <c s="11" r="F46"/>
      <c s="11" r="G46"/>
      <c s="11" r="H46"/>
      <c s="11" r="I46"/>
      <c s="11" r="J46"/>
      <c s="11" r="K46"/>
      <c s="11" r="L46"/>
      <c s="11" r="M46"/>
      <c s="11" r="N46"/>
      <c s="11" r="O46"/>
      <c s="11" r="P46"/>
      <c s="11" r="Q46"/>
      <c s="11" r="R46"/>
      <c s="11" r="S46"/>
      <c s="11" r="T46"/>
      <c s="11" r="U46"/>
      <c s="11" r="V46"/>
    </row>
    <row r="47">
      <c s="11" r="A47"/>
      <c s="11" r="B47"/>
      <c s="11" r="C47"/>
      <c s="11" r="D47"/>
      <c s="11" r="E47"/>
      <c s="11" r="F47"/>
      <c s="11" r="G47"/>
      <c s="11" r="H47"/>
      <c s="11" r="I47"/>
      <c s="11" r="J47"/>
      <c s="11" r="K47"/>
      <c s="11" r="L47"/>
      <c s="11" r="M47"/>
      <c s="11" r="N47"/>
      <c s="11" r="O47"/>
      <c s="11" r="P47"/>
      <c s="11" r="Q47"/>
      <c s="11" r="R47"/>
      <c s="11" r="S47"/>
      <c s="11" r="T47"/>
      <c s="11" r="U47"/>
      <c s="11" r="V47"/>
    </row>
    <row r="48">
      <c s="11" r="A48"/>
      <c s="11" r="B48"/>
      <c s="11" r="C48"/>
      <c s="11" r="D48"/>
      <c s="11" r="E48"/>
      <c s="11" r="F48"/>
      <c s="11" r="G48"/>
      <c s="11" r="H48"/>
      <c s="11" r="I48"/>
      <c s="11" r="J48"/>
      <c s="11" r="K48"/>
      <c s="11" r="L48"/>
      <c s="11" r="M48"/>
      <c s="11" r="N48"/>
      <c s="11" r="O48"/>
      <c s="11" r="P48"/>
      <c s="11" r="Q48"/>
      <c s="11" r="R48"/>
      <c s="11" r="S48"/>
      <c s="11" r="T48"/>
      <c s="11" r="U48"/>
      <c s="11" r="V48"/>
    </row>
    <row r="49">
      <c s="11" r="A49"/>
      <c s="11" r="B49"/>
      <c s="11" r="C49"/>
      <c s="11" r="D49"/>
      <c s="11" r="E49"/>
      <c s="11" r="F49"/>
      <c s="11" r="G49"/>
      <c s="11" r="H49"/>
      <c s="11" r="I49"/>
      <c s="11" r="J49"/>
      <c s="11" r="K49"/>
      <c s="11" r="L49"/>
      <c s="11" r="M49"/>
      <c s="11" r="N49"/>
      <c s="11" r="O49"/>
      <c s="11" r="P49"/>
      <c s="11" r="Q49"/>
      <c s="11" r="R49"/>
      <c s="11" r="S49"/>
      <c s="11" r="T49"/>
      <c s="11" r="U49"/>
      <c s="11" r="V49"/>
    </row>
    <row r="50">
      <c s="11" r="A50"/>
      <c s="11" r="B50"/>
      <c s="11" r="C50"/>
      <c s="11" r="D50"/>
      <c s="11" r="E50"/>
      <c s="11" r="F50"/>
      <c s="11" r="G50"/>
      <c s="11" r="H50"/>
      <c s="11" r="I50"/>
      <c s="11" r="J50"/>
      <c s="11" r="K50"/>
      <c s="11" r="L50"/>
      <c s="11" r="M50"/>
      <c s="11" r="N50"/>
      <c s="11" r="O50"/>
      <c s="11" r="P50"/>
      <c s="11" r="Q50"/>
      <c s="11" r="R50"/>
      <c s="11" r="S50"/>
      <c s="11" r="T50"/>
      <c s="11" r="U50"/>
      <c s="11" r="V50"/>
    </row>
    <row r="51">
      <c s="11" r="A51"/>
      <c s="11" r="B51"/>
      <c s="11" r="C51"/>
      <c s="11" r="D51"/>
      <c s="11" r="E51"/>
      <c s="11" r="F51"/>
      <c s="11" r="G51"/>
      <c s="11" r="H51"/>
      <c s="11" r="I51"/>
      <c s="11" r="J51"/>
      <c s="11" r="K51"/>
      <c s="11" r="L51"/>
      <c s="11" r="M51"/>
      <c s="11" r="N51"/>
      <c s="11" r="O51"/>
      <c s="11" r="P51"/>
      <c s="11" r="Q51"/>
      <c s="11" r="R51"/>
      <c s="11" r="S51"/>
      <c s="11" r="T51"/>
      <c s="11" r="U51"/>
      <c s="11" r="V51"/>
    </row>
    <row r="52">
      <c s="11" r="A52"/>
      <c s="11" r="B52"/>
      <c s="11" r="C52"/>
      <c s="11" r="D52"/>
      <c s="11" r="E52"/>
      <c s="11" r="F52"/>
      <c s="11" r="G52"/>
      <c s="11" r="H52"/>
      <c s="11" r="I52"/>
      <c s="11" r="J52"/>
      <c s="11" r="K52"/>
      <c s="11" r="L52"/>
      <c s="11" r="M52"/>
      <c s="11" r="N52"/>
      <c s="11" r="O52"/>
      <c s="11" r="P52"/>
      <c s="11" r="Q52"/>
      <c s="11" r="R52"/>
      <c s="11" r="S52"/>
      <c s="11" r="T52"/>
      <c s="11" r="U52"/>
      <c s="11" r="V52"/>
    </row>
    <row r="53">
      <c s="11" r="A53"/>
      <c s="11" r="B53"/>
      <c s="11" r="C53"/>
      <c s="11" r="D53"/>
      <c s="11" r="E53"/>
      <c s="11" r="F53"/>
      <c s="11" r="G53"/>
      <c s="11" r="H53"/>
      <c s="11" r="I53"/>
      <c s="11" r="J53"/>
      <c s="11" r="K53"/>
      <c s="11" r="L53"/>
      <c s="11" r="M53"/>
      <c s="11" r="N53"/>
      <c s="11" r="O53"/>
      <c s="11" r="P53"/>
      <c s="11" r="Q53"/>
      <c s="11" r="R53"/>
      <c s="11" r="S53"/>
      <c s="11" r="T53"/>
      <c s="11" r="U53"/>
      <c s="11" r="V53"/>
    </row>
    <row r="54">
      <c s="11" r="A54"/>
      <c s="11" r="B54"/>
      <c s="11" r="C54"/>
      <c s="11" r="D54"/>
      <c s="11" r="E54"/>
      <c s="11" r="F54"/>
      <c s="11" r="G54"/>
      <c s="11" r="H54"/>
      <c s="11" r="I54"/>
      <c s="11" r="J54"/>
      <c s="11" r="K54"/>
      <c s="11" r="L54"/>
      <c s="11" r="M54"/>
      <c s="11" r="N54"/>
      <c s="11" r="O54"/>
      <c s="11" r="P54"/>
      <c s="11" r="Q54"/>
      <c s="11" r="R54"/>
      <c s="11" r="S54"/>
      <c s="11" r="T54"/>
      <c s="11" r="U54"/>
      <c s="11" r="V54"/>
    </row>
    <row r="55">
      <c s="11" r="A55"/>
      <c s="11" r="B55"/>
      <c s="11" r="C55"/>
      <c s="11" r="D55"/>
      <c s="11" r="E55"/>
      <c s="11" r="F55"/>
      <c s="11" r="G55"/>
      <c s="11" r="H55"/>
      <c s="11" r="I55"/>
      <c s="11" r="J55"/>
      <c s="11" r="K55"/>
      <c s="11" r="L55"/>
      <c s="11" r="M55"/>
      <c s="11" r="N55"/>
      <c s="11" r="O55"/>
      <c s="11" r="P55"/>
      <c s="11" r="Q55"/>
      <c s="11" r="R55"/>
      <c s="11" r="S55"/>
      <c s="11" r="T55"/>
      <c s="11" r="U55"/>
      <c s="11" r="V55"/>
    </row>
    <row r="56">
      <c s="11" r="A56"/>
      <c s="11" r="B56"/>
      <c s="11" r="C56"/>
      <c s="11" r="D56"/>
      <c s="11" r="E56"/>
      <c s="11" r="F56"/>
      <c s="11" r="G56"/>
      <c s="11" r="H56"/>
      <c s="11" r="I56"/>
      <c s="11" r="J56"/>
      <c s="11" r="K56"/>
      <c s="11" r="L56"/>
      <c s="11" r="M56"/>
      <c s="11" r="N56"/>
      <c s="11" r="O56"/>
      <c s="11" r="P56"/>
      <c s="11" r="Q56"/>
      <c s="11" r="R56"/>
      <c s="11" r="S56"/>
      <c s="11" r="T56"/>
      <c s="11" r="U56"/>
      <c s="11" r="V56"/>
    </row>
    <row r="57">
      <c s="11" r="A57"/>
      <c s="11" r="B57"/>
      <c s="11" r="C57"/>
      <c s="11" r="D57"/>
      <c s="11" r="E57"/>
      <c s="11" r="F57"/>
      <c s="11" r="G57"/>
      <c s="11" r="H57"/>
      <c s="11" r="I57"/>
      <c s="11" r="J57"/>
      <c s="11" r="K57"/>
      <c s="11" r="L57"/>
      <c s="11" r="M57"/>
      <c s="11" r="N57"/>
      <c s="11" r="O57"/>
      <c s="11" r="P57"/>
      <c s="11" r="Q57"/>
      <c s="11" r="R57"/>
      <c s="11" r="S57"/>
      <c s="11" r="T57"/>
      <c s="11" r="U57"/>
      <c s="11" r="V57"/>
    </row>
    <row r="58">
      <c s="11" r="A58"/>
      <c s="11" r="B58"/>
      <c s="11" r="C58"/>
      <c s="11" r="D58"/>
      <c s="11" r="E58"/>
      <c s="11" r="F58"/>
      <c s="11" r="G58"/>
      <c s="11" r="H58"/>
      <c s="11" r="I58"/>
      <c s="11" r="J58"/>
      <c s="11" r="K58"/>
      <c s="11" r="L58"/>
      <c s="11" r="M58"/>
      <c s="11" r="N58"/>
      <c s="11" r="O58"/>
      <c s="11" r="P58"/>
      <c s="11" r="Q58"/>
      <c s="11" r="R58"/>
      <c s="11" r="S58"/>
      <c s="11" r="T58"/>
      <c s="11" r="U58"/>
      <c s="11" r="V58"/>
    </row>
    <row r="59">
      <c s="11" r="A59"/>
      <c s="11" r="B59"/>
      <c s="11" r="C59"/>
      <c s="11" r="D59"/>
      <c s="11" r="E59"/>
      <c s="11" r="F59"/>
      <c s="11" r="G59"/>
      <c s="11" r="H59"/>
      <c s="11" r="I59"/>
      <c s="11" r="J59"/>
      <c s="11" r="K59"/>
      <c s="11" r="L59"/>
      <c s="11" r="M59"/>
      <c s="11" r="N59"/>
      <c s="11" r="O59"/>
      <c s="11" r="P59"/>
      <c s="11" r="Q59"/>
      <c s="11" r="R59"/>
      <c s="11" r="S59"/>
      <c s="11" r="T59"/>
      <c s="11" r="U59"/>
      <c s="11" r="V59"/>
    </row>
    <row r="60">
      <c s="11" r="A60"/>
      <c s="11" r="B60"/>
      <c s="11" r="C60"/>
      <c s="11" r="D60"/>
      <c s="11" r="E60"/>
      <c s="11" r="F60"/>
      <c s="11" r="G60"/>
      <c s="11" r="H60"/>
      <c s="11" r="I60"/>
      <c s="11" r="J60"/>
      <c s="11" r="K60"/>
      <c s="11" r="L60"/>
      <c s="11" r="M60"/>
      <c s="11" r="N60"/>
      <c s="11" r="O60"/>
      <c s="11" r="P60"/>
      <c s="11" r="Q60"/>
      <c s="11" r="R60"/>
      <c s="11" r="S60"/>
      <c s="11" r="T60"/>
      <c s="11" r="U60"/>
      <c s="11" r="V60"/>
    </row>
    <row r="61">
      <c s="11" r="A61"/>
      <c s="11" r="B61"/>
      <c s="11" r="C61"/>
      <c s="11" r="D61"/>
      <c s="11" r="E61"/>
      <c s="11" r="F61"/>
      <c s="11" r="G61"/>
      <c s="11" r="H61"/>
      <c s="11" r="I61"/>
      <c s="11" r="J61"/>
      <c s="11" r="K61"/>
      <c s="11" r="L61"/>
      <c s="11" r="M61"/>
      <c s="11" r="N61"/>
      <c s="11" r="O61"/>
      <c s="11" r="P61"/>
      <c s="11" r="Q61"/>
      <c s="11" r="R61"/>
      <c s="11" r="S61"/>
      <c s="11" r="T61"/>
      <c s="11" r="U61"/>
      <c s="11" r="V61"/>
    </row>
    <row r="62">
      <c s="11" r="A62"/>
      <c s="11" r="B62"/>
      <c s="11" r="C62"/>
      <c s="11" r="D62"/>
      <c s="11" r="E62"/>
      <c s="11" r="F62"/>
      <c s="11" r="G62"/>
      <c s="11" r="H62"/>
      <c s="11" r="I62"/>
      <c s="11" r="J62"/>
      <c s="11" r="K62"/>
      <c s="11" r="L62"/>
      <c s="11" r="M62"/>
      <c s="11" r="N62"/>
      <c s="11" r="O62"/>
      <c s="11" r="P62"/>
      <c s="11" r="Q62"/>
      <c s="11" r="R62"/>
      <c s="11" r="S62"/>
      <c s="11" r="T62"/>
      <c s="11" r="U62"/>
      <c s="11" r="V62"/>
    </row>
    <row r="63">
      <c s="11" r="A63"/>
      <c s="11" r="B63"/>
      <c s="11" r="C63"/>
      <c s="11" r="D63"/>
      <c s="11" r="E63"/>
      <c s="11" r="F63"/>
      <c s="11" r="G63"/>
      <c s="11" r="H63"/>
      <c s="11" r="I63"/>
      <c s="11" r="J63"/>
      <c s="11" r="K63"/>
      <c s="11" r="L63"/>
      <c s="11" r="M63"/>
      <c s="11" r="N63"/>
      <c s="11" r="O63"/>
      <c s="11" r="P63"/>
      <c s="11" r="Q63"/>
      <c s="11" r="R63"/>
      <c s="11" r="S63"/>
      <c s="11" r="T63"/>
      <c s="11" r="U63"/>
      <c s="11" r="V63"/>
    </row>
    <row r="64">
      <c s="11" r="A64"/>
      <c s="11" r="B64"/>
      <c s="11" r="C64"/>
      <c s="11" r="D64"/>
      <c s="11" r="E64"/>
      <c s="11" r="F64"/>
      <c s="11" r="G64"/>
      <c s="11" r="H64"/>
      <c s="11" r="I64"/>
      <c s="11" r="J64"/>
      <c s="11" r="K64"/>
      <c s="11" r="L64"/>
      <c s="11" r="M64"/>
      <c s="11" r="N64"/>
      <c s="11" r="O64"/>
      <c s="11" r="P64"/>
      <c s="11" r="Q64"/>
      <c s="11" r="R64"/>
      <c s="11" r="S64"/>
      <c s="11" r="T64"/>
      <c s="11" r="U64"/>
      <c s="11" r="V64"/>
    </row>
    <row r="65">
      <c s="11" r="A65"/>
      <c s="11" r="B65"/>
      <c s="11" r="C65"/>
      <c s="11" r="D65"/>
      <c s="11" r="E65"/>
      <c s="11" r="F65"/>
      <c s="11" r="G65"/>
      <c s="11" r="H65"/>
      <c s="11" r="I65"/>
      <c s="11" r="J65"/>
      <c s="11" r="K65"/>
      <c s="11" r="L65"/>
      <c s="11" r="M65"/>
      <c s="11" r="N65"/>
      <c s="11" r="O65"/>
      <c s="11" r="P65"/>
      <c s="11" r="Q65"/>
      <c s="11" r="R65"/>
      <c s="11" r="S65"/>
      <c s="11" r="T65"/>
      <c s="11" r="U65"/>
      <c s="11" r="V65"/>
    </row>
    <row r="66">
      <c s="11" r="A66"/>
      <c s="11" r="B66"/>
      <c s="11" r="C66"/>
      <c s="11" r="D66"/>
      <c s="11" r="E66"/>
      <c s="11" r="F66"/>
      <c s="11" r="G66"/>
      <c s="11" r="H66"/>
      <c s="11" r="I66"/>
      <c s="11" r="J66"/>
      <c s="11" r="K66"/>
      <c s="11" r="L66"/>
      <c s="11" r="M66"/>
      <c s="11" r="N66"/>
      <c s="11" r="O66"/>
      <c s="11" r="P66"/>
      <c s="11" r="Q66"/>
      <c s="11" r="R66"/>
      <c s="11" r="S66"/>
      <c s="11" r="T66"/>
      <c s="11" r="U66"/>
      <c s="11" r="V66"/>
    </row>
    <row r="67">
      <c s="11" r="A67"/>
      <c s="11" r="B67"/>
      <c s="11" r="C67"/>
      <c s="11" r="D67"/>
      <c s="11" r="E67"/>
      <c s="11" r="F67"/>
      <c s="11" r="G67"/>
      <c s="11" r="H67"/>
      <c s="11" r="I67"/>
      <c s="11" r="J67"/>
      <c s="11" r="K67"/>
      <c s="11" r="L67"/>
      <c s="11" r="M67"/>
      <c s="11" r="N67"/>
      <c s="11" r="O67"/>
      <c s="11" r="P67"/>
      <c s="11" r="Q67"/>
      <c s="11" r="R67"/>
      <c s="11" r="S67"/>
      <c s="11" r="T67"/>
      <c s="11" r="U67"/>
      <c s="11" r="V67"/>
    </row>
    <row r="68">
      <c s="11" r="A68"/>
      <c s="11" r="B68"/>
      <c s="11" r="C68"/>
      <c s="11" r="D68"/>
      <c s="11" r="E68"/>
      <c s="11" r="F68"/>
      <c s="11" r="G68"/>
      <c s="11" r="H68"/>
      <c s="11" r="I68"/>
      <c s="11" r="J68"/>
      <c s="11" r="K68"/>
      <c s="11" r="L68"/>
      <c s="11" r="M68"/>
      <c s="11" r="N68"/>
      <c s="11" r="O68"/>
      <c s="11" r="P68"/>
      <c s="11" r="Q68"/>
      <c s="11" r="R68"/>
      <c s="11" r="S68"/>
      <c s="11" r="T68"/>
      <c s="11" r="U68"/>
      <c s="11" r="V68"/>
    </row>
    <row r="69">
      <c s="11" r="A69"/>
      <c s="11" r="B69"/>
      <c s="11" r="C69"/>
      <c s="11" r="D69"/>
      <c s="11" r="E69"/>
      <c s="11" r="F69"/>
      <c s="11" r="G69"/>
      <c s="11" r="H69"/>
      <c s="11" r="I69"/>
      <c s="11" r="J69"/>
      <c s="11" r="K69"/>
      <c s="11" r="L69"/>
      <c s="11" r="M69"/>
      <c s="11" r="N69"/>
      <c s="11" r="O69"/>
      <c s="11" r="P69"/>
      <c s="11" r="Q69"/>
      <c s="11" r="R69"/>
      <c s="11" r="S69"/>
      <c s="11" r="T69"/>
      <c s="11" r="U69"/>
      <c s="11" r="V69"/>
    </row>
    <row r="70">
      <c s="11" r="A70"/>
      <c s="11" r="B70"/>
      <c s="11" r="C70"/>
      <c s="11" r="D70"/>
      <c s="11" r="E70"/>
      <c s="11" r="F70"/>
      <c s="11" r="G70"/>
      <c s="11" r="H70"/>
      <c s="11" r="I70"/>
      <c s="11" r="J70"/>
      <c s="11" r="K70"/>
      <c s="11" r="L70"/>
      <c s="11" r="M70"/>
      <c s="11" r="N70"/>
      <c s="11" r="O70"/>
      <c s="11" r="P70"/>
      <c s="11" r="Q70"/>
      <c s="11" r="R70"/>
      <c s="11" r="S70"/>
      <c s="11" r="T70"/>
      <c s="11" r="U70"/>
      <c s="11" r="V70"/>
    </row>
    <row r="71">
      <c s="11" r="A71"/>
      <c s="11" r="B71"/>
      <c s="11" r="C71"/>
      <c s="11" r="D71"/>
      <c s="11" r="E71"/>
      <c s="11" r="F71"/>
      <c s="11" r="G71"/>
      <c s="11" r="H71"/>
      <c s="11" r="I71"/>
      <c s="11" r="J71"/>
      <c s="11" r="K71"/>
      <c s="11" r="L71"/>
      <c s="11" r="M71"/>
      <c s="11" r="N71"/>
      <c s="11" r="O71"/>
      <c s="11" r="P71"/>
      <c s="11" r="Q71"/>
      <c s="11" r="R71"/>
      <c s="11" r="S71"/>
      <c s="11" r="T71"/>
      <c s="11" r="U71"/>
      <c s="11" r="V71"/>
    </row>
    <row r="72">
      <c s="11" r="A72"/>
      <c s="11" r="B72"/>
      <c s="11" r="C72"/>
      <c s="11" r="D72"/>
      <c s="11" r="E72"/>
      <c s="11" r="F72"/>
      <c s="11" r="G72"/>
      <c s="11" r="H72"/>
      <c s="11" r="I72"/>
      <c s="11" r="J72"/>
      <c s="11" r="K72"/>
      <c s="11" r="L72"/>
      <c s="11" r="M72"/>
      <c s="11" r="N72"/>
      <c s="11" r="O72"/>
      <c s="11" r="P72"/>
      <c s="11" r="Q72"/>
      <c s="11" r="R72"/>
      <c s="11" r="S72"/>
      <c s="11" r="T72"/>
      <c s="11" r="U72"/>
      <c s="11" r="V72"/>
    </row>
    <row r="73">
      <c s="11" r="A73"/>
      <c s="11" r="B73"/>
      <c s="11" r="C73"/>
      <c s="11" r="D73"/>
      <c s="11" r="E73"/>
      <c s="11" r="F73"/>
      <c s="11" r="G73"/>
      <c s="11" r="H73"/>
      <c s="11" r="I73"/>
      <c s="11" r="J73"/>
      <c s="11" r="K73"/>
      <c s="11" r="L73"/>
      <c s="11" r="M73"/>
      <c s="11" r="N73"/>
      <c s="11" r="O73"/>
      <c s="11" r="P73"/>
      <c s="11" r="Q73"/>
      <c s="11" r="R73"/>
      <c s="11" r="S73"/>
      <c s="11" r="T73"/>
      <c s="11" r="U73"/>
      <c s="11" r="V73"/>
    </row>
    <row r="74">
      <c s="11" r="A74"/>
      <c s="11" r="B74"/>
      <c s="11" r="C74"/>
      <c s="11" r="D74"/>
      <c s="11" r="E74"/>
      <c s="11" r="F74"/>
      <c s="11" r="G74"/>
      <c s="11" r="H74"/>
      <c s="11" r="I74"/>
      <c s="11" r="J74"/>
      <c s="11" r="K74"/>
      <c s="11" r="L74"/>
      <c s="11" r="M74"/>
      <c s="11" r="N74"/>
      <c s="11" r="O74"/>
      <c s="11" r="P74"/>
      <c s="11" r="Q74"/>
      <c s="11" r="R74"/>
      <c s="11" r="S74"/>
      <c s="11" r="T74"/>
      <c s="11" r="U74"/>
      <c s="11" r="V74"/>
    </row>
    <row r="75">
      <c s="11" r="A75"/>
      <c s="11" r="B75"/>
      <c s="11" r="C75"/>
      <c s="11" r="D75"/>
      <c s="11" r="E75"/>
      <c s="11" r="F75"/>
      <c s="11" r="G75"/>
      <c s="11" r="H75"/>
      <c s="11" r="I75"/>
      <c s="11" r="J75"/>
      <c s="11" r="K75"/>
      <c s="11" r="L75"/>
      <c s="11" r="M75"/>
      <c s="11" r="N75"/>
      <c s="11" r="O75"/>
      <c s="11" r="P75"/>
      <c s="11" r="Q75"/>
      <c s="11" r="R75"/>
      <c s="11" r="S75"/>
      <c s="11" r="T75"/>
      <c s="11" r="U75"/>
      <c s="11" r="V75"/>
    </row>
    <row r="76">
      <c s="11" r="A76"/>
      <c s="11" r="B76"/>
      <c s="11" r="C76"/>
      <c s="11" r="D76"/>
      <c s="11" r="E76"/>
      <c s="11" r="F76"/>
      <c s="11" r="G76"/>
      <c s="11" r="H76"/>
      <c s="11" r="I76"/>
      <c s="11" r="J76"/>
      <c s="11" r="K76"/>
      <c s="11" r="L76"/>
      <c s="11" r="M76"/>
      <c s="11" r="N76"/>
      <c s="11" r="O76"/>
      <c s="11" r="P76"/>
      <c s="11" r="Q76"/>
      <c s="11" r="R76"/>
      <c s="11" r="S76"/>
      <c s="11" r="T76"/>
      <c s="11" r="U76"/>
      <c s="11" r="V76"/>
    </row>
    <row r="77">
      <c s="11" r="A77"/>
      <c s="11" r="B77"/>
      <c s="11" r="C77"/>
      <c s="11" r="D77"/>
      <c s="11" r="E77"/>
      <c s="11" r="F77"/>
      <c s="11" r="G77"/>
      <c s="11" r="H77"/>
      <c s="11" r="I77"/>
      <c s="11" r="J77"/>
      <c s="11" r="K77"/>
      <c s="11" r="L77"/>
      <c s="11" r="M77"/>
      <c s="11" r="N77"/>
      <c s="11" r="O77"/>
      <c s="11" r="P77"/>
      <c s="11" r="Q77"/>
      <c s="11" r="R77"/>
      <c s="11" r="S77"/>
      <c s="11" r="T77"/>
      <c s="11" r="U77"/>
      <c s="11" r="V77"/>
    </row>
    <row r="78">
      <c s="11" r="A78"/>
      <c s="11" r="B78"/>
      <c s="11" r="C78"/>
      <c s="11" r="D78"/>
      <c s="11" r="E78"/>
      <c s="11" r="F78"/>
      <c s="11" r="G78"/>
      <c s="11" r="H78"/>
      <c s="11" r="I78"/>
      <c s="11" r="J78"/>
      <c s="11" r="K78"/>
      <c s="11" r="L78"/>
      <c s="11" r="M78"/>
      <c s="11" r="N78"/>
      <c s="11" r="O78"/>
      <c s="11" r="P78"/>
      <c s="11" r="Q78"/>
      <c s="11" r="R78"/>
      <c s="11" r="S78"/>
      <c s="11" r="T78"/>
      <c s="11" r="U78"/>
      <c s="11" r="V78"/>
    </row>
    <row r="79">
      <c s="11" r="A79"/>
      <c s="11" r="B79"/>
      <c s="11" r="C79"/>
      <c s="11" r="D79"/>
      <c s="11" r="E79"/>
      <c s="11" r="F79"/>
      <c s="11" r="G79"/>
      <c s="11" r="H79"/>
      <c s="11" r="I79"/>
      <c s="11" r="J79"/>
      <c s="11" r="K79"/>
      <c s="11" r="L79"/>
      <c s="11" r="M79"/>
      <c s="11" r="N79"/>
      <c s="11" r="O79"/>
      <c s="11" r="P79"/>
      <c s="11" r="Q79"/>
      <c s="11" r="R79"/>
      <c s="11" r="S79"/>
      <c s="11" r="T79"/>
      <c s="11" r="U79"/>
      <c s="11" r="V79"/>
    </row>
    <row r="80">
      <c s="11" r="A80"/>
      <c s="11" r="B80"/>
      <c s="11" r="C80"/>
      <c s="11" r="D80"/>
      <c s="11" r="E80"/>
      <c s="11" r="F80"/>
      <c s="11" r="G80"/>
      <c s="11" r="H80"/>
      <c s="11" r="I80"/>
      <c s="11" r="J80"/>
      <c s="11" r="K80"/>
      <c s="11" r="L80"/>
      <c s="11" r="M80"/>
      <c s="11" r="N80"/>
      <c s="11" r="O80"/>
      <c s="11" r="P80"/>
      <c s="11" r="Q80"/>
      <c s="11" r="R80"/>
      <c s="11" r="S80"/>
      <c s="11" r="T80"/>
      <c s="11" r="U80"/>
      <c s="11" r="V80"/>
    </row>
    <row r="81">
      <c s="11" r="A81"/>
      <c s="11" r="B81"/>
      <c s="11" r="C81"/>
      <c s="11" r="D81"/>
      <c s="11" r="E81"/>
      <c s="11" r="F81"/>
      <c s="11" r="G81"/>
      <c s="11" r="H81"/>
      <c s="11" r="I81"/>
      <c s="11" r="J81"/>
      <c s="11" r="K81"/>
      <c s="11" r="L81"/>
      <c s="11" r="M81"/>
      <c s="11" r="N81"/>
      <c s="11" r="O81"/>
      <c s="11" r="P81"/>
      <c s="11" r="Q81"/>
      <c s="11" r="R81"/>
      <c s="11" r="S81"/>
      <c s="11" r="T81"/>
      <c s="11" r="U81"/>
      <c s="11" r="V81"/>
    </row>
    <row r="82">
      <c s="11" r="A82"/>
      <c s="11" r="B82"/>
      <c s="11" r="C82"/>
      <c s="11" r="D82"/>
      <c s="11" r="E82"/>
      <c s="11" r="F82"/>
      <c s="11" r="G82"/>
      <c s="11" r="H82"/>
      <c s="11" r="I82"/>
      <c s="11" r="J82"/>
      <c s="11" r="K82"/>
      <c s="11" r="L82"/>
      <c s="11" r="M82"/>
      <c s="11" r="N82"/>
      <c s="11" r="O82"/>
      <c s="11" r="P82"/>
      <c s="11" r="Q82"/>
      <c s="11" r="R82"/>
      <c s="11" r="S82"/>
      <c s="11" r="T82"/>
      <c s="11" r="U82"/>
      <c s="11" r="V82"/>
    </row>
    <row r="83">
      <c s="11" r="A83"/>
      <c s="11" r="B83"/>
      <c s="11" r="C83"/>
      <c s="11" r="D83"/>
      <c s="11" r="E83"/>
      <c s="11" r="F83"/>
      <c s="11" r="G83"/>
      <c s="11" r="H83"/>
      <c s="11" r="I83"/>
      <c s="11" r="J83"/>
      <c s="11" r="K83"/>
      <c s="11" r="L83"/>
      <c s="11" r="M83"/>
      <c s="11" r="N83"/>
      <c s="11" r="O83"/>
      <c s="11" r="P83"/>
      <c s="11" r="Q83"/>
      <c s="11" r="R83"/>
      <c s="11" r="S83"/>
      <c s="11" r="T83"/>
      <c s="11" r="U83"/>
      <c s="11" r="V83"/>
    </row>
    <row r="84">
      <c s="11" r="A84"/>
      <c s="11" r="B84"/>
      <c s="11" r="C84"/>
      <c s="11" r="D84"/>
      <c s="11" r="E84"/>
      <c s="11" r="F84"/>
      <c s="11" r="G84"/>
      <c s="11" r="H84"/>
      <c s="11" r="I84"/>
      <c s="11" r="J84"/>
      <c s="11" r="K84"/>
      <c s="11" r="L84"/>
      <c s="11" r="M84"/>
      <c s="11" r="N84"/>
      <c s="11" r="O84"/>
      <c s="11" r="P84"/>
      <c s="11" r="Q84"/>
      <c s="11" r="R84"/>
      <c s="11" r="S84"/>
      <c s="11" r="T84"/>
      <c s="11" r="U84"/>
      <c s="11" r="V84"/>
    </row>
    <row r="85">
      <c s="11" r="A85"/>
      <c s="11" r="B85"/>
      <c s="11" r="C85"/>
      <c s="11" r="D85"/>
      <c s="11" r="E85"/>
      <c s="11" r="F85"/>
      <c s="11" r="G85"/>
      <c s="11" r="H85"/>
      <c s="11" r="I85"/>
      <c s="11" r="J85"/>
      <c s="11" r="K85"/>
      <c s="11" r="L85"/>
      <c s="11" r="M85"/>
      <c s="11" r="N85"/>
      <c s="11" r="O85"/>
      <c s="11" r="P85"/>
      <c s="11" r="Q85"/>
      <c s="11" r="R85"/>
      <c s="11" r="S85"/>
      <c s="11" r="T85"/>
      <c s="11" r="U85"/>
      <c s="11" r="V85"/>
    </row>
    <row r="86">
      <c s="11" r="A86"/>
      <c s="11" r="B86"/>
      <c s="11" r="C86"/>
      <c s="11" r="D86"/>
      <c s="11" r="E86"/>
      <c s="11" r="F86"/>
      <c s="11" r="G86"/>
      <c s="11" r="H86"/>
      <c s="11" r="I86"/>
      <c s="11" r="J86"/>
      <c s="11" r="K86"/>
      <c s="11" r="L86"/>
      <c s="11" r="M86"/>
      <c s="11" r="N86"/>
      <c s="11" r="O86"/>
      <c s="11" r="P86"/>
      <c s="11" r="Q86"/>
      <c s="11" r="R86"/>
      <c s="11" r="S86"/>
      <c s="11" r="T86"/>
      <c s="11" r="U86"/>
      <c s="11" r="V86"/>
    </row>
    <row r="87">
      <c s="11" r="A87"/>
      <c s="11" r="B87"/>
      <c s="11" r="C87"/>
      <c s="11" r="D87"/>
      <c s="11" r="E87"/>
      <c s="11" r="F87"/>
      <c s="11" r="G87"/>
      <c s="11" r="H87"/>
      <c s="11" r="I87"/>
      <c s="11" r="J87"/>
      <c s="11" r="K87"/>
      <c s="11" r="L87"/>
      <c s="11" r="M87"/>
      <c s="11" r="N87"/>
      <c s="11" r="O87"/>
      <c s="11" r="P87"/>
      <c s="11" r="Q87"/>
      <c s="11" r="R87"/>
      <c s="11" r="S87"/>
      <c s="11" r="T87"/>
      <c s="11" r="U87"/>
      <c s="11" r="V87"/>
    </row>
    <row r="88">
      <c s="11" r="A88"/>
      <c s="11" r="B88"/>
      <c s="11" r="C88"/>
      <c s="11" r="D88"/>
      <c s="11" r="E88"/>
      <c s="11" r="F88"/>
      <c s="11" r="G88"/>
      <c s="11" r="H88"/>
      <c s="11" r="I88"/>
      <c s="11" r="J88"/>
      <c s="11" r="K88"/>
      <c s="11" r="L88"/>
      <c s="11" r="M88"/>
      <c s="11" r="N88"/>
      <c s="11" r="O88"/>
      <c s="11" r="P88"/>
      <c s="11" r="Q88"/>
      <c s="11" r="R88"/>
      <c s="11" r="S88"/>
      <c s="11" r="T88"/>
      <c s="11" r="U88"/>
      <c s="11" r="V88"/>
    </row>
    <row r="89">
      <c s="11" r="A89"/>
      <c s="11" r="B89"/>
      <c s="11" r="C89"/>
      <c s="11" r="D89"/>
      <c s="11" r="E89"/>
      <c s="11" r="F89"/>
      <c s="11" r="G89"/>
      <c s="11" r="H89"/>
      <c s="11" r="I89"/>
      <c s="11" r="J89"/>
      <c s="11" r="K89"/>
      <c s="11" r="L89"/>
      <c s="11" r="M89"/>
      <c s="11" r="N89"/>
      <c s="11" r="O89"/>
      <c s="11" r="P89"/>
      <c s="11" r="Q89"/>
      <c s="11" r="R89"/>
      <c s="11" r="S89"/>
      <c s="11" r="T89"/>
      <c s="11" r="U89"/>
      <c s="11" r="V89"/>
    </row>
    <row r="90">
      <c s="11" r="A90"/>
      <c s="11" r="B90"/>
      <c s="11" r="C90"/>
      <c s="11" r="D90"/>
      <c s="11" r="E90"/>
      <c s="11" r="F90"/>
      <c s="11" r="G90"/>
      <c s="11" r="H90"/>
      <c s="11" r="I90"/>
      <c s="11" r="J90"/>
      <c s="11" r="K90"/>
      <c s="11" r="L90"/>
      <c s="11" r="M90"/>
      <c s="11" r="N90"/>
      <c s="11" r="O90"/>
      <c s="11" r="P90"/>
      <c s="11" r="Q90"/>
      <c s="11" r="R90"/>
      <c s="11" r="S90"/>
      <c s="11" r="T90"/>
      <c s="11" r="U90"/>
      <c s="11" r="V90"/>
    </row>
    <row r="91">
      <c s="11" r="A91"/>
      <c s="11" r="B91"/>
      <c s="11" r="C91"/>
      <c s="11" r="D91"/>
      <c s="11" r="E91"/>
      <c s="11" r="F91"/>
      <c s="11" r="G91"/>
      <c s="11" r="H91"/>
      <c s="11" r="I91"/>
      <c s="11" r="J91"/>
      <c s="11" r="K91"/>
      <c s="11" r="L91"/>
      <c s="11" r="M91"/>
      <c s="11" r="N91"/>
      <c s="11" r="O91"/>
      <c s="11" r="P91"/>
      <c s="11" r="Q91"/>
      <c s="11" r="R91"/>
      <c s="11" r="S91"/>
      <c s="11" r="T91"/>
      <c s="11" r="U91"/>
      <c s="11" r="V91"/>
    </row>
    <row r="92">
      <c s="11" r="A92"/>
      <c s="11" r="B92"/>
      <c s="11" r="C92"/>
      <c s="11" r="D92"/>
      <c s="11" r="E92"/>
      <c s="11" r="F92"/>
      <c s="11" r="G92"/>
      <c s="11" r="H92"/>
      <c s="11" r="I92"/>
      <c s="11" r="J92"/>
      <c s="11" r="K92"/>
      <c s="11" r="L92"/>
      <c s="11" r="M92"/>
      <c s="11" r="N92"/>
      <c s="11" r="O92"/>
      <c s="11" r="P92"/>
      <c s="11" r="Q92"/>
      <c s="11" r="R92"/>
      <c s="11" r="S92"/>
      <c s="11" r="T92"/>
      <c s="11" r="U92"/>
      <c s="11" r="V92"/>
    </row>
    <row r="93">
      <c s="11" r="A93"/>
      <c s="11" r="B93"/>
      <c s="11" r="C93"/>
      <c s="11" r="D93"/>
      <c s="11" r="E93"/>
      <c s="11" r="F93"/>
      <c s="11" r="G93"/>
      <c s="11" r="H93"/>
      <c s="11" r="I93"/>
      <c s="11" r="J93"/>
      <c s="11" r="K93"/>
      <c s="11" r="L93"/>
      <c s="11" r="M93"/>
      <c s="11" r="N93"/>
      <c s="11" r="O93"/>
      <c s="11" r="P93"/>
      <c s="11" r="Q93"/>
      <c s="11" r="R93"/>
      <c s="11" r="S93"/>
      <c s="11" r="T93"/>
      <c s="11" r="U93"/>
      <c s="11" r="V93"/>
    </row>
    <row r="94">
      <c s="11" r="A94"/>
      <c s="11" r="B94"/>
      <c s="11" r="C94"/>
      <c s="11" r="D94"/>
      <c s="11" r="E94"/>
      <c s="11" r="F94"/>
      <c s="11" r="G94"/>
      <c s="11" r="H94"/>
      <c s="11" r="I94"/>
      <c s="11" r="J94"/>
      <c s="11" r="K94"/>
      <c s="11" r="L94"/>
      <c s="11" r="M94"/>
      <c s="11" r="N94"/>
      <c s="11" r="O94"/>
      <c s="11" r="P94"/>
      <c s="11" r="Q94"/>
      <c s="11" r="R94"/>
      <c s="11" r="S94"/>
      <c s="11" r="T94"/>
      <c s="11" r="U94"/>
      <c s="11" r="V94"/>
    </row>
    <row r="95">
      <c s="11" r="A95"/>
      <c s="11" r="B95"/>
      <c s="11" r="C95"/>
      <c s="11" r="D95"/>
      <c s="11" r="E95"/>
      <c s="11" r="F95"/>
      <c s="11" r="G95"/>
      <c s="11" r="H95"/>
      <c s="11" r="I95"/>
      <c s="11" r="J95"/>
      <c s="11" r="K95"/>
      <c s="11" r="L95"/>
      <c s="11" r="M95"/>
      <c s="11" r="N95"/>
      <c s="11" r="O95"/>
      <c s="11" r="P95"/>
      <c s="11" r="Q95"/>
      <c s="11" r="R95"/>
      <c s="11" r="S95"/>
      <c s="11" r="T95"/>
      <c s="11" r="U95"/>
      <c s="11" r="V95"/>
    </row>
    <row r="96">
      <c s="11" r="A96"/>
      <c s="11" r="B96"/>
      <c s="11" r="C96"/>
      <c s="11" r="D96"/>
      <c s="11" r="E96"/>
      <c s="11" r="F96"/>
      <c s="11" r="G96"/>
      <c s="11" r="H96"/>
      <c s="11" r="I96"/>
      <c s="11" r="J96"/>
      <c s="11" r="K96"/>
      <c s="11" r="L96"/>
      <c s="11" r="M96"/>
      <c s="11" r="N96"/>
      <c s="11" r="O96"/>
      <c s="11" r="P96"/>
      <c s="11" r="Q96"/>
      <c s="11" r="R96"/>
      <c s="11" r="S96"/>
      <c s="11" r="T96"/>
      <c s="11" r="U96"/>
      <c s="11" r="V96"/>
    </row>
    <row r="97">
      <c s="11" r="A97"/>
      <c s="11" r="B97"/>
      <c s="11" r="C97"/>
      <c s="11" r="D97"/>
      <c s="11" r="E97"/>
      <c s="11" r="F97"/>
      <c s="11" r="G97"/>
      <c s="11" r="H97"/>
      <c s="11" r="I97"/>
      <c s="11" r="J97"/>
      <c s="11" r="K97"/>
      <c s="11" r="L97"/>
      <c s="11" r="M97"/>
      <c s="11" r="N97"/>
      <c s="11" r="O97"/>
      <c s="11" r="P97"/>
      <c s="11" r="Q97"/>
      <c s="11" r="R97"/>
      <c s="11" r="S97"/>
      <c s="11" r="T97"/>
      <c s="11" r="U97"/>
      <c s="11" r="V97"/>
    </row>
    <row r="98">
      <c s="11" r="A98"/>
      <c s="11" r="B98"/>
      <c s="11" r="C98"/>
      <c s="11" r="D98"/>
      <c s="11" r="E98"/>
      <c s="11" r="F98"/>
      <c s="11" r="G98"/>
      <c s="11" r="H98"/>
      <c s="11" r="I98"/>
      <c s="11" r="J98"/>
      <c s="11" r="K98"/>
      <c s="11" r="L98"/>
      <c s="11" r="M98"/>
      <c s="11" r="N98"/>
      <c s="11" r="O98"/>
      <c s="11" r="P98"/>
      <c s="11" r="Q98"/>
      <c s="11" r="R98"/>
      <c s="11" r="S98"/>
      <c s="11" r="T98"/>
      <c s="11" r="U98"/>
      <c s="11" r="V98"/>
    </row>
    <row r="99">
      <c s="11" r="A99"/>
      <c s="11" r="B99"/>
      <c s="11" r="C99"/>
      <c s="11" r="D99"/>
      <c s="11" r="E99"/>
      <c s="11" r="F99"/>
      <c s="11" r="G99"/>
      <c s="11" r="H99"/>
      <c s="11" r="I99"/>
      <c s="11" r="J99"/>
      <c s="11" r="K99"/>
      <c s="11" r="L99"/>
      <c s="11" r="M99"/>
      <c s="11" r="N99"/>
      <c s="11" r="O99"/>
      <c s="11" r="P99"/>
      <c s="11" r="Q99"/>
      <c s="11" r="R99"/>
      <c s="11" r="S99"/>
      <c s="11" r="T99"/>
      <c s="11" r="U99"/>
      <c s="11" r="V99"/>
    </row>
    <row r="100">
      <c s="11" r="A100"/>
      <c s="11" r="B100"/>
      <c s="11" r="C100"/>
      <c s="11" r="D100"/>
      <c s="11" r="E100"/>
      <c s="11" r="F100"/>
      <c s="11" r="G100"/>
      <c s="11" r="H100"/>
      <c s="11" r="I100"/>
      <c s="11" r="J100"/>
      <c s="11" r="K100"/>
      <c s="11" r="L100"/>
      <c s="11" r="M100"/>
      <c s="11" r="N100"/>
      <c s="11" r="O100"/>
      <c s="11" r="P100"/>
      <c s="11" r="Q100"/>
      <c s="11" r="R100"/>
      <c s="11" r="S100"/>
      <c s="11" r="T100"/>
      <c s="11" r="U100"/>
      <c s="11" r="V100"/>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1.29"/>
    <col min="2" customWidth="1" max="2" width="45.29"/>
    <col min="3" customWidth="1" max="3" width="15.0"/>
    <col min="4" customWidth="1" max="4" width="21.86"/>
    <col min="5" customWidth="1" max="5" width="94.29"/>
    <col min="6" customWidth="1" max="7" width="25.57"/>
    <col min="8" customWidth="1" max="8" width="32.0"/>
  </cols>
  <sheetData>
    <row r="1">
      <c t="s" s="18" r="A1">
        <v>253</v>
      </c>
      <c t="s" s="18" r="B1">
        <v>254</v>
      </c>
      <c t="s" s="18" r="C1">
        <v>255</v>
      </c>
      <c t="s" s="18" r="D1">
        <v>256</v>
      </c>
      <c t="s" s="18" r="E1">
        <v>257</v>
      </c>
      <c t="s" s="18" r="F1">
        <v>258</v>
      </c>
      <c t="s" s="18" r="G1">
        <v>259</v>
      </c>
      <c t="s" s="18" r="H1">
        <v>260</v>
      </c>
      <c t="s" s="18" r="I1">
        <v>261</v>
      </c>
      <c t="s" s="18" r="J1">
        <v>262</v>
      </c>
      <c t="s" s="18" r="K1">
        <v>263</v>
      </c>
      <c s="18" r="L1"/>
      <c s="18" r="M1"/>
      <c s="18" r="N1"/>
      <c s="18" r="O1"/>
      <c s="18" r="P1"/>
      <c s="18" r="Q1"/>
      <c s="18" r="R1"/>
      <c s="18" r="S1"/>
      <c s="18" r="T1"/>
      <c s="18" r="U1"/>
    </row>
    <row r="2">
      <c t="s" s="11" r="A2">
        <v>1</v>
      </c>
      <c t="s" s="11" r="B2">
        <v>62</v>
      </c>
      <c t="s" s="11" r="C2">
        <v>264</v>
      </c>
      <c s="11" r="D2"/>
      <c t="s" s="11" r="E2">
        <v>265</v>
      </c>
      <c t="s" s="11" r="F2">
        <v>266</v>
      </c>
      <c t="s" s="11" r="G2">
        <v>267</v>
      </c>
      <c t="s" s="11" r="H2">
        <v>221</v>
      </c>
      <c s="11" r="I2"/>
      <c s="11" r="J2"/>
      <c s="11" r="K2"/>
      <c s="11" r="L2"/>
      <c s="11" r="M2"/>
      <c s="11" r="N2"/>
      <c s="11" r="O2"/>
      <c s="11" r="P2"/>
      <c s="11" r="Q2"/>
      <c s="11" r="R2"/>
      <c s="11" r="S2"/>
      <c s="11" r="T2"/>
      <c s="11" r="U2"/>
    </row>
    <row r="3">
      <c t="s" s="11" r="A3">
        <v>2</v>
      </c>
      <c t="s" s="11" r="B3">
        <v>63</v>
      </c>
      <c t="s" s="11" r="C3">
        <v>264</v>
      </c>
      <c s="11" r="D3"/>
      <c t="s" s="11" r="E3">
        <v>268</v>
      </c>
      <c t="s" s="11" r="F3">
        <v>266</v>
      </c>
      <c t="s" s="11" r="G3">
        <v>269</v>
      </c>
      <c t="s" s="11" r="H3">
        <v>231</v>
      </c>
      <c s="11" r="I3"/>
      <c s="11" r="J3"/>
      <c s="11" r="K3"/>
      <c s="11" r="L3"/>
      <c s="11" r="M3"/>
      <c s="11" r="N3"/>
      <c s="11" r="O3"/>
      <c s="11" r="P3"/>
      <c s="11" r="Q3"/>
      <c s="11" r="R3"/>
      <c s="11" r="S3"/>
      <c s="11" r="T3"/>
      <c s="11" r="U3"/>
    </row>
    <row r="4">
      <c s="11" r="A4"/>
      <c t="s" s="11" r="B4">
        <v>66</v>
      </c>
      <c t="s" s="11" r="C4">
        <v>264</v>
      </c>
      <c s="11" r="D4"/>
      <c s="11" r="E4"/>
      <c s="11" r="F4"/>
      <c s="11" r="G4"/>
      <c t="s" s="11" r="H4">
        <v>240</v>
      </c>
      <c s="11" r="I4"/>
      <c s="11" r="J4"/>
      <c s="11" r="K4"/>
      <c s="11" r="L4"/>
      <c s="11" r="M4"/>
      <c s="11" r="N4"/>
      <c s="11" r="O4"/>
      <c s="11" r="P4"/>
      <c s="11" r="Q4"/>
      <c s="11" r="R4"/>
      <c s="11" r="S4"/>
      <c s="11" r="T4"/>
      <c s="11" r="U4"/>
    </row>
    <row r="5">
      <c s="11" r="A5"/>
      <c t="s" s="11" r="B5">
        <v>67</v>
      </c>
      <c t="s" s="11" r="C5">
        <v>264</v>
      </c>
      <c s="11" r="D5"/>
      <c s="11" r="E5"/>
      <c s="11" r="F5"/>
      <c s="11" r="G5"/>
      <c s="11" r="H5"/>
      <c s="11" r="I5"/>
      <c s="11" r="J5"/>
      <c s="11" r="K5"/>
      <c s="11" r="L5"/>
      <c s="11" r="M5"/>
      <c s="11" r="N5"/>
      <c s="11" r="O5"/>
      <c s="11" r="P5"/>
      <c s="11" r="Q5"/>
      <c s="11" r="R5"/>
      <c s="11" r="S5"/>
      <c s="11" r="T5"/>
      <c s="11" r="U5"/>
    </row>
    <row r="6">
      <c s="11" r="A6"/>
      <c t="s" s="11" r="B6">
        <v>68</v>
      </c>
      <c t="s" s="11" r="C6">
        <v>264</v>
      </c>
      <c s="11" r="D6"/>
      <c s="11" r="E6"/>
      <c s="11" r="F6"/>
      <c s="11" r="G6"/>
      <c s="11" r="H6"/>
      <c s="11" r="I6"/>
      <c s="11" r="J6"/>
      <c s="11" r="K6"/>
      <c s="11" r="L6"/>
      <c s="11" r="M6"/>
      <c s="11" r="N6"/>
      <c s="11" r="O6"/>
      <c s="11" r="P6"/>
      <c s="11" r="Q6"/>
      <c s="11" r="R6"/>
      <c s="11" r="S6"/>
      <c s="11" r="T6"/>
      <c s="11" r="U6"/>
    </row>
    <row r="7">
      <c s="11" r="A7"/>
      <c t="s" s="11" r="B7">
        <v>69</v>
      </c>
      <c t="s" s="11" r="C7">
        <v>264</v>
      </c>
      <c s="11" r="D7"/>
      <c s="11" r="E7"/>
      <c s="11" r="F7"/>
      <c s="11" r="G7"/>
      <c s="11" r="H7"/>
      <c s="11" r="I7"/>
      <c s="11" r="J7"/>
      <c s="11" r="K7"/>
      <c s="11" r="L7"/>
      <c s="11" r="M7"/>
      <c s="11" r="N7"/>
      <c s="11" r="O7"/>
      <c s="11" r="P7"/>
      <c s="11" r="Q7"/>
      <c s="11" r="R7"/>
      <c s="11" r="S7"/>
      <c s="11" r="T7"/>
      <c s="11" r="U7"/>
    </row>
    <row r="8">
      <c s="11" r="A8"/>
      <c t="s" s="11" r="B8">
        <v>95</v>
      </c>
      <c t="s" s="11" r="C8">
        <v>264</v>
      </c>
      <c s="11" r="D8"/>
      <c s="11" r="E8"/>
      <c s="11" r="F8"/>
      <c s="11" r="G8"/>
      <c s="11" r="H8"/>
      <c s="11" r="I8"/>
      <c s="11" r="J8"/>
      <c s="11" r="K8"/>
      <c s="11" r="L8"/>
      <c s="11" r="M8"/>
      <c s="11" r="N8"/>
      <c s="11" r="O8"/>
      <c s="11" r="P8"/>
      <c s="11" r="Q8"/>
      <c s="11" r="R8"/>
      <c s="11" r="S8"/>
      <c s="11" r="T8"/>
      <c s="11" r="U8"/>
    </row>
    <row r="9">
      <c s="11" r="A9"/>
      <c t="s" s="11" r="B9">
        <v>122</v>
      </c>
      <c t="s" s="11" r="C9">
        <v>264</v>
      </c>
      <c s="11" r="D9"/>
      <c s="11" r="E9"/>
      <c s="11" r="F9"/>
      <c s="11" r="G9"/>
      <c s="11" r="H9"/>
      <c s="11" r="I9"/>
      <c s="11" r="J9"/>
      <c s="11" r="K9"/>
      <c s="11" r="L9"/>
      <c s="11" r="M9"/>
      <c s="11" r="N9"/>
      <c s="11" r="O9"/>
      <c s="11" r="P9"/>
      <c s="11" r="Q9"/>
      <c s="11" r="R9"/>
      <c s="11" r="S9"/>
      <c s="11" r="T9"/>
      <c s="11" r="U9"/>
    </row>
    <row r="10">
      <c s="11" r="A10"/>
      <c t="s" s="11" r="B10">
        <v>118</v>
      </c>
      <c t="s" s="11" r="C10">
        <v>264</v>
      </c>
      <c s="11" r="D10"/>
      <c s="11" r="E10"/>
      <c s="11" r="F10"/>
      <c s="11" r="G10"/>
      <c s="11" r="H10"/>
      <c s="11" r="I10"/>
      <c s="11" r="J10"/>
      <c s="11" r="K10"/>
      <c s="11" r="L10"/>
      <c s="11" r="M10"/>
      <c s="11" r="N10"/>
      <c s="11" r="O10"/>
      <c s="11" r="P10"/>
      <c s="11" r="Q10"/>
      <c s="11" r="R10"/>
      <c s="11" r="S10"/>
      <c s="11" r="T10"/>
      <c s="11" r="U10"/>
    </row>
    <row r="11">
      <c s="11" r="A11"/>
      <c t="s" s="11" r="B11">
        <v>98</v>
      </c>
      <c t="s" s="11" r="C11">
        <v>264</v>
      </c>
      <c s="11" r="D11"/>
      <c s="11" r="E11"/>
      <c s="11" r="F11"/>
      <c s="11" r="G11"/>
      <c s="11" r="H11"/>
      <c s="11" r="I11"/>
      <c s="11" r="J11"/>
      <c s="11" r="K11"/>
      <c s="11" r="L11"/>
      <c s="11" r="M11"/>
      <c s="11" r="N11"/>
      <c s="11" r="O11"/>
      <c s="11" r="P11"/>
      <c s="11" r="Q11"/>
      <c s="11" r="R11"/>
      <c s="11" r="S11"/>
      <c s="11" r="T11"/>
      <c s="11" r="U11"/>
    </row>
    <row r="12">
      <c s="11" r="A12"/>
      <c t="s" s="11" r="B12">
        <v>270</v>
      </c>
      <c t="s" s="11" r="C12">
        <v>264</v>
      </c>
      <c s="11" r="D12"/>
      <c s="11" r="E12"/>
      <c s="11" r="F12"/>
      <c s="11" r="G12"/>
      <c s="11" r="H12"/>
      <c s="11" r="I12"/>
      <c s="11" r="J12"/>
      <c s="11" r="K12"/>
      <c s="11" r="L12"/>
      <c s="11" r="M12"/>
      <c s="11" r="N12"/>
      <c s="11" r="O12"/>
      <c s="11" r="P12"/>
      <c s="11" r="Q12"/>
      <c s="11" r="R12"/>
      <c s="11" r="S12"/>
      <c s="11" r="T12"/>
      <c s="11" r="U12"/>
    </row>
    <row r="13">
      <c s="11" r="A13"/>
      <c t="s" s="11" r="B13">
        <v>271</v>
      </c>
      <c t="s" s="11" r="C13">
        <v>264</v>
      </c>
      <c s="11" r="D13"/>
      <c s="11" r="E13"/>
      <c s="11" r="F13"/>
      <c s="11" r="G13"/>
      <c s="11" r="H13"/>
      <c s="11" r="I13"/>
      <c s="11" r="J13"/>
      <c s="11" r="K13"/>
      <c s="11" r="L13"/>
      <c s="11" r="M13"/>
      <c s="11" r="N13"/>
      <c s="11" r="O13"/>
      <c s="11" r="P13"/>
      <c s="11" r="Q13"/>
      <c s="11" r="R13"/>
      <c s="11" r="S13"/>
      <c s="11" r="T13"/>
      <c s="11" r="U13"/>
    </row>
    <row r="14">
      <c s="11" r="A14"/>
      <c t="s" s="11" r="B14">
        <v>179</v>
      </c>
      <c t="s" s="11" r="C14">
        <v>264</v>
      </c>
      <c s="11" r="D14"/>
      <c s="11" r="E14"/>
      <c s="11" r="F14"/>
      <c s="11" r="G14"/>
      <c s="11" r="H14"/>
      <c s="11" r="I14"/>
      <c s="11" r="J14"/>
      <c s="11" r="K14"/>
      <c s="11" r="L14"/>
      <c s="11" r="M14"/>
      <c s="11" r="N14"/>
      <c s="11" r="O14"/>
      <c s="11" r="P14"/>
      <c s="11" r="Q14"/>
      <c s="11" r="R14"/>
      <c s="11" r="S14"/>
      <c s="11" r="T14"/>
      <c s="11" r="U14"/>
    </row>
    <row r="15">
      <c s="11" r="A15"/>
      <c t="s" s="11" r="B15">
        <v>272</v>
      </c>
      <c t="s" s="11" r="C15">
        <v>264</v>
      </c>
      <c s="11" r="D15"/>
      <c s="11" r="E15"/>
      <c s="11" r="F15"/>
      <c s="11" r="G15"/>
      <c s="11" r="H15"/>
      <c s="11" r="I15"/>
      <c s="11" r="J15"/>
      <c s="11" r="K15"/>
      <c s="11" r="L15"/>
      <c s="11" r="M15"/>
      <c s="11" r="N15"/>
      <c s="11" r="O15"/>
      <c s="11" r="P15"/>
      <c s="11" r="Q15"/>
      <c s="11" r="R15"/>
      <c s="11" r="S15"/>
      <c s="11" r="T15"/>
      <c s="11" r="U15"/>
    </row>
    <row r="16">
      <c s="11" r="A16"/>
      <c t="s" s="11" r="B16">
        <v>273</v>
      </c>
      <c t="s" s="11" r="C16">
        <v>274</v>
      </c>
      <c s="11" r="D16"/>
      <c s="11" r="E16"/>
      <c t="s" s="11" r="F16">
        <v>275</v>
      </c>
      <c t="s" s="11" r="G16">
        <v>276</v>
      </c>
      <c s="11" r="H16"/>
      <c s="11" r="I16"/>
      <c s="11" r="J16"/>
      <c s="11" r="K16"/>
      <c s="11" r="L16"/>
      <c s="11" r="M16"/>
      <c s="11" r="N16"/>
      <c s="11" r="O16"/>
      <c s="11" r="P16"/>
      <c s="11" r="Q16"/>
      <c s="11" r="R16"/>
      <c s="11" r="S16"/>
      <c s="11" r="T16"/>
      <c s="11" r="U16"/>
    </row>
    <row r="17">
      <c s="11" r="A17"/>
      <c t="s" s="11" r="B17">
        <v>89</v>
      </c>
      <c t="s" s="11" r="C17">
        <v>274</v>
      </c>
      <c s="11" r="D17"/>
      <c s="11" r="E17"/>
      <c s="11" r="F17"/>
      <c s="11" r="G17"/>
      <c s="11" r="H17"/>
      <c s="11" r="I17"/>
      <c s="11" r="J17"/>
      <c s="11" r="K17"/>
      <c s="11" r="L17"/>
      <c s="11" r="M17"/>
      <c s="11" r="N17"/>
      <c s="11" r="O17"/>
      <c s="11" r="P17"/>
      <c s="11" r="Q17"/>
      <c s="11" r="R17"/>
      <c s="11" r="S17"/>
      <c s="11" r="T17"/>
      <c s="11" r="U17"/>
    </row>
    <row r="18">
      <c s="11" r="A18"/>
      <c t="s" s="11" r="B18">
        <v>65</v>
      </c>
      <c t="s" s="11" r="C18">
        <v>274</v>
      </c>
      <c s="11" r="D18"/>
      <c s="11" r="E18"/>
      <c s="11" r="F18"/>
      <c s="11" r="G18"/>
      <c s="11" r="H18"/>
      <c s="11" r="I18"/>
      <c s="11" r="J18"/>
      <c s="11" r="K18"/>
      <c s="11" r="L18"/>
      <c s="11" r="M18"/>
      <c s="11" r="N18"/>
      <c s="11" r="O18"/>
      <c s="11" r="P18"/>
      <c s="11" r="Q18"/>
      <c s="11" r="R18"/>
      <c s="11" r="S18"/>
      <c s="11" r="T18"/>
      <c s="11" r="U18"/>
    </row>
    <row r="19">
      <c s="11" r="A19"/>
      <c t="s" s="11" r="B19">
        <v>70</v>
      </c>
      <c t="s" s="11" r="C19">
        <v>274</v>
      </c>
      <c s="11" r="D19"/>
      <c s="11" r="E19"/>
      <c s="11" r="F19"/>
      <c s="11" r="G19"/>
      <c s="11" r="H19"/>
      <c s="11" r="I19"/>
      <c s="11" r="J19"/>
      <c s="11" r="K19"/>
      <c s="11" r="L19"/>
      <c s="11" r="M19"/>
      <c s="11" r="N19"/>
      <c s="11" r="O19"/>
      <c s="11" r="P19"/>
      <c s="11" r="Q19"/>
      <c s="11" r="R19"/>
      <c s="11" r="S19"/>
      <c s="11" r="T19"/>
      <c s="11" r="U19"/>
    </row>
    <row r="20">
      <c s="11" r="A20"/>
      <c t="s" s="11" r="B20">
        <v>71</v>
      </c>
      <c t="s" s="11" r="C20">
        <v>274</v>
      </c>
      <c s="11" r="D20"/>
      <c s="11" r="E20"/>
      <c s="11" r="F20"/>
      <c s="11" r="G20"/>
      <c s="11" r="H20"/>
      <c s="11" r="I20"/>
      <c s="11" r="J20"/>
      <c s="11" r="K20"/>
      <c s="11" r="L20"/>
      <c s="11" r="M20"/>
      <c s="11" r="N20"/>
      <c s="11" r="O20"/>
      <c s="11" r="P20"/>
      <c s="11" r="Q20"/>
      <c s="11" r="R20"/>
      <c s="11" r="S20"/>
      <c s="11" r="T20"/>
      <c s="11" r="U20"/>
    </row>
    <row r="21">
      <c s="11" r="A21"/>
      <c t="s" s="11" r="B21">
        <v>89</v>
      </c>
      <c t="s" s="11" r="C21">
        <v>274</v>
      </c>
      <c s="11" r="D21"/>
      <c s="11" r="E21"/>
      <c s="11" r="F21"/>
      <c s="11" r="G21"/>
      <c s="11" r="H21"/>
      <c s="11" r="I21"/>
      <c s="11" r="J21"/>
      <c s="11" r="K21"/>
      <c s="11" r="L21"/>
      <c s="11" r="M21"/>
      <c s="11" r="N21"/>
      <c s="11" r="O21"/>
      <c s="11" r="P21"/>
      <c s="11" r="Q21"/>
      <c s="11" r="R21"/>
      <c s="11" r="S21"/>
      <c s="11" r="T21"/>
      <c s="11" r="U21"/>
    </row>
    <row r="22">
      <c s="11" r="A22"/>
      <c t="s" s="11" r="B22">
        <v>91</v>
      </c>
      <c t="s" s="11" r="C22">
        <v>274</v>
      </c>
      <c s="11" r="D22"/>
      <c s="11" r="E22"/>
      <c s="11" r="F22"/>
      <c s="11" r="G22"/>
      <c s="11" r="H22"/>
      <c s="11" r="I22"/>
      <c s="11" r="J22"/>
      <c s="11" r="K22"/>
      <c s="11" r="L22"/>
      <c s="11" r="M22"/>
      <c s="11" r="N22"/>
      <c s="11" r="O22"/>
      <c s="11" r="P22"/>
      <c s="11" r="Q22"/>
      <c s="11" r="R22"/>
      <c s="11" r="S22"/>
      <c s="11" r="T22"/>
      <c s="11" r="U22"/>
    </row>
    <row r="23">
      <c s="11" r="A23"/>
      <c t="s" s="11" r="B23">
        <v>92</v>
      </c>
      <c t="s" s="11" r="C23">
        <v>274</v>
      </c>
      <c s="11" r="D23"/>
      <c s="11" r="E23"/>
      <c s="11" r="F23"/>
      <c s="11" r="G23"/>
      <c s="11" r="H23"/>
      <c s="11" r="I23"/>
      <c s="11" r="J23"/>
      <c s="11" r="K23"/>
      <c s="11" r="L23"/>
      <c s="11" r="M23"/>
      <c s="11" r="N23"/>
      <c s="11" r="O23"/>
      <c s="11" r="P23"/>
      <c s="11" r="Q23"/>
      <c s="11" r="R23"/>
      <c s="11" r="S23"/>
      <c s="11" r="T23"/>
      <c s="11" r="U23"/>
    </row>
    <row r="24">
      <c s="11" r="A24"/>
      <c t="s" s="11" r="B24">
        <v>277</v>
      </c>
      <c t="s" s="11" r="C24">
        <v>274</v>
      </c>
      <c s="11" r="D24"/>
      <c s="11" r="E24"/>
      <c s="11" r="F24"/>
      <c s="11" r="G24"/>
      <c s="11" r="H24"/>
      <c s="11" r="I24"/>
      <c s="11" r="J24"/>
      <c s="11" r="K24"/>
      <c s="11" r="L24"/>
      <c s="11" r="M24"/>
      <c s="11" r="N24"/>
      <c s="11" r="O24"/>
      <c s="11" r="P24"/>
      <c s="11" r="Q24"/>
      <c s="11" r="R24"/>
      <c s="11" r="S24"/>
      <c s="11" r="T24"/>
      <c s="11" r="U24"/>
    </row>
    <row r="25">
      <c s="11" r="A25"/>
      <c t="s" s="11" r="B25">
        <v>94</v>
      </c>
      <c t="s" s="11" r="C25">
        <v>274</v>
      </c>
      <c s="11" r="D25"/>
      <c s="11" r="E25"/>
      <c s="11" r="F25"/>
      <c s="11" r="G25"/>
      <c s="11" r="H25"/>
      <c s="11" r="I25"/>
      <c s="11" r="J25"/>
      <c s="11" r="K25"/>
      <c s="11" r="L25"/>
      <c s="11" r="M25"/>
      <c s="11" r="N25"/>
      <c s="11" r="O25"/>
      <c s="11" r="P25"/>
      <c s="11" r="Q25"/>
      <c s="11" r="R25"/>
      <c s="11" r="S25"/>
      <c s="11" r="T25"/>
      <c s="11" r="U25"/>
    </row>
    <row r="26">
      <c s="11" r="A26"/>
      <c t="s" s="11" r="B26">
        <v>96</v>
      </c>
      <c t="s" s="11" r="C26">
        <v>274</v>
      </c>
      <c s="11" r="D26"/>
      <c s="11" r="E26"/>
      <c s="11" r="F26"/>
      <c s="11" r="G26"/>
      <c s="11" r="H26"/>
      <c s="11" r="I26"/>
      <c s="11" r="J26"/>
      <c s="11" r="K26"/>
      <c s="11" r="L26"/>
      <c s="11" r="M26"/>
      <c s="11" r="N26"/>
      <c s="11" r="O26"/>
      <c s="11" r="P26"/>
      <c s="11" r="Q26"/>
      <c s="11" r="R26"/>
      <c s="11" r="S26"/>
      <c s="11" r="T26"/>
      <c s="11" r="U26"/>
    </row>
    <row r="27">
      <c s="11" r="A27"/>
      <c t="s" s="11" r="B27">
        <v>278</v>
      </c>
      <c t="s" s="11" r="C27">
        <v>274</v>
      </c>
      <c s="11" r="D27"/>
      <c s="11" r="E27"/>
      <c s="11" r="F27"/>
      <c s="11" r="G27"/>
      <c s="11" r="H27"/>
      <c s="11" r="I27"/>
      <c s="11" r="J27"/>
      <c s="11" r="K27"/>
      <c s="11" r="L27"/>
      <c s="11" r="M27"/>
      <c s="11" r="N27"/>
      <c s="11" r="O27"/>
      <c s="11" r="P27"/>
      <c s="11" r="Q27"/>
      <c s="11" r="R27"/>
      <c s="11" r="S27"/>
      <c s="11" r="T27"/>
      <c s="11" r="U27"/>
    </row>
    <row r="28">
      <c s="11" r="A28"/>
      <c t="s" s="11" r="B28">
        <v>116</v>
      </c>
      <c t="s" s="11" r="C28">
        <v>274</v>
      </c>
      <c s="11" r="D28"/>
      <c s="11" r="E28"/>
      <c s="11" r="F28"/>
      <c s="11" r="G28"/>
      <c s="11" r="H28"/>
      <c s="11" r="I28"/>
      <c s="11" r="J28"/>
      <c s="11" r="K28"/>
      <c s="11" r="L28"/>
      <c s="11" r="M28"/>
      <c s="11" r="N28"/>
      <c s="11" r="O28"/>
      <c s="11" r="P28"/>
      <c s="11" r="Q28"/>
      <c s="11" r="R28"/>
      <c s="11" r="S28"/>
      <c s="11" r="T28"/>
      <c s="11" r="U28"/>
    </row>
    <row r="29">
      <c s="11" r="A29"/>
      <c t="s" s="11" r="B29">
        <v>117</v>
      </c>
      <c t="s" s="11" r="C29">
        <v>274</v>
      </c>
      <c s="11" r="D29"/>
      <c s="11" r="E29"/>
      <c s="11" r="F29"/>
      <c s="11" r="G29"/>
      <c s="11" r="H29"/>
      <c s="11" r="I29"/>
      <c s="11" r="J29"/>
      <c s="11" r="K29"/>
      <c s="11" r="L29"/>
      <c s="11" r="M29"/>
      <c s="11" r="N29"/>
      <c s="11" r="O29"/>
      <c s="11" r="P29"/>
      <c s="11" r="Q29"/>
      <c s="11" r="R29"/>
      <c s="11" r="S29"/>
      <c s="11" r="T29"/>
      <c s="11" r="U29"/>
    </row>
    <row r="30">
      <c s="11" r="A30"/>
      <c t="s" s="11" r="B30">
        <v>121</v>
      </c>
      <c t="s" s="11" r="C30">
        <v>274</v>
      </c>
      <c s="11" r="D30"/>
      <c s="11" r="E30"/>
      <c s="11" r="F30"/>
      <c s="11" r="G30"/>
      <c s="11" r="H30"/>
      <c s="11" r="I30"/>
      <c s="11" r="J30"/>
      <c s="11" r="K30"/>
      <c s="11" r="L30"/>
      <c s="11" r="M30"/>
      <c s="11" r="N30"/>
      <c s="11" r="O30"/>
      <c s="11" r="P30"/>
      <c s="11" r="Q30"/>
      <c s="11" r="R30"/>
      <c s="11" r="S30"/>
      <c s="11" r="T30"/>
      <c s="11" r="U30"/>
    </row>
    <row r="31">
      <c s="11" r="A31"/>
      <c t="s" s="11" r="B31">
        <v>123</v>
      </c>
      <c t="s" s="11" r="C31">
        <v>274</v>
      </c>
      <c s="11" r="D31"/>
      <c s="11" r="E31"/>
      <c s="11" r="F31"/>
      <c s="11" r="G31"/>
      <c s="11" r="H31"/>
      <c s="11" r="I31"/>
      <c s="11" r="J31"/>
      <c s="11" r="K31"/>
      <c s="11" r="L31"/>
      <c s="11" r="M31"/>
      <c s="11" r="N31"/>
      <c s="11" r="O31"/>
      <c s="11" r="P31"/>
      <c s="11" r="Q31"/>
      <c s="11" r="R31"/>
      <c s="11" r="S31"/>
      <c s="11" r="T31"/>
      <c s="11" r="U31"/>
    </row>
    <row r="32">
      <c s="11" r="A32"/>
      <c t="s" s="11" r="B32">
        <v>124</v>
      </c>
      <c t="s" s="11" r="C32">
        <v>274</v>
      </c>
      <c s="11" r="D32"/>
      <c s="11" r="E32"/>
      <c s="11" r="F32"/>
      <c s="11" r="G32"/>
      <c s="11" r="H32"/>
      <c s="11" r="I32"/>
      <c s="11" r="J32"/>
      <c s="11" r="K32"/>
      <c s="11" r="L32"/>
      <c s="11" r="M32"/>
      <c s="11" r="N32"/>
      <c s="11" r="O32"/>
      <c s="11" r="P32"/>
      <c s="11" r="Q32"/>
      <c s="11" r="R32"/>
      <c s="11" r="S32"/>
      <c s="11" r="T32"/>
      <c s="11" r="U32"/>
    </row>
    <row r="33">
      <c s="11" r="A33"/>
      <c t="s" s="11" r="B33">
        <v>182</v>
      </c>
      <c t="s" s="11" r="C33">
        <v>274</v>
      </c>
      <c s="11" r="D33"/>
      <c s="11" r="E33"/>
      <c s="11" r="F33"/>
      <c s="11" r="G33"/>
      <c s="11" r="H33"/>
      <c s="11" r="I33"/>
      <c s="11" r="J33"/>
      <c s="11" r="K33"/>
      <c s="11" r="L33"/>
      <c s="11" r="M33"/>
      <c s="11" r="N33"/>
      <c s="11" r="O33"/>
      <c s="11" r="P33"/>
      <c s="11" r="Q33"/>
      <c s="11" r="R33"/>
      <c s="11" r="S33"/>
      <c s="11" r="T33"/>
      <c s="11" r="U33"/>
    </row>
    <row r="34">
      <c s="11" r="A34"/>
      <c t="s" s="11" r="B34">
        <v>279</v>
      </c>
      <c t="s" s="11" r="C34">
        <v>280</v>
      </c>
      <c s="11" r="D34"/>
      <c s="11" r="E34"/>
      <c s="11" r="F34"/>
      <c s="11" r="G34"/>
      <c s="11" r="H34"/>
      <c s="11" r="I34"/>
      <c s="11" r="J34"/>
      <c s="11" r="K34"/>
      <c s="11" r="L34"/>
      <c s="11" r="M34"/>
      <c s="11" r="N34"/>
      <c s="11" r="O34"/>
      <c s="11" r="P34"/>
      <c s="11" r="Q34"/>
      <c s="11" r="R34"/>
      <c s="11" r="S34"/>
      <c s="11" r="T34"/>
      <c s="11" r="U34"/>
    </row>
    <row r="35">
      <c s="11" r="A35"/>
      <c t="s" s="11" r="B35">
        <v>281</v>
      </c>
      <c t="s" s="11" r="C35">
        <v>280</v>
      </c>
      <c s="11" r="D35"/>
      <c s="11" r="E35"/>
      <c s="11" r="F35"/>
      <c s="11" r="G35"/>
      <c s="11" r="H35"/>
      <c s="11" r="I35"/>
      <c s="11" r="J35"/>
      <c s="11" r="K35"/>
      <c s="11" r="L35"/>
      <c s="11" r="M35"/>
      <c s="11" r="N35"/>
      <c s="11" r="O35"/>
      <c s="11" r="P35"/>
      <c s="11" r="Q35"/>
      <c s="11" r="R35"/>
      <c s="11" r="S35"/>
      <c s="11" r="T35"/>
      <c s="11" r="U35"/>
    </row>
    <row r="36">
      <c s="11" r="A36"/>
      <c t="s" s="11" r="B36">
        <v>282</v>
      </c>
      <c t="s" s="11" r="C36">
        <v>280</v>
      </c>
      <c s="11" r="D36"/>
      <c s="11" r="E36"/>
      <c s="11" r="F36"/>
      <c s="11" r="G36"/>
      <c s="11" r="H36"/>
      <c s="11" r="I36"/>
      <c s="11" r="J36"/>
      <c s="11" r="K36"/>
      <c s="11" r="L36"/>
      <c s="11" r="M36"/>
      <c s="11" r="N36"/>
      <c s="11" r="O36"/>
      <c s="11" r="P36"/>
      <c s="11" r="Q36"/>
      <c s="11" r="R36"/>
      <c s="11" r="S36"/>
      <c s="11" r="T36"/>
      <c s="11" r="U36"/>
    </row>
    <row r="37">
      <c s="11" r="A37"/>
      <c t="s" s="11" r="B37">
        <v>283</v>
      </c>
      <c t="s" s="11" r="C37">
        <v>280</v>
      </c>
      <c s="11" r="D37"/>
      <c s="11" r="E37"/>
      <c s="11" r="F37"/>
      <c s="11" r="G37"/>
      <c s="11" r="H37"/>
      <c s="11" r="I37"/>
      <c s="11" r="J37"/>
      <c s="11" r="K37"/>
      <c s="11" r="L37"/>
      <c s="11" r="M37"/>
      <c s="11" r="N37"/>
      <c s="11" r="O37"/>
      <c s="11" r="P37"/>
      <c s="11" r="Q37"/>
      <c s="11" r="R37"/>
      <c s="11" r="S37"/>
      <c s="11" r="T37"/>
      <c s="11" r="U37"/>
    </row>
    <row r="38">
      <c s="11" r="A38"/>
      <c t="s" s="11" r="B38">
        <v>284</v>
      </c>
      <c t="s" s="11" r="C38">
        <v>280</v>
      </c>
      <c s="11" r="D38"/>
      <c s="11" r="E38"/>
      <c s="11" r="F38"/>
      <c s="11" r="G38"/>
      <c s="11" r="H38"/>
      <c s="11" r="I38"/>
      <c s="11" r="J38"/>
      <c s="11" r="K38"/>
      <c s="11" r="L38"/>
      <c s="11" r="M38"/>
      <c s="11" r="N38"/>
      <c s="11" r="O38"/>
      <c s="11" r="P38"/>
      <c s="11" r="Q38"/>
      <c s="11" r="R38"/>
      <c s="11" r="S38"/>
      <c s="11" r="T38"/>
      <c s="11" r="U38"/>
    </row>
    <row r="39">
      <c s="11" r="A39"/>
      <c t="s" s="11" r="B39">
        <v>285</v>
      </c>
      <c t="s" s="11" r="C39">
        <v>280</v>
      </c>
      <c s="11" r="D39"/>
      <c s="11" r="E39"/>
      <c s="11" r="F39"/>
      <c s="11" r="G39"/>
      <c s="11" r="H39"/>
      <c s="11" r="I39"/>
      <c s="11" r="J39"/>
      <c s="11" r="K39"/>
      <c s="11" r="L39"/>
      <c s="11" r="M39"/>
      <c s="11" r="N39"/>
      <c s="11" r="O39"/>
      <c s="11" r="P39"/>
      <c s="11" r="Q39"/>
      <c s="11" r="R39"/>
      <c s="11" r="S39"/>
      <c s="11" r="T39"/>
      <c s="11" r="U39"/>
    </row>
    <row r="40">
      <c s="11" r="A40"/>
      <c t="s" s="11" r="B40">
        <v>286</v>
      </c>
      <c t="s" s="11" r="C40">
        <v>280</v>
      </c>
      <c s="11" r="D40"/>
      <c s="11" r="E40"/>
      <c s="11" r="F40"/>
      <c s="11" r="G40"/>
      <c s="11" r="H40"/>
      <c s="11" r="I40"/>
      <c s="11" r="J40"/>
      <c s="11" r="K40"/>
      <c s="11" r="L40"/>
      <c s="11" r="M40"/>
      <c s="11" r="N40"/>
      <c s="11" r="O40"/>
      <c s="11" r="P40"/>
      <c s="11" r="Q40"/>
      <c s="11" r="R40"/>
      <c s="11" r="S40"/>
      <c s="11" r="T40"/>
      <c s="11" r="U40"/>
    </row>
    <row r="41">
      <c s="11" r="A41"/>
      <c t="s" s="11" r="B41">
        <v>38</v>
      </c>
      <c t="s" s="11" r="C41">
        <v>280</v>
      </c>
      <c s="11" r="D41"/>
      <c s="11" r="E41"/>
      <c s="11" r="F41"/>
      <c s="11" r="G41"/>
      <c s="11" r="H41"/>
      <c s="11" r="I41"/>
      <c s="11" r="J41"/>
      <c s="11" r="K41"/>
      <c s="11" r="L41"/>
      <c s="11" r="M41"/>
      <c s="11" r="N41"/>
      <c s="11" r="O41"/>
      <c s="11" r="P41"/>
      <c s="11" r="Q41"/>
      <c s="11" r="R41"/>
      <c s="11" r="S41"/>
      <c s="11" r="T41"/>
      <c s="11" r="U41"/>
    </row>
    <row r="42">
      <c s="11" r="A42"/>
      <c t="s" s="11" r="B42">
        <v>28</v>
      </c>
      <c t="s" s="11" r="C42">
        <v>280</v>
      </c>
      <c s="11" r="D42"/>
      <c s="11" r="E42"/>
      <c s="11" r="F42"/>
      <c s="11" r="G42"/>
      <c s="11" r="H42"/>
      <c s="11" r="I42"/>
      <c s="11" r="J42"/>
      <c s="11" r="K42"/>
      <c s="11" r="L42"/>
      <c s="11" r="M42"/>
      <c s="11" r="N42"/>
      <c s="11" r="O42"/>
      <c s="11" r="P42"/>
      <c s="11" r="Q42"/>
      <c s="11" r="R42"/>
      <c s="11" r="S42"/>
      <c s="11" r="T42"/>
      <c s="11" r="U42"/>
    </row>
    <row r="43">
      <c s="11" r="A43"/>
      <c t="s" s="11" r="B43">
        <v>53</v>
      </c>
      <c t="s" s="11" r="C43">
        <v>287</v>
      </c>
      <c s="11" r="D43"/>
      <c s="11" r="E43"/>
      <c s="11" r="F43"/>
      <c s="11" r="G43"/>
      <c s="11" r="H43"/>
      <c s="11" r="I43"/>
      <c s="11" r="J43"/>
      <c s="11" r="K43"/>
      <c s="11" r="L43"/>
      <c s="11" r="M43"/>
      <c s="11" r="N43"/>
      <c s="11" r="O43"/>
      <c s="11" r="P43"/>
      <c s="11" r="Q43"/>
      <c s="11" r="R43"/>
      <c s="11" r="S43"/>
      <c s="11" r="T43"/>
      <c s="11" r="U43"/>
    </row>
    <row r="44">
      <c s="11" r="A44"/>
      <c t="s" s="11" r="B44">
        <v>288</v>
      </c>
      <c t="s" s="11" r="C44">
        <v>287</v>
      </c>
      <c s="11" r="D44"/>
      <c s="11" r="E44"/>
      <c s="11" r="F44"/>
      <c s="11" r="G44"/>
      <c s="11" r="H44"/>
      <c s="11" r="I44"/>
      <c s="11" r="J44"/>
      <c s="11" r="K44"/>
      <c s="11" r="L44"/>
      <c s="11" r="M44"/>
      <c s="11" r="N44"/>
      <c s="11" r="O44"/>
      <c s="11" r="P44"/>
      <c s="11" r="Q44"/>
      <c s="11" r="R44"/>
      <c s="11" r="S44"/>
      <c s="11" r="T44"/>
      <c s="11" r="U44"/>
    </row>
    <row r="45">
      <c s="11" r="A45"/>
      <c s="11" r="B45"/>
      <c s="11" r="C45"/>
      <c s="11" r="D45"/>
      <c s="11" r="E45"/>
      <c s="11" r="F45"/>
      <c s="11" r="G45"/>
      <c s="11" r="H45"/>
      <c s="11" r="I45"/>
      <c s="11" r="J45"/>
      <c s="11" r="K45"/>
      <c s="11" r="L45"/>
      <c s="11" r="M45"/>
      <c s="11" r="N45"/>
      <c s="11" r="O45"/>
      <c s="11" r="P45"/>
      <c s="11" r="Q45"/>
      <c s="11" r="R45"/>
      <c s="11" r="S45"/>
      <c s="11" r="T45"/>
      <c s="11" r="U45"/>
    </row>
    <row r="46">
      <c s="11" r="A46"/>
      <c s="11" r="B46"/>
      <c s="11" r="C46"/>
      <c s="11" r="D46"/>
      <c s="11" r="E46"/>
      <c s="11" r="F46"/>
      <c s="11" r="G46"/>
      <c s="11" r="H46"/>
      <c s="11" r="I46"/>
      <c s="11" r="J46"/>
      <c s="11" r="K46"/>
      <c s="11" r="L46"/>
      <c s="11" r="M46"/>
      <c s="11" r="N46"/>
      <c s="11" r="O46"/>
      <c s="11" r="P46"/>
      <c s="11" r="Q46"/>
      <c s="11" r="R46"/>
      <c s="11" r="S46"/>
      <c s="11" r="T46"/>
      <c s="11" r="U46"/>
    </row>
    <row r="47">
      <c s="11" r="A47"/>
      <c s="11" r="B47"/>
      <c s="11" r="C47"/>
      <c s="11" r="D47"/>
      <c s="11" r="E47"/>
      <c s="11" r="F47"/>
      <c s="11" r="G47"/>
      <c s="11" r="H47"/>
      <c s="11" r="I47"/>
      <c s="11" r="J47"/>
      <c s="11" r="K47"/>
      <c s="11" r="L47"/>
      <c s="11" r="M47"/>
      <c s="11" r="N47"/>
      <c s="11" r="O47"/>
      <c s="11" r="P47"/>
      <c s="11" r="Q47"/>
      <c s="11" r="R47"/>
      <c s="11" r="S47"/>
      <c s="11" r="T47"/>
      <c s="11" r="U47"/>
    </row>
    <row r="48">
      <c s="11" r="A48"/>
      <c s="11" r="B48"/>
      <c s="11" r="C48"/>
      <c s="11" r="D48"/>
      <c s="11" r="E48"/>
      <c s="11" r="F48"/>
      <c s="11" r="G48"/>
      <c s="11" r="H48"/>
      <c s="11" r="I48"/>
      <c s="11" r="J48"/>
      <c s="11" r="K48"/>
      <c s="11" r="L48"/>
      <c s="11" r="M48"/>
      <c s="11" r="N48"/>
      <c s="11" r="O48"/>
      <c s="11" r="P48"/>
      <c s="11" r="Q48"/>
      <c s="11" r="R48"/>
      <c s="11" r="S48"/>
      <c s="11" r="T48"/>
      <c s="11" r="U48"/>
    </row>
    <row r="49">
      <c s="11" r="A49"/>
      <c s="11" r="B49"/>
      <c s="11" r="C49"/>
      <c s="11" r="D49"/>
      <c s="11" r="E49"/>
      <c s="11" r="F49"/>
      <c s="11" r="G49"/>
      <c s="11" r="H49"/>
      <c s="11" r="I49"/>
      <c s="11" r="J49"/>
      <c s="11" r="K49"/>
      <c s="11" r="L49"/>
      <c s="11" r="M49"/>
      <c s="11" r="N49"/>
      <c s="11" r="O49"/>
      <c s="11" r="P49"/>
      <c s="11" r="Q49"/>
      <c s="11" r="R49"/>
      <c s="11" r="S49"/>
      <c s="11" r="T49"/>
      <c s="11" r="U49"/>
    </row>
    <row r="50">
      <c s="11" r="A50"/>
      <c s="11" r="B50"/>
      <c s="11" r="C50"/>
      <c s="11" r="D50"/>
      <c s="11" r="E50"/>
      <c s="11" r="F50"/>
      <c s="11" r="G50"/>
      <c s="11" r="H50"/>
      <c s="11" r="I50"/>
      <c s="11" r="J50"/>
      <c s="11" r="K50"/>
      <c s="11" r="L50"/>
      <c s="11" r="M50"/>
      <c s="11" r="N50"/>
      <c s="11" r="O50"/>
      <c s="11" r="P50"/>
      <c s="11" r="Q50"/>
      <c s="11" r="R50"/>
      <c s="11" r="S50"/>
      <c s="11" r="T50"/>
      <c s="11" r="U50"/>
    </row>
    <row r="51">
      <c s="11" r="A51"/>
      <c s="11" r="B51"/>
      <c s="11" r="C51"/>
      <c s="11" r="D51"/>
      <c s="11" r="E51"/>
      <c s="11" r="F51"/>
      <c s="11" r="G51"/>
      <c s="11" r="H51"/>
      <c s="11" r="I51"/>
      <c s="11" r="J51"/>
      <c s="11" r="K51"/>
      <c s="11" r="L51"/>
      <c s="11" r="M51"/>
      <c s="11" r="N51"/>
      <c s="11" r="O51"/>
      <c s="11" r="P51"/>
      <c s="11" r="Q51"/>
      <c s="11" r="R51"/>
      <c s="11" r="S51"/>
      <c s="11" r="T51"/>
      <c s="11" r="U51"/>
    </row>
    <row r="52">
      <c s="11" r="A52"/>
      <c s="11" r="B52"/>
      <c s="11" r="C52"/>
      <c s="11" r="D52"/>
      <c s="11" r="E52"/>
      <c s="11" r="F52"/>
      <c s="11" r="G52"/>
      <c s="11" r="H52"/>
      <c s="11" r="I52"/>
      <c s="11" r="J52"/>
      <c s="11" r="K52"/>
      <c s="11" r="L52"/>
      <c s="11" r="M52"/>
      <c s="11" r="N52"/>
      <c s="11" r="O52"/>
      <c s="11" r="P52"/>
      <c s="11" r="Q52"/>
      <c s="11" r="R52"/>
      <c s="11" r="S52"/>
      <c s="11" r="T52"/>
      <c s="11" r="U52"/>
    </row>
    <row r="53">
      <c s="11" r="A53"/>
      <c s="11" r="B53"/>
      <c s="11" r="C53"/>
      <c s="11" r="D53"/>
      <c s="11" r="E53"/>
      <c s="11" r="F53"/>
      <c s="11" r="G53"/>
      <c s="11" r="H53"/>
      <c s="11" r="I53"/>
      <c s="11" r="J53"/>
      <c s="11" r="K53"/>
      <c s="11" r="L53"/>
      <c s="11" r="M53"/>
      <c s="11" r="N53"/>
      <c s="11" r="O53"/>
      <c s="11" r="P53"/>
      <c s="11" r="Q53"/>
      <c s="11" r="R53"/>
      <c s="11" r="S53"/>
      <c s="11" r="T53"/>
      <c s="11" r="U53"/>
    </row>
    <row r="54">
      <c s="11" r="A54"/>
      <c s="11" r="B54"/>
      <c s="11" r="C54"/>
      <c s="11" r="D54"/>
      <c s="11" r="E54"/>
      <c s="11" r="F54"/>
      <c s="11" r="G54"/>
      <c s="11" r="H54"/>
      <c s="11" r="I54"/>
      <c s="11" r="J54"/>
      <c s="11" r="K54"/>
      <c s="11" r="L54"/>
      <c s="11" r="M54"/>
      <c s="11" r="N54"/>
      <c s="11" r="O54"/>
      <c s="11" r="P54"/>
      <c s="11" r="Q54"/>
      <c s="11" r="R54"/>
      <c s="11" r="S54"/>
      <c s="11" r="T54"/>
      <c s="11" r="U54"/>
    </row>
    <row r="55">
      <c s="11" r="A55"/>
      <c s="11" r="B55"/>
      <c s="11" r="C55"/>
      <c s="11" r="D55"/>
      <c s="11" r="E55"/>
      <c s="11" r="F55"/>
      <c s="11" r="G55"/>
      <c s="11" r="H55"/>
      <c s="11" r="I55"/>
      <c s="11" r="J55"/>
      <c s="11" r="K55"/>
      <c s="11" r="L55"/>
      <c s="11" r="M55"/>
      <c s="11" r="N55"/>
      <c s="11" r="O55"/>
      <c s="11" r="P55"/>
      <c s="11" r="Q55"/>
      <c s="11" r="R55"/>
      <c s="11" r="S55"/>
      <c s="11" r="T55"/>
      <c s="11" r="U55"/>
    </row>
    <row r="56">
      <c s="11" r="A56"/>
      <c s="11" r="B56"/>
      <c s="11" r="C56"/>
      <c s="11" r="D56"/>
      <c s="11" r="E56"/>
      <c s="11" r="F56"/>
      <c s="11" r="G56"/>
      <c s="11" r="H56"/>
      <c s="11" r="I56"/>
      <c s="11" r="J56"/>
      <c s="11" r="K56"/>
      <c s="11" r="L56"/>
      <c s="11" r="M56"/>
      <c s="11" r="N56"/>
      <c s="11" r="O56"/>
      <c s="11" r="P56"/>
      <c s="11" r="Q56"/>
      <c s="11" r="R56"/>
      <c s="11" r="S56"/>
      <c s="11" r="T56"/>
      <c s="11" r="U56"/>
    </row>
    <row r="57">
      <c s="11" r="A57"/>
      <c s="11" r="B57"/>
      <c s="11" r="C57"/>
      <c s="11" r="D57"/>
      <c s="11" r="E57"/>
      <c s="11" r="F57"/>
      <c s="11" r="G57"/>
      <c s="11" r="H57"/>
      <c s="11" r="I57"/>
      <c s="11" r="J57"/>
      <c s="11" r="K57"/>
      <c s="11" r="L57"/>
      <c s="11" r="M57"/>
      <c s="11" r="N57"/>
      <c s="11" r="O57"/>
      <c s="11" r="P57"/>
      <c s="11" r="Q57"/>
      <c s="11" r="R57"/>
      <c s="11" r="S57"/>
      <c s="11" r="T57"/>
      <c s="11" r="U57"/>
    </row>
    <row r="58">
      <c s="11" r="A58"/>
      <c s="11" r="B58"/>
      <c s="11" r="C58"/>
      <c s="11" r="D58"/>
      <c s="11" r="E58"/>
      <c s="11" r="F58"/>
      <c s="11" r="G58"/>
      <c s="11" r="H58"/>
      <c s="11" r="I58"/>
      <c s="11" r="J58"/>
      <c s="11" r="K58"/>
      <c s="11" r="L58"/>
      <c s="11" r="M58"/>
      <c s="11" r="N58"/>
      <c s="11" r="O58"/>
      <c s="11" r="P58"/>
      <c s="11" r="Q58"/>
      <c s="11" r="R58"/>
      <c s="11" r="S58"/>
      <c s="11" r="T58"/>
      <c s="11" r="U58"/>
    </row>
    <row r="59">
      <c s="11" r="A59"/>
      <c s="11" r="B59"/>
      <c s="11" r="C59"/>
      <c s="11" r="D59"/>
      <c s="11" r="E59"/>
      <c s="11" r="F59"/>
      <c s="11" r="G59"/>
      <c s="11" r="H59"/>
      <c s="11" r="I59"/>
      <c s="11" r="J59"/>
      <c s="11" r="K59"/>
      <c s="11" r="L59"/>
      <c s="11" r="M59"/>
      <c s="11" r="N59"/>
      <c s="11" r="O59"/>
      <c s="11" r="P59"/>
      <c s="11" r="Q59"/>
      <c s="11" r="R59"/>
      <c s="11" r="S59"/>
      <c s="11" r="T59"/>
      <c s="11" r="U59"/>
    </row>
    <row r="60">
      <c s="11" r="A60"/>
      <c s="11" r="B60"/>
      <c s="11" r="C60"/>
      <c s="11" r="D60"/>
      <c s="11" r="E60"/>
      <c s="11" r="F60"/>
      <c s="11" r="G60"/>
      <c s="11" r="H60"/>
      <c s="11" r="I60"/>
      <c s="11" r="J60"/>
      <c s="11" r="K60"/>
      <c s="11" r="L60"/>
      <c s="11" r="M60"/>
      <c s="11" r="N60"/>
      <c s="11" r="O60"/>
      <c s="11" r="P60"/>
      <c s="11" r="Q60"/>
      <c s="11" r="R60"/>
      <c s="11" r="S60"/>
      <c s="11" r="T60"/>
      <c s="11" r="U60"/>
    </row>
    <row r="61">
      <c s="11" r="A61"/>
      <c s="11" r="B61"/>
      <c s="11" r="C61"/>
      <c s="11" r="D61"/>
      <c s="11" r="E61"/>
      <c s="11" r="F61"/>
      <c s="11" r="G61"/>
      <c s="11" r="H61"/>
      <c s="11" r="I61"/>
      <c s="11" r="J61"/>
      <c s="11" r="K61"/>
      <c s="11" r="L61"/>
      <c s="11" r="M61"/>
      <c s="11" r="N61"/>
      <c s="11" r="O61"/>
      <c s="11" r="P61"/>
      <c s="11" r="Q61"/>
      <c s="11" r="R61"/>
      <c s="11" r="S61"/>
      <c s="11" r="T61"/>
      <c s="11" r="U61"/>
    </row>
    <row r="62">
      <c s="11" r="A62"/>
      <c s="11" r="B62"/>
      <c s="11" r="C62"/>
      <c s="11" r="D62"/>
      <c s="11" r="E62"/>
      <c s="11" r="F62"/>
      <c s="11" r="G62"/>
      <c s="11" r="H62"/>
      <c s="11" r="I62"/>
      <c s="11" r="J62"/>
      <c s="11" r="K62"/>
      <c s="11" r="L62"/>
      <c s="11" r="M62"/>
      <c s="11" r="N62"/>
      <c s="11" r="O62"/>
      <c s="11" r="P62"/>
      <c s="11" r="Q62"/>
      <c s="11" r="R62"/>
      <c s="11" r="S62"/>
      <c s="11" r="T62"/>
      <c s="11" r="U62"/>
    </row>
    <row r="63">
      <c s="11" r="A63"/>
      <c s="11" r="B63"/>
      <c s="11" r="C63"/>
      <c s="11" r="D63"/>
      <c s="11" r="E63"/>
      <c s="11" r="F63"/>
      <c s="11" r="G63"/>
      <c s="11" r="H63"/>
      <c s="11" r="I63"/>
      <c s="11" r="J63"/>
      <c s="11" r="K63"/>
      <c s="11" r="L63"/>
      <c s="11" r="M63"/>
      <c s="11" r="N63"/>
      <c s="11" r="O63"/>
      <c s="11" r="P63"/>
      <c s="11" r="Q63"/>
      <c s="11" r="R63"/>
      <c s="11" r="S63"/>
      <c s="11" r="T63"/>
      <c s="11" r="U63"/>
    </row>
    <row r="64">
      <c s="11" r="A64"/>
      <c s="11" r="B64"/>
      <c s="11" r="C64"/>
      <c s="11" r="D64"/>
      <c s="11" r="E64"/>
      <c s="11" r="F64"/>
      <c s="11" r="G64"/>
      <c s="11" r="H64"/>
      <c s="11" r="I64"/>
      <c s="11" r="J64"/>
      <c s="11" r="K64"/>
      <c s="11" r="L64"/>
      <c s="11" r="M64"/>
      <c s="11" r="N64"/>
      <c s="11" r="O64"/>
      <c s="11" r="P64"/>
      <c s="11" r="Q64"/>
      <c s="11" r="R64"/>
      <c s="11" r="S64"/>
      <c s="11" r="T64"/>
      <c s="11" r="U64"/>
    </row>
    <row r="65">
      <c s="11" r="A65"/>
      <c s="11" r="B65"/>
      <c s="11" r="C65"/>
      <c s="11" r="D65"/>
      <c s="11" r="E65"/>
      <c s="11" r="F65"/>
      <c s="11" r="G65"/>
      <c s="11" r="H65"/>
      <c s="11" r="I65"/>
      <c s="11" r="J65"/>
      <c s="11" r="K65"/>
      <c s="11" r="L65"/>
      <c s="11" r="M65"/>
      <c s="11" r="N65"/>
      <c s="11" r="O65"/>
      <c s="11" r="P65"/>
      <c s="11" r="Q65"/>
      <c s="11" r="R65"/>
      <c s="11" r="S65"/>
      <c s="11" r="T65"/>
      <c s="11" r="U65"/>
    </row>
    <row r="66">
      <c s="11" r="A66"/>
      <c s="11" r="B66"/>
      <c s="11" r="C66"/>
      <c s="11" r="D66"/>
      <c s="11" r="E66"/>
      <c s="11" r="F66"/>
      <c s="11" r="G66"/>
      <c s="11" r="H66"/>
      <c s="11" r="I66"/>
      <c s="11" r="J66"/>
      <c s="11" r="K66"/>
      <c s="11" r="L66"/>
      <c s="11" r="M66"/>
      <c s="11" r="N66"/>
      <c s="11" r="O66"/>
      <c s="11" r="P66"/>
      <c s="11" r="Q66"/>
      <c s="11" r="R66"/>
      <c s="11" r="S66"/>
      <c s="11" r="T66"/>
      <c s="11" r="U66"/>
    </row>
    <row r="67">
      <c s="11" r="A67"/>
      <c s="11" r="B67"/>
      <c s="11" r="C67"/>
      <c s="11" r="D67"/>
      <c s="11" r="E67"/>
      <c s="11" r="F67"/>
      <c s="11" r="G67"/>
      <c s="11" r="H67"/>
      <c s="11" r="I67"/>
      <c s="11" r="J67"/>
      <c s="11" r="K67"/>
      <c s="11" r="L67"/>
      <c s="11" r="M67"/>
      <c s="11" r="N67"/>
      <c s="11" r="O67"/>
      <c s="11" r="P67"/>
      <c s="11" r="Q67"/>
      <c s="11" r="R67"/>
      <c s="11" r="S67"/>
      <c s="11" r="T67"/>
      <c s="11" r="U67"/>
    </row>
    <row r="68">
      <c s="11" r="A68"/>
      <c s="11" r="B68"/>
      <c s="11" r="C68"/>
      <c s="11" r="D68"/>
      <c s="11" r="E68"/>
      <c s="11" r="F68"/>
      <c s="11" r="G68"/>
      <c s="11" r="H68"/>
      <c s="11" r="I68"/>
      <c s="11" r="J68"/>
      <c s="11" r="K68"/>
      <c s="11" r="L68"/>
      <c s="11" r="M68"/>
      <c s="11" r="N68"/>
      <c s="11" r="O68"/>
      <c s="11" r="P68"/>
      <c s="11" r="Q68"/>
      <c s="11" r="R68"/>
      <c s="11" r="S68"/>
      <c s="11" r="T68"/>
      <c s="11" r="U68"/>
    </row>
    <row r="69">
      <c s="11" r="A69"/>
      <c s="11" r="B69"/>
      <c s="11" r="C69"/>
      <c s="11" r="D69"/>
      <c s="11" r="E69"/>
      <c s="11" r="F69"/>
      <c s="11" r="G69"/>
      <c s="11" r="H69"/>
      <c s="11" r="I69"/>
      <c s="11" r="J69"/>
      <c s="11" r="K69"/>
      <c s="11" r="L69"/>
      <c s="11" r="M69"/>
      <c s="11" r="N69"/>
      <c s="11" r="O69"/>
      <c s="11" r="P69"/>
      <c s="11" r="Q69"/>
      <c s="11" r="R69"/>
      <c s="11" r="S69"/>
      <c s="11" r="T69"/>
      <c s="11" r="U69"/>
    </row>
    <row r="70">
      <c s="11" r="A70"/>
      <c s="11" r="B70"/>
      <c s="11" r="C70"/>
      <c s="11" r="D70"/>
      <c s="11" r="E70"/>
      <c s="11" r="F70"/>
      <c s="11" r="G70"/>
      <c s="11" r="H70"/>
      <c s="11" r="I70"/>
      <c s="11" r="J70"/>
      <c s="11" r="K70"/>
      <c s="11" r="L70"/>
      <c s="11" r="M70"/>
      <c s="11" r="N70"/>
      <c s="11" r="O70"/>
      <c s="11" r="P70"/>
      <c s="11" r="Q70"/>
      <c s="11" r="R70"/>
      <c s="11" r="S70"/>
      <c s="11" r="T70"/>
      <c s="11" r="U70"/>
    </row>
    <row r="71">
      <c s="11" r="A71"/>
      <c s="11" r="B71"/>
      <c s="11" r="C71"/>
      <c s="11" r="D71"/>
      <c s="11" r="E71"/>
      <c s="11" r="F71"/>
      <c s="11" r="G71"/>
      <c s="11" r="H71"/>
      <c s="11" r="I71"/>
      <c s="11" r="J71"/>
      <c s="11" r="K71"/>
      <c s="11" r="L71"/>
      <c s="11" r="M71"/>
      <c s="11" r="N71"/>
      <c s="11" r="O71"/>
      <c s="11" r="P71"/>
      <c s="11" r="Q71"/>
      <c s="11" r="R71"/>
      <c s="11" r="S71"/>
      <c s="11" r="T71"/>
      <c s="11" r="U71"/>
    </row>
    <row r="72">
      <c s="11" r="A72"/>
      <c s="11" r="B72"/>
      <c s="11" r="C72"/>
      <c s="11" r="D72"/>
      <c s="11" r="E72"/>
      <c s="11" r="F72"/>
      <c s="11" r="G72"/>
      <c s="11" r="H72"/>
      <c s="11" r="I72"/>
      <c s="11" r="J72"/>
      <c s="11" r="K72"/>
      <c s="11" r="L72"/>
      <c s="11" r="M72"/>
      <c s="11" r="N72"/>
      <c s="11" r="O72"/>
      <c s="11" r="P72"/>
      <c s="11" r="Q72"/>
      <c s="11" r="R72"/>
      <c s="11" r="S72"/>
      <c s="11" r="T72"/>
      <c s="11" r="U72"/>
    </row>
    <row r="73">
      <c s="11" r="A73"/>
      <c s="11" r="B73"/>
      <c s="11" r="C73"/>
      <c s="11" r="D73"/>
      <c s="11" r="E73"/>
      <c s="11" r="F73"/>
      <c s="11" r="G73"/>
      <c s="11" r="H73"/>
      <c s="11" r="I73"/>
      <c s="11" r="J73"/>
      <c s="11" r="K73"/>
      <c s="11" r="L73"/>
      <c s="11" r="M73"/>
      <c s="11" r="N73"/>
      <c s="11" r="O73"/>
      <c s="11" r="P73"/>
      <c s="11" r="Q73"/>
      <c s="11" r="R73"/>
      <c s="11" r="S73"/>
      <c s="11" r="T73"/>
      <c s="11" r="U73"/>
    </row>
    <row r="74">
      <c s="11" r="A74"/>
      <c s="11" r="B74"/>
      <c s="11" r="C74"/>
      <c s="11" r="D74"/>
      <c s="11" r="E74"/>
      <c s="11" r="F74"/>
      <c s="11" r="G74"/>
      <c s="11" r="H74"/>
      <c s="11" r="I74"/>
      <c s="11" r="J74"/>
      <c s="11" r="K74"/>
      <c s="11" r="L74"/>
      <c s="11" r="M74"/>
      <c s="11" r="N74"/>
      <c s="11" r="O74"/>
      <c s="11" r="P74"/>
      <c s="11" r="Q74"/>
      <c s="11" r="R74"/>
      <c s="11" r="S74"/>
      <c s="11" r="T74"/>
      <c s="11" r="U74"/>
    </row>
    <row r="75">
      <c s="11" r="A75"/>
      <c s="11" r="B75"/>
      <c s="11" r="C75"/>
      <c s="11" r="D75"/>
      <c s="11" r="E75"/>
      <c s="11" r="F75"/>
      <c s="11" r="G75"/>
      <c s="11" r="H75"/>
      <c s="11" r="I75"/>
      <c s="11" r="J75"/>
      <c s="11" r="K75"/>
      <c s="11" r="L75"/>
      <c s="11" r="M75"/>
      <c s="11" r="N75"/>
      <c s="11" r="O75"/>
      <c s="11" r="P75"/>
      <c s="11" r="Q75"/>
      <c s="11" r="R75"/>
      <c s="11" r="S75"/>
      <c s="11" r="T75"/>
      <c s="11" r="U75"/>
    </row>
    <row r="76">
      <c s="11" r="A76"/>
      <c s="11" r="B76"/>
      <c s="11" r="C76"/>
      <c s="11" r="D76"/>
      <c s="11" r="E76"/>
      <c s="11" r="F76"/>
      <c s="11" r="G76"/>
      <c s="11" r="H76"/>
      <c s="11" r="I76"/>
      <c s="11" r="J76"/>
      <c s="11" r="K76"/>
      <c s="11" r="L76"/>
      <c s="11" r="M76"/>
      <c s="11" r="N76"/>
      <c s="11" r="O76"/>
      <c s="11" r="P76"/>
      <c s="11" r="Q76"/>
      <c s="11" r="R76"/>
      <c s="11" r="S76"/>
      <c s="11" r="T76"/>
      <c s="11" r="U76"/>
    </row>
    <row r="77">
      <c s="11" r="A77"/>
      <c s="11" r="B77"/>
      <c s="11" r="C77"/>
      <c s="11" r="D77"/>
      <c s="11" r="E77"/>
      <c s="11" r="F77"/>
      <c s="11" r="G77"/>
      <c s="11" r="H77"/>
      <c s="11" r="I77"/>
      <c s="11" r="J77"/>
      <c s="11" r="K77"/>
      <c s="11" r="L77"/>
      <c s="11" r="M77"/>
      <c s="11" r="N77"/>
      <c s="11" r="O77"/>
      <c s="11" r="P77"/>
      <c s="11" r="Q77"/>
      <c s="11" r="R77"/>
      <c s="11" r="S77"/>
      <c s="11" r="T77"/>
      <c s="11" r="U77"/>
    </row>
    <row r="78">
      <c s="11" r="A78"/>
      <c s="11" r="B78"/>
      <c s="11" r="C78"/>
      <c s="11" r="D78"/>
      <c s="11" r="E78"/>
      <c s="11" r="F78"/>
      <c s="11" r="G78"/>
      <c s="11" r="H78"/>
      <c s="11" r="I78"/>
      <c s="11" r="J78"/>
      <c s="11" r="K78"/>
      <c s="11" r="L78"/>
      <c s="11" r="M78"/>
      <c s="11" r="N78"/>
      <c s="11" r="O78"/>
      <c s="11" r="P78"/>
      <c s="11" r="Q78"/>
      <c s="11" r="R78"/>
      <c s="11" r="S78"/>
      <c s="11" r="T78"/>
      <c s="11" r="U78"/>
    </row>
    <row r="79">
      <c s="11" r="A79"/>
      <c s="11" r="B79"/>
      <c s="11" r="C79"/>
      <c s="11" r="D79"/>
      <c s="11" r="E79"/>
      <c s="11" r="F79"/>
      <c s="11" r="G79"/>
      <c s="11" r="H79"/>
      <c s="11" r="I79"/>
      <c s="11" r="J79"/>
      <c s="11" r="K79"/>
      <c s="11" r="L79"/>
      <c s="11" r="M79"/>
      <c s="11" r="N79"/>
      <c s="11" r="O79"/>
      <c s="11" r="P79"/>
      <c s="11" r="Q79"/>
      <c s="11" r="R79"/>
      <c s="11" r="S79"/>
      <c s="11" r="T79"/>
      <c s="11" r="U79"/>
    </row>
    <row r="80">
      <c s="11" r="A80"/>
      <c s="11" r="B80"/>
      <c s="11" r="C80"/>
      <c s="11" r="D80"/>
      <c s="11" r="E80"/>
      <c s="11" r="F80"/>
      <c s="11" r="G80"/>
      <c s="11" r="H80"/>
      <c s="11" r="I80"/>
      <c s="11" r="J80"/>
      <c s="11" r="K80"/>
      <c s="11" r="L80"/>
      <c s="11" r="M80"/>
      <c s="11" r="N80"/>
      <c s="11" r="O80"/>
      <c s="11" r="P80"/>
      <c s="11" r="Q80"/>
      <c s="11" r="R80"/>
      <c s="11" r="S80"/>
      <c s="11" r="T80"/>
      <c s="11" r="U80"/>
    </row>
    <row r="81">
      <c s="11" r="A81"/>
      <c s="11" r="B81"/>
      <c s="11" r="C81"/>
      <c s="11" r="D81"/>
      <c s="11" r="E81"/>
      <c s="11" r="F81"/>
      <c s="11" r="G81"/>
      <c s="11" r="H81"/>
      <c s="11" r="I81"/>
      <c s="11" r="J81"/>
      <c s="11" r="K81"/>
      <c s="11" r="L81"/>
      <c s="11" r="M81"/>
      <c s="11" r="N81"/>
      <c s="11" r="O81"/>
      <c s="11" r="P81"/>
      <c s="11" r="Q81"/>
      <c s="11" r="R81"/>
      <c s="11" r="S81"/>
      <c s="11" r="T81"/>
      <c s="11" r="U81"/>
    </row>
    <row r="82">
      <c s="11" r="A82"/>
      <c s="11" r="B82"/>
      <c s="11" r="C82"/>
      <c s="11" r="D82"/>
      <c s="11" r="E82"/>
      <c s="11" r="F82"/>
      <c s="11" r="G82"/>
      <c s="11" r="H82"/>
      <c s="11" r="I82"/>
      <c s="11" r="J82"/>
      <c s="11" r="K82"/>
      <c s="11" r="L82"/>
      <c s="11" r="M82"/>
      <c s="11" r="N82"/>
      <c s="11" r="O82"/>
      <c s="11" r="P82"/>
      <c s="11" r="Q82"/>
      <c s="11" r="R82"/>
      <c s="11" r="S82"/>
      <c s="11" r="T82"/>
      <c s="11" r="U82"/>
    </row>
    <row r="83">
      <c s="11" r="A83"/>
      <c s="11" r="B83"/>
      <c s="11" r="C83"/>
      <c s="11" r="D83"/>
      <c s="11" r="E83"/>
      <c s="11" r="F83"/>
      <c s="11" r="G83"/>
      <c s="11" r="H83"/>
      <c s="11" r="I83"/>
      <c s="11" r="J83"/>
      <c s="11" r="K83"/>
      <c s="11" r="L83"/>
      <c s="11" r="M83"/>
      <c s="11" r="N83"/>
      <c s="11" r="O83"/>
      <c s="11" r="P83"/>
      <c s="11" r="Q83"/>
      <c s="11" r="R83"/>
      <c s="11" r="S83"/>
      <c s="11" r="T83"/>
      <c s="11" r="U83"/>
    </row>
    <row r="84">
      <c s="11" r="A84"/>
      <c s="11" r="B84"/>
      <c s="11" r="C84"/>
      <c s="11" r="D84"/>
      <c s="11" r="E84"/>
      <c s="11" r="F84"/>
      <c s="11" r="G84"/>
      <c s="11" r="H84"/>
      <c s="11" r="I84"/>
      <c s="11" r="J84"/>
      <c s="11" r="K84"/>
      <c s="11" r="L84"/>
      <c s="11" r="M84"/>
      <c s="11" r="N84"/>
      <c s="11" r="O84"/>
      <c s="11" r="P84"/>
      <c s="11" r="Q84"/>
      <c s="11" r="R84"/>
      <c s="11" r="S84"/>
      <c s="11" r="T84"/>
      <c s="11" r="U84"/>
    </row>
    <row r="85">
      <c s="11" r="A85"/>
      <c s="11" r="B85"/>
      <c s="11" r="C85"/>
      <c s="11" r="D85"/>
      <c s="11" r="E85"/>
      <c s="11" r="F85"/>
      <c s="11" r="G85"/>
      <c s="11" r="H85"/>
      <c s="11" r="I85"/>
      <c s="11" r="J85"/>
      <c s="11" r="K85"/>
      <c s="11" r="L85"/>
      <c s="11" r="M85"/>
      <c s="11" r="N85"/>
      <c s="11" r="O85"/>
      <c s="11" r="P85"/>
      <c s="11" r="Q85"/>
      <c s="11" r="R85"/>
      <c s="11" r="S85"/>
      <c s="11" r="T85"/>
      <c s="11" r="U85"/>
    </row>
    <row r="86">
      <c s="11" r="A86"/>
      <c s="11" r="B86"/>
      <c s="11" r="C86"/>
      <c s="11" r="D86"/>
      <c s="11" r="E86"/>
      <c s="11" r="F86"/>
      <c s="11" r="G86"/>
      <c s="11" r="H86"/>
      <c s="11" r="I86"/>
      <c s="11" r="J86"/>
      <c s="11" r="K86"/>
      <c s="11" r="L86"/>
      <c s="11" r="M86"/>
      <c s="11" r="N86"/>
      <c s="11" r="O86"/>
      <c s="11" r="P86"/>
      <c s="11" r="Q86"/>
      <c s="11" r="R86"/>
      <c s="11" r="S86"/>
      <c s="11" r="T86"/>
      <c s="11" r="U86"/>
    </row>
    <row r="87">
      <c s="11" r="A87"/>
      <c s="11" r="B87"/>
      <c s="11" r="C87"/>
      <c s="11" r="D87"/>
      <c s="11" r="E87"/>
      <c s="11" r="F87"/>
      <c s="11" r="G87"/>
      <c s="11" r="H87"/>
      <c s="11" r="I87"/>
      <c s="11" r="J87"/>
      <c s="11" r="K87"/>
      <c s="11" r="L87"/>
      <c s="11" r="M87"/>
      <c s="11" r="N87"/>
      <c s="11" r="O87"/>
      <c s="11" r="P87"/>
      <c s="11" r="Q87"/>
      <c s="11" r="R87"/>
      <c s="11" r="S87"/>
      <c s="11" r="T87"/>
      <c s="11" r="U87"/>
    </row>
    <row r="88">
      <c s="11" r="A88"/>
      <c s="11" r="B88"/>
      <c s="11" r="C88"/>
      <c s="11" r="D88"/>
      <c s="11" r="E88"/>
      <c s="11" r="F88"/>
      <c s="11" r="G88"/>
      <c s="11" r="H88"/>
      <c s="11" r="I88"/>
      <c s="11" r="J88"/>
      <c s="11" r="K88"/>
      <c s="11" r="L88"/>
      <c s="11" r="M88"/>
      <c s="11" r="N88"/>
      <c s="11" r="O88"/>
      <c s="11" r="P88"/>
      <c s="11" r="Q88"/>
      <c s="11" r="R88"/>
      <c s="11" r="S88"/>
      <c s="11" r="T88"/>
      <c s="11" r="U88"/>
    </row>
    <row r="89">
      <c s="11" r="A89"/>
      <c s="11" r="B89"/>
      <c s="11" r="C89"/>
      <c s="11" r="D89"/>
      <c s="11" r="E89"/>
      <c s="11" r="F89"/>
      <c s="11" r="G89"/>
      <c s="11" r="H89"/>
      <c s="11" r="I89"/>
      <c s="11" r="J89"/>
      <c s="11" r="K89"/>
      <c s="11" r="L89"/>
      <c s="11" r="M89"/>
      <c s="11" r="N89"/>
      <c s="11" r="O89"/>
      <c s="11" r="P89"/>
      <c s="11" r="Q89"/>
      <c s="11" r="R89"/>
      <c s="11" r="S89"/>
      <c s="11" r="T89"/>
      <c s="11" r="U89"/>
    </row>
    <row r="90">
      <c s="11" r="A90"/>
      <c s="11" r="B90"/>
      <c s="11" r="C90"/>
      <c s="11" r="D90"/>
      <c s="11" r="E90"/>
      <c s="11" r="F90"/>
      <c s="11" r="G90"/>
      <c s="11" r="H90"/>
      <c s="11" r="I90"/>
      <c s="11" r="J90"/>
      <c s="11" r="K90"/>
      <c s="11" r="L90"/>
      <c s="11" r="M90"/>
      <c s="11" r="N90"/>
      <c s="11" r="O90"/>
      <c s="11" r="P90"/>
      <c s="11" r="Q90"/>
      <c s="11" r="R90"/>
      <c s="11" r="S90"/>
      <c s="11" r="T90"/>
      <c s="11" r="U90"/>
    </row>
    <row r="91">
      <c s="11" r="A91"/>
      <c s="11" r="B91"/>
      <c s="11" r="C91"/>
      <c s="11" r="D91"/>
      <c s="11" r="E91"/>
      <c s="11" r="F91"/>
      <c s="11" r="G91"/>
      <c s="11" r="H91"/>
      <c s="11" r="I91"/>
      <c s="11" r="J91"/>
      <c s="11" r="K91"/>
      <c s="11" r="L91"/>
      <c s="11" r="M91"/>
      <c s="11" r="N91"/>
      <c s="11" r="O91"/>
      <c s="11" r="P91"/>
      <c s="11" r="Q91"/>
      <c s="11" r="R91"/>
      <c s="11" r="S91"/>
      <c s="11" r="T91"/>
      <c s="11" r="U91"/>
    </row>
    <row r="92">
      <c s="11" r="A92"/>
      <c s="11" r="B92"/>
      <c s="11" r="C92"/>
      <c s="11" r="D92"/>
      <c s="11" r="E92"/>
      <c s="11" r="F92"/>
      <c s="11" r="G92"/>
      <c s="11" r="H92"/>
      <c s="11" r="I92"/>
      <c s="11" r="J92"/>
      <c s="11" r="K92"/>
      <c s="11" r="L92"/>
      <c s="11" r="M92"/>
      <c s="11" r="N92"/>
      <c s="11" r="O92"/>
      <c s="11" r="P92"/>
      <c s="11" r="Q92"/>
      <c s="11" r="R92"/>
      <c s="11" r="S92"/>
      <c s="11" r="T92"/>
      <c s="11" r="U92"/>
    </row>
    <row r="93">
      <c s="11" r="A93"/>
      <c s="11" r="B93"/>
      <c s="11" r="C93"/>
      <c s="11" r="D93"/>
      <c s="11" r="E93"/>
      <c s="11" r="F93"/>
      <c s="11" r="G93"/>
      <c s="11" r="H93"/>
      <c s="11" r="I93"/>
      <c s="11" r="J93"/>
      <c s="11" r="K93"/>
      <c s="11" r="L93"/>
      <c s="11" r="M93"/>
      <c s="11" r="N93"/>
      <c s="11" r="O93"/>
      <c s="11" r="P93"/>
      <c s="11" r="Q93"/>
      <c s="11" r="R93"/>
      <c s="11" r="S93"/>
      <c s="11" r="T93"/>
      <c s="11" r="U93"/>
    </row>
    <row r="94">
      <c s="11" r="A94"/>
      <c s="11" r="B94"/>
      <c s="11" r="C94"/>
      <c s="11" r="D94"/>
      <c s="11" r="E94"/>
      <c s="11" r="F94"/>
      <c s="11" r="G94"/>
      <c s="11" r="H94"/>
      <c s="11" r="I94"/>
      <c s="11" r="J94"/>
      <c s="11" r="K94"/>
      <c s="11" r="L94"/>
      <c s="11" r="M94"/>
      <c s="11" r="N94"/>
      <c s="11" r="O94"/>
      <c s="11" r="P94"/>
      <c s="11" r="Q94"/>
      <c s="11" r="R94"/>
      <c s="11" r="S94"/>
      <c s="11" r="T94"/>
      <c s="11" r="U94"/>
    </row>
    <row r="95">
      <c s="11" r="A95"/>
      <c s="11" r="B95"/>
      <c s="11" r="C95"/>
      <c s="11" r="D95"/>
      <c s="11" r="E95"/>
      <c s="11" r="F95"/>
      <c s="11" r="G95"/>
      <c s="11" r="H95"/>
      <c s="11" r="I95"/>
      <c s="11" r="J95"/>
      <c s="11" r="K95"/>
      <c s="11" r="L95"/>
      <c s="11" r="M95"/>
      <c s="11" r="N95"/>
      <c s="11" r="O95"/>
      <c s="11" r="P95"/>
      <c s="11" r="Q95"/>
      <c s="11" r="R95"/>
      <c s="11" r="S95"/>
      <c s="11" r="T95"/>
      <c s="11" r="U95"/>
    </row>
    <row r="96">
      <c s="11" r="A96"/>
      <c s="11" r="B96"/>
      <c s="11" r="C96"/>
      <c s="11" r="D96"/>
      <c s="11" r="E96"/>
      <c s="11" r="F96"/>
      <c s="11" r="G96"/>
      <c s="11" r="H96"/>
      <c s="11" r="I96"/>
      <c s="11" r="J96"/>
      <c s="11" r="K96"/>
      <c s="11" r="L96"/>
      <c s="11" r="M96"/>
      <c s="11" r="N96"/>
      <c s="11" r="O96"/>
      <c s="11" r="P96"/>
      <c s="11" r="Q96"/>
      <c s="11" r="R96"/>
      <c s="11" r="S96"/>
      <c s="11" r="T96"/>
      <c s="11" r="U96"/>
    </row>
    <row r="97">
      <c s="11" r="A97"/>
      <c s="11" r="B97"/>
      <c s="11" r="C97"/>
      <c s="11" r="D97"/>
      <c s="11" r="E97"/>
      <c s="11" r="F97"/>
      <c s="11" r="G97"/>
      <c s="11" r="H97"/>
      <c s="11" r="I97"/>
      <c s="11" r="J97"/>
      <c s="11" r="K97"/>
      <c s="11" r="L97"/>
      <c s="11" r="M97"/>
      <c s="11" r="N97"/>
      <c s="11" r="O97"/>
      <c s="11" r="P97"/>
      <c s="11" r="Q97"/>
      <c s="11" r="R97"/>
      <c s="11" r="S97"/>
      <c s="11" r="T97"/>
      <c s="11" r="U97"/>
    </row>
    <row r="98">
      <c s="11" r="A98"/>
      <c s="11" r="B98"/>
      <c s="11" r="C98"/>
      <c s="11" r="D98"/>
      <c s="11" r="E98"/>
      <c s="11" r="F98"/>
      <c s="11" r="G98"/>
      <c s="11" r="H98"/>
      <c s="11" r="I98"/>
      <c s="11" r="J98"/>
      <c s="11" r="K98"/>
      <c s="11" r="L98"/>
      <c s="11" r="M98"/>
      <c s="11" r="N98"/>
      <c s="11" r="O98"/>
      <c s="11" r="P98"/>
      <c s="11" r="Q98"/>
      <c s="11" r="R98"/>
      <c s="11" r="S98"/>
      <c s="11" r="T98"/>
      <c s="11" r="U98"/>
    </row>
    <row r="99">
      <c s="11" r="A99"/>
      <c s="11" r="B99"/>
      <c s="11" r="C99"/>
      <c s="11" r="D99"/>
      <c s="11" r="E99"/>
      <c s="11" r="F99"/>
      <c s="11" r="G99"/>
      <c s="11" r="H99"/>
      <c s="11" r="I99"/>
      <c s="11" r="J99"/>
      <c s="11" r="K99"/>
      <c s="11" r="L99"/>
      <c s="11" r="M99"/>
      <c s="11" r="N99"/>
      <c s="11" r="O99"/>
      <c s="11" r="P99"/>
      <c s="11" r="Q99"/>
      <c s="11" r="R99"/>
      <c s="11" r="S99"/>
      <c s="11" r="T99"/>
      <c s="11" r="U99"/>
    </row>
    <row r="100">
      <c s="11" r="A100"/>
      <c s="11" r="B100"/>
      <c s="11" r="C100"/>
      <c s="11" r="D100"/>
      <c s="11" r="E100"/>
      <c s="11" r="F100"/>
      <c s="11" r="G100"/>
      <c s="11" r="H100"/>
      <c s="11" r="I100"/>
      <c s="11" r="J100"/>
      <c s="11" r="K100"/>
      <c s="11" r="L100"/>
      <c s="11" r="M100"/>
      <c s="11" r="N100"/>
      <c s="11" r="O100"/>
      <c s="11" r="P100"/>
      <c s="11" r="Q100"/>
      <c s="11" r="R100"/>
      <c s="11" r="S100"/>
      <c s="11" r="T100"/>
      <c s="11" r="U100"/>
    </row>
    <row r="101">
      <c s="11" r="A101"/>
      <c s="11" r="B101"/>
      <c s="11" r="C101"/>
      <c s="11" r="D101"/>
      <c s="11" r="E101"/>
      <c s="11" r="F101"/>
      <c s="11" r="G101"/>
      <c s="11" r="H101"/>
      <c s="11" r="I101"/>
      <c s="11" r="J101"/>
      <c s="11" r="K101"/>
      <c s="11" r="L101"/>
      <c s="11" r="M101"/>
      <c s="11" r="N101"/>
      <c s="11" r="O101"/>
      <c s="11" r="P101"/>
      <c s="11" r="Q101"/>
      <c s="11" r="R101"/>
      <c s="11" r="S101"/>
      <c s="11" r="T101"/>
      <c s="11" r="U101"/>
    </row>
    <row r="102">
      <c s="11" r="A102"/>
      <c s="11" r="B102"/>
      <c s="11" r="C102"/>
      <c s="11" r="D102"/>
      <c s="11" r="E102"/>
      <c s="11" r="F102"/>
      <c s="11" r="G102"/>
      <c s="11" r="H102"/>
      <c s="11" r="I102"/>
      <c s="11" r="J102"/>
      <c s="11" r="K102"/>
      <c s="11" r="L102"/>
      <c s="11" r="M102"/>
      <c s="11" r="N102"/>
      <c s="11" r="O102"/>
      <c s="11" r="P102"/>
      <c s="11" r="Q102"/>
      <c s="11" r="R102"/>
      <c s="11" r="S102"/>
      <c s="11" r="T102"/>
      <c s="11" r="U102"/>
    </row>
    <row r="103">
      <c s="11" r="A103"/>
      <c s="11" r="B103"/>
      <c s="11" r="C103"/>
      <c s="11" r="D103"/>
      <c s="11" r="E103"/>
      <c s="11" r="F103"/>
      <c s="11" r="G103"/>
      <c s="11" r="H103"/>
      <c s="11" r="I103"/>
      <c s="11" r="J103"/>
      <c s="11" r="K103"/>
      <c s="11" r="L103"/>
      <c s="11" r="M103"/>
      <c s="11" r="N103"/>
      <c s="11" r="O103"/>
      <c s="11" r="P103"/>
      <c s="11" r="Q103"/>
      <c s="11" r="R103"/>
      <c s="11" r="S103"/>
      <c s="11" r="T103"/>
      <c s="11" r="U103"/>
    </row>
    <row r="104">
      <c s="11" r="A104"/>
      <c s="11" r="B104"/>
      <c s="11" r="C104"/>
      <c s="11" r="D104"/>
      <c s="11" r="E104"/>
      <c s="11" r="F104"/>
      <c s="11" r="G104"/>
      <c s="11" r="H104"/>
      <c s="11" r="I104"/>
      <c s="11" r="J104"/>
      <c s="11" r="K104"/>
      <c s="11" r="L104"/>
      <c s="11" r="M104"/>
      <c s="11" r="N104"/>
      <c s="11" r="O104"/>
      <c s="11" r="P104"/>
      <c s="11" r="Q104"/>
      <c s="11" r="R104"/>
      <c s="11" r="S104"/>
      <c s="11" r="T104"/>
      <c s="11" r="U104"/>
    </row>
  </sheetData>
  <dataValidations>
    <dataValidation errorStyle="warning" showErrorMessage="1" sqref="A2" allowBlank="1" type="list">
      <formula1>'Room'!A2:A11</formula1>
    </dataValidation>
    <dataValidation showErrorMessage="1" sqref="C2" allowBlank="1" type="list">
      <formula1>'conf'!A2:A5</formula1>
    </dataValidation>
    <dataValidation errorStyle="warning" showErrorMessage="1" sqref="H2" allowBlank="1" type="list">
      <formula1>'Speakers'!F1:F100</formula1>
    </dataValidation>
    <dataValidation errorStyle="warning" showErrorMessage="1" sqref="I2" allowBlank="1" type="list">
      <formula1>'Speakers'!F1:F100</formula1>
    </dataValidation>
    <dataValidation errorStyle="warning" showErrorMessage="1" sqref="J2" allowBlank="1" type="list">
      <formula1>'Speakers'!F1:F100</formula1>
    </dataValidation>
    <dataValidation errorStyle="warning" showErrorMessage="1" sqref="K2" allowBlank="1" type="list">
      <formula1>'Speakers'!F1:F100</formula1>
    </dataValidation>
    <dataValidation errorStyle="warning" showErrorMessage="1" sqref="A3" allowBlank="1" type="list">
      <formula1>'Room'!A2:A11</formula1>
    </dataValidation>
    <dataValidation showErrorMessage="1" sqref="C3" allowBlank="1" type="list">
      <formula1>'conf'!A2:A5</formula1>
    </dataValidation>
    <dataValidation errorStyle="warning" showErrorMessage="1" sqref="H3" allowBlank="1" type="list">
      <formula1>'Speakers'!F1:F100</formula1>
    </dataValidation>
    <dataValidation errorStyle="warning" showErrorMessage="1" sqref="I3" allowBlank="1" type="list">
      <formula1>'Speakers'!F1:F100</formula1>
    </dataValidation>
    <dataValidation errorStyle="warning" showErrorMessage="1" sqref="J3" allowBlank="1" type="list">
      <formula1>'Speakers'!F1:F100</formula1>
    </dataValidation>
    <dataValidation errorStyle="warning" showErrorMessage="1" sqref="K3" allowBlank="1" type="list">
      <formula1>'Speakers'!F1:F100</formula1>
    </dataValidation>
    <dataValidation errorStyle="warning" showErrorMessage="1" sqref="A4" allowBlank="1" type="list">
      <formula1>'Room'!A2:A11</formula1>
    </dataValidation>
    <dataValidation showErrorMessage="1" sqref="C4" allowBlank="1" type="list">
      <formula1>'conf'!A2:A5</formula1>
    </dataValidation>
    <dataValidation errorStyle="warning" showErrorMessage="1" sqref="H4" allowBlank="1" type="list">
      <formula1>'Speakers'!F1:F100</formula1>
    </dataValidation>
    <dataValidation errorStyle="warning" showErrorMessage="1" sqref="I4" allowBlank="1" type="list">
      <formula1>'Speakers'!F1:F100</formula1>
    </dataValidation>
    <dataValidation errorStyle="warning" showErrorMessage="1" sqref="J4" allowBlank="1" type="list">
      <formula1>'Speakers'!F1:F100</formula1>
    </dataValidation>
    <dataValidation errorStyle="warning" showErrorMessage="1" sqref="K4" allowBlank="1" type="list">
      <formula1>'Speakers'!F1:F100</formula1>
    </dataValidation>
    <dataValidation errorStyle="warning" showErrorMessage="1" sqref="A5" allowBlank="1" type="list">
      <formula1>'Room'!A2:A11</formula1>
    </dataValidation>
    <dataValidation showErrorMessage="1" sqref="C5" allowBlank="1" type="list">
      <formula1>'conf'!A2:A5</formula1>
    </dataValidation>
    <dataValidation errorStyle="warning" showErrorMessage="1" sqref="H5" allowBlank="1" type="list">
      <formula1>'Speakers'!F1:F100</formula1>
    </dataValidation>
    <dataValidation errorStyle="warning" showErrorMessage="1" sqref="I5" allowBlank="1" type="list">
      <formula1>'Speakers'!F1:F100</formula1>
    </dataValidation>
    <dataValidation errorStyle="warning" showErrorMessage="1" sqref="J5" allowBlank="1" type="list">
      <formula1>'Speakers'!F1:F100</formula1>
    </dataValidation>
    <dataValidation errorStyle="warning" showErrorMessage="1" sqref="K5" allowBlank="1" type="list">
      <formula1>'Speakers'!F1:F100</formula1>
    </dataValidation>
    <dataValidation errorStyle="warning" showErrorMessage="1" sqref="A6" allowBlank="1" type="list">
      <formula1>'Room'!A2:A11</formula1>
    </dataValidation>
    <dataValidation showErrorMessage="1" sqref="C6" allowBlank="1" type="list">
      <formula1>'conf'!A2:A5</formula1>
    </dataValidation>
    <dataValidation errorStyle="warning" showErrorMessage="1" sqref="H6" allowBlank="1" type="list">
      <formula1>'Speakers'!F1:F100</formula1>
    </dataValidation>
    <dataValidation errorStyle="warning" showErrorMessage="1" sqref="I6" allowBlank="1" type="list">
      <formula1>'Speakers'!F1:F100</formula1>
    </dataValidation>
    <dataValidation errorStyle="warning" showErrorMessage="1" sqref="J6" allowBlank="1" type="list">
      <formula1>'Speakers'!F1:F100</formula1>
    </dataValidation>
    <dataValidation errorStyle="warning" showErrorMessage="1" sqref="K6" allowBlank="1" type="list">
      <formula1>'Speakers'!F1:F100</formula1>
    </dataValidation>
    <dataValidation errorStyle="warning" showErrorMessage="1" sqref="A7" allowBlank="1" type="list">
      <formula1>'Room'!A2:A11</formula1>
    </dataValidation>
    <dataValidation showErrorMessage="1" sqref="C7" allowBlank="1" type="list">
      <formula1>'conf'!A2:A5</formula1>
    </dataValidation>
    <dataValidation errorStyle="warning" showErrorMessage="1" sqref="H7" allowBlank="1" type="list">
      <formula1>'Speakers'!F1:F100</formula1>
    </dataValidation>
    <dataValidation errorStyle="warning" showErrorMessage="1" sqref="I7" allowBlank="1" type="list">
      <formula1>'Speakers'!F1:F100</formula1>
    </dataValidation>
    <dataValidation errorStyle="warning" showErrorMessage="1" sqref="J7" allowBlank="1" type="list">
      <formula1>'Speakers'!F1:F100</formula1>
    </dataValidation>
    <dataValidation errorStyle="warning" showErrorMessage="1" sqref="K7" allowBlank="1" type="list">
      <formula1>'Speakers'!F1:F100</formula1>
    </dataValidation>
    <dataValidation errorStyle="warning" showErrorMessage="1" sqref="A8" allowBlank="1" type="list">
      <formula1>'Room'!A2:A11</formula1>
    </dataValidation>
    <dataValidation showErrorMessage="1" sqref="C8" allowBlank="1" type="list">
      <formula1>'conf'!A2:A5</formula1>
    </dataValidation>
    <dataValidation errorStyle="warning" showErrorMessage="1" sqref="H8" allowBlank="1" type="list">
      <formula1>'Speakers'!F1:F100</formula1>
    </dataValidation>
    <dataValidation errorStyle="warning" showErrorMessage="1" sqref="I8" allowBlank="1" type="list">
      <formula1>'Speakers'!F1:F100</formula1>
    </dataValidation>
    <dataValidation errorStyle="warning" showErrorMessage="1" sqref="J8" allowBlank="1" type="list">
      <formula1>'Speakers'!F1:F100</formula1>
    </dataValidation>
    <dataValidation errorStyle="warning" showErrorMessage="1" sqref="K8" allowBlank="1" type="list">
      <formula1>'Speakers'!F1:F100</formula1>
    </dataValidation>
    <dataValidation errorStyle="warning" showErrorMessage="1" sqref="A9" allowBlank="1" type="list">
      <formula1>'Room'!A2:A11</formula1>
    </dataValidation>
    <dataValidation showErrorMessage="1" sqref="C9" allowBlank="1" type="list">
      <formula1>'conf'!A2:A5</formula1>
    </dataValidation>
    <dataValidation errorStyle="warning" showErrorMessage="1" sqref="H9" allowBlank="1" type="list">
      <formula1>'Speakers'!F1:F100</formula1>
    </dataValidation>
    <dataValidation errorStyle="warning" showErrorMessage="1" sqref="I9" allowBlank="1" type="list">
      <formula1>'Speakers'!F1:F100</formula1>
    </dataValidation>
    <dataValidation errorStyle="warning" showErrorMessage="1" sqref="J9" allowBlank="1" type="list">
      <formula1>'Speakers'!F1:F100</formula1>
    </dataValidation>
    <dataValidation errorStyle="warning" showErrorMessage="1" sqref="K9" allowBlank="1" type="list">
      <formula1>'Speakers'!F1:F100</formula1>
    </dataValidation>
    <dataValidation errorStyle="warning" showErrorMessage="1" sqref="A10" allowBlank="1" type="list">
      <formula1>'Room'!A2:A11</formula1>
    </dataValidation>
    <dataValidation showErrorMessage="1" sqref="C10" allowBlank="1" type="list">
      <formula1>'conf'!A2:A5</formula1>
    </dataValidation>
    <dataValidation errorStyle="warning" showErrorMessage="1" sqref="H10" allowBlank="1" type="list">
      <formula1>'Speakers'!F1:F100</formula1>
    </dataValidation>
    <dataValidation errorStyle="warning" showErrorMessage="1" sqref="I10" allowBlank="1" type="list">
      <formula1>'Speakers'!F1:F100</formula1>
    </dataValidation>
    <dataValidation errorStyle="warning" showErrorMessage="1" sqref="J10" allowBlank="1" type="list">
      <formula1>'Speakers'!F1:F100</formula1>
    </dataValidation>
    <dataValidation errorStyle="warning" showErrorMessage="1" sqref="K10" allowBlank="1" type="list">
      <formula1>'Speakers'!F1:F100</formula1>
    </dataValidation>
    <dataValidation errorStyle="warning" showErrorMessage="1" sqref="A11" allowBlank="1" type="list">
      <formula1>'Room'!A2:A11</formula1>
    </dataValidation>
    <dataValidation showErrorMessage="1" sqref="C11" allowBlank="1" type="list">
      <formula1>'conf'!A2:A5</formula1>
    </dataValidation>
    <dataValidation errorStyle="warning" showErrorMessage="1" sqref="H11" allowBlank="1" type="list">
      <formula1>'Speakers'!F1:F100</formula1>
    </dataValidation>
    <dataValidation errorStyle="warning" showErrorMessage="1" sqref="I11" allowBlank="1" type="list">
      <formula1>'Speakers'!F1:F100</formula1>
    </dataValidation>
    <dataValidation errorStyle="warning" showErrorMessage="1" sqref="J11" allowBlank="1" type="list">
      <formula1>'Speakers'!F1:F100</formula1>
    </dataValidation>
    <dataValidation errorStyle="warning" showErrorMessage="1" sqref="K11" allowBlank="1" type="list">
      <formula1>'Speakers'!F1:F100</formula1>
    </dataValidation>
    <dataValidation errorStyle="warning" showErrorMessage="1" sqref="A12" allowBlank="1" type="list">
      <formula1>'Room'!A2:A11</formula1>
    </dataValidation>
    <dataValidation showErrorMessage="1" sqref="C12" allowBlank="1" type="list">
      <formula1>'conf'!A2:A5</formula1>
    </dataValidation>
    <dataValidation errorStyle="warning" showErrorMessage="1" sqref="H12" allowBlank="1" type="list">
      <formula1>'Speakers'!F1:F100</formula1>
    </dataValidation>
    <dataValidation errorStyle="warning" showErrorMessage="1" sqref="I12" allowBlank="1" type="list">
      <formula1>'Speakers'!F1:F100</formula1>
    </dataValidation>
    <dataValidation errorStyle="warning" showErrorMessage="1" sqref="J12" allowBlank="1" type="list">
      <formula1>'Speakers'!F1:F100</formula1>
    </dataValidation>
    <dataValidation errorStyle="warning" showErrorMessage="1" sqref="K12" allowBlank="1" type="list">
      <formula1>'Speakers'!F1:F100</formula1>
    </dataValidation>
    <dataValidation errorStyle="warning" showErrorMessage="1" sqref="A13" allowBlank="1" type="list">
      <formula1>'Room'!A2:A11</formula1>
    </dataValidation>
    <dataValidation showErrorMessage="1" sqref="C13" allowBlank="1" type="list">
      <formula1>'conf'!A2:A5</formula1>
    </dataValidation>
    <dataValidation errorStyle="warning" showErrorMessage="1" sqref="H13" allowBlank="1" type="list">
      <formula1>'Speakers'!F1:F100</formula1>
    </dataValidation>
    <dataValidation errorStyle="warning" showErrorMessage="1" sqref="I13" allowBlank="1" type="list">
      <formula1>'Speakers'!F1:F100</formula1>
    </dataValidation>
    <dataValidation errorStyle="warning" showErrorMessage="1" sqref="J13" allowBlank="1" type="list">
      <formula1>'Speakers'!F1:F100</formula1>
    </dataValidation>
    <dataValidation errorStyle="warning" showErrorMessage="1" sqref="K13" allowBlank="1" type="list">
      <formula1>'Speakers'!F1:F100</formula1>
    </dataValidation>
    <dataValidation errorStyle="warning" showErrorMessage="1" sqref="A14" allowBlank="1" type="list">
      <formula1>'Room'!A2:A11</formula1>
    </dataValidation>
    <dataValidation showErrorMessage="1" sqref="C14" allowBlank="1" type="list">
      <formula1>'conf'!A2:A5</formula1>
    </dataValidation>
    <dataValidation errorStyle="warning" showErrorMessage="1" sqref="H14" allowBlank="1" type="list">
      <formula1>'Speakers'!F1:F100</formula1>
    </dataValidation>
    <dataValidation errorStyle="warning" showErrorMessage="1" sqref="I14" allowBlank="1" type="list">
      <formula1>'Speakers'!F1:F100</formula1>
    </dataValidation>
    <dataValidation errorStyle="warning" showErrorMessage="1" sqref="J14" allowBlank="1" type="list">
      <formula1>'Speakers'!F1:F100</formula1>
    </dataValidation>
    <dataValidation errorStyle="warning" showErrorMessage="1" sqref="K14" allowBlank="1" type="list">
      <formula1>'Speakers'!F1:F100</formula1>
    </dataValidation>
    <dataValidation errorStyle="warning" showErrorMessage="1" sqref="A15" allowBlank="1" type="list">
      <formula1>'Room'!A2:A11</formula1>
    </dataValidation>
    <dataValidation showErrorMessage="1" sqref="C15" allowBlank="1" type="list">
      <formula1>'conf'!A2:A5</formula1>
    </dataValidation>
    <dataValidation errorStyle="warning" showErrorMessage="1" sqref="H15" allowBlank="1" type="list">
      <formula1>'Speakers'!F1:F100</formula1>
    </dataValidation>
    <dataValidation errorStyle="warning" showErrorMessage="1" sqref="I15" allowBlank="1" type="list">
      <formula1>'Speakers'!F1:F100</formula1>
    </dataValidation>
    <dataValidation errorStyle="warning" showErrorMessage="1" sqref="J15" allowBlank="1" type="list">
      <formula1>'Speakers'!F1:F100</formula1>
    </dataValidation>
    <dataValidation errorStyle="warning" showErrorMessage="1" sqref="K15" allowBlank="1" type="list">
      <formula1>'Speakers'!F1:F100</formula1>
    </dataValidation>
    <dataValidation errorStyle="warning" showErrorMessage="1" sqref="A16" allowBlank="1" type="list">
      <formula1>'Room'!A2:A11</formula1>
    </dataValidation>
    <dataValidation showErrorMessage="1" sqref="C16" allowBlank="1" type="list">
      <formula1>'conf'!A2:A5</formula1>
    </dataValidation>
    <dataValidation errorStyle="warning" showErrorMessage="1" sqref="H16" allowBlank="1" type="list">
      <formula1>'Speakers'!F1:F100</formula1>
    </dataValidation>
    <dataValidation errorStyle="warning" showErrorMessage="1" sqref="I16" allowBlank="1" type="list">
      <formula1>'Speakers'!F1:F100</formula1>
    </dataValidation>
    <dataValidation errorStyle="warning" showErrorMessage="1" sqref="J16" allowBlank="1" type="list">
      <formula1>'Speakers'!F1:F100</formula1>
    </dataValidation>
    <dataValidation errorStyle="warning" showErrorMessage="1" sqref="K16" allowBlank="1" type="list">
      <formula1>'Speakers'!F1:F100</formula1>
    </dataValidation>
    <dataValidation errorStyle="warning" showErrorMessage="1" sqref="A17" allowBlank="1" type="list">
      <formula1>'Room'!A2:A11</formula1>
    </dataValidation>
    <dataValidation showErrorMessage="1" sqref="C17" allowBlank="1" type="list">
      <formula1>'conf'!A2:A5</formula1>
    </dataValidation>
    <dataValidation errorStyle="warning" showErrorMessage="1" sqref="H17" allowBlank="1" type="list">
      <formula1>'Speakers'!F1:F100</formula1>
    </dataValidation>
    <dataValidation errorStyle="warning" showErrorMessage="1" sqref="I17" allowBlank="1" type="list">
      <formula1>'Speakers'!F1:F100</formula1>
    </dataValidation>
    <dataValidation errorStyle="warning" showErrorMessage="1" sqref="J17" allowBlank="1" type="list">
      <formula1>'Speakers'!F1:F100</formula1>
    </dataValidation>
    <dataValidation errorStyle="warning" showErrorMessage="1" sqref="K17" allowBlank="1" type="list">
      <formula1>'Speakers'!F1:F100</formula1>
    </dataValidation>
    <dataValidation errorStyle="warning" showErrorMessage="1" sqref="A18" allowBlank="1" type="list">
      <formula1>'Room'!A2:A11</formula1>
    </dataValidation>
    <dataValidation showErrorMessage="1" sqref="C18" allowBlank="1" type="list">
      <formula1>'conf'!A2:A5</formula1>
    </dataValidation>
    <dataValidation errorStyle="warning" showErrorMessage="1" sqref="H18" allowBlank="1" type="list">
      <formula1>'Speakers'!F1:F100</formula1>
    </dataValidation>
    <dataValidation errorStyle="warning" showErrorMessage="1" sqref="I18" allowBlank="1" type="list">
      <formula1>'Speakers'!F1:F100</formula1>
    </dataValidation>
    <dataValidation errorStyle="warning" showErrorMessage="1" sqref="J18" allowBlank="1" type="list">
      <formula1>'Speakers'!F1:F100</formula1>
    </dataValidation>
    <dataValidation errorStyle="warning" showErrorMessage="1" sqref="K18" allowBlank="1" type="list">
      <formula1>'Speakers'!F1:F100</formula1>
    </dataValidation>
    <dataValidation errorStyle="warning" showErrorMessage="1" sqref="A19" allowBlank="1" type="list">
      <formula1>'Room'!A2:A11</formula1>
    </dataValidation>
    <dataValidation showErrorMessage="1" sqref="C19" allowBlank="1" type="list">
      <formula1>'conf'!A2:A5</formula1>
    </dataValidation>
    <dataValidation errorStyle="warning" showErrorMessage="1" sqref="H19" allowBlank="1" type="list">
      <formula1>'Speakers'!F1:F100</formula1>
    </dataValidation>
    <dataValidation errorStyle="warning" showErrorMessage="1" sqref="I19" allowBlank="1" type="list">
      <formula1>'Speakers'!F1:F100</formula1>
    </dataValidation>
    <dataValidation errorStyle="warning" showErrorMessage="1" sqref="J19" allowBlank="1" type="list">
      <formula1>'Speakers'!F1:F100</formula1>
    </dataValidation>
    <dataValidation errorStyle="warning" showErrorMessage="1" sqref="K19" allowBlank="1" type="list">
      <formula1>'Speakers'!F1:F100</formula1>
    </dataValidation>
    <dataValidation errorStyle="warning" showErrorMessage="1" sqref="A20" allowBlank="1" type="list">
      <formula1>'Room'!A2:A11</formula1>
    </dataValidation>
    <dataValidation showErrorMessage="1" sqref="C20" allowBlank="1" type="list">
      <formula1>'conf'!A2:A5</formula1>
    </dataValidation>
    <dataValidation errorStyle="warning" showErrorMessage="1" sqref="H20" allowBlank="1" type="list">
      <formula1>'Speakers'!F1:F100</formula1>
    </dataValidation>
    <dataValidation errorStyle="warning" showErrorMessage="1" sqref="I20" allowBlank="1" type="list">
      <formula1>'Speakers'!F1:F100</formula1>
    </dataValidation>
    <dataValidation errorStyle="warning" showErrorMessage="1" sqref="J20" allowBlank="1" type="list">
      <formula1>'Speakers'!F1:F100</formula1>
    </dataValidation>
    <dataValidation errorStyle="warning" showErrorMessage="1" sqref="K20" allowBlank="1" type="list">
      <formula1>'Speakers'!F1:F100</formula1>
    </dataValidation>
    <dataValidation errorStyle="warning" showErrorMessage="1" sqref="A21" allowBlank="1" type="list">
      <formula1>'Room'!A2:A11</formula1>
    </dataValidation>
    <dataValidation showErrorMessage="1" sqref="C21" allowBlank="1" type="list">
      <formula1>'conf'!A2:A5</formula1>
    </dataValidation>
    <dataValidation errorStyle="warning" showErrorMessage="1" sqref="H21" allowBlank="1" type="list">
      <formula1>'Speakers'!F1:F100</formula1>
    </dataValidation>
    <dataValidation errorStyle="warning" showErrorMessage="1" sqref="I21" allowBlank="1" type="list">
      <formula1>'Speakers'!F1:F100</formula1>
    </dataValidation>
    <dataValidation errorStyle="warning" showErrorMessage="1" sqref="J21" allowBlank="1" type="list">
      <formula1>'Speakers'!F1:F100</formula1>
    </dataValidation>
    <dataValidation errorStyle="warning" showErrorMessage="1" sqref="K21" allowBlank="1" type="list">
      <formula1>'Speakers'!F1:F100</formula1>
    </dataValidation>
    <dataValidation errorStyle="warning" showErrorMessage="1" sqref="A22" allowBlank="1" type="list">
      <formula1>'Room'!A2:A11</formula1>
    </dataValidation>
    <dataValidation showErrorMessage="1" sqref="C22" allowBlank="1" type="list">
      <formula1>'conf'!A2:A5</formula1>
    </dataValidation>
    <dataValidation errorStyle="warning" showErrorMessage="1" sqref="H22" allowBlank="1" type="list">
      <formula1>'Speakers'!F1:F100</formula1>
    </dataValidation>
    <dataValidation errorStyle="warning" showErrorMessage="1" sqref="I22" allowBlank="1" type="list">
      <formula1>'Speakers'!F1:F100</formula1>
    </dataValidation>
    <dataValidation errorStyle="warning" showErrorMessage="1" sqref="J22" allowBlank="1" type="list">
      <formula1>'Speakers'!F1:F100</formula1>
    </dataValidation>
    <dataValidation errorStyle="warning" showErrorMessage="1" sqref="K22" allowBlank="1" type="list">
      <formula1>'Speakers'!F1:F100</formula1>
    </dataValidation>
    <dataValidation errorStyle="warning" showErrorMessage="1" sqref="A23" allowBlank="1" type="list">
      <formula1>'Room'!A2:A11</formula1>
    </dataValidation>
    <dataValidation showErrorMessage="1" sqref="C23" allowBlank="1" type="list">
      <formula1>'conf'!A2:A5</formula1>
    </dataValidation>
    <dataValidation errorStyle="warning" showErrorMessage="1" sqref="H23" allowBlank="1" type="list">
      <formula1>'Speakers'!F1:F100</formula1>
    </dataValidation>
    <dataValidation errorStyle="warning" showErrorMessage="1" sqref="I23" allowBlank="1" type="list">
      <formula1>'Speakers'!F1:F100</formula1>
    </dataValidation>
    <dataValidation errorStyle="warning" showErrorMessage="1" sqref="J23" allowBlank="1" type="list">
      <formula1>'Speakers'!F1:F100</formula1>
    </dataValidation>
    <dataValidation errorStyle="warning" showErrorMessage="1" sqref="K23" allowBlank="1" type="list">
      <formula1>'Speakers'!F1:F100</formula1>
    </dataValidation>
    <dataValidation errorStyle="warning" showErrorMessage="1" sqref="A24" allowBlank="1" type="list">
      <formula1>'Room'!A2:A11</formula1>
    </dataValidation>
    <dataValidation showErrorMessage="1" sqref="C24" allowBlank="1" type="list">
      <formula1>'conf'!A2:A5</formula1>
    </dataValidation>
    <dataValidation errorStyle="warning" showErrorMessage="1" sqref="H24" allowBlank="1" type="list">
      <formula1>'Speakers'!F1:F100</formula1>
    </dataValidation>
    <dataValidation errorStyle="warning" showErrorMessage="1" sqref="I24" allowBlank="1" type="list">
      <formula1>'Speakers'!F1:F100</formula1>
    </dataValidation>
    <dataValidation errorStyle="warning" showErrorMessage="1" sqref="J24" allowBlank="1" type="list">
      <formula1>'Speakers'!F1:F100</formula1>
    </dataValidation>
    <dataValidation errorStyle="warning" showErrorMessage="1" sqref="K24" allowBlank="1" type="list">
      <formula1>'Speakers'!F1:F100</formula1>
    </dataValidation>
    <dataValidation errorStyle="warning" showErrorMessage="1" sqref="A25" allowBlank="1" type="list">
      <formula1>'Room'!A2:A11</formula1>
    </dataValidation>
    <dataValidation showErrorMessage="1" sqref="C25" allowBlank="1" type="list">
      <formula1>'conf'!A2:A5</formula1>
    </dataValidation>
    <dataValidation errorStyle="warning" showErrorMessage="1" sqref="H25" allowBlank="1" type="list">
      <formula1>'Speakers'!F1:F100</formula1>
    </dataValidation>
    <dataValidation errorStyle="warning" showErrorMessage="1" sqref="I25" allowBlank="1" type="list">
      <formula1>'Speakers'!F1:F100</formula1>
    </dataValidation>
    <dataValidation errorStyle="warning" showErrorMessage="1" sqref="J25" allowBlank="1" type="list">
      <formula1>'Speakers'!F1:F100</formula1>
    </dataValidation>
    <dataValidation errorStyle="warning" showErrorMessage="1" sqref="K25" allowBlank="1" type="list">
      <formula1>'Speakers'!F1:F100</formula1>
    </dataValidation>
    <dataValidation errorStyle="warning" showErrorMessage="1" sqref="A26" allowBlank="1" type="list">
      <formula1>'Room'!A2:A11</formula1>
    </dataValidation>
    <dataValidation showErrorMessage="1" sqref="C26" allowBlank="1" type="list">
      <formula1>'conf'!A2:A5</formula1>
    </dataValidation>
    <dataValidation errorStyle="warning" showErrorMessage="1" sqref="H26" allowBlank="1" type="list">
      <formula1>'Speakers'!F1:F100</formula1>
    </dataValidation>
    <dataValidation errorStyle="warning" showErrorMessage="1" sqref="I26" allowBlank="1" type="list">
      <formula1>'Speakers'!F1:F100</formula1>
    </dataValidation>
    <dataValidation errorStyle="warning" showErrorMessage="1" sqref="J26" allowBlank="1" type="list">
      <formula1>'Speakers'!F1:F100</formula1>
    </dataValidation>
    <dataValidation errorStyle="warning" showErrorMessage="1" sqref="K26" allowBlank="1" type="list">
      <formula1>'Speakers'!F1:F100</formula1>
    </dataValidation>
    <dataValidation errorStyle="warning" showErrorMessage="1" sqref="A27" allowBlank="1" type="list">
      <formula1>'Room'!A2:A11</formula1>
    </dataValidation>
    <dataValidation showErrorMessage="1" sqref="C27" allowBlank="1" type="list">
      <formula1>'conf'!A2:A5</formula1>
    </dataValidation>
    <dataValidation errorStyle="warning" showErrorMessage="1" sqref="H27" allowBlank="1" type="list">
      <formula1>'Speakers'!F1:F100</formula1>
    </dataValidation>
    <dataValidation errorStyle="warning" showErrorMessage="1" sqref="I27" allowBlank="1" type="list">
      <formula1>'Speakers'!F1:F100</formula1>
    </dataValidation>
    <dataValidation errorStyle="warning" showErrorMessage="1" sqref="J27" allowBlank="1" type="list">
      <formula1>'Speakers'!F1:F100</formula1>
    </dataValidation>
    <dataValidation errorStyle="warning" showErrorMessage="1" sqref="K27" allowBlank="1" type="list">
      <formula1>'Speakers'!F1:F100</formula1>
    </dataValidation>
    <dataValidation errorStyle="warning" showErrorMessage="1" sqref="A28" allowBlank="1" type="list">
      <formula1>'Room'!A2:A11</formula1>
    </dataValidation>
    <dataValidation showErrorMessage="1" sqref="C28" allowBlank="1" type="list">
      <formula1>'conf'!A2:A5</formula1>
    </dataValidation>
    <dataValidation errorStyle="warning" showErrorMessage="1" sqref="H28" allowBlank="1" type="list">
      <formula1>'Speakers'!F1:F100</formula1>
    </dataValidation>
    <dataValidation errorStyle="warning" showErrorMessage="1" sqref="I28" allowBlank="1" type="list">
      <formula1>'Speakers'!F1:F100</formula1>
    </dataValidation>
    <dataValidation errorStyle="warning" showErrorMessage="1" sqref="J28" allowBlank="1" type="list">
      <formula1>'Speakers'!F1:F100</formula1>
    </dataValidation>
    <dataValidation errorStyle="warning" showErrorMessage="1" sqref="K28" allowBlank="1" type="list">
      <formula1>'Speakers'!F1:F100</formula1>
    </dataValidation>
    <dataValidation errorStyle="warning" showErrorMessage="1" sqref="A29" allowBlank="1" type="list">
      <formula1>'Room'!A2:A11</formula1>
    </dataValidation>
    <dataValidation showErrorMessage="1" sqref="C29" allowBlank="1" type="list">
      <formula1>'conf'!A2:A5</formula1>
    </dataValidation>
    <dataValidation errorStyle="warning" showErrorMessage="1" sqref="H29" allowBlank="1" type="list">
      <formula1>'Speakers'!F1:F100</formula1>
    </dataValidation>
    <dataValidation errorStyle="warning" showErrorMessage="1" sqref="I29" allowBlank="1" type="list">
      <formula1>'Speakers'!F1:F100</formula1>
    </dataValidation>
    <dataValidation errorStyle="warning" showErrorMessage="1" sqref="J29" allowBlank="1" type="list">
      <formula1>'Speakers'!F1:F100</formula1>
    </dataValidation>
    <dataValidation errorStyle="warning" showErrorMessage="1" sqref="K29" allowBlank="1" type="list">
      <formula1>'Speakers'!F1:F100</formula1>
    </dataValidation>
    <dataValidation errorStyle="warning" showErrorMessage="1" sqref="A30" allowBlank="1" type="list">
      <formula1>'Room'!A2:A11</formula1>
    </dataValidation>
    <dataValidation showErrorMessage="1" sqref="C30" allowBlank="1" type="list">
      <formula1>'conf'!A2:A5</formula1>
    </dataValidation>
    <dataValidation errorStyle="warning" showErrorMessage="1" sqref="H30" allowBlank="1" type="list">
      <formula1>'Speakers'!F1:F100</formula1>
    </dataValidation>
    <dataValidation errorStyle="warning" showErrorMessage="1" sqref="I30" allowBlank="1" type="list">
      <formula1>'Speakers'!F1:F100</formula1>
    </dataValidation>
    <dataValidation errorStyle="warning" showErrorMessage="1" sqref="J30" allowBlank="1" type="list">
      <formula1>'Speakers'!F1:F100</formula1>
    </dataValidation>
    <dataValidation errorStyle="warning" showErrorMessage="1" sqref="K30" allowBlank="1" type="list">
      <formula1>'Speakers'!F1:F100</formula1>
    </dataValidation>
    <dataValidation errorStyle="warning" showErrorMessage="1" sqref="A31" allowBlank="1" type="list">
      <formula1>'Room'!A2:A11</formula1>
    </dataValidation>
    <dataValidation showErrorMessage="1" sqref="C31" allowBlank="1" type="list">
      <formula1>'conf'!A2:A5</formula1>
    </dataValidation>
    <dataValidation errorStyle="warning" showErrorMessage="1" sqref="H31" allowBlank="1" type="list">
      <formula1>'Speakers'!F1:F100</formula1>
    </dataValidation>
    <dataValidation errorStyle="warning" showErrorMessage="1" sqref="I31" allowBlank="1" type="list">
      <formula1>'Speakers'!F1:F100</formula1>
    </dataValidation>
    <dataValidation errorStyle="warning" showErrorMessage="1" sqref="J31" allowBlank="1" type="list">
      <formula1>'Speakers'!F1:F100</formula1>
    </dataValidation>
    <dataValidation errorStyle="warning" showErrorMessage="1" sqref="K31" allowBlank="1" type="list">
      <formula1>'Speakers'!F1:F100</formula1>
    </dataValidation>
    <dataValidation errorStyle="warning" showErrorMessage="1" sqref="A32" allowBlank="1" type="list">
      <formula1>'Room'!A2:A11</formula1>
    </dataValidation>
    <dataValidation showErrorMessage="1" sqref="C32" allowBlank="1" type="list">
      <formula1>'conf'!A2:A5</formula1>
    </dataValidation>
    <dataValidation errorStyle="warning" showErrorMessage="1" sqref="H32" allowBlank="1" type="list">
      <formula1>'Speakers'!F1:F100</formula1>
    </dataValidation>
    <dataValidation errorStyle="warning" showErrorMessage="1" sqref="I32" allowBlank="1" type="list">
      <formula1>'Speakers'!F1:F100</formula1>
    </dataValidation>
    <dataValidation errorStyle="warning" showErrorMessage="1" sqref="J32" allowBlank="1" type="list">
      <formula1>'Speakers'!F1:F100</formula1>
    </dataValidation>
    <dataValidation errorStyle="warning" showErrorMessage="1" sqref="K32" allowBlank="1" type="list">
      <formula1>'Speakers'!F1:F100</formula1>
    </dataValidation>
    <dataValidation errorStyle="warning" showErrorMessage="1" sqref="A33" allowBlank="1" type="list">
      <formula1>'Room'!A2:A11</formula1>
    </dataValidation>
    <dataValidation showErrorMessage="1" sqref="C33" allowBlank="1" type="list">
      <formula1>'conf'!A2:A5</formula1>
    </dataValidation>
    <dataValidation errorStyle="warning" showErrorMessage="1" sqref="H33" allowBlank="1" type="list">
      <formula1>'Speakers'!F1:F100</formula1>
    </dataValidation>
    <dataValidation errorStyle="warning" showErrorMessage="1" sqref="I33" allowBlank="1" type="list">
      <formula1>'Speakers'!F1:F100</formula1>
    </dataValidation>
    <dataValidation errorStyle="warning" showErrorMessage="1" sqref="J33" allowBlank="1" type="list">
      <formula1>'Speakers'!F1:F100</formula1>
    </dataValidation>
    <dataValidation errorStyle="warning" showErrorMessage="1" sqref="K33" allowBlank="1" type="list">
      <formula1>'Speakers'!F1:F100</formula1>
    </dataValidation>
    <dataValidation errorStyle="warning" showErrorMessage="1" sqref="A34" allowBlank="1" type="list">
      <formula1>'Room'!A2:A11</formula1>
    </dataValidation>
    <dataValidation showErrorMessage="1" sqref="C34" allowBlank="1" type="list">
      <formula1>'conf'!A2:A5</formula1>
    </dataValidation>
    <dataValidation errorStyle="warning" showErrorMessage="1" sqref="H34" allowBlank="1" type="list">
      <formula1>'Speakers'!F1:F100</formula1>
    </dataValidation>
    <dataValidation errorStyle="warning" showErrorMessage="1" sqref="I34" allowBlank="1" type="list">
      <formula1>'Speakers'!F1:F100</formula1>
    </dataValidation>
    <dataValidation errorStyle="warning" showErrorMessage="1" sqref="J34" allowBlank="1" type="list">
      <formula1>'Speakers'!F1:F100</formula1>
    </dataValidation>
    <dataValidation errorStyle="warning" showErrorMessage="1" sqref="K34" allowBlank="1" type="list">
      <formula1>'Speakers'!F1:F100</formula1>
    </dataValidation>
    <dataValidation errorStyle="warning" showErrorMessage="1" sqref="A35" allowBlank="1" type="list">
      <formula1>'Room'!A2:A11</formula1>
    </dataValidation>
    <dataValidation showErrorMessage="1" sqref="C35" allowBlank="1" type="list">
      <formula1>'conf'!A2:A5</formula1>
    </dataValidation>
    <dataValidation errorStyle="warning" showErrorMessage="1" sqref="H35" allowBlank="1" type="list">
      <formula1>'Speakers'!F1:F100</formula1>
    </dataValidation>
    <dataValidation errorStyle="warning" showErrorMessage="1" sqref="I35" allowBlank="1" type="list">
      <formula1>'Speakers'!F1:F100</formula1>
    </dataValidation>
    <dataValidation errorStyle="warning" showErrorMessage="1" sqref="J35" allowBlank="1" type="list">
      <formula1>'Speakers'!F1:F100</formula1>
    </dataValidation>
    <dataValidation errorStyle="warning" showErrorMessage="1" sqref="K35" allowBlank="1" type="list">
      <formula1>'Speakers'!F1:F100</formula1>
    </dataValidation>
    <dataValidation errorStyle="warning" showErrorMessage="1" sqref="A36" allowBlank="1" type="list">
      <formula1>'Room'!A2:A11</formula1>
    </dataValidation>
    <dataValidation showErrorMessage="1" sqref="C36" allowBlank="1" type="list">
      <formula1>'conf'!A2:A5</formula1>
    </dataValidation>
    <dataValidation errorStyle="warning" showErrorMessage="1" sqref="H36" allowBlank="1" type="list">
      <formula1>'Speakers'!F1:F100</formula1>
    </dataValidation>
    <dataValidation errorStyle="warning" showErrorMessage="1" sqref="I36" allowBlank="1" type="list">
      <formula1>'Speakers'!F1:F100</formula1>
    </dataValidation>
    <dataValidation errorStyle="warning" showErrorMessage="1" sqref="J36" allowBlank="1" type="list">
      <formula1>'Speakers'!F1:F100</formula1>
    </dataValidation>
    <dataValidation errorStyle="warning" showErrorMessage="1" sqref="K36" allowBlank="1" type="list">
      <formula1>'Speakers'!F1:F100</formula1>
    </dataValidation>
    <dataValidation errorStyle="warning" showErrorMessage="1" sqref="A37" allowBlank="1" type="list">
      <formula1>'Room'!A2:A11</formula1>
    </dataValidation>
    <dataValidation showErrorMessage="1" sqref="C37" allowBlank="1" type="list">
      <formula1>'conf'!A2:A5</formula1>
    </dataValidation>
    <dataValidation errorStyle="warning" showErrorMessage="1" sqref="H37" allowBlank="1" type="list">
      <formula1>'Speakers'!F1:F100</formula1>
    </dataValidation>
    <dataValidation errorStyle="warning" showErrorMessage="1" sqref="I37" allowBlank="1" type="list">
      <formula1>'Speakers'!F1:F100</formula1>
    </dataValidation>
    <dataValidation errorStyle="warning" showErrorMessage="1" sqref="J37" allowBlank="1" type="list">
      <formula1>'Speakers'!F1:F100</formula1>
    </dataValidation>
    <dataValidation errorStyle="warning" showErrorMessage="1" sqref="K37" allowBlank="1" type="list">
      <formula1>'Speakers'!F1:F100</formula1>
    </dataValidation>
    <dataValidation errorStyle="warning" showErrorMessage="1" sqref="A38" allowBlank="1" type="list">
      <formula1>'Room'!A2:A11</formula1>
    </dataValidation>
    <dataValidation showErrorMessage="1" sqref="C38" allowBlank="1" type="list">
      <formula1>'conf'!A2:A5</formula1>
    </dataValidation>
    <dataValidation errorStyle="warning" showErrorMessage="1" sqref="H38" allowBlank="1" type="list">
      <formula1>'Speakers'!F1:F100</formula1>
    </dataValidation>
    <dataValidation errorStyle="warning" showErrorMessage="1" sqref="I38" allowBlank="1" type="list">
      <formula1>'Speakers'!F1:F100</formula1>
    </dataValidation>
    <dataValidation errorStyle="warning" showErrorMessage="1" sqref="J38" allowBlank="1" type="list">
      <formula1>'Speakers'!F1:F100</formula1>
    </dataValidation>
    <dataValidation errorStyle="warning" showErrorMessage="1" sqref="K38" allowBlank="1" type="list">
      <formula1>'Speakers'!F1:F100</formula1>
    </dataValidation>
    <dataValidation errorStyle="warning" showErrorMessage="1" sqref="A39" allowBlank="1" type="list">
      <formula1>'Room'!A2:A11</formula1>
    </dataValidation>
    <dataValidation showErrorMessage="1" sqref="C39" allowBlank="1" type="list">
      <formula1>'conf'!A2:A5</formula1>
    </dataValidation>
    <dataValidation errorStyle="warning" showErrorMessage="1" sqref="H39" allowBlank="1" type="list">
      <formula1>'Speakers'!F1:F100</formula1>
    </dataValidation>
    <dataValidation errorStyle="warning" showErrorMessage="1" sqref="I39" allowBlank="1" type="list">
      <formula1>'Speakers'!F1:F100</formula1>
    </dataValidation>
    <dataValidation errorStyle="warning" showErrorMessage="1" sqref="J39" allowBlank="1" type="list">
      <formula1>'Speakers'!F1:F100</formula1>
    </dataValidation>
    <dataValidation errorStyle="warning" showErrorMessage="1" sqref="K39" allowBlank="1" type="list">
      <formula1>'Speakers'!F1:F100</formula1>
    </dataValidation>
    <dataValidation errorStyle="warning" showErrorMessage="1" sqref="A40" allowBlank="1" type="list">
      <formula1>'Room'!A2:A11</formula1>
    </dataValidation>
    <dataValidation showErrorMessage="1" sqref="C40" allowBlank="1" type="list">
      <formula1>'conf'!A2:A5</formula1>
    </dataValidation>
    <dataValidation errorStyle="warning" showErrorMessage="1" sqref="H40" allowBlank="1" type="list">
      <formula1>'Speakers'!F1:F100</formula1>
    </dataValidation>
    <dataValidation errorStyle="warning" showErrorMessage="1" sqref="I40" allowBlank="1" type="list">
      <formula1>'Speakers'!F1:F100</formula1>
    </dataValidation>
    <dataValidation errorStyle="warning" showErrorMessage="1" sqref="J40" allowBlank="1" type="list">
      <formula1>'Speakers'!F1:F100</formula1>
    </dataValidation>
    <dataValidation errorStyle="warning" showErrorMessage="1" sqref="K40" allowBlank="1" type="list">
      <formula1>'Speakers'!F1:F100</formula1>
    </dataValidation>
    <dataValidation errorStyle="warning" showErrorMessage="1" sqref="A41" allowBlank="1" type="list">
      <formula1>'Room'!A2:A11</formula1>
    </dataValidation>
    <dataValidation showErrorMessage="1" sqref="C41" allowBlank="1" type="list">
      <formula1>'conf'!A2:A5</formula1>
    </dataValidation>
    <dataValidation errorStyle="warning" showErrorMessage="1" sqref="H41" allowBlank="1" type="list">
      <formula1>'Speakers'!F1:F100</formula1>
    </dataValidation>
    <dataValidation errorStyle="warning" showErrorMessage="1" sqref="I41" allowBlank="1" type="list">
      <formula1>'Speakers'!F1:F100</formula1>
    </dataValidation>
    <dataValidation errorStyle="warning" showErrorMessage="1" sqref="J41" allowBlank="1" type="list">
      <formula1>'Speakers'!F1:F100</formula1>
    </dataValidation>
    <dataValidation errorStyle="warning" showErrorMessage="1" sqref="K41" allowBlank="1" type="list">
      <formula1>'Speakers'!F1:F100</formula1>
    </dataValidation>
    <dataValidation errorStyle="warning" showErrorMessage="1" sqref="A42" allowBlank="1" type="list">
      <formula1>'Room'!A2:A11</formula1>
    </dataValidation>
    <dataValidation showErrorMessage="1" sqref="C42" allowBlank="1" type="list">
      <formula1>'conf'!A2:A5</formula1>
    </dataValidation>
    <dataValidation errorStyle="warning" showErrorMessage="1" sqref="H42" allowBlank="1" type="list">
      <formula1>'Speakers'!F1:F100</formula1>
    </dataValidation>
    <dataValidation errorStyle="warning" showErrorMessage="1" sqref="I42" allowBlank="1" type="list">
      <formula1>'Speakers'!F1:F100</formula1>
    </dataValidation>
    <dataValidation errorStyle="warning" showErrorMessage="1" sqref="J42" allowBlank="1" type="list">
      <formula1>'Speakers'!F1:F100</formula1>
    </dataValidation>
    <dataValidation errorStyle="warning" showErrorMessage="1" sqref="K42" allowBlank="1" type="list">
      <formula1>'Speakers'!F1:F100</formula1>
    </dataValidation>
    <dataValidation errorStyle="warning" showErrorMessage="1" sqref="A43" allowBlank="1" type="list">
      <formula1>'Room'!A2:A11</formula1>
    </dataValidation>
    <dataValidation showErrorMessage="1" sqref="C43" allowBlank="1" type="list">
      <formula1>'conf'!A2:A5</formula1>
    </dataValidation>
    <dataValidation errorStyle="warning" showErrorMessage="1" sqref="H43" allowBlank="1" type="list">
      <formula1>'Speakers'!F1:F100</formula1>
    </dataValidation>
    <dataValidation errorStyle="warning" showErrorMessage="1" sqref="I43" allowBlank="1" type="list">
      <formula1>'Speakers'!F1:F100</formula1>
    </dataValidation>
    <dataValidation errorStyle="warning" showErrorMessage="1" sqref="J43" allowBlank="1" type="list">
      <formula1>'Speakers'!F1:F100</formula1>
    </dataValidation>
    <dataValidation errorStyle="warning" showErrorMessage="1" sqref="K43" allowBlank="1" type="list">
      <formula1>'Speakers'!F1:F100</formula1>
    </dataValidation>
    <dataValidation errorStyle="warning" showErrorMessage="1" sqref="A44" allowBlank="1" type="list">
      <formula1>'Room'!A2:A11</formula1>
    </dataValidation>
    <dataValidation showErrorMessage="1" sqref="C44" allowBlank="1" type="list">
      <formula1>'conf'!A2:A5</formula1>
    </dataValidation>
    <dataValidation errorStyle="warning" showErrorMessage="1" sqref="H44" allowBlank="1" type="list">
      <formula1>'Speakers'!F1:F100</formula1>
    </dataValidation>
    <dataValidation errorStyle="warning" showErrorMessage="1" sqref="I44" allowBlank="1" type="list">
      <formula1>'Speakers'!F1:F100</formula1>
    </dataValidation>
    <dataValidation errorStyle="warning" showErrorMessage="1" sqref="J44" allowBlank="1" type="list">
      <formula1>'Speakers'!F1:F100</formula1>
    </dataValidation>
    <dataValidation errorStyle="warning" showErrorMessage="1" sqref="K44" allowBlank="1" type="list">
      <formula1>'Speakers'!F1:F100</formula1>
    </dataValidation>
    <dataValidation errorStyle="warning" showErrorMessage="1" sqref="A45" allowBlank="1" type="list">
      <formula1>'Room'!A2:A11</formula1>
    </dataValidation>
    <dataValidation showErrorMessage="1" sqref="C45" allowBlank="1" type="list">
      <formula1>'conf'!A2:A5</formula1>
    </dataValidation>
    <dataValidation errorStyle="warning" showErrorMessage="1" sqref="H45" allowBlank="1" type="list">
      <formula1>'Speakers'!F1:F100</formula1>
    </dataValidation>
    <dataValidation errorStyle="warning" showErrorMessage="1" sqref="I45" allowBlank="1" type="list">
      <formula1>'Speakers'!F1:F100</formula1>
    </dataValidation>
    <dataValidation errorStyle="warning" showErrorMessage="1" sqref="J45" allowBlank="1" type="list">
      <formula1>'Speakers'!F1:F100</formula1>
    </dataValidation>
    <dataValidation errorStyle="warning" showErrorMessage="1" sqref="K45" allowBlank="1" type="list">
      <formula1>'Speakers'!F1:F100</formula1>
    </dataValidation>
    <dataValidation errorStyle="warning" showErrorMessage="1" sqref="A46" allowBlank="1" type="list">
      <formula1>'Room'!A2:A11</formula1>
    </dataValidation>
    <dataValidation showErrorMessage="1" sqref="C46" allowBlank="1" type="list">
      <formula1>'conf'!A2:A5</formula1>
    </dataValidation>
    <dataValidation errorStyle="warning" showErrorMessage="1" sqref="H46" allowBlank="1" type="list">
      <formula1>'Speakers'!F1:F100</formula1>
    </dataValidation>
    <dataValidation errorStyle="warning" showErrorMessage="1" sqref="I46" allowBlank="1" type="list">
      <formula1>'Speakers'!F1:F100</formula1>
    </dataValidation>
    <dataValidation errorStyle="warning" showErrorMessage="1" sqref="J46" allowBlank="1" type="list">
      <formula1>'Speakers'!F1:F100</formula1>
    </dataValidation>
    <dataValidation errorStyle="warning" showErrorMessage="1" sqref="K46" allowBlank="1" type="list">
      <formula1>'Speakers'!F1:F100</formula1>
    </dataValidation>
    <dataValidation errorStyle="warning" showErrorMessage="1" sqref="A47" allowBlank="1" type="list">
      <formula1>'Room'!A2:A11</formula1>
    </dataValidation>
    <dataValidation showErrorMessage="1" sqref="C47" allowBlank="1" type="list">
      <formula1>'conf'!A2:A5</formula1>
    </dataValidation>
    <dataValidation errorStyle="warning" showErrorMessage="1" sqref="H47" allowBlank="1" type="list">
      <formula1>'Speakers'!F1:F100</formula1>
    </dataValidation>
    <dataValidation errorStyle="warning" showErrorMessage="1" sqref="I47" allowBlank="1" type="list">
      <formula1>'Speakers'!F1:F100</formula1>
    </dataValidation>
    <dataValidation errorStyle="warning" showErrorMessage="1" sqref="J47" allowBlank="1" type="list">
      <formula1>'Speakers'!F1:F100</formula1>
    </dataValidation>
    <dataValidation errorStyle="warning" showErrorMessage="1" sqref="K47" allowBlank="1" type="list">
      <formula1>'Speakers'!F1:F100</formula1>
    </dataValidation>
    <dataValidation errorStyle="warning" showErrorMessage="1" sqref="A48" allowBlank="1" type="list">
      <formula1>'Room'!A2:A11</formula1>
    </dataValidation>
    <dataValidation showErrorMessage="1" sqref="C48" allowBlank="1" type="list">
      <formula1>'conf'!A2:A5</formula1>
    </dataValidation>
    <dataValidation errorStyle="warning" showErrorMessage="1" sqref="H48" allowBlank="1" type="list">
      <formula1>'Speakers'!F1:F100</formula1>
    </dataValidation>
    <dataValidation errorStyle="warning" showErrorMessage="1" sqref="I48" allowBlank="1" type="list">
      <formula1>'Speakers'!F1:F100</formula1>
    </dataValidation>
    <dataValidation errorStyle="warning" showErrorMessage="1" sqref="J48" allowBlank="1" type="list">
      <formula1>'Speakers'!F1:F100</formula1>
    </dataValidation>
    <dataValidation errorStyle="warning" showErrorMessage="1" sqref="K48" allowBlank="1" type="list">
      <formula1>'Speakers'!F1:F100</formula1>
    </dataValidation>
    <dataValidation errorStyle="warning" showErrorMessage="1" sqref="A49" allowBlank="1" type="list">
      <formula1>'Room'!A2:A11</formula1>
    </dataValidation>
    <dataValidation showErrorMessage="1" sqref="C49" allowBlank="1" type="list">
      <formula1>'conf'!A2:A5</formula1>
    </dataValidation>
    <dataValidation errorStyle="warning" showErrorMessage="1" sqref="H49" allowBlank="1" type="list">
      <formula1>'Speakers'!F1:F100</formula1>
    </dataValidation>
    <dataValidation errorStyle="warning" showErrorMessage="1" sqref="I49" allowBlank="1" type="list">
      <formula1>'Speakers'!F1:F100</formula1>
    </dataValidation>
    <dataValidation errorStyle="warning" showErrorMessage="1" sqref="J49" allowBlank="1" type="list">
      <formula1>'Speakers'!F1:F100</formula1>
    </dataValidation>
    <dataValidation errorStyle="warning" showErrorMessage="1" sqref="K49" allowBlank="1" type="list">
      <formula1>'Speakers'!F1:F100</formula1>
    </dataValidation>
    <dataValidation errorStyle="warning" showErrorMessage="1" sqref="A50" allowBlank="1" type="list">
      <formula1>'Room'!A2:A11</formula1>
    </dataValidation>
    <dataValidation showErrorMessage="1" sqref="C50" allowBlank="1" type="list">
      <formula1>'conf'!A2:A5</formula1>
    </dataValidation>
    <dataValidation errorStyle="warning" showErrorMessage="1" sqref="H50" allowBlank="1" type="list">
      <formula1>'Speakers'!F1:F100</formula1>
    </dataValidation>
    <dataValidation errorStyle="warning" showErrorMessage="1" sqref="I50" allowBlank="1" type="list">
      <formula1>'Speakers'!F1:F100</formula1>
    </dataValidation>
    <dataValidation errorStyle="warning" showErrorMessage="1" sqref="J50" allowBlank="1" type="list">
      <formula1>'Speakers'!F1:F100</formula1>
    </dataValidation>
    <dataValidation errorStyle="warning" showErrorMessage="1" sqref="K50" allowBlank="1" type="list">
      <formula1>'Speakers'!F1:F100</formula1>
    </dataValidation>
    <dataValidation errorStyle="warning" showErrorMessage="1" sqref="A51" allowBlank="1" type="list">
      <formula1>'Room'!A2:A11</formula1>
    </dataValidation>
    <dataValidation showErrorMessage="1" sqref="C51" allowBlank="1" type="list">
      <formula1>'conf'!A2:A5</formula1>
    </dataValidation>
    <dataValidation errorStyle="warning" showErrorMessage="1" sqref="H51" allowBlank="1" type="list">
      <formula1>'Speakers'!F1:F100</formula1>
    </dataValidation>
    <dataValidation errorStyle="warning" showErrorMessage="1" sqref="I51" allowBlank="1" type="list">
      <formula1>'Speakers'!F1:F100</formula1>
    </dataValidation>
    <dataValidation errorStyle="warning" showErrorMessage="1" sqref="J51" allowBlank="1" type="list">
      <formula1>'Speakers'!F1:F100</formula1>
    </dataValidation>
    <dataValidation errorStyle="warning" showErrorMessage="1" sqref="K51" allowBlank="1" type="list">
      <formula1>'Speakers'!F1:F100</formula1>
    </dataValidation>
    <dataValidation errorStyle="warning" showErrorMessage="1" sqref="A52" allowBlank="1" type="list">
      <formula1>'Room'!A2:A11</formula1>
    </dataValidation>
    <dataValidation showErrorMessage="1" sqref="C52" allowBlank="1" type="list">
      <formula1>'conf'!A2:A5</formula1>
    </dataValidation>
    <dataValidation errorStyle="warning" showErrorMessage="1" sqref="H52" allowBlank="1" type="list">
      <formula1>'Speakers'!F1:F100</formula1>
    </dataValidation>
    <dataValidation errorStyle="warning" showErrorMessage="1" sqref="I52" allowBlank="1" type="list">
      <formula1>'Speakers'!F1:F100</formula1>
    </dataValidation>
    <dataValidation errorStyle="warning" showErrorMessage="1" sqref="J52" allowBlank="1" type="list">
      <formula1>'Speakers'!F1:F100</formula1>
    </dataValidation>
    <dataValidation errorStyle="warning" showErrorMessage="1" sqref="K52" allowBlank="1" type="list">
      <formula1>'Speakers'!F1:F100</formula1>
    </dataValidation>
    <dataValidation errorStyle="warning" showErrorMessage="1" sqref="A53" allowBlank="1" type="list">
      <formula1>'Room'!A2:A11</formula1>
    </dataValidation>
    <dataValidation showErrorMessage="1" sqref="C53" allowBlank="1" type="list">
      <formula1>'conf'!A2:A5</formula1>
    </dataValidation>
    <dataValidation errorStyle="warning" showErrorMessage="1" sqref="H53" allowBlank="1" type="list">
      <formula1>'Speakers'!F1:F100</formula1>
    </dataValidation>
    <dataValidation errorStyle="warning" showErrorMessage="1" sqref="I53" allowBlank="1" type="list">
      <formula1>'Speakers'!F1:F100</formula1>
    </dataValidation>
    <dataValidation errorStyle="warning" showErrorMessage="1" sqref="J53" allowBlank="1" type="list">
      <formula1>'Speakers'!F1:F100</formula1>
    </dataValidation>
    <dataValidation errorStyle="warning" showErrorMessage="1" sqref="K53" allowBlank="1" type="list">
      <formula1>'Speakers'!F1:F100</formula1>
    </dataValidation>
    <dataValidation errorStyle="warning" showErrorMessage="1" sqref="A54" allowBlank="1" type="list">
      <formula1>'Room'!A2:A11</formula1>
    </dataValidation>
    <dataValidation showErrorMessage="1" sqref="C54" allowBlank="1" type="list">
      <formula1>'conf'!A2:A5</formula1>
    </dataValidation>
    <dataValidation errorStyle="warning" showErrorMessage="1" sqref="H54" allowBlank="1" type="list">
      <formula1>'Speakers'!F1:F100</formula1>
    </dataValidation>
    <dataValidation errorStyle="warning" showErrorMessage="1" sqref="I54" allowBlank="1" type="list">
      <formula1>'Speakers'!F1:F100</formula1>
    </dataValidation>
    <dataValidation errorStyle="warning" showErrorMessage="1" sqref="J54" allowBlank="1" type="list">
      <formula1>'Speakers'!F1:F100</formula1>
    </dataValidation>
    <dataValidation errorStyle="warning" showErrorMessage="1" sqref="K54" allowBlank="1" type="list">
      <formula1>'Speakers'!F1:F100</formula1>
    </dataValidation>
    <dataValidation errorStyle="warning" showErrorMessage="1" sqref="A55" allowBlank="1" type="list">
      <formula1>'Room'!A2:A11</formula1>
    </dataValidation>
    <dataValidation showErrorMessage="1" sqref="C55" allowBlank="1" type="list">
      <formula1>'conf'!A2:A5</formula1>
    </dataValidation>
    <dataValidation errorStyle="warning" showErrorMessage="1" sqref="H55" allowBlank="1" type="list">
      <formula1>'Speakers'!F1:F100</formula1>
    </dataValidation>
    <dataValidation errorStyle="warning" showErrorMessage="1" sqref="I55" allowBlank="1" type="list">
      <formula1>'Speakers'!F1:F100</formula1>
    </dataValidation>
    <dataValidation errorStyle="warning" showErrorMessage="1" sqref="J55" allowBlank="1" type="list">
      <formula1>'Speakers'!F1:F100</formula1>
    </dataValidation>
    <dataValidation errorStyle="warning" showErrorMessage="1" sqref="K55" allowBlank="1" type="list">
      <formula1>'Speakers'!F1:F100</formula1>
    </dataValidation>
    <dataValidation errorStyle="warning" showErrorMessage="1" sqref="A56" allowBlank="1" type="list">
      <formula1>'Room'!A2:A11</formula1>
    </dataValidation>
    <dataValidation showErrorMessage="1" sqref="C56" allowBlank="1" type="list">
      <formula1>'conf'!A2:A5</formula1>
    </dataValidation>
    <dataValidation errorStyle="warning" showErrorMessage="1" sqref="H56" allowBlank="1" type="list">
      <formula1>'Speakers'!F1:F100</formula1>
    </dataValidation>
    <dataValidation errorStyle="warning" showErrorMessage="1" sqref="I56" allowBlank="1" type="list">
      <formula1>'Speakers'!F1:F100</formula1>
    </dataValidation>
    <dataValidation errorStyle="warning" showErrorMessage="1" sqref="J56" allowBlank="1" type="list">
      <formula1>'Speakers'!F1:F100</formula1>
    </dataValidation>
    <dataValidation errorStyle="warning" showErrorMessage="1" sqref="K56" allowBlank="1" type="list">
      <formula1>'Speakers'!F1:F100</formula1>
    </dataValidation>
    <dataValidation errorStyle="warning" showErrorMessage="1" sqref="A57" allowBlank="1" type="list">
      <formula1>'Room'!A2:A11</formula1>
    </dataValidation>
    <dataValidation showErrorMessage="1" sqref="C57" allowBlank="1" type="list">
      <formula1>'conf'!A2:A5</formula1>
    </dataValidation>
    <dataValidation errorStyle="warning" showErrorMessage="1" sqref="H57" allowBlank="1" type="list">
      <formula1>'Speakers'!F1:F100</formula1>
    </dataValidation>
    <dataValidation errorStyle="warning" showErrorMessage="1" sqref="I57" allowBlank="1" type="list">
      <formula1>'Speakers'!F1:F100</formula1>
    </dataValidation>
    <dataValidation errorStyle="warning" showErrorMessage="1" sqref="J57" allowBlank="1" type="list">
      <formula1>'Speakers'!F1:F100</formula1>
    </dataValidation>
    <dataValidation errorStyle="warning" showErrorMessage="1" sqref="K57" allowBlank="1" type="list">
      <formula1>'Speakers'!F1:F100</formula1>
    </dataValidation>
    <dataValidation errorStyle="warning" showErrorMessage="1" sqref="A58" allowBlank="1" type="list">
      <formula1>'Room'!A2:A11</formula1>
    </dataValidation>
    <dataValidation showErrorMessage="1" sqref="C58" allowBlank="1" type="list">
      <formula1>'conf'!A2:A5</formula1>
    </dataValidation>
    <dataValidation errorStyle="warning" showErrorMessage="1" sqref="H58" allowBlank="1" type="list">
      <formula1>'Speakers'!F1:F100</formula1>
    </dataValidation>
    <dataValidation errorStyle="warning" showErrorMessage="1" sqref="I58" allowBlank="1" type="list">
      <formula1>'Speakers'!F1:F100</formula1>
    </dataValidation>
    <dataValidation errorStyle="warning" showErrorMessage="1" sqref="J58" allowBlank="1" type="list">
      <formula1>'Speakers'!F1:F100</formula1>
    </dataValidation>
    <dataValidation errorStyle="warning" showErrorMessage="1" sqref="K58" allowBlank="1" type="list">
      <formula1>'Speakers'!F1:F100</formula1>
    </dataValidation>
    <dataValidation errorStyle="warning" showErrorMessage="1" sqref="A59" allowBlank="1" type="list">
      <formula1>'Room'!A2:A11</formula1>
    </dataValidation>
    <dataValidation showErrorMessage="1" sqref="C59" allowBlank="1" type="list">
      <formula1>'conf'!A2:A5</formula1>
    </dataValidation>
    <dataValidation errorStyle="warning" showErrorMessage="1" sqref="H59" allowBlank="1" type="list">
      <formula1>'Speakers'!F1:F100</formula1>
    </dataValidation>
    <dataValidation errorStyle="warning" showErrorMessage="1" sqref="I59" allowBlank="1" type="list">
      <formula1>'Speakers'!F1:F100</formula1>
    </dataValidation>
    <dataValidation errorStyle="warning" showErrorMessage="1" sqref="J59" allowBlank="1" type="list">
      <formula1>'Speakers'!F1:F100</formula1>
    </dataValidation>
    <dataValidation errorStyle="warning" showErrorMessage="1" sqref="K59" allowBlank="1" type="list">
      <formula1>'Speakers'!F1:F100</formula1>
    </dataValidation>
    <dataValidation errorStyle="warning" showErrorMessage="1" sqref="A60" allowBlank="1" type="list">
      <formula1>'Room'!A2:A11</formula1>
    </dataValidation>
    <dataValidation showErrorMessage="1" sqref="C60" allowBlank="1" type="list">
      <formula1>'conf'!A2:A5</formula1>
    </dataValidation>
    <dataValidation errorStyle="warning" showErrorMessage="1" sqref="H60" allowBlank="1" type="list">
      <formula1>'Speakers'!F1:F100</formula1>
    </dataValidation>
    <dataValidation errorStyle="warning" showErrorMessage="1" sqref="I60" allowBlank="1" type="list">
      <formula1>'Speakers'!F1:F100</formula1>
    </dataValidation>
    <dataValidation errorStyle="warning" showErrorMessage="1" sqref="J60" allowBlank="1" type="list">
      <formula1>'Speakers'!F1:F100</formula1>
    </dataValidation>
    <dataValidation errorStyle="warning" showErrorMessage="1" sqref="K60" allowBlank="1" type="list">
      <formula1>'Speakers'!F1:F100</formula1>
    </dataValidation>
    <dataValidation errorStyle="warning" showErrorMessage="1" sqref="A61" allowBlank="1" type="list">
      <formula1>'Room'!A2:A11</formula1>
    </dataValidation>
    <dataValidation showErrorMessage="1" sqref="C61" allowBlank="1" type="list">
      <formula1>'conf'!A2:A5</formula1>
    </dataValidation>
    <dataValidation errorStyle="warning" showErrorMessage="1" sqref="H61" allowBlank="1" type="list">
      <formula1>'Speakers'!F1:F100</formula1>
    </dataValidation>
    <dataValidation errorStyle="warning" showErrorMessage="1" sqref="I61" allowBlank="1" type="list">
      <formula1>'Speakers'!F1:F100</formula1>
    </dataValidation>
    <dataValidation errorStyle="warning" showErrorMessage="1" sqref="J61" allowBlank="1" type="list">
      <formula1>'Speakers'!F1:F100</formula1>
    </dataValidation>
    <dataValidation errorStyle="warning" showErrorMessage="1" sqref="K61" allowBlank="1" type="list">
      <formula1>'Speakers'!F1:F100</formula1>
    </dataValidation>
    <dataValidation errorStyle="warning" showErrorMessage="1" sqref="A62" allowBlank="1" type="list">
      <formula1>'Room'!A2:A11</formula1>
    </dataValidation>
    <dataValidation showErrorMessage="1" sqref="C62" allowBlank="1" type="list">
      <formula1>'conf'!A2:A5</formula1>
    </dataValidation>
    <dataValidation errorStyle="warning" showErrorMessage="1" sqref="H62" allowBlank="1" type="list">
      <formula1>'Speakers'!F1:F100</formula1>
    </dataValidation>
    <dataValidation errorStyle="warning" showErrorMessage="1" sqref="I62" allowBlank="1" type="list">
      <formula1>'Speakers'!F1:F100</formula1>
    </dataValidation>
    <dataValidation errorStyle="warning" showErrorMessage="1" sqref="J62" allowBlank="1" type="list">
      <formula1>'Speakers'!F1:F100</formula1>
    </dataValidation>
    <dataValidation errorStyle="warning" showErrorMessage="1" sqref="K62" allowBlank="1" type="list">
      <formula1>'Speakers'!F1:F100</formula1>
    </dataValidation>
    <dataValidation errorStyle="warning" showErrorMessage="1" sqref="A63" allowBlank="1" type="list">
      <formula1>'Room'!A2:A11</formula1>
    </dataValidation>
    <dataValidation showErrorMessage="1" sqref="C63" allowBlank="1" type="list">
      <formula1>'conf'!A2:A5</formula1>
    </dataValidation>
    <dataValidation errorStyle="warning" showErrorMessage="1" sqref="H63" allowBlank="1" type="list">
      <formula1>'Speakers'!F1:F100</formula1>
    </dataValidation>
    <dataValidation errorStyle="warning" showErrorMessage="1" sqref="I63" allowBlank="1" type="list">
      <formula1>'Speakers'!F1:F100</formula1>
    </dataValidation>
    <dataValidation errorStyle="warning" showErrorMessage="1" sqref="J63" allowBlank="1" type="list">
      <formula1>'Speakers'!F1:F100</formula1>
    </dataValidation>
    <dataValidation errorStyle="warning" showErrorMessage="1" sqref="K63" allowBlank="1" type="list">
      <formula1>'Speakers'!F1:F100</formula1>
    </dataValidation>
    <dataValidation errorStyle="warning" showErrorMessage="1" sqref="A64" allowBlank="1" type="list">
      <formula1>'Room'!A2:A11</formula1>
    </dataValidation>
    <dataValidation showErrorMessage="1" sqref="C64" allowBlank="1" type="list">
      <formula1>'conf'!A2:A5</formula1>
    </dataValidation>
    <dataValidation errorStyle="warning" showErrorMessage="1" sqref="H64" allowBlank="1" type="list">
      <formula1>'Speakers'!F1:F100</formula1>
    </dataValidation>
    <dataValidation errorStyle="warning" showErrorMessage="1" sqref="I64" allowBlank="1" type="list">
      <formula1>'Speakers'!F1:F100</formula1>
    </dataValidation>
    <dataValidation errorStyle="warning" showErrorMessage="1" sqref="J64" allowBlank="1" type="list">
      <formula1>'Speakers'!F1:F100</formula1>
    </dataValidation>
    <dataValidation errorStyle="warning" showErrorMessage="1" sqref="K64" allowBlank="1" type="list">
      <formula1>'Speakers'!F1:F100</formula1>
    </dataValidation>
    <dataValidation errorStyle="warning" showErrorMessage="1" sqref="A65" allowBlank="1" type="list">
      <formula1>'Room'!A2:A11</formula1>
    </dataValidation>
    <dataValidation showErrorMessage="1" sqref="C65" allowBlank="1" type="list">
      <formula1>'conf'!A2:A5</formula1>
    </dataValidation>
    <dataValidation errorStyle="warning" showErrorMessage="1" sqref="H65" allowBlank="1" type="list">
      <formula1>'Speakers'!F1:F100</formula1>
    </dataValidation>
    <dataValidation errorStyle="warning" showErrorMessage="1" sqref="I65" allowBlank="1" type="list">
      <formula1>'Speakers'!F1:F100</formula1>
    </dataValidation>
    <dataValidation errorStyle="warning" showErrorMessage="1" sqref="J65" allowBlank="1" type="list">
      <formula1>'Speakers'!F1:F100</formula1>
    </dataValidation>
    <dataValidation errorStyle="warning" showErrorMessage="1" sqref="K65" allowBlank="1" type="list">
      <formula1>'Speakers'!F1:F100</formula1>
    </dataValidation>
    <dataValidation errorStyle="warning" showErrorMessage="1" sqref="A66" allowBlank="1" type="list">
      <formula1>'Room'!A2:A11</formula1>
    </dataValidation>
    <dataValidation showErrorMessage="1" sqref="C66" allowBlank="1" type="list">
      <formula1>'conf'!A2:A5</formula1>
    </dataValidation>
    <dataValidation errorStyle="warning" showErrorMessage="1" sqref="H66" allowBlank="1" type="list">
      <formula1>'Speakers'!F1:F100</formula1>
    </dataValidation>
    <dataValidation errorStyle="warning" showErrorMessage="1" sqref="I66" allowBlank="1" type="list">
      <formula1>'Speakers'!F1:F100</formula1>
    </dataValidation>
    <dataValidation errorStyle="warning" showErrorMessage="1" sqref="J66" allowBlank="1" type="list">
      <formula1>'Speakers'!F1:F100</formula1>
    </dataValidation>
    <dataValidation errorStyle="warning" showErrorMessage="1" sqref="K66" allowBlank="1" type="list">
      <formula1>'Speakers'!F1:F100</formula1>
    </dataValidation>
    <dataValidation errorStyle="warning" showErrorMessage="1" sqref="A67" allowBlank="1" type="list">
      <formula1>'Room'!A2:A11</formula1>
    </dataValidation>
    <dataValidation showErrorMessage="1" sqref="C67" allowBlank="1" type="list">
      <formula1>'conf'!A2:A5</formula1>
    </dataValidation>
    <dataValidation errorStyle="warning" showErrorMessage="1" sqref="H67" allowBlank="1" type="list">
      <formula1>'Speakers'!F1:F100</formula1>
    </dataValidation>
    <dataValidation errorStyle="warning" showErrorMessage="1" sqref="I67" allowBlank="1" type="list">
      <formula1>'Speakers'!F1:F100</formula1>
    </dataValidation>
    <dataValidation errorStyle="warning" showErrorMessage="1" sqref="J67" allowBlank="1" type="list">
      <formula1>'Speakers'!F1:F100</formula1>
    </dataValidation>
    <dataValidation errorStyle="warning" showErrorMessage="1" sqref="K67" allowBlank="1" type="list">
      <formula1>'Speakers'!F1:F100</formula1>
    </dataValidation>
    <dataValidation errorStyle="warning" showErrorMessage="1" sqref="A68" allowBlank="1" type="list">
      <formula1>'Room'!A2:A11</formula1>
    </dataValidation>
    <dataValidation showErrorMessage="1" sqref="C68" allowBlank="1" type="list">
      <formula1>'conf'!A2:A5</formula1>
    </dataValidation>
    <dataValidation errorStyle="warning" showErrorMessage="1" sqref="H68" allowBlank="1" type="list">
      <formula1>'Speakers'!F1:F100</formula1>
    </dataValidation>
    <dataValidation errorStyle="warning" showErrorMessage="1" sqref="I68" allowBlank="1" type="list">
      <formula1>'Speakers'!F1:F100</formula1>
    </dataValidation>
    <dataValidation errorStyle="warning" showErrorMessage="1" sqref="J68" allowBlank="1" type="list">
      <formula1>'Speakers'!F1:F100</formula1>
    </dataValidation>
    <dataValidation errorStyle="warning" showErrorMessage="1" sqref="K68" allowBlank="1" type="list">
      <formula1>'Speakers'!F1:F100</formula1>
    </dataValidation>
    <dataValidation errorStyle="warning" showErrorMessage="1" sqref="A69" allowBlank="1" type="list">
      <formula1>'Room'!A2:A11</formula1>
    </dataValidation>
    <dataValidation showErrorMessage="1" sqref="C69" allowBlank="1" type="list">
      <formula1>'conf'!A2:A5</formula1>
    </dataValidation>
    <dataValidation errorStyle="warning" showErrorMessage="1" sqref="H69" allowBlank="1" type="list">
      <formula1>'Speakers'!F1:F100</formula1>
    </dataValidation>
    <dataValidation errorStyle="warning" showErrorMessage="1" sqref="I69" allowBlank="1" type="list">
      <formula1>'Speakers'!F1:F100</formula1>
    </dataValidation>
    <dataValidation errorStyle="warning" showErrorMessage="1" sqref="J69" allowBlank="1" type="list">
      <formula1>'Speakers'!F1:F100</formula1>
    </dataValidation>
    <dataValidation errorStyle="warning" showErrorMessage="1" sqref="K69" allowBlank="1" type="list">
      <formula1>'Speakers'!F1:F100</formula1>
    </dataValidation>
    <dataValidation errorStyle="warning" showErrorMessage="1" sqref="A70" allowBlank="1" type="list">
      <formula1>'Room'!A2:A11</formula1>
    </dataValidation>
    <dataValidation showErrorMessage="1" sqref="C70" allowBlank="1" type="list">
      <formula1>'conf'!A2:A5</formula1>
    </dataValidation>
    <dataValidation errorStyle="warning" showErrorMessage="1" sqref="H70" allowBlank="1" type="list">
      <formula1>'Speakers'!F1:F100</formula1>
    </dataValidation>
    <dataValidation errorStyle="warning" showErrorMessage="1" sqref="I70" allowBlank="1" type="list">
      <formula1>'Speakers'!F1:F100</formula1>
    </dataValidation>
    <dataValidation errorStyle="warning" showErrorMessage="1" sqref="J70" allowBlank="1" type="list">
      <formula1>'Speakers'!F1:F100</formula1>
    </dataValidation>
    <dataValidation errorStyle="warning" showErrorMessage="1" sqref="K70" allowBlank="1" type="list">
      <formula1>'Speakers'!F1:F100</formula1>
    </dataValidation>
    <dataValidation errorStyle="warning" showErrorMessage="1" sqref="A71" allowBlank="1" type="list">
      <formula1>'Room'!A2:A11</formula1>
    </dataValidation>
    <dataValidation showErrorMessage="1" sqref="C71" allowBlank="1" type="list">
      <formula1>'conf'!A2:A5</formula1>
    </dataValidation>
    <dataValidation errorStyle="warning" showErrorMessage="1" sqref="H71" allowBlank="1" type="list">
      <formula1>'Speakers'!F1:F100</formula1>
    </dataValidation>
    <dataValidation errorStyle="warning" showErrorMessage="1" sqref="I71" allowBlank="1" type="list">
      <formula1>'Speakers'!F1:F100</formula1>
    </dataValidation>
    <dataValidation errorStyle="warning" showErrorMessage="1" sqref="J71" allowBlank="1" type="list">
      <formula1>'Speakers'!F1:F100</formula1>
    </dataValidation>
    <dataValidation errorStyle="warning" showErrorMessage="1" sqref="K71" allowBlank="1" type="list">
      <formula1>'Speakers'!F1:F100</formula1>
    </dataValidation>
    <dataValidation errorStyle="warning" showErrorMessage="1" sqref="A72" allowBlank="1" type="list">
      <formula1>'Room'!A2:A11</formula1>
    </dataValidation>
    <dataValidation showErrorMessage="1" sqref="C72" allowBlank="1" type="list">
      <formula1>'conf'!A2:A5</formula1>
    </dataValidation>
    <dataValidation errorStyle="warning" showErrorMessage="1" sqref="H72" allowBlank="1" type="list">
      <formula1>'Speakers'!F1:F100</formula1>
    </dataValidation>
    <dataValidation errorStyle="warning" showErrorMessage="1" sqref="I72" allowBlank="1" type="list">
      <formula1>'Speakers'!F1:F100</formula1>
    </dataValidation>
    <dataValidation errorStyle="warning" showErrorMessage="1" sqref="J72" allowBlank="1" type="list">
      <formula1>'Speakers'!F1:F100</formula1>
    </dataValidation>
    <dataValidation errorStyle="warning" showErrorMessage="1" sqref="K72" allowBlank="1" type="list">
      <formula1>'Speakers'!F1:F100</formula1>
    </dataValidation>
    <dataValidation errorStyle="warning" showErrorMessage="1" sqref="A73" allowBlank="1" type="list">
      <formula1>'Room'!A2:A11</formula1>
    </dataValidation>
    <dataValidation showErrorMessage="1" sqref="C73" allowBlank="1" type="list">
      <formula1>'conf'!A2:A5</formula1>
    </dataValidation>
    <dataValidation errorStyle="warning" showErrorMessage="1" sqref="H73" allowBlank="1" type="list">
      <formula1>'Speakers'!F1:F100</formula1>
    </dataValidation>
    <dataValidation errorStyle="warning" showErrorMessage="1" sqref="I73" allowBlank="1" type="list">
      <formula1>'Speakers'!F1:F100</formula1>
    </dataValidation>
    <dataValidation errorStyle="warning" showErrorMessage="1" sqref="J73" allowBlank="1" type="list">
      <formula1>'Speakers'!F1:F100</formula1>
    </dataValidation>
    <dataValidation errorStyle="warning" showErrorMessage="1" sqref="K73" allowBlank="1" type="list">
      <formula1>'Speakers'!F1:F100</formula1>
    </dataValidation>
    <dataValidation errorStyle="warning" showErrorMessage="1" sqref="A74" allowBlank="1" type="list">
      <formula1>'Room'!A2:A11</formula1>
    </dataValidation>
    <dataValidation showErrorMessage="1" sqref="C74" allowBlank="1" type="list">
      <formula1>'conf'!A2:A5</formula1>
    </dataValidation>
    <dataValidation errorStyle="warning" showErrorMessage="1" sqref="H74" allowBlank="1" type="list">
      <formula1>'Speakers'!F1:F100</formula1>
    </dataValidation>
    <dataValidation errorStyle="warning" showErrorMessage="1" sqref="I74" allowBlank="1" type="list">
      <formula1>'Speakers'!F1:F100</formula1>
    </dataValidation>
    <dataValidation errorStyle="warning" showErrorMessage="1" sqref="J74" allowBlank="1" type="list">
      <formula1>'Speakers'!F1:F100</formula1>
    </dataValidation>
    <dataValidation errorStyle="warning" showErrorMessage="1" sqref="K74" allowBlank="1" type="list">
      <formula1>'Speakers'!F1:F100</formula1>
    </dataValidation>
    <dataValidation errorStyle="warning" showErrorMessage="1" sqref="A75" allowBlank="1" type="list">
      <formula1>'Room'!A2:A11</formula1>
    </dataValidation>
    <dataValidation showErrorMessage="1" sqref="C75" allowBlank="1" type="list">
      <formula1>'conf'!A2:A5</formula1>
    </dataValidation>
    <dataValidation errorStyle="warning" showErrorMessage="1" sqref="H75" allowBlank="1" type="list">
      <formula1>'Speakers'!F1:F100</formula1>
    </dataValidation>
    <dataValidation errorStyle="warning" showErrorMessage="1" sqref="I75" allowBlank="1" type="list">
      <formula1>'Speakers'!F1:F100</formula1>
    </dataValidation>
    <dataValidation errorStyle="warning" showErrorMessage="1" sqref="J75" allowBlank="1" type="list">
      <formula1>'Speakers'!F1:F100</formula1>
    </dataValidation>
    <dataValidation errorStyle="warning" showErrorMessage="1" sqref="K75" allowBlank="1" type="list">
      <formula1>'Speakers'!F1:F100</formula1>
    </dataValidation>
    <dataValidation errorStyle="warning" showErrorMessage="1" sqref="A76" allowBlank="1" type="list">
      <formula1>'Room'!A2:A11</formula1>
    </dataValidation>
    <dataValidation showErrorMessage="1" sqref="C76" allowBlank="1" type="list">
      <formula1>'conf'!A2:A5</formula1>
    </dataValidation>
    <dataValidation errorStyle="warning" showErrorMessage="1" sqref="H76" allowBlank="1" type="list">
      <formula1>'Speakers'!F1:F100</formula1>
    </dataValidation>
    <dataValidation errorStyle="warning" showErrorMessage="1" sqref="I76" allowBlank="1" type="list">
      <formula1>'Speakers'!F1:F100</formula1>
    </dataValidation>
    <dataValidation errorStyle="warning" showErrorMessage="1" sqref="J76" allowBlank="1" type="list">
      <formula1>'Speakers'!F1:F100</formula1>
    </dataValidation>
    <dataValidation errorStyle="warning" showErrorMessage="1" sqref="K76" allowBlank="1" type="list">
      <formula1>'Speakers'!F1:F100</formula1>
    </dataValidation>
    <dataValidation errorStyle="warning" showErrorMessage="1" sqref="A77" allowBlank="1" type="list">
      <formula1>'Room'!A2:A11</formula1>
    </dataValidation>
    <dataValidation showErrorMessage="1" sqref="C77" allowBlank="1" type="list">
      <formula1>'conf'!A2:A5</formula1>
    </dataValidation>
    <dataValidation errorStyle="warning" showErrorMessage="1" sqref="H77" allowBlank="1" type="list">
      <formula1>'Speakers'!F1:F100</formula1>
    </dataValidation>
    <dataValidation errorStyle="warning" showErrorMessage="1" sqref="I77" allowBlank="1" type="list">
      <formula1>'Speakers'!F1:F100</formula1>
    </dataValidation>
    <dataValidation errorStyle="warning" showErrorMessage="1" sqref="J77" allowBlank="1" type="list">
      <formula1>'Speakers'!F1:F100</formula1>
    </dataValidation>
    <dataValidation errorStyle="warning" showErrorMessage="1" sqref="K77" allowBlank="1" type="list">
      <formula1>'Speakers'!F1:F100</formula1>
    </dataValidation>
    <dataValidation errorStyle="warning" showErrorMessage="1" sqref="A78" allowBlank="1" type="list">
      <formula1>'Room'!A2:A11</formula1>
    </dataValidation>
    <dataValidation showErrorMessage="1" sqref="C78" allowBlank="1" type="list">
      <formula1>'conf'!A2:A5</formula1>
    </dataValidation>
    <dataValidation errorStyle="warning" showErrorMessage="1" sqref="H78" allowBlank="1" type="list">
      <formula1>'Speakers'!F1:F100</formula1>
    </dataValidation>
    <dataValidation errorStyle="warning" showErrorMessage="1" sqref="I78" allowBlank="1" type="list">
      <formula1>'Speakers'!F1:F100</formula1>
    </dataValidation>
    <dataValidation errorStyle="warning" showErrorMessage="1" sqref="J78" allowBlank="1" type="list">
      <formula1>'Speakers'!F1:F100</formula1>
    </dataValidation>
    <dataValidation errorStyle="warning" showErrorMessage="1" sqref="K78" allowBlank="1" type="list">
      <formula1>'Speakers'!F1:F100</formula1>
    </dataValidation>
    <dataValidation errorStyle="warning" showErrorMessage="1" sqref="A79" allowBlank="1" type="list">
      <formula1>'Room'!A2:A11</formula1>
    </dataValidation>
    <dataValidation showErrorMessage="1" sqref="C79" allowBlank="1" type="list">
      <formula1>'conf'!A2:A5</formula1>
    </dataValidation>
    <dataValidation errorStyle="warning" showErrorMessage="1" sqref="H79" allowBlank="1" type="list">
      <formula1>'Speakers'!F1:F100</formula1>
    </dataValidation>
    <dataValidation errorStyle="warning" showErrorMessage="1" sqref="I79" allowBlank="1" type="list">
      <formula1>'Speakers'!F1:F100</formula1>
    </dataValidation>
    <dataValidation errorStyle="warning" showErrorMessage="1" sqref="J79" allowBlank="1" type="list">
      <formula1>'Speakers'!F1:F100</formula1>
    </dataValidation>
    <dataValidation errorStyle="warning" showErrorMessage="1" sqref="K79" allowBlank="1" type="list">
      <formula1>'Speakers'!F1:F100</formula1>
    </dataValidation>
    <dataValidation errorStyle="warning" showErrorMessage="1" sqref="A80" allowBlank="1" type="list">
      <formula1>'Room'!A2:A11</formula1>
    </dataValidation>
    <dataValidation showErrorMessage="1" sqref="C80" allowBlank="1" type="list">
      <formula1>'conf'!A2:A5</formula1>
    </dataValidation>
    <dataValidation errorStyle="warning" showErrorMessage="1" sqref="H80" allowBlank="1" type="list">
      <formula1>'Speakers'!F1:F100</formula1>
    </dataValidation>
    <dataValidation errorStyle="warning" showErrorMessage="1" sqref="I80" allowBlank="1" type="list">
      <formula1>'Speakers'!F1:F100</formula1>
    </dataValidation>
    <dataValidation errorStyle="warning" showErrorMessage="1" sqref="J80" allowBlank="1" type="list">
      <formula1>'Speakers'!F1:F100</formula1>
    </dataValidation>
    <dataValidation errorStyle="warning" showErrorMessage="1" sqref="K80" allowBlank="1" type="list">
      <formula1>'Speakers'!F1:F100</formula1>
    </dataValidation>
    <dataValidation errorStyle="warning" showErrorMessage="1" sqref="A81" allowBlank="1" type="list">
      <formula1>'Room'!A2:A11</formula1>
    </dataValidation>
    <dataValidation showErrorMessage="1" sqref="C81" allowBlank="1" type="list">
      <formula1>'conf'!A2:A5</formula1>
    </dataValidation>
    <dataValidation errorStyle="warning" showErrorMessage="1" sqref="H81" allowBlank="1" type="list">
      <formula1>'Speakers'!F1:F100</formula1>
    </dataValidation>
    <dataValidation errorStyle="warning" showErrorMessage="1" sqref="I81" allowBlank="1" type="list">
      <formula1>'Speakers'!F1:F100</formula1>
    </dataValidation>
    <dataValidation errorStyle="warning" showErrorMessage="1" sqref="J81" allowBlank="1" type="list">
      <formula1>'Speakers'!F1:F100</formula1>
    </dataValidation>
    <dataValidation errorStyle="warning" showErrorMessage="1" sqref="K81" allowBlank="1" type="list">
      <formula1>'Speakers'!F1:F100</formula1>
    </dataValidation>
    <dataValidation errorStyle="warning" showErrorMessage="1" sqref="A82" allowBlank="1" type="list">
      <formula1>'Room'!A2:A11</formula1>
    </dataValidation>
    <dataValidation showErrorMessage="1" sqref="C82" allowBlank="1" type="list">
      <formula1>'conf'!A2:A5</formula1>
    </dataValidation>
    <dataValidation errorStyle="warning" showErrorMessage="1" sqref="H82" allowBlank="1" type="list">
      <formula1>'Speakers'!F1:F100</formula1>
    </dataValidation>
    <dataValidation errorStyle="warning" showErrorMessage="1" sqref="I82" allowBlank="1" type="list">
      <formula1>'Speakers'!F1:F100</formula1>
    </dataValidation>
    <dataValidation errorStyle="warning" showErrorMessage="1" sqref="J82" allowBlank="1" type="list">
      <formula1>'Speakers'!F1:F100</formula1>
    </dataValidation>
    <dataValidation errorStyle="warning" showErrorMessage="1" sqref="K82" allowBlank="1" type="list">
      <formula1>'Speakers'!F1:F100</formula1>
    </dataValidation>
    <dataValidation errorStyle="warning" showErrorMessage="1" sqref="A83" allowBlank="1" type="list">
      <formula1>'Room'!A2:A11</formula1>
    </dataValidation>
    <dataValidation showErrorMessage="1" sqref="C83" allowBlank="1" type="list">
      <formula1>'conf'!A2:A5</formula1>
    </dataValidation>
    <dataValidation errorStyle="warning" showErrorMessage="1" sqref="H83" allowBlank="1" type="list">
      <formula1>'Speakers'!F1:F100</formula1>
    </dataValidation>
    <dataValidation errorStyle="warning" showErrorMessage="1" sqref="I83" allowBlank="1" type="list">
      <formula1>'Speakers'!F1:F100</formula1>
    </dataValidation>
    <dataValidation errorStyle="warning" showErrorMessage="1" sqref="J83" allowBlank="1" type="list">
      <formula1>'Speakers'!F1:F100</formula1>
    </dataValidation>
    <dataValidation errorStyle="warning" showErrorMessage="1" sqref="K83" allowBlank="1" type="list">
      <formula1>'Speakers'!F1:F100</formula1>
    </dataValidation>
    <dataValidation errorStyle="warning" showErrorMessage="1" sqref="A84" allowBlank="1" type="list">
      <formula1>'Room'!A2:A11</formula1>
    </dataValidation>
    <dataValidation showErrorMessage="1" sqref="C84" allowBlank="1" type="list">
      <formula1>'conf'!A2:A5</formula1>
    </dataValidation>
    <dataValidation errorStyle="warning" showErrorMessage="1" sqref="H84" allowBlank="1" type="list">
      <formula1>'Speakers'!F1:F100</formula1>
    </dataValidation>
    <dataValidation errorStyle="warning" showErrorMessage="1" sqref="I84" allowBlank="1" type="list">
      <formula1>'Speakers'!F1:F100</formula1>
    </dataValidation>
    <dataValidation errorStyle="warning" showErrorMessage="1" sqref="J84" allowBlank="1" type="list">
      <formula1>'Speakers'!F1:F100</formula1>
    </dataValidation>
    <dataValidation errorStyle="warning" showErrorMessage="1" sqref="K84" allowBlank="1" type="list">
      <formula1>'Speakers'!F1:F100</formula1>
    </dataValidation>
    <dataValidation errorStyle="warning" showErrorMessage="1" sqref="A85" allowBlank="1" type="list">
      <formula1>'Room'!A2:A11</formula1>
    </dataValidation>
    <dataValidation showErrorMessage="1" sqref="C85" allowBlank="1" type="list">
      <formula1>'conf'!A2:A5</formula1>
    </dataValidation>
    <dataValidation errorStyle="warning" showErrorMessage="1" sqref="H85" allowBlank="1" type="list">
      <formula1>'Speakers'!F1:F100</formula1>
    </dataValidation>
    <dataValidation errorStyle="warning" showErrorMessage="1" sqref="I85" allowBlank="1" type="list">
      <formula1>'Speakers'!F1:F100</formula1>
    </dataValidation>
    <dataValidation errorStyle="warning" showErrorMessage="1" sqref="J85" allowBlank="1" type="list">
      <formula1>'Speakers'!F1:F100</formula1>
    </dataValidation>
    <dataValidation errorStyle="warning" showErrorMessage="1" sqref="K85" allowBlank="1" type="list">
      <formula1>'Speakers'!F1:F100</formula1>
    </dataValidation>
    <dataValidation errorStyle="warning" showErrorMessage="1" sqref="A86" allowBlank="1" type="list">
      <formula1>'Room'!A2:A11</formula1>
    </dataValidation>
    <dataValidation showErrorMessage="1" sqref="C86" allowBlank="1" type="list">
      <formula1>'conf'!A2:A5</formula1>
    </dataValidation>
    <dataValidation errorStyle="warning" showErrorMessage="1" sqref="H86" allowBlank="1" type="list">
      <formula1>'Speakers'!F1:F100</formula1>
    </dataValidation>
    <dataValidation errorStyle="warning" showErrorMessage="1" sqref="I86" allowBlank="1" type="list">
      <formula1>'Speakers'!F1:F100</formula1>
    </dataValidation>
    <dataValidation errorStyle="warning" showErrorMessage="1" sqref="J86" allowBlank="1" type="list">
      <formula1>'Speakers'!F1:F100</formula1>
    </dataValidation>
    <dataValidation errorStyle="warning" showErrorMessage="1" sqref="K86" allowBlank="1" type="list">
      <formula1>'Speakers'!F1:F100</formula1>
    </dataValidation>
    <dataValidation errorStyle="warning" showErrorMessage="1" sqref="A87" allowBlank="1" type="list">
      <formula1>'Room'!A2:A11</formula1>
    </dataValidation>
    <dataValidation showErrorMessage="1" sqref="C87" allowBlank="1" type="list">
      <formula1>'conf'!A2:A5</formula1>
    </dataValidation>
    <dataValidation errorStyle="warning" showErrorMessage="1" sqref="H87" allowBlank="1" type="list">
      <formula1>'Speakers'!F1:F100</formula1>
    </dataValidation>
    <dataValidation errorStyle="warning" showErrorMessage="1" sqref="I87" allowBlank="1" type="list">
      <formula1>'Speakers'!F1:F100</formula1>
    </dataValidation>
    <dataValidation errorStyle="warning" showErrorMessage="1" sqref="J87" allowBlank="1" type="list">
      <formula1>'Speakers'!F1:F100</formula1>
    </dataValidation>
    <dataValidation errorStyle="warning" showErrorMessage="1" sqref="K87" allowBlank="1" type="list">
      <formula1>'Speakers'!F1:F100</formula1>
    </dataValidation>
    <dataValidation errorStyle="warning" showErrorMessage="1" sqref="A88" allowBlank="1" type="list">
      <formula1>'Room'!A2:A11</formula1>
    </dataValidation>
    <dataValidation showErrorMessage="1" sqref="C88" allowBlank="1" type="list">
      <formula1>'conf'!A2:A5</formula1>
    </dataValidation>
    <dataValidation errorStyle="warning" showErrorMessage="1" sqref="H88" allowBlank="1" type="list">
      <formula1>'Speakers'!F1:F100</formula1>
    </dataValidation>
    <dataValidation errorStyle="warning" showErrorMessage="1" sqref="I88" allowBlank="1" type="list">
      <formula1>'Speakers'!F1:F100</formula1>
    </dataValidation>
    <dataValidation errorStyle="warning" showErrorMessage="1" sqref="J88" allowBlank="1" type="list">
      <formula1>'Speakers'!F1:F100</formula1>
    </dataValidation>
    <dataValidation errorStyle="warning" showErrorMessage="1" sqref="K88" allowBlank="1" type="list">
      <formula1>'Speakers'!F1:F100</formula1>
    </dataValidation>
    <dataValidation errorStyle="warning" showErrorMessage="1" sqref="A89" allowBlank="1" type="list">
      <formula1>'Room'!A2:A11</formula1>
    </dataValidation>
    <dataValidation showErrorMessage="1" sqref="C89" allowBlank="1" type="list">
      <formula1>'conf'!A2:A5</formula1>
    </dataValidation>
    <dataValidation errorStyle="warning" showErrorMessage="1" sqref="H89" allowBlank="1" type="list">
      <formula1>'Speakers'!F1:F100</formula1>
    </dataValidation>
    <dataValidation errorStyle="warning" showErrorMessage="1" sqref="I89" allowBlank="1" type="list">
      <formula1>'Speakers'!F1:F100</formula1>
    </dataValidation>
    <dataValidation errorStyle="warning" showErrorMessage="1" sqref="J89" allowBlank="1" type="list">
      <formula1>'Speakers'!F1:F100</formula1>
    </dataValidation>
    <dataValidation errorStyle="warning" showErrorMessage="1" sqref="K89" allowBlank="1" type="list">
      <formula1>'Speakers'!F1:F100</formula1>
    </dataValidation>
    <dataValidation errorStyle="warning" showErrorMessage="1" sqref="A90" allowBlank="1" type="list">
      <formula1>'Room'!A2:A11</formula1>
    </dataValidation>
    <dataValidation showErrorMessage="1" sqref="C90" allowBlank="1" type="list">
      <formula1>'conf'!A2:A5</formula1>
    </dataValidation>
    <dataValidation errorStyle="warning" showErrorMessage="1" sqref="H90" allowBlank="1" type="list">
      <formula1>'Speakers'!F1:F100</formula1>
    </dataValidation>
    <dataValidation errorStyle="warning" showErrorMessage="1" sqref="I90" allowBlank="1" type="list">
      <formula1>'Speakers'!F1:F100</formula1>
    </dataValidation>
    <dataValidation errorStyle="warning" showErrorMessage="1" sqref="J90" allowBlank="1" type="list">
      <formula1>'Speakers'!F1:F100</formula1>
    </dataValidation>
    <dataValidation errorStyle="warning" showErrorMessage="1" sqref="K90" allowBlank="1" type="list">
      <formula1>'Speakers'!F1:F100</formula1>
    </dataValidation>
    <dataValidation errorStyle="warning" showErrorMessage="1" sqref="A91" allowBlank="1" type="list">
      <formula1>'Room'!A2:A11</formula1>
    </dataValidation>
    <dataValidation showErrorMessage="1" sqref="C91" allowBlank="1" type="list">
      <formula1>'conf'!A2:A5</formula1>
    </dataValidation>
    <dataValidation errorStyle="warning" showErrorMessage="1" sqref="H91" allowBlank="1" type="list">
      <formula1>'Speakers'!F1:F100</formula1>
    </dataValidation>
    <dataValidation errorStyle="warning" showErrorMessage="1" sqref="I91" allowBlank="1" type="list">
      <formula1>'Speakers'!F1:F100</formula1>
    </dataValidation>
    <dataValidation errorStyle="warning" showErrorMessage="1" sqref="J91" allowBlank="1" type="list">
      <formula1>'Speakers'!F1:F100</formula1>
    </dataValidation>
    <dataValidation errorStyle="warning" showErrorMessage="1" sqref="K91" allowBlank="1" type="list">
      <formula1>'Speakers'!F1:F100</formula1>
    </dataValidation>
    <dataValidation errorStyle="warning" showErrorMessage="1" sqref="A92" allowBlank="1" type="list">
      <formula1>'Room'!A2:A11</formula1>
    </dataValidation>
    <dataValidation showErrorMessage="1" sqref="C92" allowBlank="1" type="list">
      <formula1>'conf'!A2:A5</formula1>
    </dataValidation>
    <dataValidation errorStyle="warning" showErrorMessage="1" sqref="H92" allowBlank="1" type="list">
      <formula1>'Speakers'!F1:F100</formula1>
    </dataValidation>
    <dataValidation errorStyle="warning" showErrorMessage="1" sqref="I92" allowBlank="1" type="list">
      <formula1>'Speakers'!F1:F100</formula1>
    </dataValidation>
    <dataValidation errorStyle="warning" showErrorMessage="1" sqref="J92" allowBlank="1" type="list">
      <formula1>'Speakers'!F1:F100</formula1>
    </dataValidation>
    <dataValidation errorStyle="warning" showErrorMessage="1" sqref="K92" allowBlank="1" type="list">
      <formula1>'Speakers'!F1:F100</formula1>
    </dataValidation>
    <dataValidation errorStyle="warning" showErrorMessage="1" sqref="A93" allowBlank="1" type="list">
      <formula1>'Room'!A2:A11</formula1>
    </dataValidation>
    <dataValidation showErrorMessage="1" sqref="C93" allowBlank="1" type="list">
      <formula1>'conf'!A2:A5</formula1>
    </dataValidation>
    <dataValidation errorStyle="warning" showErrorMessage="1" sqref="H93" allowBlank="1" type="list">
      <formula1>'Speakers'!F1:F100</formula1>
    </dataValidation>
    <dataValidation errorStyle="warning" showErrorMessage="1" sqref="I93" allowBlank="1" type="list">
      <formula1>'Speakers'!F1:F100</formula1>
    </dataValidation>
    <dataValidation errorStyle="warning" showErrorMessage="1" sqref="J93" allowBlank="1" type="list">
      <formula1>'Speakers'!F1:F100</formula1>
    </dataValidation>
    <dataValidation errorStyle="warning" showErrorMessage="1" sqref="K93" allowBlank="1" type="list">
      <formula1>'Speakers'!F1:F100</formula1>
    </dataValidation>
    <dataValidation errorStyle="warning" showErrorMessage="1" sqref="A94" allowBlank="1" type="list">
      <formula1>'Room'!A2:A11</formula1>
    </dataValidation>
    <dataValidation showErrorMessage="1" sqref="C94" allowBlank="1" type="list">
      <formula1>'conf'!A2:A5</formula1>
    </dataValidation>
    <dataValidation errorStyle="warning" showErrorMessage="1" sqref="H94" allowBlank="1" type="list">
      <formula1>'Speakers'!F1:F100</formula1>
    </dataValidation>
    <dataValidation errorStyle="warning" showErrorMessage="1" sqref="I94" allowBlank="1" type="list">
      <formula1>'Speakers'!F1:F100</formula1>
    </dataValidation>
    <dataValidation errorStyle="warning" showErrorMessage="1" sqref="J94" allowBlank="1" type="list">
      <formula1>'Speakers'!F1:F100</formula1>
    </dataValidation>
    <dataValidation errorStyle="warning" showErrorMessage="1" sqref="K94" allowBlank="1" type="list">
      <formula1>'Speakers'!F1:F100</formula1>
    </dataValidation>
    <dataValidation errorStyle="warning" showErrorMessage="1" sqref="A95" allowBlank="1" type="list">
      <formula1>'Room'!A2:A11</formula1>
    </dataValidation>
    <dataValidation showErrorMessage="1" sqref="C95" allowBlank="1" type="list">
      <formula1>'conf'!A2:A5</formula1>
    </dataValidation>
    <dataValidation errorStyle="warning" showErrorMessage="1" sqref="H95" allowBlank="1" type="list">
      <formula1>'Speakers'!F1:F100</formula1>
    </dataValidation>
    <dataValidation errorStyle="warning" showErrorMessage="1" sqref="I95" allowBlank="1" type="list">
      <formula1>'Speakers'!F1:F100</formula1>
    </dataValidation>
    <dataValidation errorStyle="warning" showErrorMessage="1" sqref="J95" allowBlank="1" type="list">
      <formula1>'Speakers'!F1:F100</formula1>
    </dataValidation>
    <dataValidation errorStyle="warning" showErrorMessage="1" sqref="K95" allowBlank="1" type="list">
      <formula1>'Speakers'!F1:F100</formula1>
    </dataValidation>
    <dataValidation errorStyle="warning" showErrorMessage="1" sqref="A96" allowBlank="1" type="list">
      <formula1>'Room'!A2:A11</formula1>
    </dataValidation>
    <dataValidation showErrorMessage="1" sqref="C96" allowBlank="1" type="list">
      <formula1>'conf'!A2:A5</formula1>
    </dataValidation>
    <dataValidation errorStyle="warning" showErrorMessage="1" sqref="H96" allowBlank="1" type="list">
      <formula1>'Speakers'!F1:F100</formula1>
    </dataValidation>
    <dataValidation errorStyle="warning" showErrorMessage="1" sqref="I96" allowBlank="1" type="list">
      <formula1>'Speakers'!F1:F100</formula1>
    </dataValidation>
    <dataValidation errorStyle="warning" showErrorMessage="1" sqref="J96" allowBlank="1" type="list">
      <formula1>'Speakers'!F1:F100</formula1>
    </dataValidation>
    <dataValidation errorStyle="warning" showErrorMessage="1" sqref="K96" allowBlank="1" type="list">
      <formula1>'Speakers'!F1:F100</formula1>
    </dataValidation>
    <dataValidation errorStyle="warning" showErrorMessage="1" sqref="A97" allowBlank="1" type="list">
      <formula1>'Room'!A2:A11</formula1>
    </dataValidation>
    <dataValidation showErrorMessage="1" sqref="C97" allowBlank="1" type="list">
      <formula1>'conf'!A2:A5</formula1>
    </dataValidation>
    <dataValidation errorStyle="warning" showErrorMessage="1" sqref="H97" allowBlank="1" type="list">
      <formula1>'Speakers'!F1:F100</formula1>
    </dataValidation>
    <dataValidation errorStyle="warning" showErrorMessage="1" sqref="I97" allowBlank="1" type="list">
      <formula1>'Speakers'!F1:F100</formula1>
    </dataValidation>
    <dataValidation errorStyle="warning" showErrorMessage="1" sqref="J97" allowBlank="1" type="list">
      <formula1>'Speakers'!F1:F100</formula1>
    </dataValidation>
    <dataValidation errorStyle="warning" showErrorMessage="1" sqref="K97" allowBlank="1" type="list">
      <formula1>'Speakers'!F1:F100</formula1>
    </dataValidation>
    <dataValidation errorStyle="warning" showErrorMessage="1" sqref="A98" allowBlank="1" type="list">
      <formula1>'Room'!A2:A11</formula1>
    </dataValidation>
    <dataValidation showErrorMessage="1" sqref="C98" allowBlank="1" type="list">
      <formula1>'conf'!A2:A5</formula1>
    </dataValidation>
    <dataValidation errorStyle="warning" showErrorMessage="1" sqref="H98" allowBlank="1" type="list">
      <formula1>'Speakers'!F1:F100</formula1>
    </dataValidation>
    <dataValidation errorStyle="warning" showErrorMessage="1" sqref="I98" allowBlank="1" type="list">
      <formula1>'Speakers'!F1:F100</formula1>
    </dataValidation>
    <dataValidation errorStyle="warning" showErrorMessage="1" sqref="J98" allowBlank="1" type="list">
      <formula1>'Speakers'!F1:F100</formula1>
    </dataValidation>
    <dataValidation errorStyle="warning" showErrorMessage="1" sqref="K98" allowBlank="1" type="list">
      <formula1>'Speakers'!F1:F100</formula1>
    </dataValidation>
    <dataValidation errorStyle="warning" showErrorMessage="1" sqref="A99" allowBlank="1" type="list">
      <formula1>'Room'!A2:A11</formula1>
    </dataValidation>
    <dataValidation showErrorMessage="1" sqref="C99" allowBlank="1" type="list">
      <formula1>'conf'!A2:A5</formula1>
    </dataValidation>
    <dataValidation errorStyle="warning" showErrorMessage="1" sqref="H99" allowBlank="1" type="list">
      <formula1>'Speakers'!F1:F100</formula1>
    </dataValidation>
    <dataValidation errorStyle="warning" showErrorMessage="1" sqref="I99" allowBlank="1" type="list">
      <formula1>'Speakers'!F1:F100</formula1>
    </dataValidation>
    <dataValidation errorStyle="warning" showErrorMessage="1" sqref="J99" allowBlank="1" type="list">
      <formula1>'Speakers'!F1:F100</formula1>
    </dataValidation>
    <dataValidation errorStyle="warning" showErrorMessage="1" sqref="K99" allowBlank="1" type="list">
      <formula1>'Speakers'!F1:F100</formula1>
    </dataValidation>
    <dataValidation errorStyle="warning" showErrorMessage="1" sqref="A100" allowBlank="1" type="list">
      <formula1>'Room'!A2:A11</formula1>
    </dataValidation>
    <dataValidation showErrorMessage="1" sqref="C100" allowBlank="1" type="list">
      <formula1>'conf'!A2:A5</formula1>
    </dataValidation>
    <dataValidation errorStyle="warning" showErrorMessage="1" sqref="H100" allowBlank="1" type="list">
      <formula1>'Speakers'!F1:F100</formula1>
    </dataValidation>
    <dataValidation errorStyle="warning" showErrorMessage="1" sqref="I100" allowBlank="1" type="list">
      <formula1>'Speakers'!F1:F100</formula1>
    </dataValidation>
    <dataValidation errorStyle="warning" showErrorMessage="1" sqref="J100" allowBlank="1" type="list">
      <formula1>'Speakers'!F1:F100</formula1>
    </dataValidation>
    <dataValidation errorStyle="warning" showErrorMessage="1" sqref="K100" allowBlank="1" type="list">
      <formula1>'Speakers'!F1:F100</formula1>
    </dataValidation>
    <dataValidation errorStyle="warning" showErrorMessage="1" sqref="A101" allowBlank="1" type="list">
      <formula1>'Room'!A2:A11</formula1>
    </dataValidation>
    <dataValidation showErrorMessage="1" sqref="C101" allowBlank="1" type="list">
      <formula1>'conf'!A2:A5</formula1>
    </dataValidation>
    <dataValidation errorStyle="warning" showErrorMessage="1" sqref="H101" allowBlank="1" type="list">
      <formula1>'Speakers'!F1:F100</formula1>
    </dataValidation>
    <dataValidation errorStyle="warning" showErrorMessage="1" sqref="I101" allowBlank="1" type="list">
      <formula1>'Speakers'!F1:F100</formula1>
    </dataValidation>
    <dataValidation errorStyle="warning" showErrorMessage="1" sqref="J101" allowBlank="1" type="list">
      <formula1>'Speakers'!F1:F100</formula1>
    </dataValidation>
    <dataValidation errorStyle="warning" showErrorMessage="1" sqref="K101" allowBlank="1" type="list">
      <formula1>'Speakers'!F1:F100</formula1>
    </dataValidation>
    <dataValidation errorStyle="warning" showErrorMessage="1" sqref="A102" allowBlank="1" type="list">
      <formula1>'Room'!A2:A11</formula1>
    </dataValidation>
    <dataValidation showErrorMessage="1" sqref="C102" allowBlank="1" type="list">
      <formula1>'conf'!A2:A5</formula1>
    </dataValidation>
    <dataValidation errorStyle="warning" showErrorMessage="1" sqref="H102" allowBlank="1" type="list">
      <formula1>'Speakers'!F1:F100</formula1>
    </dataValidation>
    <dataValidation errorStyle="warning" showErrorMessage="1" sqref="I102" allowBlank="1" type="list">
      <formula1>'Speakers'!F1:F100</formula1>
    </dataValidation>
    <dataValidation errorStyle="warning" showErrorMessage="1" sqref="J102" allowBlank="1" type="list">
      <formula1>'Speakers'!F1:F100</formula1>
    </dataValidation>
    <dataValidation errorStyle="warning" showErrorMessage="1" sqref="K102" allowBlank="1" type="list">
      <formula1>'Speakers'!F1:F100</formula1>
    </dataValidation>
    <dataValidation errorStyle="warning" showErrorMessage="1" sqref="A103" allowBlank="1" type="list">
      <formula1>'Room'!A2:A11</formula1>
    </dataValidation>
    <dataValidation showErrorMessage="1" sqref="C103" allowBlank="1" type="list">
      <formula1>'conf'!A2:A5</formula1>
    </dataValidation>
    <dataValidation errorStyle="warning" showErrorMessage="1" sqref="H103" allowBlank="1" type="list">
      <formula1>'Speakers'!F1:F100</formula1>
    </dataValidation>
    <dataValidation errorStyle="warning" showErrorMessage="1" sqref="I103" allowBlank="1" type="list">
      <formula1>'Speakers'!F1:F100</formula1>
    </dataValidation>
    <dataValidation errorStyle="warning" showErrorMessage="1" sqref="J103" allowBlank="1" type="list">
      <formula1>'Speakers'!F1:F100</formula1>
    </dataValidation>
    <dataValidation errorStyle="warning" showErrorMessage="1" sqref="K103" allowBlank="1" type="list">
      <formula1>'Speakers'!F1:F100</formula1>
    </dataValidation>
    <dataValidation errorStyle="warning" showErrorMessage="1" sqref="A104" allowBlank="1" type="list">
      <formula1>'Room'!A2:A11</formula1>
    </dataValidation>
    <dataValidation showErrorMessage="1" sqref="C104" allowBlank="1" type="list">
      <formula1>'conf'!A2:A5</formula1>
    </dataValidation>
    <dataValidation errorStyle="warning" showErrorMessage="1" sqref="H104" allowBlank="1" type="list">
      <formula1>'Speakers'!F1:F100</formula1>
    </dataValidation>
    <dataValidation errorStyle="warning" showErrorMessage="1" sqref="I104" allowBlank="1" type="list">
      <formula1>'Speakers'!F1:F100</formula1>
    </dataValidation>
    <dataValidation errorStyle="warning" showErrorMessage="1" sqref="J104" allowBlank="1" type="list">
      <formula1>'Speakers'!F1:F100</formula1>
    </dataValidation>
    <dataValidation errorStyle="warning" showErrorMessage="1" sqref="K104" allowBlank="1" type="list">
      <formula1>'Speakers'!F1:F100</formula1>
    </dataValidation>
  </dataValidation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4" customWidth="1" max="4" width="47.57"/>
    <col min="5" customWidth="1" max="5" width="25.57"/>
    <col min="7" customWidth="1" max="7" width="25.86"/>
  </cols>
  <sheetData>
    <row r="1">
      <c t="s" s="18" r="A1">
        <v>289</v>
      </c>
      <c t="s" s="18" r="B1">
        <v>290</v>
      </c>
      <c t="s" s="18" r="C1">
        <v>205</v>
      </c>
      <c t="s" s="18" r="D1">
        <v>291</v>
      </c>
      <c t="s" s="18" r="E1">
        <v>258</v>
      </c>
      <c t="s" s="18" r="F1">
        <v>292</v>
      </c>
      <c t="s" s="18" r="G1">
        <v>293</v>
      </c>
      <c t="s" s="18" r="H1">
        <v>294</v>
      </c>
      <c t="s" s="18" r="I1">
        <v>295</v>
      </c>
      <c t="s" s="18" r="J1">
        <v>296</v>
      </c>
      <c s="11" r="K1"/>
      <c s="11" r="L1"/>
      <c s="11" r="M1"/>
      <c s="11" r="N1"/>
      <c s="11" r="O1"/>
      <c s="11" r="P1"/>
      <c s="11" r="Q1"/>
      <c s="11" r="R1"/>
      <c s="11" r="S1"/>
      <c s="11" r="T1"/>
    </row>
    <row r="2">
      <c t="s" s="11" r="A2">
        <v>297</v>
      </c>
      <c t="s" s="11" r="B2">
        <v>63</v>
      </c>
      <c t="s" s="11" r="C2">
        <v>298</v>
      </c>
      <c t="s" s="11" r="D2">
        <v>299</v>
      </c>
      <c t="s" s="11" r="E2">
        <v>266</v>
      </c>
      <c s="52" r="F2">
        <v>0.03125</v>
      </c>
      <c t="s" s="11" r="G2">
        <v>249</v>
      </c>
      <c s="11" r="H2"/>
      <c s="11" r="I2"/>
      <c s="11" r="J2"/>
      <c s="11" r="K2"/>
      <c s="11" r="L2"/>
      <c s="11" r="M2"/>
      <c s="11" r="N2"/>
      <c s="11" r="O2"/>
      <c s="11" r="P2"/>
      <c s="11" r="Q2"/>
      <c s="11" r="R2"/>
      <c s="11" r="S2"/>
      <c s="11" r="T2"/>
    </row>
    <row r="3">
      <c s="11" r="A3"/>
      <c s="11" r="B3"/>
      <c s="11" r="C3"/>
      <c s="11" r="D3"/>
      <c s="11" r="E3"/>
      <c s="11" r="F3"/>
      <c s="11" r="G3"/>
      <c s="11" r="H3"/>
      <c s="11" r="I3"/>
      <c s="11" r="J3"/>
      <c s="11" r="K3"/>
      <c s="11" r="L3"/>
      <c s="11" r="M3"/>
      <c s="11" r="N3"/>
      <c s="11" r="O3"/>
      <c s="11" r="P3"/>
      <c s="11" r="Q3"/>
      <c s="11" r="R3"/>
      <c s="11" r="S3"/>
      <c s="11" r="T3"/>
    </row>
    <row r="4">
      <c s="11" r="A4"/>
      <c s="11" r="B4"/>
      <c s="11" r="C4"/>
      <c s="11" r="D4"/>
      <c s="11" r="E4"/>
      <c s="11" r="F4"/>
      <c s="11" r="G4"/>
      <c s="11" r="H4"/>
      <c s="11" r="I4"/>
      <c s="11" r="J4"/>
      <c s="11" r="K4"/>
      <c s="11" r="L4"/>
      <c s="11" r="M4"/>
      <c s="11" r="N4"/>
      <c s="11" r="O4"/>
      <c s="11" r="P4"/>
      <c s="11" r="Q4"/>
      <c s="11" r="R4"/>
      <c s="11" r="S4"/>
      <c s="11" r="T4"/>
    </row>
    <row r="5">
      <c s="11" r="A5"/>
      <c s="11" r="B5"/>
      <c s="11" r="C5"/>
      <c s="11" r="D5"/>
      <c s="11" r="E5"/>
      <c s="11" r="F5"/>
      <c s="11" r="G5"/>
      <c s="11" r="H5"/>
      <c s="11" r="I5"/>
      <c s="11" r="J5"/>
      <c s="11" r="K5"/>
      <c s="11" r="L5"/>
      <c s="11" r="M5"/>
      <c s="11" r="N5"/>
      <c s="11" r="O5"/>
      <c s="11" r="P5"/>
      <c s="11" r="Q5"/>
      <c s="11" r="R5"/>
      <c s="11" r="S5"/>
      <c s="11" r="T5"/>
    </row>
    <row r="6">
      <c s="11" r="A6"/>
      <c s="11" r="B6"/>
      <c s="11" r="C6"/>
      <c s="11" r="D6"/>
      <c s="11" r="E6"/>
      <c s="11" r="F6"/>
      <c s="11" r="G6"/>
      <c s="11" r="H6"/>
      <c s="11" r="I6"/>
      <c s="11" r="J6"/>
      <c s="11" r="K6"/>
      <c s="11" r="L6"/>
      <c s="11" r="M6"/>
      <c s="11" r="N6"/>
      <c s="11" r="O6"/>
      <c s="11" r="P6"/>
      <c s="11" r="Q6"/>
      <c s="11" r="R6"/>
      <c s="11" r="S6"/>
      <c s="11" r="T6"/>
    </row>
    <row r="7">
      <c s="11" r="A7"/>
      <c s="11" r="B7"/>
      <c s="11" r="C7"/>
      <c s="11" r="D7"/>
      <c s="11" r="E7"/>
      <c s="11" r="F7"/>
      <c s="11" r="G7"/>
      <c s="11" r="H7"/>
      <c s="11" r="I7"/>
      <c s="11" r="J7"/>
      <c s="11" r="K7"/>
      <c s="11" r="L7"/>
      <c s="11" r="M7"/>
      <c s="11" r="N7"/>
      <c s="11" r="O7"/>
      <c s="11" r="P7"/>
      <c s="11" r="Q7"/>
      <c s="11" r="R7"/>
      <c s="11" r="S7"/>
      <c s="11" r="T7"/>
    </row>
    <row r="8">
      <c s="11" r="A8"/>
      <c s="11" r="B8"/>
      <c s="11" r="C8"/>
      <c s="11" r="D8"/>
      <c s="11" r="E8"/>
      <c s="11" r="F8"/>
      <c s="11" r="G8"/>
      <c s="11" r="H8"/>
      <c s="11" r="I8"/>
      <c s="11" r="J8"/>
      <c s="11" r="K8"/>
      <c s="11" r="L8"/>
      <c s="11" r="M8"/>
      <c s="11" r="N8"/>
      <c s="11" r="O8"/>
      <c s="11" r="P8"/>
      <c s="11" r="Q8"/>
      <c s="11" r="R8"/>
      <c s="11" r="S8"/>
      <c s="11" r="T8"/>
    </row>
    <row r="9">
      <c s="11" r="A9"/>
      <c s="11" r="B9"/>
      <c s="11" r="C9"/>
      <c s="11" r="D9"/>
      <c s="11" r="E9"/>
      <c s="11" r="F9"/>
      <c s="11" r="G9"/>
      <c s="11" r="H9"/>
      <c s="11" r="I9"/>
      <c s="11" r="J9"/>
      <c s="11" r="K9"/>
      <c s="11" r="L9"/>
      <c s="11" r="M9"/>
      <c s="11" r="N9"/>
      <c s="11" r="O9"/>
      <c s="11" r="P9"/>
      <c s="11" r="Q9"/>
      <c s="11" r="R9"/>
      <c s="11" r="S9"/>
      <c s="11" r="T9"/>
    </row>
    <row r="10">
      <c s="11" r="A10"/>
      <c s="11" r="B10"/>
      <c s="11" r="C10"/>
      <c s="11" r="D10"/>
      <c s="11" r="E10"/>
      <c s="11" r="F10"/>
      <c s="11" r="G10"/>
      <c s="11" r="H10"/>
      <c s="11" r="I10"/>
      <c s="11" r="J10"/>
      <c s="11" r="K10"/>
      <c s="11" r="L10"/>
      <c s="11" r="M10"/>
      <c s="11" r="N10"/>
      <c s="11" r="O10"/>
      <c s="11" r="P10"/>
      <c s="11" r="Q10"/>
      <c s="11" r="R10"/>
      <c s="11" r="S10"/>
      <c s="11" r="T10"/>
    </row>
    <row r="11">
      <c s="11" r="A11"/>
      <c s="11" r="B11"/>
      <c s="11" r="C11"/>
      <c s="11" r="D11"/>
      <c s="11" r="E11"/>
      <c s="11" r="F11"/>
      <c s="11" r="G11"/>
      <c s="11" r="H11"/>
      <c s="11" r="I11"/>
      <c s="11" r="J11"/>
      <c s="11" r="K11"/>
      <c s="11" r="L11"/>
      <c s="11" r="M11"/>
      <c s="11" r="N11"/>
      <c s="11" r="O11"/>
      <c s="11" r="P11"/>
      <c s="11" r="Q11"/>
      <c s="11" r="R11"/>
      <c s="11" r="S11"/>
      <c s="11" r="T11"/>
    </row>
    <row r="12">
      <c s="11" r="A12"/>
      <c s="11" r="B12"/>
      <c s="11" r="C12"/>
      <c s="11" r="D12"/>
      <c s="11" r="E12"/>
      <c s="11" r="F12"/>
      <c s="11" r="G12"/>
      <c s="11" r="H12"/>
      <c s="11" r="I12"/>
      <c s="11" r="J12"/>
      <c s="11" r="K12"/>
      <c s="11" r="L12"/>
      <c s="11" r="M12"/>
      <c s="11" r="N12"/>
      <c s="11" r="O12"/>
      <c s="11" r="P12"/>
      <c s="11" r="Q12"/>
      <c s="11" r="R12"/>
      <c s="11" r="S12"/>
      <c s="11" r="T12"/>
    </row>
    <row r="13">
      <c s="11" r="A13"/>
      <c s="11" r="B13"/>
      <c s="11" r="C13"/>
      <c s="11" r="D13"/>
      <c s="11" r="E13"/>
      <c s="11" r="F13"/>
      <c s="11" r="G13"/>
      <c s="11" r="H13"/>
      <c s="11" r="I13"/>
      <c s="11" r="J13"/>
      <c s="11" r="K13"/>
      <c s="11" r="L13"/>
      <c s="11" r="M13"/>
      <c s="11" r="N13"/>
      <c s="11" r="O13"/>
      <c s="11" r="P13"/>
      <c s="11" r="Q13"/>
      <c s="11" r="R13"/>
      <c s="11" r="S13"/>
      <c s="11" r="T13"/>
    </row>
    <row r="14">
      <c s="11" r="A14"/>
      <c s="11" r="B14"/>
      <c s="11" r="C14"/>
      <c s="11" r="D14"/>
      <c s="11" r="E14"/>
      <c s="11" r="F14"/>
      <c s="11" r="G14"/>
      <c s="11" r="H14"/>
      <c s="11" r="I14"/>
      <c s="11" r="J14"/>
      <c s="11" r="K14"/>
      <c s="11" r="L14"/>
      <c s="11" r="M14"/>
      <c s="11" r="N14"/>
      <c s="11" r="O14"/>
      <c s="11" r="P14"/>
      <c s="11" r="Q14"/>
      <c s="11" r="R14"/>
      <c s="11" r="S14"/>
      <c s="11" r="T14"/>
    </row>
    <row r="15">
      <c s="11" r="A15"/>
      <c s="11" r="B15"/>
      <c s="11" r="C15"/>
      <c s="11" r="D15"/>
      <c s="11" r="E15"/>
      <c s="11" r="F15"/>
      <c s="11" r="G15"/>
      <c s="11" r="H15"/>
      <c s="11" r="I15"/>
      <c s="11" r="J15"/>
      <c s="11" r="K15"/>
      <c s="11" r="L15"/>
      <c s="11" r="M15"/>
      <c s="11" r="N15"/>
      <c s="11" r="O15"/>
      <c s="11" r="P15"/>
      <c s="11" r="Q15"/>
      <c s="11" r="R15"/>
      <c s="11" r="S15"/>
      <c s="11" r="T15"/>
    </row>
    <row r="16">
      <c s="11" r="A16"/>
      <c s="11" r="B16"/>
      <c s="11" r="C16"/>
      <c s="11" r="D16"/>
      <c s="11" r="E16"/>
      <c s="11" r="F16"/>
      <c s="11" r="G16"/>
      <c s="11" r="H16"/>
      <c s="11" r="I16"/>
      <c s="11" r="J16"/>
      <c s="11" r="K16"/>
      <c s="11" r="L16"/>
      <c s="11" r="M16"/>
      <c s="11" r="N16"/>
      <c s="11" r="O16"/>
      <c s="11" r="P16"/>
      <c s="11" r="Q16"/>
      <c s="11" r="R16"/>
      <c s="11" r="S16"/>
      <c s="11" r="T16"/>
    </row>
    <row r="17">
      <c s="11" r="A17"/>
      <c s="11" r="B17"/>
      <c s="11" r="C17"/>
      <c s="11" r="D17"/>
      <c s="11" r="E17"/>
      <c s="11" r="F17"/>
      <c s="11" r="G17"/>
      <c s="11" r="H17"/>
      <c s="11" r="I17"/>
      <c s="11" r="J17"/>
      <c s="11" r="K17"/>
      <c s="11" r="L17"/>
      <c s="11" r="M17"/>
      <c s="11" r="N17"/>
      <c s="11" r="O17"/>
      <c s="11" r="P17"/>
      <c s="11" r="Q17"/>
      <c s="11" r="R17"/>
      <c s="11" r="S17"/>
      <c s="11" r="T17"/>
    </row>
    <row r="18">
      <c s="11" r="A18"/>
      <c s="11" r="B18"/>
      <c s="11" r="C18"/>
      <c s="11" r="D18"/>
      <c s="11" r="E18"/>
      <c s="11" r="F18"/>
      <c s="11" r="G18"/>
      <c s="11" r="H18"/>
      <c s="11" r="I18"/>
      <c s="11" r="J18"/>
      <c s="11" r="K18"/>
      <c s="11" r="L18"/>
      <c s="11" r="M18"/>
      <c s="11" r="N18"/>
      <c s="11" r="O18"/>
      <c s="11" r="P18"/>
      <c s="11" r="Q18"/>
      <c s="11" r="R18"/>
      <c s="11" r="S18"/>
      <c s="11" r="T18"/>
    </row>
    <row r="19">
      <c s="11" r="A19"/>
      <c s="11" r="B19"/>
      <c s="11" r="C19"/>
      <c s="11" r="D19"/>
      <c s="11" r="E19"/>
      <c s="11" r="F19"/>
      <c s="11" r="G19"/>
      <c s="11" r="H19"/>
      <c s="11" r="I19"/>
      <c s="11" r="J19"/>
      <c s="11" r="K19"/>
      <c s="11" r="L19"/>
      <c s="11" r="M19"/>
      <c s="11" r="N19"/>
      <c s="11" r="O19"/>
      <c s="11" r="P19"/>
      <c s="11" r="Q19"/>
      <c s="11" r="R19"/>
      <c s="11" r="S19"/>
      <c s="11" r="T19"/>
    </row>
    <row r="20">
      <c s="11" r="A20"/>
      <c s="11" r="B20"/>
      <c s="11" r="C20"/>
      <c s="11" r="D20"/>
      <c s="11" r="E20"/>
      <c s="11" r="F20"/>
      <c s="11" r="G20"/>
      <c s="11" r="H20"/>
      <c s="11" r="I20"/>
      <c s="11" r="J20"/>
      <c s="11" r="K20"/>
      <c s="11" r="L20"/>
      <c s="11" r="M20"/>
      <c s="11" r="N20"/>
      <c s="11" r="O20"/>
      <c s="11" r="P20"/>
      <c s="11" r="Q20"/>
      <c s="11" r="R20"/>
      <c s="11" r="S20"/>
      <c s="11" r="T20"/>
    </row>
    <row r="21">
      <c s="11" r="A21"/>
      <c s="11" r="B21"/>
      <c s="11" r="C21"/>
      <c s="11" r="D21"/>
      <c s="11" r="E21"/>
      <c s="11" r="F21"/>
      <c s="11" r="G21"/>
      <c s="11" r="H21"/>
      <c s="11" r="I21"/>
      <c s="11" r="J21"/>
      <c s="11" r="K21"/>
      <c s="11" r="L21"/>
      <c s="11" r="M21"/>
      <c s="11" r="N21"/>
      <c s="11" r="O21"/>
      <c s="11" r="P21"/>
      <c s="11" r="Q21"/>
      <c s="11" r="R21"/>
      <c s="11" r="S21"/>
      <c s="11" r="T21"/>
    </row>
    <row r="22">
      <c s="11" r="A22"/>
      <c s="11" r="B22"/>
      <c s="11" r="C22"/>
      <c s="11" r="D22"/>
      <c s="11" r="E22"/>
      <c s="11" r="F22"/>
      <c s="11" r="G22"/>
      <c s="11" r="H22"/>
      <c s="11" r="I22"/>
      <c s="11" r="J22"/>
      <c s="11" r="K22"/>
      <c s="11" r="L22"/>
      <c s="11" r="M22"/>
      <c s="11" r="N22"/>
      <c s="11" r="O22"/>
      <c s="11" r="P22"/>
      <c s="11" r="Q22"/>
      <c s="11" r="R22"/>
      <c s="11" r="S22"/>
      <c s="11" r="T22"/>
    </row>
    <row r="23">
      <c s="11" r="A23"/>
      <c s="11" r="B23"/>
      <c s="11" r="C23"/>
      <c s="11" r="D23"/>
      <c s="11" r="E23"/>
      <c s="11" r="F23"/>
      <c s="11" r="G23"/>
      <c s="11" r="H23"/>
      <c s="11" r="I23"/>
      <c s="11" r="J23"/>
      <c s="11" r="K23"/>
      <c s="11" r="L23"/>
      <c s="11" r="M23"/>
      <c s="11" r="N23"/>
      <c s="11" r="O23"/>
      <c s="11" r="P23"/>
      <c s="11" r="Q23"/>
      <c s="11" r="R23"/>
      <c s="11" r="S23"/>
      <c s="11" r="T23"/>
    </row>
    <row r="24">
      <c s="11" r="A24"/>
      <c s="11" r="B24"/>
      <c s="11" r="C24"/>
      <c s="11" r="D24"/>
      <c s="11" r="E24"/>
      <c s="11" r="F24"/>
      <c s="11" r="G24"/>
      <c s="11" r="H24"/>
      <c s="11" r="I24"/>
      <c s="11" r="J24"/>
      <c s="11" r="K24"/>
      <c s="11" r="L24"/>
      <c s="11" r="M24"/>
      <c s="11" r="N24"/>
      <c s="11" r="O24"/>
      <c s="11" r="P24"/>
      <c s="11" r="Q24"/>
      <c s="11" r="R24"/>
      <c s="11" r="S24"/>
      <c s="11" r="T24"/>
    </row>
    <row r="25">
      <c s="11" r="A25"/>
      <c s="11" r="B25"/>
      <c s="11" r="C25"/>
      <c s="11" r="D25"/>
      <c s="11" r="E25"/>
      <c s="11" r="F25"/>
      <c s="11" r="G25"/>
      <c s="11" r="H25"/>
      <c s="11" r="I25"/>
      <c s="11" r="J25"/>
      <c s="11" r="K25"/>
      <c s="11" r="L25"/>
      <c s="11" r="M25"/>
      <c s="11" r="N25"/>
      <c s="11" r="O25"/>
      <c s="11" r="P25"/>
      <c s="11" r="Q25"/>
      <c s="11" r="R25"/>
      <c s="11" r="S25"/>
      <c s="11" r="T25"/>
    </row>
    <row r="26">
      <c s="11" r="A26"/>
      <c s="11" r="B26"/>
      <c s="11" r="C26"/>
      <c s="11" r="D26"/>
      <c s="11" r="E26"/>
      <c s="11" r="F26"/>
      <c s="11" r="G26"/>
      <c s="11" r="H26"/>
      <c s="11" r="I26"/>
      <c s="11" r="J26"/>
      <c s="11" r="K26"/>
      <c s="11" r="L26"/>
      <c s="11" r="M26"/>
      <c s="11" r="N26"/>
      <c s="11" r="O26"/>
      <c s="11" r="P26"/>
      <c s="11" r="Q26"/>
      <c s="11" r="R26"/>
      <c s="11" r="S26"/>
      <c s="11" r="T26"/>
    </row>
    <row r="27">
      <c s="11" r="A27"/>
      <c s="11" r="B27"/>
      <c s="11" r="C27"/>
      <c s="11" r="D27"/>
      <c s="11" r="E27"/>
      <c s="11" r="F27"/>
      <c s="11" r="G27"/>
      <c s="11" r="H27"/>
      <c s="11" r="I27"/>
      <c s="11" r="J27"/>
      <c s="11" r="K27"/>
      <c s="11" r="L27"/>
      <c s="11" r="M27"/>
      <c s="11" r="N27"/>
      <c s="11" r="O27"/>
      <c s="11" r="P27"/>
      <c s="11" r="Q27"/>
      <c s="11" r="R27"/>
      <c s="11" r="S27"/>
      <c s="11" r="T27"/>
    </row>
    <row r="28">
      <c s="11" r="A28"/>
      <c s="11" r="B28"/>
      <c s="11" r="C28"/>
      <c s="11" r="D28"/>
      <c s="11" r="E28"/>
      <c s="11" r="F28"/>
      <c s="11" r="G28"/>
      <c s="11" r="H28"/>
      <c s="11" r="I28"/>
      <c s="11" r="J28"/>
      <c s="11" r="K28"/>
      <c s="11" r="L28"/>
      <c s="11" r="M28"/>
      <c s="11" r="N28"/>
      <c s="11" r="O28"/>
      <c s="11" r="P28"/>
      <c s="11" r="Q28"/>
      <c s="11" r="R28"/>
      <c s="11" r="S28"/>
      <c s="11" r="T28"/>
    </row>
    <row r="29">
      <c s="11" r="A29"/>
      <c s="11" r="B29"/>
      <c s="11" r="C29"/>
      <c s="11" r="D29"/>
      <c s="11" r="E29"/>
      <c s="11" r="F29"/>
      <c s="11" r="G29"/>
      <c s="11" r="H29"/>
      <c s="11" r="I29"/>
      <c s="11" r="J29"/>
      <c s="11" r="K29"/>
      <c s="11" r="L29"/>
      <c s="11" r="M29"/>
      <c s="11" r="N29"/>
      <c s="11" r="O29"/>
      <c s="11" r="P29"/>
      <c s="11" r="Q29"/>
      <c s="11" r="R29"/>
      <c s="11" r="S29"/>
      <c s="11" r="T29"/>
    </row>
    <row r="30">
      <c s="11" r="A30"/>
      <c s="11" r="B30"/>
      <c s="11" r="C30"/>
      <c s="11" r="D30"/>
      <c s="11" r="E30"/>
      <c s="11" r="F30"/>
      <c s="11" r="G30"/>
      <c s="11" r="H30"/>
      <c s="11" r="I30"/>
      <c s="11" r="J30"/>
      <c s="11" r="K30"/>
      <c s="11" r="L30"/>
      <c s="11" r="M30"/>
      <c s="11" r="N30"/>
      <c s="11" r="O30"/>
      <c s="11" r="P30"/>
      <c s="11" r="Q30"/>
      <c s="11" r="R30"/>
      <c s="11" r="S30"/>
      <c s="11" r="T30"/>
    </row>
    <row r="31">
      <c s="11" r="A31"/>
      <c s="11" r="B31"/>
      <c s="11" r="C31"/>
      <c s="11" r="D31"/>
      <c s="11" r="E31"/>
      <c s="11" r="F31"/>
      <c s="11" r="G31"/>
      <c s="11" r="H31"/>
      <c s="11" r="I31"/>
      <c s="11" r="J31"/>
      <c s="11" r="K31"/>
      <c s="11" r="L31"/>
      <c s="11" r="M31"/>
      <c s="11" r="N31"/>
      <c s="11" r="O31"/>
      <c s="11" r="P31"/>
      <c s="11" r="Q31"/>
      <c s="11" r="R31"/>
      <c s="11" r="S31"/>
      <c s="11" r="T31"/>
    </row>
    <row r="32">
      <c s="11" r="A32"/>
      <c s="11" r="B32"/>
      <c s="11" r="C32"/>
      <c s="11" r="D32"/>
      <c s="11" r="E32"/>
      <c s="11" r="F32"/>
      <c s="11" r="G32"/>
      <c s="11" r="H32"/>
      <c s="11" r="I32"/>
      <c s="11" r="J32"/>
      <c s="11" r="K32"/>
      <c s="11" r="L32"/>
      <c s="11" r="M32"/>
      <c s="11" r="N32"/>
      <c s="11" r="O32"/>
      <c s="11" r="P32"/>
      <c s="11" r="Q32"/>
      <c s="11" r="R32"/>
      <c s="11" r="S32"/>
      <c s="11" r="T32"/>
    </row>
    <row r="33">
      <c s="11" r="A33"/>
      <c s="11" r="B33"/>
      <c s="11" r="C33"/>
      <c s="11" r="D33"/>
      <c s="11" r="E33"/>
      <c s="11" r="F33"/>
      <c s="11" r="G33"/>
      <c s="11" r="H33"/>
      <c s="11" r="I33"/>
      <c s="11" r="J33"/>
      <c s="11" r="K33"/>
      <c s="11" r="L33"/>
      <c s="11" r="M33"/>
      <c s="11" r="N33"/>
      <c s="11" r="O33"/>
      <c s="11" r="P33"/>
      <c s="11" r="Q33"/>
      <c s="11" r="R33"/>
      <c s="11" r="S33"/>
      <c s="11" r="T33"/>
    </row>
    <row r="34">
      <c s="11" r="A34"/>
      <c s="11" r="B34"/>
      <c s="11" r="C34"/>
      <c s="11" r="D34"/>
      <c s="11" r="E34"/>
      <c s="11" r="F34"/>
      <c s="11" r="G34"/>
      <c s="11" r="H34"/>
      <c s="11" r="I34"/>
      <c s="11" r="J34"/>
      <c s="11" r="K34"/>
      <c s="11" r="L34"/>
      <c s="11" r="M34"/>
      <c s="11" r="N34"/>
      <c s="11" r="O34"/>
      <c s="11" r="P34"/>
      <c s="11" r="Q34"/>
      <c s="11" r="R34"/>
      <c s="11" r="S34"/>
      <c s="11" r="T34"/>
    </row>
    <row r="35">
      <c s="11" r="A35"/>
      <c s="11" r="B35"/>
      <c s="11" r="C35"/>
      <c s="11" r="D35"/>
      <c s="11" r="E35"/>
      <c s="11" r="F35"/>
      <c s="11" r="G35"/>
      <c s="11" r="H35"/>
      <c s="11" r="I35"/>
      <c s="11" r="J35"/>
      <c s="11" r="K35"/>
      <c s="11" r="L35"/>
      <c s="11" r="M35"/>
      <c s="11" r="N35"/>
      <c s="11" r="O35"/>
      <c s="11" r="P35"/>
      <c s="11" r="Q35"/>
      <c s="11" r="R35"/>
      <c s="11" r="S35"/>
      <c s="11" r="T35"/>
    </row>
    <row r="36">
      <c s="11" r="A36"/>
      <c s="11" r="B36"/>
      <c s="11" r="C36"/>
      <c s="11" r="D36"/>
      <c s="11" r="E36"/>
      <c s="11" r="F36"/>
      <c s="11" r="G36"/>
      <c s="11" r="H36"/>
      <c s="11" r="I36"/>
      <c s="11" r="J36"/>
      <c s="11" r="K36"/>
      <c s="11" r="L36"/>
      <c s="11" r="M36"/>
      <c s="11" r="N36"/>
      <c s="11" r="O36"/>
      <c s="11" r="P36"/>
      <c s="11" r="Q36"/>
      <c s="11" r="R36"/>
      <c s="11" r="S36"/>
      <c s="11" r="T36"/>
    </row>
    <row r="37">
      <c s="11" r="A37"/>
      <c s="11" r="B37"/>
      <c s="11" r="C37"/>
      <c s="11" r="D37"/>
      <c s="11" r="E37"/>
      <c s="11" r="F37"/>
      <c s="11" r="G37"/>
      <c s="11" r="H37"/>
      <c s="11" r="I37"/>
      <c s="11" r="J37"/>
      <c s="11" r="K37"/>
      <c s="11" r="L37"/>
      <c s="11" r="M37"/>
      <c s="11" r="N37"/>
      <c s="11" r="O37"/>
      <c s="11" r="P37"/>
      <c s="11" r="Q37"/>
      <c s="11" r="R37"/>
      <c s="11" r="S37"/>
      <c s="11" r="T37"/>
    </row>
    <row r="38">
      <c s="11" r="A38"/>
      <c s="11" r="B38"/>
      <c s="11" r="C38"/>
      <c s="11" r="D38"/>
      <c s="11" r="E38"/>
      <c s="11" r="F38"/>
      <c s="11" r="G38"/>
      <c s="11" r="H38"/>
      <c s="11" r="I38"/>
      <c s="11" r="J38"/>
      <c s="11" r="K38"/>
      <c s="11" r="L38"/>
      <c s="11" r="M38"/>
      <c s="11" r="N38"/>
      <c s="11" r="O38"/>
      <c s="11" r="P38"/>
      <c s="11" r="Q38"/>
      <c s="11" r="R38"/>
      <c s="11" r="S38"/>
      <c s="11" r="T38"/>
    </row>
    <row r="39">
      <c s="11" r="A39"/>
      <c s="11" r="B39"/>
      <c s="11" r="C39"/>
      <c s="11" r="D39"/>
      <c s="11" r="E39"/>
      <c s="11" r="F39"/>
      <c s="11" r="G39"/>
      <c s="11" r="H39"/>
      <c s="11" r="I39"/>
      <c s="11" r="J39"/>
      <c s="11" r="K39"/>
      <c s="11" r="L39"/>
      <c s="11" r="M39"/>
      <c s="11" r="N39"/>
      <c s="11" r="O39"/>
      <c s="11" r="P39"/>
      <c s="11" r="Q39"/>
      <c s="11" r="R39"/>
      <c s="11" r="S39"/>
      <c s="11" r="T39"/>
    </row>
    <row r="40">
      <c s="11" r="A40"/>
      <c s="11" r="B40"/>
      <c s="11" r="C40"/>
      <c s="11" r="D40"/>
      <c s="11" r="E40"/>
      <c s="11" r="F40"/>
      <c s="11" r="G40"/>
      <c s="11" r="H40"/>
      <c s="11" r="I40"/>
      <c s="11" r="J40"/>
      <c s="11" r="K40"/>
      <c s="11" r="L40"/>
      <c s="11" r="M40"/>
      <c s="11" r="N40"/>
      <c s="11" r="O40"/>
      <c s="11" r="P40"/>
      <c s="11" r="Q40"/>
      <c s="11" r="R40"/>
      <c s="11" r="S40"/>
      <c s="11" r="T40"/>
    </row>
    <row r="41">
      <c s="11" r="A41"/>
      <c s="11" r="B41"/>
      <c s="11" r="C41"/>
      <c s="11" r="D41"/>
      <c s="11" r="E41"/>
      <c s="11" r="F41"/>
      <c s="11" r="G41"/>
      <c s="11" r="H41"/>
      <c s="11" r="I41"/>
      <c s="11" r="J41"/>
      <c s="11" r="K41"/>
      <c s="11" r="L41"/>
      <c s="11" r="M41"/>
      <c s="11" r="N41"/>
      <c s="11" r="O41"/>
      <c s="11" r="P41"/>
      <c s="11" r="Q41"/>
      <c s="11" r="R41"/>
      <c s="11" r="S41"/>
      <c s="11" r="T41"/>
    </row>
    <row r="42">
      <c s="11" r="A42"/>
      <c s="11" r="B42"/>
      <c s="11" r="C42"/>
      <c s="11" r="D42"/>
      <c s="11" r="E42"/>
      <c s="11" r="F42"/>
      <c s="11" r="G42"/>
      <c s="11" r="H42"/>
      <c s="11" r="I42"/>
      <c s="11" r="J42"/>
      <c s="11" r="K42"/>
      <c s="11" r="L42"/>
      <c s="11" r="M42"/>
      <c s="11" r="N42"/>
      <c s="11" r="O42"/>
      <c s="11" r="P42"/>
      <c s="11" r="Q42"/>
      <c s="11" r="R42"/>
      <c s="11" r="S42"/>
      <c s="11" r="T42"/>
    </row>
    <row r="43">
      <c s="11" r="A43"/>
      <c s="11" r="B43"/>
      <c s="11" r="C43"/>
      <c s="11" r="D43"/>
      <c s="11" r="E43"/>
      <c s="11" r="F43"/>
      <c s="11" r="G43"/>
      <c s="11" r="H43"/>
      <c s="11" r="I43"/>
      <c s="11" r="J43"/>
      <c s="11" r="K43"/>
      <c s="11" r="L43"/>
      <c s="11" r="M43"/>
      <c s="11" r="N43"/>
      <c s="11" r="O43"/>
      <c s="11" r="P43"/>
      <c s="11" r="Q43"/>
      <c s="11" r="R43"/>
      <c s="11" r="S43"/>
      <c s="11" r="T43"/>
    </row>
    <row r="44">
      <c s="11" r="A44"/>
      <c s="11" r="B44"/>
      <c s="11" r="C44"/>
      <c s="11" r="D44"/>
      <c s="11" r="E44"/>
      <c s="11" r="F44"/>
      <c s="11" r="G44"/>
      <c s="11" r="H44"/>
      <c s="11" r="I44"/>
      <c s="11" r="J44"/>
      <c s="11" r="K44"/>
      <c s="11" r="L44"/>
      <c s="11" r="M44"/>
      <c s="11" r="N44"/>
      <c s="11" r="O44"/>
      <c s="11" r="P44"/>
      <c s="11" r="Q44"/>
      <c s="11" r="R44"/>
      <c s="11" r="S44"/>
      <c s="11" r="T44"/>
    </row>
    <row r="45">
      <c s="11" r="A45"/>
      <c s="11" r="B45"/>
      <c s="11" r="C45"/>
      <c s="11" r="D45"/>
      <c s="11" r="E45"/>
      <c s="11" r="F45"/>
      <c s="11" r="G45"/>
      <c s="11" r="H45"/>
      <c s="11" r="I45"/>
      <c s="11" r="J45"/>
      <c s="11" r="K45"/>
      <c s="11" r="L45"/>
      <c s="11" r="M45"/>
      <c s="11" r="N45"/>
      <c s="11" r="O45"/>
      <c s="11" r="P45"/>
      <c s="11" r="Q45"/>
      <c s="11" r="R45"/>
      <c s="11" r="S45"/>
      <c s="11" r="T45"/>
    </row>
    <row r="46">
      <c s="11" r="A46"/>
      <c s="11" r="B46"/>
      <c s="11" r="C46"/>
      <c s="11" r="D46"/>
      <c s="11" r="E46"/>
      <c s="11" r="F46"/>
      <c s="11" r="G46"/>
      <c s="11" r="H46"/>
      <c s="11" r="I46"/>
      <c s="11" r="J46"/>
      <c s="11" r="K46"/>
      <c s="11" r="L46"/>
      <c s="11" r="M46"/>
      <c s="11" r="N46"/>
      <c s="11" r="O46"/>
      <c s="11" r="P46"/>
      <c s="11" r="Q46"/>
      <c s="11" r="R46"/>
      <c s="11" r="S46"/>
      <c s="11" r="T46"/>
    </row>
    <row r="47">
      <c s="11" r="A47"/>
      <c s="11" r="B47"/>
      <c s="11" r="C47"/>
      <c s="11" r="D47"/>
      <c s="11" r="E47"/>
      <c s="11" r="F47"/>
      <c s="11" r="G47"/>
      <c s="11" r="H47"/>
      <c s="11" r="I47"/>
      <c s="11" r="J47"/>
      <c s="11" r="K47"/>
      <c s="11" r="L47"/>
      <c s="11" r="M47"/>
      <c s="11" r="N47"/>
      <c s="11" r="O47"/>
      <c s="11" r="P47"/>
      <c s="11" r="Q47"/>
      <c s="11" r="R47"/>
      <c s="11" r="S47"/>
      <c s="11" r="T47"/>
    </row>
    <row r="48">
      <c s="11" r="A48"/>
      <c s="11" r="B48"/>
      <c s="11" r="C48"/>
      <c s="11" r="D48"/>
      <c s="11" r="E48"/>
      <c s="11" r="F48"/>
      <c s="11" r="G48"/>
      <c s="11" r="H48"/>
      <c s="11" r="I48"/>
      <c s="11" r="J48"/>
      <c s="11" r="K48"/>
      <c s="11" r="L48"/>
      <c s="11" r="M48"/>
      <c s="11" r="N48"/>
      <c s="11" r="O48"/>
      <c s="11" r="P48"/>
      <c s="11" r="Q48"/>
      <c s="11" r="R48"/>
      <c s="11" r="S48"/>
      <c s="11" r="T48"/>
    </row>
    <row r="49">
      <c s="11" r="A49"/>
      <c s="11" r="B49"/>
      <c s="11" r="C49"/>
      <c s="11" r="D49"/>
      <c s="11" r="E49"/>
      <c s="11" r="F49"/>
      <c s="11" r="G49"/>
      <c s="11" r="H49"/>
      <c s="11" r="I49"/>
      <c s="11" r="J49"/>
      <c s="11" r="K49"/>
      <c s="11" r="L49"/>
      <c s="11" r="M49"/>
      <c s="11" r="N49"/>
      <c s="11" r="O49"/>
      <c s="11" r="P49"/>
      <c s="11" r="Q49"/>
      <c s="11" r="R49"/>
      <c s="11" r="S49"/>
      <c s="11" r="T49"/>
    </row>
    <row r="50">
      <c s="11" r="A50"/>
      <c s="11" r="B50"/>
      <c s="11" r="C50"/>
      <c s="11" r="D50"/>
      <c s="11" r="E50"/>
      <c s="11" r="F50"/>
      <c s="11" r="G50"/>
      <c s="11" r="H50"/>
      <c s="11" r="I50"/>
      <c s="11" r="J50"/>
      <c s="11" r="K50"/>
      <c s="11" r="L50"/>
      <c s="11" r="M50"/>
      <c s="11" r="N50"/>
      <c s="11" r="O50"/>
      <c s="11" r="P50"/>
      <c s="11" r="Q50"/>
      <c s="11" r="R50"/>
      <c s="11" r="S50"/>
      <c s="11" r="T50"/>
    </row>
    <row r="51">
      <c s="11" r="A51"/>
      <c s="11" r="B51"/>
      <c s="11" r="C51"/>
      <c s="11" r="D51"/>
      <c s="11" r="E51"/>
      <c s="11" r="F51"/>
      <c s="11" r="G51"/>
      <c s="11" r="H51"/>
      <c s="11" r="I51"/>
      <c s="11" r="J51"/>
      <c s="11" r="K51"/>
      <c s="11" r="L51"/>
      <c s="11" r="M51"/>
      <c s="11" r="N51"/>
      <c s="11" r="O51"/>
      <c s="11" r="P51"/>
      <c s="11" r="Q51"/>
      <c s="11" r="R51"/>
      <c s="11" r="S51"/>
      <c s="11" r="T51"/>
    </row>
    <row r="52">
      <c s="11" r="A52"/>
      <c s="11" r="B52"/>
      <c s="11" r="C52"/>
      <c s="11" r="D52"/>
      <c s="11" r="E52"/>
      <c s="11" r="F52"/>
      <c s="11" r="G52"/>
      <c s="11" r="H52"/>
      <c s="11" r="I52"/>
      <c s="11" r="J52"/>
      <c s="11" r="K52"/>
      <c s="11" r="L52"/>
      <c s="11" r="M52"/>
      <c s="11" r="N52"/>
      <c s="11" r="O52"/>
      <c s="11" r="P52"/>
      <c s="11" r="Q52"/>
      <c s="11" r="R52"/>
      <c s="11" r="S52"/>
      <c s="11" r="T52"/>
    </row>
    <row r="53">
      <c s="11" r="A53"/>
      <c s="11" r="B53"/>
      <c s="11" r="C53"/>
      <c s="11" r="D53"/>
      <c s="11" r="E53"/>
      <c s="11" r="F53"/>
      <c s="11" r="G53"/>
      <c s="11" r="H53"/>
      <c s="11" r="I53"/>
      <c s="11" r="J53"/>
      <c s="11" r="K53"/>
      <c s="11" r="L53"/>
      <c s="11" r="M53"/>
      <c s="11" r="N53"/>
      <c s="11" r="O53"/>
      <c s="11" r="P53"/>
      <c s="11" r="Q53"/>
      <c s="11" r="R53"/>
      <c s="11" r="S53"/>
      <c s="11" r="T53"/>
    </row>
    <row r="54">
      <c s="11" r="A54"/>
      <c s="11" r="B54"/>
      <c s="11" r="C54"/>
      <c s="11" r="D54"/>
      <c s="11" r="E54"/>
      <c s="11" r="F54"/>
      <c s="11" r="G54"/>
      <c s="11" r="H54"/>
      <c s="11" r="I54"/>
      <c s="11" r="J54"/>
      <c s="11" r="K54"/>
      <c s="11" r="L54"/>
      <c s="11" r="M54"/>
      <c s="11" r="N54"/>
      <c s="11" r="O54"/>
      <c s="11" r="P54"/>
      <c s="11" r="Q54"/>
      <c s="11" r="R54"/>
      <c s="11" r="S54"/>
      <c s="11" r="T54"/>
    </row>
    <row r="55">
      <c s="11" r="A55"/>
      <c s="11" r="B55"/>
      <c s="11" r="C55"/>
      <c s="11" r="D55"/>
      <c s="11" r="E55"/>
      <c s="11" r="F55"/>
      <c s="11" r="G55"/>
      <c s="11" r="H55"/>
      <c s="11" r="I55"/>
      <c s="11" r="J55"/>
      <c s="11" r="K55"/>
      <c s="11" r="L55"/>
      <c s="11" r="M55"/>
      <c s="11" r="N55"/>
      <c s="11" r="O55"/>
      <c s="11" r="P55"/>
      <c s="11" r="Q55"/>
      <c s="11" r="R55"/>
      <c s="11" r="S55"/>
      <c s="11" r="T55"/>
    </row>
    <row r="56">
      <c s="11" r="A56"/>
      <c s="11" r="B56"/>
      <c s="11" r="C56"/>
      <c s="11" r="D56"/>
      <c s="11" r="E56"/>
      <c s="11" r="F56"/>
      <c s="11" r="G56"/>
      <c s="11" r="H56"/>
      <c s="11" r="I56"/>
      <c s="11" r="J56"/>
      <c s="11" r="K56"/>
      <c s="11" r="L56"/>
      <c s="11" r="M56"/>
      <c s="11" r="N56"/>
      <c s="11" r="O56"/>
      <c s="11" r="P56"/>
      <c s="11" r="Q56"/>
      <c s="11" r="R56"/>
      <c s="11" r="S56"/>
      <c s="11" r="T56"/>
    </row>
    <row r="57">
      <c s="11" r="A57"/>
      <c s="11" r="B57"/>
      <c s="11" r="C57"/>
      <c s="11" r="D57"/>
      <c s="11" r="E57"/>
      <c s="11" r="F57"/>
      <c s="11" r="G57"/>
      <c s="11" r="H57"/>
      <c s="11" r="I57"/>
      <c s="11" r="J57"/>
      <c s="11" r="K57"/>
      <c s="11" r="L57"/>
      <c s="11" r="M57"/>
      <c s="11" r="N57"/>
      <c s="11" r="O57"/>
      <c s="11" r="P57"/>
      <c s="11" r="Q57"/>
      <c s="11" r="R57"/>
      <c s="11" r="S57"/>
      <c s="11" r="T57"/>
    </row>
    <row r="58">
      <c s="11" r="A58"/>
      <c s="11" r="B58"/>
      <c s="11" r="C58"/>
      <c s="11" r="D58"/>
      <c s="11" r="E58"/>
      <c s="11" r="F58"/>
      <c s="11" r="G58"/>
      <c s="11" r="H58"/>
      <c s="11" r="I58"/>
      <c s="11" r="J58"/>
      <c s="11" r="K58"/>
      <c s="11" r="L58"/>
      <c s="11" r="M58"/>
      <c s="11" r="N58"/>
      <c s="11" r="O58"/>
      <c s="11" r="P58"/>
      <c s="11" r="Q58"/>
      <c s="11" r="R58"/>
      <c s="11" r="S58"/>
      <c s="11" r="T58"/>
    </row>
    <row r="59">
      <c s="11" r="A59"/>
      <c s="11" r="B59"/>
      <c s="11" r="C59"/>
      <c s="11" r="D59"/>
      <c s="11" r="E59"/>
      <c s="11" r="F59"/>
      <c s="11" r="G59"/>
      <c s="11" r="H59"/>
      <c s="11" r="I59"/>
      <c s="11" r="J59"/>
      <c s="11" r="K59"/>
      <c s="11" r="L59"/>
      <c s="11" r="M59"/>
      <c s="11" r="N59"/>
      <c s="11" r="O59"/>
      <c s="11" r="P59"/>
      <c s="11" r="Q59"/>
      <c s="11" r="R59"/>
      <c s="11" r="S59"/>
      <c s="11" r="T59"/>
    </row>
    <row r="60">
      <c s="11" r="A60"/>
      <c s="11" r="B60"/>
      <c s="11" r="C60"/>
      <c s="11" r="D60"/>
      <c s="11" r="E60"/>
      <c s="11" r="F60"/>
      <c s="11" r="G60"/>
      <c s="11" r="H60"/>
      <c s="11" r="I60"/>
      <c s="11" r="J60"/>
      <c s="11" r="K60"/>
      <c s="11" r="L60"/>
      <c s="11" r="M60"/>
      <c s="11" r="N60"/>
      <c s="11" r="O60"/>
      <c s="11" r="P60"/>
      <c s="11" r="Q60"/>
      <c s="11" r="R60"/>
      <c s="11" r="S60"/>
      <c s="11" r="T60"/>
    </row>
    <row r="61">
      <c s="11" r="A61"/>
      <c s="11" r="B61"/>
      <c s="11" r="C61"/>
      <c s="11" r="D61"/>
      <c s="11" r="E61"/>
      <c s="11" r="F61"/>
      <c s="11" r="G61"/>
      <c s="11" r="H61"/>
      <c s="11" r="I61"/>
      <c s="11" r="J61"/>
      <c s="11" r="K61"/>
      <c s="11" r="L61"/>
      <c s="11" r="M61"/>
      <c s="11" r="N61"/>
      <c s="11" r="O61"/>
      <c s="11" r="P61"/>
      <c s="11" r="Q61"/>
      <c s="11" r="R61"/>
      <c s="11" r="S61"/>
      <c s="11" r="T61"/>
    </row>
    <row r="62">
      <c s="11" r="A62"/>
      <c s="11" r="B62"/>
      <c s="11" r="C62"/>
      <c s="11" r="D62"/>
      <c s="11" r="E62"/>
      <c s="11" r="F62"/>
      <c s="11" r="G62"/>
      <c s="11" r="H62"/>
      <c s="11" r="I62"/>
      <c s="11" r="J62"/>
      <c s="11" r="K62"/>
      <c s="11" r="L62"/>
      <c s="11" r="M62"/>
      <c s="11" r="N62"/>
      <c s="11" r="O62"/>
      <c s="11" r="P62"/>
      <c s="11" r="Q62"/>
      <c s="11" r="R62"/>
      <c s="11" r="S62"/>
      <c s="11" r="T62"/>
    </row>
    <row r="63">
      <c s="11" r="A63"/>
      <c s="11" r="B63"/>
      <c s="11" r="C63"/>
      <c s="11" r="D63"/>
      <c s="11" r="E63"/>
      <c s="11" r="F63"/>
      <c s="11" r="G63"/>
      <c s="11" r="H63"/>
      <c s="11" r="I63"/>
      <c s="11" r="J63"/>
      <c s="11" r="K63"/>
      <c s="11" r="L63"/>
      <c s="11" r="M63"/>
      <c s="11" r="N63"/>
      <c s="11" r="O63"/>
      <c s="11" r="P63"/>
      <c s="11" r="Q63"/>
      <c s="11" r="R63"/>
      <c s="11" r="S63"/>
      <c s="11" r="T63"/>
    </row>
    <row r="64">
      <c s="11" r="A64"/>
      <c s="11" r="B64"/>
      <c s="11" r="C64"/>
      <c s="11" r="D64"/>
      <c s="11" r="E64"/>
      <c s="11" r="F64"/>
      <c s="11" r="G64"/>
      <c s="11" r="H64"/>
      <c s="11" r="I64"/>
      <c s="11" r="J64"/>
      <c s="11" r="K64"/>
      <c s="11" r="L64"/>
      <c s="11" r="M64"/>
      <c s="11" r="N64"/>
      <c s="11" r="O64"/>
      <c s="11" r="P64"/>
      <c s="11" r="Q64"/>
      <c s="11" r="R64"/>
      <c s="11" r="S64"/>
      <c s="11" r="T64"/>
    </row>
    <row r="65">
      <c s="11" r="A65"/>
      <c s="11" r="B65"/>
      <c s="11" r="C65"/>
      <c s="11" r="D65"/>
      <c s="11" r="E65"/>
      <c s="11" r="F65"/>
      <c s="11" r="G65"/>
      <c s="11" r="H65"/>
      <c s="11" r="I65"/>
      <c s="11" r="J65"/>
      <c s="11" r="K65"/>
      <c s="11" r="L65"/>
      <c s="11" r="M65"/>
      <c s="11" r="N65"/>
      <c s="11" r="O65"/>
      <c s="11" r="P65"/>
      <c s="11" r="Q65"/>
      <c s="11" r="R65"/>
      <c s="11" r="S65"/>
      <c s="11" r="T65"/>
    </row>
    <row r="66">
      <c s="11" r="A66"/>
      <c s="11" r="B66"/>
      <c s="11" r="C66"/>
      <c s="11" r="D66"/>
      <c s="11" r="E66"/>
      <c s="11" r="F66"/>
      <c s="11" r="G66"/>
      <c s="11" r="H66"/>
      <c s="11" r="I66"/>
      <c s="11" r="J66"/>
      <c s="11" r="K66"/>
      <c s="11" r="L66"/>
      <c s="11" r="M66"/>
      <c s="11" r="N66"/>
      <c s="11" r="O66"/>
      <c s="11" r="P66"/>
      <c s="11" r="Q66"/>
      <c s="11" r="R66"/>
      <c s="11" r="S66"/>
      <c s="11" r="T66"/>
    </row>
    <row r="67">
      <c s="11" r="A67"/>
      <c s="11" r="B67"/>
      <c s="11" r="C67"/>
      <c s="11" r="D67"/>
      <c s="11" r="E67"/>
      <c s="11" r="F67"/>
      <c s="11" r="G67"/>
      <c s="11" r="H67"/>
      <c s="11" r="I67"/>
      <c s="11" r="J67"/>
      <c s="11" r="K67"/>
      <c s="11" r="L67"/>
      <c s="11" r="M67"/>
      <c s="11" r="N67"/>
      <c s="11" r="O67"/>
      <c s="11" r="P67"/>
      <c s="11" r="Q67"/>
      <c s="11" r="R67"/>
      <c s="11" r="S67"/>
      <c s="11" r="T67"/>
    </row>
    <row r="68">
      <c s="11" r="A68"/>
      <c s="11" r="B68"/>
      <c s="11" r="C68"/>
      <c s="11" r="D68"/>
      <c s="11" r="E68"/>
      <c s="11" r="F68"/>
      <c s="11" r="G68"/>
      <c s="11" r="H68"/>
      <c s="11" r="I68"/>
      <c s="11" r="J68"/>
      <c s="11" r="K68"/>
      <c s="11" r="L68"/>
      <c s="11" r="M68"/>
      <c s="11" r="N68"/>
      <c s="11" r="O68"/>
      <c s="11" r="P68"/>
      <c s="11" r="Q68"/>
      <c s="11" r="R68"/>
      <c s="11" r="S68"/>
      <c s="11" r="T68"/>
    </row>
    <row r="69">
      <c s="11" r="A69"/>
      <c s="11" r="B69"/>
      <c s="11" r="C69"/>
      <c s="11" r="D69"/>
      <c s="11" r="E69"/>
      <c s="11" r="F69"/>
      <c s="11" r="G69"/>
      <c s="11" r="H69"/>
      <c s="11" r="I69"/>
      <c s="11" r="J69"/>
      <c s="11" r="K69"/>
      <c s="11" r="L69"/>
      <c s="11" r="M69"/>
      <c s="11" r="N69"/>
      <c s="11" r="O69"/>
      <c s="11" r="P69"/>
      <c s="11" r="Q69"/>
      <c s="11" r="R69"/>
      <c s="11" r="S69"/>
      <c s="11" r="T69"/>
    </row>
    <row r="70">
      <c s="11" r="A70"/>
      <c s="11" r="B70"/>
      <c s="11" r="C70"/>
      <c s="11" r="D70"/>
      <c s="11" r="E70"/>
      <c s="11" r="F70"/>
      <c s="11" r="G70"/>
      <c s="11" r="H70"/>
      <c s="11" r="I70"/>
      <c s="11" r="J70"/>
      <c s="11" r="K70"/>
      <c s="11" r="L70"/>
      <c s="11" r="M70"/>
      <c s="11" r="N70"/>
      <c s="11" r="O70"/>
      <c s="11" r="P70"/>
      <c s="11" r="Q70"/>
      <c s="11" r="R70"/>
      <c s="11" r="S70"/>
      <c s="11" r="T70"/>
    </row>
    <row r="71">
      <c s="11" r="A71"/>
      <c s="11" r="B71"/>
      <c s="11" r="C71"/>
      <c s="11" r="D71"/>
      <c s="11" r="E71"/>
      <c s="11" r="F71"/>
      <c s="11" r="G71"/>
      <c s="11" r="H71"/>
      <c s="11" r="I71"/>
      <c s="11" r="J71"/>
      <c s="11" r="K71"/>
      <c s="11" r="L71"/>
      <c s="11" r="M71"/>
      <c s="11" r="N71"/>
      <c s="11" r="O71"/>
      <c s="11" r="P71"/>
      <c s="11" r="Q71"/>
      <c s="11" r="R71"/>
      <c s="11" r="S71"/>
      <c s="11" r="T71"/>
    </row>
    <row r="72">
      <c s="11" r="A72"/>
      <c s="11" r="B72"/>
      <c s="11" r="C72"/>
      <c s="11" r="D72"/>
      <c s="11" r="E72"/>
      <c s="11" r="F72"/>
      <c s="11" r="G72"/>
      <c s="11" r="H72"/>
      <c s="11" r="I72"/>
      <c s="11" r="J72"/>
      <c s="11" r="K72"/>
      <c s="11" r="L72"/>
      <c s="11" r="M72"/>
      <c s="11" r="N72"/>
      <c s="11" r="O72"/>
      <c s="11" r="P72"/>
      <c s="11" r="Q72"/>
      <c s="11" r="R72"/>
      <c s="11" r="S72"/>
      <c s="11" r="T72"/>
    </row>
    <row r="73">
      <c s="11" r="A73"/>
      <c s="11" r="B73"/>
      <c s="11" r="C73"/>
      <c s="11" r="D73"/>
      <c s="11" r="E73"/>
      <c s="11" r="F73"/>
      <c s="11" r="G73"/>
      <c s="11" r="H73"/>
      <c s="11" r="I73"/>
      <c s="11" r="J73"/>
      <c s="11" r="K73"/>
      <c s="11" r="L73"/>
      <c s="11" r="M73"/>
      <c s="11" r="N73"/>
      <c s="11" r="O73"/>
      <c s="11" r="P73"/>
      <c s="11" r="Q73"/>
      <c s="11" r="R73"/>
      <c s="11" r="S73"/>
      <c s="11" r="T73"/>
    </row>
    <row r="74">
      <c s="11" r="A74"/>
      <c s="11" r="B74"/>
      <c s="11" r="C74"/>
      <c s="11" r="D74"/>
      <c s="11" r="E74"/>
      <c s="11" r="F74"/>
      <c s="11" r="G74"/>
      <c s="11" r="H74"/>
      <c s="11" r="I74"/>
      <c s="11" r="J74"/>
      <c s="11" r="K74"/>
      <c s="11" r="L74"/>
      <c s="11" r="M74"/>
      <c s="11" r="N74"/>
      <c s="11" r="O74"/>
      <c s="11" r="P74"/>
      <c s="11" r="Q74"/>
      <c s="11" r="R74"/>
      <c s="11" r="S74"/>
      <c s="11" r="T74"/>
    </row>
    <row r="75">
      <c s="11" r="A75"/>
      <c s="11" r="B75"/>
      <c s="11" r="C75"/>
      <c s="11" r="D75"/>
      <c s="11" r="E75"/>
      <c s="11" r="F75"/>
      <c s="11" r="G75"/>
      <c s="11" r="H75"/>
      <c s="11" r="I75"/>
      <c s="11" r="J75"/>
      <c s="11" r="K75"/>
      <c s="11" r="L75"/>
      <c s="11" r="M75"/>
      <c s="11" r="N75"/>
      <c s="11" r="O75"/>
      <c s="11" r="P75"/>
      <c s="11" r="Q75"/>
      <c s="11" r="R75"/>
      <c s="11" r="S75"/>
      <c s="11" r="T75"/>
    </row>
    <row r="76">
      <c s="11" r="A76"/>
      <c s="11" r="B76"/>
      <c s="11" r="C76"/>
      <c s="11" r="D76"/>
      <c s="11" r="E76"/>
      <c s="11" r="F76"/>
      <c s="11" r="G76"/>
      <c s="11" r="H76"/>
      <c s="11" r="I76"/>
      <c s="11" r="J76"/>
      <c s="11" r="K76"/>
      <c s="11" r="L76"/>
      <c s="11" r="M76"/>
      <c s="11" r="N76"/>
      <c s="11" r="O76"/>
      <c s="11" r="P76"/>
      <c s="11" r="Q76"/>
      <c s="11" r="R76"/>
      <c s="11" r="S76"/>
      <c s="11" r="T76"/>
    </row>
    <row r="77">
      <c s="11" r="A77"/>
      <c s="11" r="B77"/>
      <c s="11" r="C77"/>
      <c s="11" r="D77"/>
      <c s="11" r="E77"/>
      <c s="11" r="F77"/>
      <c s="11" r="G77"/>
      <c s="11" r="H77"/>
      <c s="11" r="I77"/>
      <c s="11" r="J77"/>
      <c s="11" r="K77"/>
      <c s="11" r="L77"/>
      <c s="11" r="M77"/>
      <c s="11" r="N77"/>
      <c s="11" r="O77"/>
      <c s="11" r="P77"/>
      <c s="11" r="Q77"/>
      <c s="11" r="R77"/>
      <c s="11" r="S77"/>
      <c s="11" r="T77"/>
    </row>
    <row r="78">
      <c s="11" r="A78"/>
      <c s="11" r="B78"/>
      <c s="11" r="C78"/>
      <c s="11" r="D78"/>
      <c s="11" r="E78"/>
      <c s="11" r="F78"/>
      <c s="11" r="G78"/>
      <c s="11" r="H78"/>
      <c s="11" r="I78"/>
      <c s="11" r="J78"/>
      <c s="11" r="K78"/>
      <c s="11" r="L78"/>
      <c s="11" r="M78"/>
      <c s="11" r="N78"/>
      <c s="11" r="O78"/>
      <c s="11" r="P78"/>
      <c s="11" r="Q78"/>
      <c s="11" r="R78"/>
      <c s="11" r="S78"/>
      <c s="11" r="T78"/>
    </row>
    <row r="79">
      <c s="11" r="A79"/>
      <c s="11" r="B79"/>
      <c s="11" r="C79"/>
      <c s="11" r="D79"/>
      <c s="11" r="E79"/>
      <c s="11" r="F79"/>
      <c s="11" r="G79"/>
      <c s="11" r="H79"/>
      <c s="11" r="I79"/>
      <c s="11" r="J79"/>
      <c s="11" r="K79"/>
      <c s="11" r="L79"/>
      <c s="11" r="M79"/>
      <c s="11" r="N79"/>
      <c s="11" r="O79"/>
      <c s="11" r="P79"/>
      <c s="11" r="Q79"/>
      <c s="11" r="R79"/>
      <c s="11" r="S79"/>
      <c s="11" r="T79"/>
    </row>
    <row r="80">
      <c s="11" r="A80"/>
      <c s="11" r="B80"/>
      <c s="11" r="C80"/>
      <c s="11" r="D80"/>
      <c s="11" r="E80"/>
      <c s="11" r="F80"/>
      <c s="11" r="G80"/>
      <c s="11" r="H80"/>
      <c s="11" r="I80"/>
      <c s="11" r="J80"/>
      <c s="11" r="K80"/>
      <c s="11" r="L80"/>
      <c s="11" r="M80"/>
      <c s="11" r="N80"/>
      <c s="11" r="O80"/>
      <c s="11" r="P80"/>
      <c s="11" r="Q80"/>
      <c s="11" r="R80"/>
      <c s="11" r="S80"/>
      <c s="11" r="T80"/>
    </row>
    <row r="81">
      <c s="11" r="A81"/>
      <c s="11" r="B81"/>
      <c s="11" r="C81"/>
      <c s="11" r="D81"/>
      <c s="11" r="E81"/>
      <c s="11" r="F81"/>
      <c s="11" r="G81"/>
      <c s="11" r="H81"/>
      <c s="11" r="I81"/>
      <c s="11" r="J81"/>
      <c s="11" r="K81"/>
      <c s="11" r="L81"/>
      <c s="11" r="M81"/>
      <c s="11" r="N81"/>
      <c s="11" r="O81"/>
      <c s="11" r="P81"/>
      <c s="11" r="Q81"/>
      <c s="11" r="R81"/>
      <c s="11" r="S81"/>
      <c s="11" r="T81"/>
    </row>
    <row r="82">
      <c s="11" r="A82"/>
      <c s="11" r="B82"/>
      <c s="11" r="C82"/>
      <c s="11" r="D82"/>
      <c s="11" r="E82"/>
      <c s="11" r="F82"/>
      <c s="11" r="G82"/>
      <c s="11" r="H82"/>
      <c s="11" r="I82"/>
      <c s="11" r="J82"/>
      <c s="11" r="K82"/>
      <c s="11" r="L82"/>
      <c s="11" r="M82"/>
      <c s="11" r="N82"/>
      <c s="11" r="O82"/>
      <c s="11" r="P82"/>
      <c s="11" r="Q82"/>
      <c s="11" r="R82"/>
      <c s="11" r="S82"/>
      <c s="11" r="T82"/>
    </row>
    <row r="83">
      <c s="11" r="A83"/>
      <c s="11" r="B83"/>
      <c s="11" r="C83"/>
      <c s="11" r="D83"/>
      <c s="11" r="E83"/>
      <c s="11" r="F83"/>
      <c s="11" r="G83"/>
      <c s="11" r="H83"/>
      <c s="11" r="I83"/>
      <c s="11" r="J83"/>
      <c s="11" r="K83"/>
      <c s="11" r="L83"/>
      <c s="11" r="M83"/>
      <c s="11" r="N83"/>
      <c s="11" r="O83"/>
      <c s="11" r="P83"/>
      <c s="11" r="Q83"/>
      <c s="11" r="R83"/>
      <c s="11" r="S83"/>
      <c s="11" r="T83"/>
    </row>
    <row r="84">
      <c s="11" r="A84"/>
      <c s="11" r="B84"/>
      <c s="11" r="C84"/>
      <c s="11" r="D84"/>
      <c s="11" r="E84"/>
      <c s="11" r="F84"/>
      <c s="11" r="G84"/>
      <c s="11" r="H84"/>
      <c s="11" r="I84"/>
      <c s="11" r="J84"/>
      <c s="11" r="K84"/>
      <c s="11" r="L84"/>
      <c s="11" r="M84"/>
      <c s="11" r="N84"/>
      <c s="11" r="O84"/>
      <c s="11" r="P84"/>
      <c s="11" r="Q84"/>
      <c s="11" r="R84"/>
      <c s="11" r="S84"/>
      <c s="11" r="T84"/>
    </row>
    <row r="85">
      <c s="11" r="A85"/>
      <c s="11" r="B85"/>
      <c s="11" r="C85"/>
      <c s="11" r="D85"/>
      <c s="11" r="E85"/>
      <c s="11" r="F85"/>
      <c s="11" r="G85"/>
      <c s="11" r="H85"/>
      <c s="11" r="I85"/>
      <c s="11" r="J85"/>
      <c s="11" r="K85"/>
      <c s="11" r="L85"/>
      <c s="11" r="M85"/>
      <c s="11" r="N85"/>
      <c s="11" r="O85"/>
      <c s="11" r="P85"/>
      <c s="11" r="Q85"/>
      <c s="11" r="R85"/>
      <c s="11" r="S85"/>
      <c s="11" r="T85"/>
    </row>
    <row r="86">
      <c s="11" r="A86"/>
      <c s="11" r="B86"/>
      <c s="11" r="C86"/>
      <c s="11" r="D86"/>
      <c s="11" r="E86"/>
      <c s="11" r="F86"/>
      <c s="11" r="G86"/>
      <c s="11" r="H86"/>
      <c s="11" r="I86"/>
      <c s="11" r="J86"/>
      <c s="11" r="K86"/>
      <c s="11" r="L86"/>
      <c s="11" r="M86"/>
      <c s="11" r="N86"/>
      <c s="11" r="O86"/>
      <c s="11" r="P86"/>
      <c s="11" r="Q86"/>
      <c s="11" r="R86"/>
      <c s="11" r="S86"/>
      <c s="11" r="T86"/>
    </row>
    <row r="87">
      <c s="11" r="A87"/>
      <c s="11" r="B87"/>
      <c s="11" r="C87"/>
      <c s="11" r="D87"/>
      <c s="11" r="E87"/>
      <c s="11" r="F87"/>
      <c s="11" r="G87"/>
      <c s="11" r="H87"/>
      <c s="11" r="I87"/>
      <c s="11" r="J87"/>
      <c s="11" r="K87"/>
      <c s="11" r="L87"/>
      <c s="11" r="M87"/>
      <c s="11" r="N87"/>
      <c s="11" r="O87"/>
      <c s="11" r="P87"/>
      <c s="11" r="Q87"/>
      <c s="11" r="R87"/>
      <c s="11" r="S87"/>
      <c s="11" r="T87"/>
    </row>
    <row r="88">
      <c s="11" r="A88"/>
      <c s="11" r="B88"/>
      <c s="11" r="C88"/>
      <c s="11" r="D88"/>
      <c s="11" r="E88"/>
      <c s="11" r="F88"/>
      <c s="11" r="G88"/>
      <c s="11" r="H88"/>
      <c s="11" r="I88"/>
      <c s="11" r="J88"/>
      <c s="11" r="K88"/>
      <c s="11" r="L88"/>
      <c s="11" r="M88"/>
      <c s="11" r="N88"/>
      <c s="11" r="O88"/>
      <c s="11" r="P88"/>
      <c s="11" r="Q88"/>
      <c s="11" r="R88"/>
      <c s="11" r="S88"/>
      <c s="11" r="T88"/>
    </row>
    <row r="89">
      <c s="11" r="A89"/>
      <c s="11" r="B89"/>
      <c s="11" r="C89"/>
      <c s="11" r="D89"/>
      <c s="11" r="E89"/>
      <c s="11" r="F89"/>
      <c s="11" r="G89"/>
      <c s="11" r="H89"/>
      <c s="11" r="I89"/>
      <c s="11" r="J89"/>
      <c s="11" r="K89"/>
      <c s="11" r="L89"/>
      <c s="11" r="M89"/>
      <c s="11" r="N89"/>
      <c s="11" r="O89"/>
      <c s="11" r="P89"/>
      <c s="11" r="Q89"/>
      <c s="11" r="R89"/>
      <c s="11" r="S89"/>
      <c s="11" r="T89"/>
    </row>
    <row r="90">
      <c s="11" r="A90"/>
      <c s="11" r="B90"/>
      <c s="11" r="C90"/>
      <c s="11" r="D90"/>
      <c s="11" r="E90"/>
      <c s="11" r="F90"/>
      <c s="11" r="G90"/>
      <c s="11" r="H90"/>
      <c s="11" r="I90"/>
      <c s="11" r="J90"/>
      <c s="11" r="K90"/>
      <c s="11" r="L90"/>
      <c s="11" r="M90"/>
      <c s="11" r="N90"/>
      <c s="11" r="O90"/>
      <c s="11" r="P90"/>
      <c s="11" r="Q90"/>
      <c s="11" r="R90"/>
      <c s="11" r="S90"/>
      <c s="11" r="T90"/>
    </row>
    <row r="91">
      <c s="11" r="A91"/>
      <c s="11" r="B91"/>
      <c s="11" r="C91"/>
      <c s="11" r="D91"/>
      <c s="11" r="E91"/>
      <c s="11" r="F91"/>
      <c s="11" r="G91"/>
      <c s="11" r="H91"/>
      <c s="11" r="I91"/>
      <c s="11" r="J91"/>
      <c s="11" r="K91"/>
      <c s="11" r="L91"/>
      <c s="11" r="M91"/>
      <c s="11" r="N91"/>
      <c s="11" r="O91"/>
      <c s="11" r="P91"/>
      <c s="11" r="Q91"/>
      <c s="11" r="R91"/>
      <c s="11" r="S91"/>
      <c s="11" r="T91"/>
    </row>
    <row r="92">
      <c s="11" r="A92"/>
      <c s="11" r="B92"/>
      <c s="11" r="C92"/>
      <c s="11" r="D92"/>
      <c s="11" r="E92"/>
      <c s="11" r="F92"/>
      <c s="11" r="G92"/>
      <c s="11" r="H92"/>
      <c s="11" r="I92"/>
      <c s="11" r="J92"/>
      <c s="11" r="K92"/>
      <c s="11" r="L92"/>
      <c s="11" r="M92"/>
      <c s="11" r="N92"/>
      <c s="11" r="O92"/>
      <c s="11" r="P92"/>
      <c s="11" r="Q92"/>
      <c s="11" r="R92"/>
      <c s="11" r="S92"/>
      <c s="11" r="T92"/>
    </row>
    <row r="93">
      <c s="11" r="A93"/>
      <c s="11" r="B93"/>
      <c s="11" r="C93"/>
      <c s="11" r="D93"/>
      <c s="11" r="E93"/>
      <c s="11" r="F93"/>
      <c s="11" r="G93"/>
      <c s="11" r="H93"/>
      <c s="11" r="I93"/>
      <c s="11" r="J93"/>
      <c s="11" r="K93"/>
      <c s="11" r="L93"/>
      <c s="11" r="M93"/>
      <c s="11" r="N93"/>
      <c s="11" r="O93"/>
      <c s="11" r="P93"/>
      <c s="11" r="Q93"/>
      <c s="11" r="R93"/>
      <c s="11" r="S93"/>
      <c s="11" r="T93"/>
    </row>
    <row r="94">
      <c s="11" r="A94"/>
      <c s="11" r="B94"/>
      <c s="11" r="C94"/>
      <c s="11" r="D94"/>
      <c s="11" r="E94"/>
      <c s="11" r="F94"/>
      <c s="11" r="G94"/>
      <c s="11" r="H94"/>
      <c s="11" r="I94"/>
      <c s="11" r="J94"/>
      <c s="11" r="K94"/>
      <c s="11" r="L94"/>
      <c s="11" r="M94"/>
      <c s="11" r="N94"/>
      <c s="11" r="O94"/>
      <c s="11" r="P94"/>
      <c s="11" r="Q94"/>
      <c s="11" r="R94"/>
      <c s="11" r="S94"/>
      <c s="11" r="T94"/>
    </row>
    <row r="95">
      <c s="11" r="A95"/>
      <c s="11" r="B95"/>
      <c s="11" r="C95"/>
      <c s="11" r="D95"/>
      <c s="11" r="E95"/>
      <c s="11" r="F95"/>
      <c s="11" r="G95"/>
      <c s="11" r="H95"/>
      <c s="11" r="I95"/>
      <c s="11" r="J95"/>
      <c s="11" r="K95"/>
      <c s="11" r="L95"/>
      <c s="11" r="M95"/>
      <c s="11" r="N95"/>
      <c s="11" r="O95"/>
      <c s="11" r="P95"/>
      <c s="11" r="Q95"/>
      <c s="11" r="R95"/>
      <c s="11" r="S95"/>
      <c s="11" r="T95"/>
    </row>
    <row r="96">
      <c s="11" r="A96"/>
      <c s="11" r="B96"/>
      <c s="11" r="C96"/>
      <c s="11" r="D96"/>
      <c s="11" r="E96"/>
      <c s="11" r="F96"/>
      <c s="11" r="G96"/>
      <c s="11" r="H96"/>
      <c s="11" r="I96"/>
      <c s="11" r="J96"/>
      <c s="11" r="K96"/>
      <c s="11" r="L96"/>
      <c s="11" r="M96"/>
      <c s="11" r="N96"/>
      <c s="11" r="O96"/>
      <c s="11" r="P96"/>
      <c s="11" r="Q96"/>
      <c s="11" r="R96"/>
      <c s="11" r="S96"/>
      <c s="11" r="T96"/>
    </row>
    <row r="97">
      <c s="11" r="A97"/>
      <c s="11" r="B97"/>
      <c s="11" r="C97"/>
      <c s="11" r="D97"/>
      <c s="11" r="E97"/>
      <c s="11" r="F97"/>
      <c s="11" r="G97"/>
      <c s="11" r="H97"/>
      <c s="11" r="I97"/>
      <c s="11" r="J97"/>
      <c s="11" r="K97"/>
      <c s="11" r="L97"/>
      <c s="11" r="M97"/>
      <c s="11" r="N97"/>
      <c s="11" r="O97"/>
      <c s="11" r="P97"/>
      <c s="11" r="Q97"/>
      <c s="11" r="R97"/>
      <c s="11" r="S97"/>
      <c s="11" r="T97"/>
    </row>
    <row r="98">
      <c s="11" r="A98"/>
      <c s="11" r="B98"/>
      <c s="11" r="C98"/>
      <c s="11" r="D98"/>
      <c s="11" r="E98"/>
      <c s="11" r="F98"/>
      <c s="11" r="G98"/>
      <c s="11" r="H98"/>
      <c s="11" r="I98"/>
      <c s="11" r="J98"/>
      <c s="11" r="K98"/>
      <c s="11" r="L98"/>
      <c s="11" r="M98"/>
      <c s="11" r="N98"/>
      <c s="11" r="O98"/>
      <c s="11" r="P98"/>
      <c s="11" r="Q98"/>
      <c s="11" r="R98"/>
      <c s="11" r="S98"/>
      <c s="11" r="T98"/>
    </row>
    <row r="99">
      <c s="11" r="A99"/>
      <c s="11" r="B99"/>
      <c s="11" r="C99"/>
      <c s="11" r="D99"/>
      <c s="11" r="E99"/>
      <c s="11" r="F99"/>
      <c s="11" r="G99"/>
      <c s="11" r="H99"/>
      <c s="11" r="I99"/>
      <c s="11" r="J99"/>
      <c s="11" r="K99"/>
      <c s="11" r="L99"/>
      <c s="11" r="M99"/>
      <c s="11" r="N99"/>
      <c s="11" r="O99"/>
      <c s="11" r="P99"/>
      <c s="11" r="Q99"/>
      <c s="11" r="R99"/>
      <c s="11" r="S99"/>
      <c s="11" r="T99"/>
    </row>
    <row r="100">
      <c s="11" r="A100"/>
      <c s="11" r="B100"/>
      <c s="11" r="C100"/>
      <c s="11" r="D100"/>
      <c s="11" r="E100"/>
      <c s="11" r="F100"/>
      <c s="11" r="G100"/>
      <c s="11" r="H100"/>
      <c s="11" r="I100"/>
      <c s="11" r="J100"/>
      <c s="11" r="K100"/>
      <c s="11" r="L100"/>
      <c s="11" r="M100"/>
      <c s="11" r="N100"/>
      <c s="11" r="O100"/>
      <c s="11" r="P100"/>
      <c s="11" r="Q100"/>
      <c s="11" r="R100"/>
      <c s="11" r="S100"/>
      <c s="11" r="T100"/>
    </row>
  </sheetData>
  <dataValidations>
    <dataValidation errorStyle="warning" showErrorMessage="1" sqref="A2" allowBlank="1" type="list">
      <formula1>'conf'!B2:B5</formula1>
    </dataValidation>
    <dataValidation errorStyle="warning" showErrorMessage="1" sqref="B2" allowBlank="1" type="list">
      <formula1>'Tracks'!B2:B100</formula1>
    </dataValidation>
    <dataValidation errorStyle="warning" showErrorMessage="1" sqref="G2" allowBlank="1" type="list">
      <formula1>'Speakers'!F1:F100</formula1>
    </dataValidation>
    <dataValidation errorStyle="warning" showErrorMessage="1" sqref="H2" allowBlank="1" type="list">
      <formula1>'Speakers'!F1:F100</formula1>
    </dataValidation>
    <dataValidation errorStyle="warning" showErrorMessage="1" sqref="I2" allowBlank="1" type="list">
      <formula1>'Speakers'!F1:F100</formula1>
    </dataValidation>
    <dataValidation errorStyle="warning" showErrorMessage="1" sqref="J2" allowBlank="1" type="list">
      <formula1>'Speakers'!F1:F100</formula1>
    </dataValidation>
    <dataValidation errorStyle="warning" showErrorMessage="1" sqref="A3" allowBlank="1" type="list">
      <formula1>'conf'!B2:B5</formula1>
    </dataValidation>
    <dataValidation errorStyle="warning" showErrorMessage="1" sqref="B3" allowBlank="1" type="list">
      <formula1>'Tracks'!B2:B100</formula1>
    </dataValidation>
    <dataValidation errorStyle="warning" showErrorMessage="1" sqref="G3" allowBlank="1" type="list">
      <formula1>'Speakers'!F1:F100</formula1>
    </dataValidation>
    <dataValidation errorStyle="warning" showErrorMessage="1" sqref="H3" allowBlank="1" type="list">
      <formula1>'Speakers'!F1:F100</formula1>
    </dataValidation>
    <dataValidation errorStyle="warning" showErrorMessage="1" sqref="I3" allowBlank="1" type="list">
      <formula1>'Speakers'!F1:F100</formula1>
    </dataValidation>
    <dataValidation errorStyle="warning" showErrorMessage="1" sqref="J3" allowBlank="1" type="list">
      <formula1>'Speakers'!F1:F100</formula1>
    </dataValidation>
    <dataValidation errorStyle="warning" showErrorMessage="1" sqref="A4" allowBlank="1" type="list">
      <formula1>'conf'!B2:B5</formula1>
    </dataValidation>
    <dataValidation errorStyle="warning" showErrorMessage="1" sqref="B4" allowBlank="1" type="list">
      <formula1>'Tracks'!B2:B100</formula1>
    </dataValidation>
    <dataValidation errorStyle="warning" showErrorMessage="1" sqref="G4" allowBlank="1" type="list">
      <formula1>'Speakers'!F1:F100</formula1>
    </dataValidation>
    <dataValidation errorStyle="warning" showErrorMessage="1" sqref="H4" allowBlank="1" type="list">
      <formula1>'Speakers'!F1:F100</formula1>
    </dataValidation>
    <dataValidation errorStyle="warning" showErrorMessage="1" sqref="I4" allowBlank="1" type="list">
      <formula1>'Speakers'!F1:F100</formula1>
    </dataValidation>
    <dataValidation errorStyle="warning" showErrorMessage="1" sqref="J4" allowBlank="1" type="list">
      <formula1>'Speakers'!F1:F100</formula1>
    </dataValidation>
    <dataValidation errorStyle="warning" showErrorMessage="1" sqref="A5" allowBlank="1" type="list">
      <formula1>'conf'!B2:B5</formula1>
    </dataValidation>
    <dataValidation errorStyle="warning" showErrorMessage="1" sqref="B5" allowBlank="1" type="list">
      <formula1>'Tracks'!B2:B100</formula1>
    </dataValidation>
    <dataValidation errorStyle="warning" showErrorMessage="1" sqref="G5" allowBlank="1" type="list">
      <formula1>'Speakers'!F1:F100</formula1>
    </dataValidation>
    <dataValidation errorStyle="warning" showErrorMessage="1" sqref="H5" allowBlank="1" type="list">
      <formula1>'Speakers'!F1:F100</formula1>
    </dataValidation>
    <dataValidation errorStyle="warning" showErrorMessage="1" sqref="I5" allowBlank="1" type="list">
      <formula1>'Speakers'!F1:F100</formula1>
    </dataValidation>
    <dataValidation errorStyle="warning" showErrorMessage="1" sqref="J5" allowBlank="1" type="list">
      <formula1>'Speakers'!F1:F100</formula1>
    </dataValidation>
    <dataValidation errorStyle="warning" showErrorMessage="1" sqref="A6" allowBlank="1" type="list">
      <formula1>'conf'!B2:B5</formula1>
    </dataValidation>
    <dataValidation errorStyle="warning" showErrorMessage="1" sqref="B6" allowBlank="1" type="list">
      <formula1>'Tracks'!B2:B100</formula1>
    </dataValidation>
    <dataValidation errorStyle="warning" showErrorMessage="1" sqref="G6" allowBlank="1" type="list">
      <formula1>'Speakers'!F1:F100</formula1>
    </dataValidation>
    <dataValidation errorStyle="warning" showErrorMessage="1" sqref="H6" allowBlank="1" type="list">
      <formula1>'Speakers'!F1:F100</formula1>
    </dataValidation>
    <dataValidation errorStyle="warning" showErrorMessage="1" sqref="I6" allowBlank="1" type="list">
      <formula1>'Speakers'!F1:F100</formula1>
    </dataValidation>
    <dataValidation errorStyle="warning" showErrorMessage="1" sqref="J6" allowBlank="1" type="list">
      <formula1>'Speakers'!F1:F100</formula1>
    </dataValidation>
    <dataValidation errorStyle="warning" showErrorMessage="1" sqref="A7" allowBlank="1" type="list">
      <formula1>'conf'!B2:B5</formula1>
    </dataValidation>
    <dataValidation errorStyle="warning" showErrorMessage="1" sqref="B7" allowBlank="1" type="list">
      <formula1>'Tracks'!B2:B100</formula1>
    </dataValidation>
    <dataValidation errorStyle="warning" showErrorMessage="1" sqref="G7" allowBlank="1" type="list">
      <formula1>'Speakers'!F1:F100</formula1>
    </dataValidation>
    <dataValidation errorStyle="warning" showErrorMessage="1" sqref="H7" allowBlank="1" type="list">
      <formula1>'Speakers'!F1:F100</formula1>
    </dataValidation>
    <dataValidation errorStyle="warning" showErrorMessage="1" sqref="I7" allowBlank="1" type="list">
      <formula1>'Speakers'!F1:F100</formula1>
    </dataValidation>
    <dataValidation errorStyle="warning" showErrorMessage="1" sqref="J7" allowBlank="1" type="list">
      <formula1>'Speakers'!F1:F100</formula1>
    </dataValidation>
    <dataValidation errorStyle="warning" showErrorMessage="1" sqref="A8" allowBlank="1" type="list">
      <formula1>'conf'!B2:B5</formula1>
    </dataValidation>
    <dataValidation errorStyle="warning" showErrorMessage="1" sqref="B8" allowBlank="1" type="list">
      <formula1>'Tracks'!B2:B100</formula1>
    </dataValidation>
    <dataValidation errorStyle="warning" showErrorMessage="1" sqref="G8" allowBlank="1" type="list">
      <formula1>'Speakers'!F1:F100</formula1>
    </dataValidation>
    <dataValidation errorStyle="warning" showErrorMessage="1" sqref="H8" allowBlank="1" type="list">
      <formula1>'Speakers'!F1:F100</formula1>
    </dataValidation>
    <dataValidation errorStyle="warning" showErrorMessage="1" sqref="I8" allowBlank="1" type="list">
      <formula1>'Speakers'!F1:F100</formula1>
    </dataValidation>
    <dataValidation errorStyle="warning" showErrorMessage="1" sqref="J8" allowBlank="1" type="list">
      <formula1>'Speakers'!F1:F100</formula1>
    </dataValidation>
    <dataValidation errorStyle="warning" showErrorMessage="1" sqref="A9" allowBlank="1" type="list">
      <formula1>'conf'!B2:B5</formula1>
    </dataValidation>
    <dataValidation errorStyle="warning" showErrorMessage="1" sqref="B9" allowBlank="1" type="list">
      <formula1>'Tracks'!B2:B100</formula1>
    </dataValidation>
    <dataValidation errorStyle="warning" showErrorMessage="1" sqref="G9" allowBlank="1" type="list">
      <formula1>'Speakers'!F1:F100</formula1>
    </dataValidation>
    <dataValidation errorStyle="warning" showErrorMessage="1" sqref="H9" allowBlank="1" type="list">
      <formula1>'Speakers'!F1:F100</formula1>
    </dataValidation>
    <dataValidation errorStyle="warning" showErrorMessage="1" sqref="I9" allowBlank="1" type="list">
      <formula1>'Speakers'!F1:F100</formula1>
    </dataValidation>
    <dataValidation errorStyle="warning" showErrorMessage="1" sqref="J9" allowBlank="1" type="list">
      <formula1>'Speakers'!F1:F100</formula1>
    </dataValidation>
    <dataValidation errorStyle="warning" showErrorMessage="1" sqref="A10" allowBlank="1" type="list">
      <formula1>'conf'!B2:B5</formula1>
    </dataValidation>
    <dataValidation errorStyle="warning" showErrorMessage="1" sqref="B10" allowBlank="1" type="list">
      <formula1>'Tracks'!B2:B100</formula1>
    </dataValidation>
    <dataValidation errorStyle="warning" showErrorMessage="1" sqref="G10" allowBlank="1" type="list">
      <formula1>'Speakers'!F1:F100</formula1>
    </dataValidation>
    <dataValidation errorStyle="warning" showErrorMessage="1" sqref="H10" allowBlank="1" type="list">
      <formula1>'Speakers'!F1:F100</formula1>
    </dataValidation>
    <dataValidation errorStyle="warning" showErrorMessage="1" sqref="I10" allowBlank="1" type="list">
      <formula1>'Speakers'!F1:F100</formula1>
    </dataValidation>
    <dataValidation errorStyle="warning" showErrorMessage="1" sqref="J10" allowBlank="1" type="list">
      <formula1>'Speakers'!F1:F100</formula1>
    </dataValidation>
    <dataValidation errorStyle="warning" showErrorMessage="1" sqref="A11" allowBlank="1" type="list">
      <formula1>'conf'!B2:B5</formula1>
    </dataValidation>
    <dataValidation errorStyle="warning" showErrorMessage="1" sqref="B11" allowBlank="1" type="list">
      <formula1>'Tracks'!B2:B100</formula1>
    </dataValidation>
    <dataValidation errorStyle="warning" showErrorMessage="1" sqref="G11" allowBlank="1" type="list">
      <formula1>'Speakers'!F1:F100</formula1>
    </dataValidation>
    <dataValidation errorStyle="warning" showErrorMessage="1" sqref="H11" allowBlank="1" type="list">
      <formula1>'Speakers'!F1:F100</formula1>
    </dataValidation>
    <dataValidation errorStyle="warning" showErrorMessage="1" sqref="I11" allowBlank="1" type="list">
      <formula1>'Speakers'!F1:F100</formula1>
    </dataValidation>
    <dataValidation errorStyle="warning" showErrorMessage="1" sqref="J11" allowBlank="1" type="list">
      <formula1>'Speakers'!F1:F100</formula1>
    </dataValidation>
    <dataValidation errorStyle="warning" showErrorMessage="1" sqref="A12" allowBlank="1" type="list">
      <formula1>'conf'!B2:B5</formula1>
    </dataValidation>
    <dataValidation errorStyle="warning" showErrorMessage="1" sqref="B12" allowBlank="1" type="list">
      <formula1>'Tracks'!B2:B100</formula1>
    </dataValidation>
    <dataValidation errorStyle="warning" showErrorMessage="1" sqref="G12" allowBlank="1" type="list">
      <formula1>'Speakers'!F1:F100</formula1>
    </dataValidation>
    <dataValidation errorStyle="warning" showErrorMessage="1" sqref="H12" allowBlank="1" type="list">
      <formula1>'Speakers'!F1:F100</formula1>
    </dataValidation>
    <dataValidation errorStyle="warning" showErrorMessage="1" sqref="I12" allowBlank="1" type="list">
      <formula1>'Speakers'!F1:F100</formula1>
    </dataValidation>
    <dataValidation errorStyle="warning" showErrorMessage="1" sqref="J12" allowBlank="1" type="list">
      <formula1>'Speakers'!F1:F100</formula1>
    </dataValidation>
    <dataValidation errorStyle="warning" showErrorMessage="1" sqref="A13" allowBlank="1" type="list">
      <formula1>'conf'!B2:B5</formula1>
    </dataValidation>
    <dataValidation errorStyle="warning" showErrorMessage="1" sqref="B13" allowBlank="1" type="list">
      <formula1>'Tracks'!B2:B100</formula1>
    </dataValidation>
    <dataValidation errorStyle="warning" showErrorMessage="1" sqref="G13" allowBlank="1" type="list">
      <formula1>'Speakers'!F1:F100</formula1>
    </dataValidation>
    <dataValidation errorStyle="warning" showErrorMessage="1" sqref="H13" allowBlank="1" type="list">
      <formula1>'Speakers'!F1:F100</formula1>
    </dataValidation>
    <dataValidation errorStyle="warning" showErrorMessage="1" sqref="I13" allowBlank="1" type="list">
      <formula1>'Speakers'!F1:F100</formula1>
    </dataValidation>
    <dataValidation errorStyle="warning" showErrorMessage="1" sqref="J13" allowBlank="1" type="list">
      <formula1>'Speakers'!F1:F100</formula1>
    </dataValidation>
    <dataValidation errorStyle="warning" showErrorMessage="1" sqref="A14" allowBlank="1" type="list">
      <formula1>'conf'!B2:B5</formula1>
    </dataValidation>
    <dataValidation errorStyle="warning" showErrorMessage="1" sqref="B14" allowBlank="1" type="list">
      <formula1>'Tracks'!B2:B100</formula1>
    </dataValidation>
    <dataValidation errorStyle="warning" showErrorMessage="1" sqref="G14" allowBlank="1" type="list">
      <formula1>'Speakers'!F1:F100</formula1>
    </dataValidation>
    <dataValidation errorStyle="warning" showErrorMessage="1" sqref="H14" allowBlank="1" type="list">
      <formula1>'Speakers'!F1:F100</formula1>
    </dataValidation>
    <dataValidation errorStyle="warning" showErrorMessage="1" sqref="I14" allowBlank="1" type="list">
      <formula1>'Speakers'!F1:F100</formula1>
    </dataValidation>
    <dataValidation errorStyle="warning" showErrorMessage="1" sqref="J14" allowBlank="1" type="list">
      <formula1>'Speakers'!F1:F100</formula1>
    </dataValidation>
    <dataValidation errorStyle="warning" showErrorMessage="1" sqref="A15" allowBlank="1" type="list">
      <formula1>'conf'!B2:B5</formula1>
    </dataValidation>
    <dataValidation errorStyle="warning" showErrorMessage="1" sqref="B15" allowBlank="1" type="list">
      <formula1>'Tracks'!B2:B100</formula1>
    </dataValidation>
    <dataValidation errorStyle="warning" showErrorMessage="1" sqref="G15" allowBlank="1" type="list">
      <formula1>'Speakers'!F1:F100</formula1>
    </dataValidation>
    <dataValidation errorStyle="warning" showErrorMessage="1" sqref="H15" allowBlank="1" type="list">
      <formula1>'Speakers'!F1:F100</formula1>
    </dataValidation>
    <dataValidation errorStyle="warning" showErrorMessage="1" sqref="I15" allowBlank="1" type="list">
      <formula1>'Speakers'!F1:F100</formula1>
    </dataValidation>
    <dataValidation errorStyle="warning" showErrorMessage="1" sqref="J15" allowBlank="1" type="list">
      <formula1>'Speakers'!F1:F100</formula1>
    </dataValidation>
    <dataValidation errorStyle="warning" showErrorMessage="1" sqref="A16" allowBlank="1" type="list">
      <formula1>'conf'!B2:B5</formula1>
    </dataValidation>
    <dataValidation errorStyle="warning" showErrorMessage="1" sqref="B16" allowBlank="1" type="list">
      <formula1>'Tracks'!B2:B100</formula1>
    </dataValidation>
    <dataValidation errorStyle="warning" showErrorMessage="1" sqref="G16" allowBlank="1" type="list">
      <formula1>'Speakers'!F1:F100</formula1>
    </dataValidation>
    <dataValidation errorStyle="warning" showErrorMessage="1" sqref="H16" allowBlank="1" type="list">
      <formula1>'Speakers'!F1:F100</formula1>
    </dataValidation>
    <dataValidation errorStyle="warning" showErrorMessage="1" sqref="I16" allowBlank="1" type="list">
      <formula1>'Speakers'!F1:F100</formula1>
    </dataValidation>
    <dataValidation errorStyle="warning" showErrorMessage="1" sqref="J16" allowBlank="1" type="list">
      <formula1>'Speakers'!F1:F100</formula1>
    </dataValidation>
    <dataValidation errorStyle="warning" showErrorMessage="1" sqref="A17" allowBlank="1" type="list">
      <formula1>'conf'!B2:B5</formula1>
    </dataValidation>
    <dataValidation errorStyle="warning" showErrorMessage="1" sqref="B17" allowBlank="1" type="list">
      <formula1>'Tracks'!B2:B100</formula1>
    </dataValidation>
    <dataValidation errorStyle="warning" showErrorMessage="1" sqref="G17" allowBlank="1" type="list">
      <formula1>'Speakers'!F1:F100</formula1>
    </dataValidation>
    <dataValidation errorStyle="warning" showErrorMessage="1" sqref="H17" allowBlank="1" type="list">
      <formula1>'Speakers'!F1:F100</formula1>
    </dataValidation>
    <dataValidation errorStyle="warning" showErrorMessage="1" sqref="I17" allowBlank="1" type="list">
      <formula1>'Speakers'!F1:F100</formula1>
    </dataValidation>
    <dataValidation errorStyle="warning" showErrorMessage="1" sqref="J17" allowBlank="1" type="list">
      <formula1>'Speakers'!F1:F100</formula1>
    </dataValidation>
    <dataValidation errorStyle="warning" showErrorMessage="1" sqref="A18" allowBlank="1" type="list">
      <formula1>'conf'!B2:B5</formula1>
    </dataValidation>
    <dataValidation errorStyle="warning" showErrorMessage="1" sqref="B18" allowBlank="1" type="list">
      <formula1>'Tracks'!B2:B100</formula1>
    </dataValidation>
    <dataValidation errorStyle="warning" showErrorMessage="1" sqref="G18" allowBlank="1" type="list">
      <formula1>'Speakers'!F1:F100</formula1>
    </dataValidation>
    <dataValidation errorStyle="warning" showErrorMessage="1" sqref="H18" allowBlank="1" type="list">
      <formula1>'Speakers'!F1:F100</formula1>
    </dataValidation>
    <dataValidation errorStyle="warning" showErrorMessage="1" sqref="I18" allowBlank="1" type="list">
      <formula1>'Speakers'!F1:F100</formula1>
    </dataValidation>
    <dataValidation errorStyle="warning" showErrorMessage="1" sqref="J18" allowBlank="1" type="list">
      <formula1>'Speakers'!F1:F100</formula1>
    </dataValidation>
    <dataValidation errorStyle="warning" showErrorMessage="1" sqref="A19" allowBlank="1" type="list">
      <formula1>'conf'!B2:B5</formula1>
    </dataValidation>
    <dataValidation errorStyle="warning" showErrorMessage="1" sqref="B19" allowBlank="1" type="list">
      <formula1>'Tracks'!B2:B100</formula1>
    </dataValidation>
    <dataValidation errorStyle="warning" showErrorMessage="1" sqref="G19" allowBlank="1" type="list">
      <formula1>'Speakers'!F1:F100</formula1>
    </dataValidation>
    <dataValidation errorStyle="warning" showErrorMessage="1" sqref="H19" allowBlank="1" type="list">
      <formula1>'Speakers'!F1:F100</formula1>
    </dataValidation>
    <dataValidation errorStyle="warning" showErrorMessage="1" sqref="I19" allowBlank="1" type="list">
      <formula1>'Speakers'!F1:F100</formula1>
    </dataValidation>
    <dataValidation errorStyle="warning" showErrorMessage="1" sqref="J19" allowBlank="1" type="list">
      <formula1>'Speakers'!F1:F100</formula1>
    </dataValidation>
    <dataValidation errorStyle="warning" showErrorMessage="1" sqref="A20" allowBlank="1" type="list">
      <formula1>'conf'!B2:B5</formula1>
    </dataValidation>
    <dataValidation errorStyle="warning" showErrorMessage="1" sqref="B20" allowBlank="1" type="list">
      <formula1>'Tracks'!B2:B100</formula1>
    </dataValidation>
    <dataValidation errorStyle="warning" showErrorMessage="1" sqref="G20" allowBlank="1" type="list">
      <formula1>'Speakers'!F1:F100</formula1>
    </dataValidation>
    <dataValidation errorStyle="warning" showErrorMessage="1" sqref="H20" allowBlank="1" type="list">
      <formula1>'Speakers'!F1:F100</formula1>
    </dataValidation>
    <dataValidation errorStyle="warning" showErrorMessage="1" sqref="I20" allowBlank="1" type="list">
      <formula1>'Speakers'!F1:F100</formula1>
    </dataValidation>
    <dataValidation errorStyle="warning" showErrorMessage="1" sqref="J20" allowBlank="1" type="list">
      <formula1>'Speakers'!F1:F100</formula1>
    </dataValidation>
    <dataValidation errorStyle="warning" showErrorMessage="1" sqref="A21" allowBlank="1" type="list">
      <formula1>'conf'!B2:B5</formula1>
    </dataValidation>
    <dataValidation errorStyle="warning" showErrorMessage="1" sqref="B21" allowBlank="1" type="list">
      <formula1>'Tracks'!B2:B100</formula1>
    </dataValidation>
    <dataValidation errorStyle="warning" showErrorMessage="1" sqref="G21" allowBlank="1" type="list">
      <formula1>'Speakers'!F1:F100</formula1>
    </dataValidation>
    <dataValidation errorStyle="warning" showErrorMessage="1" sqref="H21" allowBlank="1" type="list">
      <formula1>'Speakers'!F1:F100</formula1>
    </dataValidation>
    <dataValidation errorStyle="warning" showErrorMessage="1" sqref="I21" allowBlank="1" type="list">
      <formula1>'Speakers'!F1:F100</formula1>
    </dataValidation>
    <dataValidation errorStyle="warning" showErrorMessage="1" sqref="J21" allowBlank="1" type="list">
      <formula1>'Speakers'!F1:F100</formula1>
    </dataValidation>
    <dataValidation errorStyle="warning" showErrorMessage="1" sqref="A22" allowBlank="1" type="list">
      <formula1>'conf'!B2:B5</formula1>
    </dataValidation>
    <dataValidation errorStyle="warning" showErrorMessage="1" sqref="B22" allowBlank="1" type="list">
      <formula1>'Tracks'!B2:B100</formula1>
    </dataValidation>
    <dataValidation errorStyle="warning" showErrorMessage="1" sqref="G22" allowBlank="1" type="list">
      <formula1>'Speakers'!F1:F100</formula1>
    </dataValidation>
    <dataValidation errorStyle="warning" showErrorMessage="1" sqref="H22" allowBlank="1" type="list">
      <formula1>'Speakers'!F1:F100</formula1>
    </dataValidation>
    <dataValidation errorStyle="warning" showErrorMessage="1" sqref="I22" allowBlank="1" type="list">
      <formula1>'Speakers'!F1:F100</formula1>
    </dataValidation>
    <dataValidation errorStyle="warning" showErrorMessage="1" sqref="J22" allowBlank="1" type="list">
      <formula1>'Speakers'!F1:F100</formula1>
    </dataValidation>
    <dataValidation errorStyle="warning" showErrorMessage="1" sqref="A23" allowBlank="1" type="list">
      <formula1>'conf'!B2:B5</formula1>
    </dataValidation>
    <dataValidation errorStyle="warning" showErrorMessage="1" sqref="B23" allowBlank="1" type="list">
      <formula1>'Tracks'!B2:B100</formula1>
    </dataValidation>
    <dataValidation errorStyle="warning" showErrorMessage="1" sqref="G23" allowBlank="1" type="list">
      <formula1>'Speakers'!F1:F100</formula1>
    </dataValidation>
    <dataValidation errorStyle="warning" showErrorMessage="1" sqref="H23" allowBlank="1" type="list">
      <formula1>'Speakers'!F1:F100</formula1>
    </dataValidation>
    <dataValidation errorStyle="warning" showErrorMessage="1" sqref="I23" allowBlank="1" type="list">
      <formula1>'Speakers'!F1:F100</formula1>
    </dataValidation>
    <dataValidation errorStyle="warning" showErrorMessage="1" sqref="J23" allowBlank="1" type="list">
      <formula1>'Speakers'!F1:F100</formula1>
    </dataValidation>
    <dataValidation errorStyle="warning" showErrorMessage="1" sqref="A24" allowBlank="1" type="list">
      <formula1>'conf'!B2:B5</formula1>
    </dataValidation>
    <dataValidation errorStyle="warning" showErrorMessage="1" sqref="B24" allowBlank="1" type="list">
      <formula1>'Tracks'!B2:B100</formula1>
    </dataValidation>
    <dataValidation errorStyle="warning" showErrorMessage="1" sqref="G24" allowBlank="1" type="list">
      <formula1>'Speakers'!F1:F100</formula1>
    </dataValidation>
    <dataValidation errorStyle="warning" showErrorMessage="1" sqref="H24" allowBlank="1" type="list">
      <formula1>'Speakers'!F1:F100</formula1>
    </dataValidation>
    <dataValidation errorStyle="warning" showErrorMessage="1" sqref="I24" allowBlank="1" type="list">
      <formula1>'Speakers'!F1:F100</formula1>
    </dataValidation>
    <dataValidation errorStyle="warning" showErrorMessage="1" sqref="J24" allowBlank="1" type="list">
      <formula1>'Speakers'!F1:F100</formula1>
    </dataValidation>
    <dataValidation errorStyle="warning" showErrorMessage="1" sqref="A25" allowBlank="1" type="list">
      <formula1>'conf'!B2:B5</formula1>
    </dataValidation>
    <dataValidation errorStyle="warning" showErrorMessage="1" sqref="B25" allowBlank="1" type="list">
      <formula1>'Tracks'!B2:B100</formula1>
    </dataValidation>
    <dataValidation errorStyle="warning" showErrorMessage="1" sqref="G25" allowBlank="1" type="list">
      <formula1>'Speakers'!F1:F100</formula1>
    </dataValidation>
    <dataValidation errorStyle="warning" showErrorMessage="1" sqref="H25" allowBlank="1" type="list">
      <formula1>'Speakers'!F1:F100</formula1>
    </dataValidation>
    <dataValidation errorStyle="warning" showErrorMessage="1" sqref="I25" allowBlank="1" type="list">
      <formula1>'Speakers'!F1:F100</formula1>
    </dataValidation>
    <dataValidation errorStyle="warning" showErrorMessage="1" sqref="J25" allowBlank="1" type="list">
      <formula1>'Speakers'!F1:F100</formula1>
    </dataValidation>
    <dataValidation errorStyle="warning" showErrorMessage="1" sqref="A26" allowBlank="1" type="list">
      <formula1>'conf'!B2:B5</formula1>
    </dataValidation>
    <dataValidation errorStyle="warning" showErrorMessage="1" sqref="B26" allowBlank="1" type="list">
      <formula1>'Tracks'!B2:B100</formula1>
    </dataValidation>
    <dataValidation errorStyle="warning" showErrorMessage="1" sqref="G26" allowBlank="1" type="list">
      <formula1>'Speakers'!F1:F100</formula1>
    </dataValidation>
    <dataValidation errorStyle="warning" showErrorMessage="1" sqref="H26" allowBlank="1" type="list">
      <formula1>'Speakers'!F1:F100</formula1>
    </dataValidation>
    <dataValidation errorStyle="warning" showErrorMessage="1" sqref="I26" allowBlank="1" type="list">
      <formula1>'Speakers'!F1:F100</formula1>
    </dataValidation>
    <dataValidation errorStyle="warning" showErrorMessage="1" sqref="J26" allowBlank="1" type="list">
      <formula1>'Speakers'!F1:F100</formula1>
    </dataValidation>
    <dataValidation errorStyle="warning" showErrorMessage="1" sqref="A27" allowBlank="1" type="list">
      <formula1>'conf'!B2:B5</formula1>
    </dataValidation>
    <dataValidation errorStyle="warning" showErrorMessage="1" sqref="B27" allowBlank="1" type="list">
      <formula1>'Tracks'!B2:B100</formula1>
    </dataValidation>
    <dataValidation errorStyle="warning" showErrorMessage="1" sqref="G27" allowBlank="1" type="list">
      <formula1>'Speakers'!F1:F100</formula1>
    </dataValidation>
    <dataValidation errorStyle="warning" showErrorMessage="1" sqref="H27" allowBlank="1" type="list">
      <formula1>'Speakers'!F1:F100</formula1>
    </dataValidation>
    <dataValidation errorStyle="warning" showErrorMessage="1" sqref="I27" allowBlank="1" type="list">
      <formula1>'Speakers'!F1:F100</formula1>
    </dataValidation>
    <dataValidation errorStyle="warning" showErrorMessage="1" sqref="J27" allowBlank="1" type="list">
      <formula1>'Speakers'!F1:F100</formula1>
    </dataValidation>
    <dataValidation errorStyle="warning" showErrorMessage="1" sqref="A28" allowBlank="1" type="list">
      <formula1>'conf'!B2:B5</formula1>
    </dataValidation>
    <dataValidation errorStyle="warning" showErrorMessage="1" sqref="B28" allowBlank="1" type="list">
      <formula1>'Tracks'!B2:B100</formula1>
    </dataValidation>
    <dataValidation errorStyle="warning" showErrorMessage="1" sqref="G28" allowBlank="1" type="list">
      <formula1>'Speakers'!F1:F100</formula1>
    </dataValidation>
    <dataValidation errorStyle="warning" showErrorMessage="1" sqref="H28" allowBlank="1" type="list">
      <formula1>'Speakers'!F1:F100</formula1>
    </dataValidation>
    <dataValidation errorStyle="warning" showErrorMessage="1" sqref="I28" allowBlank="1" type="list">
      <formula1>'Speakers'!F1:F100</formula1>
    </dataValidation>
    <dataValidation errorStyle="warning" showErrorMessage="1" sqref="J28" allowBlank="1" type="list">
      <formula1>'Speakers'!F1:F100</formula1>
    </dataValidation>
    <dataValidation errorStyle="warning" showErrorMessage="1" sqref="A29" allowBlank="1" type="list">
      <formula1>'conf'!B2:B5</formula1>
    </dataValidation>
    <dataValidation errorStyle="warning" showErrorMessage="1" sqref="B29" allowBlank="1" type="list">
      <formula1>'Tracks'!B2:B100</formula1>
    </dataValidation>
    <dataValidation errorStyle="warning" showErrorMessage="1" sqref="G29" allowBlank="1" type="list">
      <formula1>'Speakers'!F1:F100</formula1>
    </dataValidation>
    <dataValidation errorStyle="warning" showErrorMessage="1" sqref="H29" allowBlank="1" type="list">
      <formula1>'Speakers'!F1:F100</formula1>
    </dataValidation>
    <dataValidation errorStyle="warning" showErrorMessage="1" sqref="I29" allowBlank="1" type="list">
      <formula1>'Speakers'!F1:F100</formula1>
    </dataValidation>
    <dataValidation errorStyle="warning" showErrorMessage="1" sqref="J29" allowBlank="1" type="list">
      <formula1>'Speakers'!F1:F100</formula1>
    </dataValidation>
    <dataValidation errorStyle="warning" showErrorMessage="1" sqref="A30" allowBlank="1" type="list">
      <formula1>'conf'!B2:B5</formula1>
    </dataValidation>
    <dataValidation errorStyle="warning" showErrorMessage="1" sqref="B30" allowBlank="1" type="list">
      <formula1>'Tracks'!B2:B100</formula1>
    </dataValidation>
    <dataValidation errorStyle="warning" showErrorMessage="1" sqref="G30" allowBlank="1" type="list">
      <formula1>'Speakers'!F1:F100</formula1>
    </dataValidation>
    <dataValidation errorStyle="warning" showErrorMessage="1" sqref="H30" allowBlank="1" type="list">
      <formula1>'Speakers'!F1:F100</formula1>
    </dataValidation>
    <dataValidation errorStyle="warning" showErrorMessage="1" sqref="I30" allowBlank="1" type="list">
      <formula1>'Speakers'!F1:F100</formula1>
    </dataValidation>
    <dataValidation errorStyle="warning" showErrorMessage="1" sqref="J30" allowBlank="1" type="list">
      <formula1>'Speakers'!F1:F100</formula1>
    </dataValidation>
    <dataValidation errorStyle="warning" showErrorMessage="1" sqref="A31" allowBlank="1" type="list">
      <formula1>'conf'!B2:B5</formula1>
    </dataValidation>
    <dataValidation errorStyle="warning" showErrorMessage="1" sqref="B31" allowBlank="1" type="list">
      <formula1>'Tracks'!B2:B100</formula1>
    </dataValidation>
    <dataValidation errorStyle="warning" showErrorMessage="1" sqref="G31" allowBlank="1" type="list">
      <formula1>'Speakers'!F1:F100</formula1>
    </dataValidation>
    <dataValidation errorStyle="warning" showErrorMessage="1" sqref="H31" allowBlank="1" type="list">
      <formula1>'Speakers'!F1:F100</formula1>
    </dataValidation>
    <dataValidation errorStyle="warning" showErrorMessage="1" sqref="I31" allowBlank="1" type="list">
      <formula1>'Speakers'!F1:F100</formula1>
    </dataValidation>
    <dataValidation errorStyle="warning" showErrorMessage="1" sqref="J31" allowBlank="1" type="list">
      <formula1>'Speakers'!F1:F100</formula1>
    </dataValidation>
    <dataValidation errorStyle="warning" showErrorMessage="1" sqref="A32" allowBlank="1" type="list">
      <formula1>'conf'!B2:B5</formula1>
    </dataValidation>
    <dataValidation errorStyle="warning" showErrorMessage="1" sqref="B32" allowBlank="1" type="list">
      <formula1>'Tracks'!B2:B100</formula1>
    </dataValidation>
    <dataValidation errorStyle="warning" showErrorMessage="1" sqref="G32" allowBlank="1" type="list">
      <formula1>'Speakers'!F1:F100</formula1>
    </dataValidation>
    <dataValidation errorStyle="warning" showErrorMessage="1" sqref="H32" allowBlank="1" type="list">
      <formula1>'Speakers'!F1:F100</formula1>
    </dataValidation>
    <dataValidation errorStyle="warning" showErrorMessage="1" sqref="I32" allowBlank="1" type="list">
      <formula1>'Speakers'!F1:F100</formula1>
    </dataValidation>
    <dataValidation errorStyle="warning" showErrorMessage="1" sqref="J32" allowBlank="1" type="list">
      <formula1>'Speakers'!F1:F100</formula1>
    </dataValidation>
    <dataValidation errorStyle="warning" showErrorMessage="1" sqref="A33" allowBlank="1" type="list">
      <formula1>'conf'!B2:B5</formula1>
    </dataValidation>
    <dataValidation errorStyle="warning" showErrorMessage="1" sqref="B33" allowBlank="1" type="list">
      <formula1>'Tracks'!B2:B100</formula1>
    </dataValidation>
    <dataValidation errorStyle="warning" showErrorMessage="1" sqref="G33" allowBlank="1" type="list">
      <formula1>'Speakers'!F1:F100</formula1>
    </dataValidation>
    <dataValidation errorStyle="warning" showErrorMessage="1" sqref="H33" allowBlank="1" type="list">
      <formula1>'Speakers'!F1:F100</formula1>
    </dataValidation>
    <dataValidation errorStyle="warning" showErrorMessage="1" sqref="I33" allowBlank="1" type="list">
      <formula1>'Speakers'!F1:F100</formula1>
    </dataValidation>
    <dataValidation errorStyle="warning" showErrorMessage="1" sqref="J33" allowBlank="1" type="list">
      <formula1>'Speakers'!F1:F100</formula1>
    </dataValidation>
    <dataValidation errorStyle="warning" showErrorMessage="1" sqref="A34" allowBlank="1" type="list">
      <formula1>'conf'!B2:B5</formula1>
    </dataValidation>
    <dataValidation errorStyle="warning" showErrorMessage="1" sqref="B34" allowBlank="1" type="list">
      <formula1>'Tracks'!B2:B100</formula1>
    </dataValidation>
    <dataValidation errorStyle="warning" showErrorMessage="1" sqref="G34" allowBlank="1" type="list">
      <formula1>'Speakers'!F1:F100</formula1>
    </dataValidation>
    <dataValidation errorStyle="warning" showErrorMessage="1" sqref="H34" allowBlank="1" type="list">
      <formula1>'Speakers'!F1:F100</formula1>
    </dataValidation>
    <dataValidation errorStyle="warning" showErrorMessage="1" sqref="I34" allowBlank="1" type="list">
      <formula1>'Speakers'!F1:F100</formula1>
    </dataValidation>
    <dataValidation errorStyle="warning" showErrorMessage="1" sqref="J34" allowBlank="1" type="list">
      <formula1>'Speakers'!F1:F100</formula1>
    </dataValidation>
    <dataValidation errorStyle="warning" showErrorMessage="1" sqref="A35" allowBlank="1" type="list">
      <formula1>'conf'!B2:B5</formula1>
    </dataValidation>
    <dataValidation errorStyle="warning" showErrorMessage="1" sqref="B35" allowBlank="1" type="list">
      <formula1>'Tracks'!B2:B100</formula1>
    </dataValidation>
    <dataValidation errorStyle="warning" showErrorMessage="1" sqref="G35" allowBlank="1" type="list">
      <formula1>'Speakers'!F1:F100</formula1>
    </dataValidation>
    <dataValidation errorStyle="warning" showErrorMessage="1" sqref="H35" allowBlank="1" type="list">
      <formula1>'Speakers'!F1:F100</formula1>
    </dataValidation>
    <dataValidation errorStyle="warning" showErrorMessage="1" sqref="I35" allowBlank="1" type="list">
      <formula1>'Speakers'!F1:F100</formula1>
    </dataValidation>
    <dataValidation errorStyle="warning" showErrorMessage="1" sqref="J35" allowBlank="1" type="list">
      <formula1>'Speakers'!F1:F100</formula1>
    </dataValidation>
    <dataValidation errorStyle="warning" showErrorMessage="1" sqref="A36" allowBlank="1" type="list">
      <formula1>'conf'!B2:B5</formula1>
    </dataValidation>
    <dataValidation errorStyle="warning" showErrorMessage="1" sqref="B36" allowBlank="1" type="list">
      <formula1>'Tracks'!B2:B100</formula1>
    </dataValidation>
    <dataValidation errorStyle="warning" showErrorMessage="1" sqref="G36" allowBlank="1" type="list">
      <formula1>'Speakers'!F1:F100</formula1>
    </dataValidation>
    <dataValidation errorStyle="warning" showErrorMessage="1" sqref="H36" allowBlank="1" type="list">
      <formula1>'Speakers'!F1:F100</formula1>
    </dataValidation>
    <dataValidation errorStyle="warning" showErrorMessage="1" sqref="I36" allowBlank="1" type="list">
      <formula1>'Speakers'!F1:F100</formula1>
    </dataValidation>
    <dataValidation errorStyle="warning" showErrorMessage="1" sqref="J36" allowBlank="1" type="list">
      <formula1>'Speakers'!F1:F100</formula1>
    </dataValidation>
    <dataValidation errorStyle="warning" showErrorMessage="1" sqref="A37" allowBlank="1" type="list">
      <formula1>'conf'!B2:B5</formula1>
    </dataValidation>
    <dataValidation errorStyle="warning" showErrorMessage="1" sqref="B37" allowBlank="1" type="list">
      <formula1>'Tracks'!B2:B100</formula1>
    </dataValidation>
    <dataValidation errorStyle="warning" showErrorMessage="1" sqref="G37" allowBlank="1" type="list">
      <formula1>'Speakers'!F1:F100</formula1>
    </dataValidation>
    <dataValidation errorStyle="warning" showErrorMessage="1" sqref="H37" allowBlank="1" type="list">
      <formula1>'Speakers'!F1:F100</formula1>
    </dataValidation>
    <dataValidation errorStyle="warning" showErrorMessage="1" sqref="I37" allowBlank="1" type="list">
      <formula1>'Speakers'!F1:F100</formula1>
    </dataValidation>
    <dataValidation errorStyle="warning" showErrorMessage="1" sqref="J37" allowBlank="1" type="list">
      <formula1>'Speakers'!F1:F100</formula1>
    </dataValidation>
    <dataValidation errorStyle="warning" showErrorMessage="1" sqref="A38" allowBlank="1" type="list">
      <formula1>'conf'!B2:B5</formula1>
    </dataValidation>
    <dataValidation errorStyle="warning" showErrorMessage="1" sqref="B38" allowBlank="1" type="list">
      <formula1>'Tracks'!B2:B100</formula1>
    </dataValidation>
    <dataValidation errorStyle="warning" showErrorMessage="1" sqref="G38" allowBlank="1" type="list">
      <formula1>'Speakers'!F1:F100</formula1>
    </dataValidation>
    <dataValidation errorStyle="warning" showErrorMessage="1" sqref="H38" allowBlank="1" type="list">
      <formula1>'Speakers'!F1:F100</formula1>
    </dataValidation>
    <dataValidation errorStyle="warning" showErrorMessage="1" sqref="I38" allowBlank="1" type="list">
      <formula1>'Speakers'!F1:F100</formula1>
    </dataValidation>
    <dataValidation errorStyle="warning" showErrorMessage="1" sqref="J38" allowBlank="1" type="list">
      <formula1>'Speakers'!F1:F100</formula1>
    </dataValidation>
    <dataValidation errorStyle="warning" showErrorMessage="1" sqref="A39" allowBlank="1" type="list">
      <formula1>'conf'!B2:B5</formula1>
    </dataValidation>
    <dataValidation errorStyle="warning" showErrorMessage="1" sqref="B39" allowBlank="1" type="list">
      <formula1>'Tracks'!B2:B100</formula1>
    </dataValidation>
    <dataValidation errorStyle="warning" showErrorMessage="1" sqref="G39" allowBlank="1" type="list">
      <formula1>'Speakers'!F1:F100</formula1>
    </dataValidation>
    <dataValidation errorStyle="warning" showErrorMessage="1" sqref="H39" allowBlank="1" type="list">
      <formula1>'Speakers'!F1:F100</formula1>
    </dataValidation>
    <dataValidation errorStyle="warning" showErrorMessage="1" sqref="I39" allowBlank="1" type="list">
      <formula1>'Speakers'!F1:F100</formula1>
    </dataValidation>
    <dataValidation errorStyle="warning" showErrorMessage="1" sqref="J39" allowBlank="1" type="list">
      <formula1>'Speakers'!F1:F100</formula1>
    </dataValidation>
    <dataValidation errorStyle="warning" showErrorMessage="1" sqref="A40" allowBlank="1" type="list">
      <formula1>'conf'!B2:B5</formula1>
    </dataValidation>
    <dataValidation errorStyle="warning" showErrorMessage="1" sqref="B40" allowBlank="1" type="list">
      <formula1>'Tracks'!B2:B100</formula1>
    </dataValidation>
    <dataValidation errorStyle="warning" showErrorMessage="1" sqref="G40" allowBlank="1" type="list">
      <formula1>'Speakers'!F1:F100</formula1>
    </dataValidation>
    <dataValidation errorStyle="warning" showErrorMessage="1" sqref="H40" allowBlank="1" type="list">
      <formula1>'Speakers'!F1:F100</formula1>
    </dataValidation>
    <dataValidation errorStyle="warning" showErrorMessage="1" sqref="I40" allowBlank="1" type="list">
      <formula1>'Speakers'!F1:F100</formula1>
    </dataValidation>
    <dataValidation errorStyle="warning" showErrorMessage="1" sqref="J40" allowBlank="1" type="list">
      <formula1>'Speakers'!F1:F100</formula1>
    </dataValidation>
    <dataValidation errorStyle="warning" showErrorMessage="1" sqref="A41" allowBlank="1" type="list">
      <formula1>'conf'!B2:B5</formula1>
    </dataValidation>
    <dataValidation errorStyle="warning" showErrorMessage="1" sqref="B41" allowBlank="1" type="list">
      <formula1>'Tracks'!B2:B100</formula1>
    </dataValidation>
    <dataValidation errorStyle="warning" showErrorMessage="1" sqref="G41" allowBlank="1" type="list">
      <formula1>'Speakers'!F1:F100</formula1>
    </dataValidation>
    <dataValidation errorStyle="warning" showErrorMessage="1" sqref="H41" allowBlank="1" type="list">
      <formula1>'Speakers'!F1:F100</formula1>
    </dataValidation>
    <dataValidation errorStyle="warning" showErrorMessage="1" sqref="I41" allowBlank="1" type="list">
      <formula1>'Speakers'!F1:F100</formula1>
    </dataValidation>
    <dataValidation errorStyle="warning" showErrorMessage="1" sqref="J41" allowBlank="1" type="list">
      <formula1>'Speakers'!F1:F100</formula1>
    </dataValidation>
    <dataValidation errorStyle="warning" showErrorMessage="1" sqref="A42" allowBlank="1" type="list">
      <formula1>'conf'!B2:B5</formula1>
    </dataValidation>
    <dataValidation errorStyle="warning" showErrorMessage="1" sqref="B42" allowBlank="1" type="list">
      <formula1>'Tracks'!B2:B100</formula1>
    </dataValidation>
    <dataValidation errorStyle="warning" showErrorMessage="1" sqref="G42" allowBlank="1" type="list">
      <formula1>'Speakers'!F1:F100</formula1>
    </dataValidation>
    <dataValidation errorStyle="warning" showErrorMessage="1" sqref="H42" allowBlank="1" type="list">
      <formula1>'Speakers'!F1:F100</formula1>
    </dataValidation>
    <dataValidation errorStyle="warning" showErrorMessage="1" sqref="I42" allowBlank="1" type="list">
      <formula1>'Speakers'!F1:F100</formula1>
    </dataValidation>
    <dataValidation errorStyle="warning" showErrorMessage="1" sqref="J42" allowBlank="1" type="list">
      <formula1>'Speakers'!F1:F100</formula1>
    </dataValidation>
    <dataValidation errorStyle="warning" showErrorMessage="1" sqref="A43" allowBlank="1" type="list">
      <formula1>'conf'!B2:B5</formula1>
    </dataValidation>
    <dataValidation errorStyle="warning" showErrorMessage="1" sqref="B43" allowBlank="1" type="list">
      <formula1>'Tracks'!B2:B100</formula1>
    </dataValidation>
    <dataValidation errorStyle="warning" showErrorMessage="1" sqref="G43" allowBlank="1" type="list">
      <formula1>'Speakers'!F1:F100</formula1>
    </dataValidation>
    <dataValidation errorStyle="warning" showErrorMessage="1" sqref="H43" allowBlank="1" type="list">
      <formula1>'Speakers'!F1:F100</formula1>
    </dataValidation>
    <dataValidation errorStyle="warning" showErrorMessage="1" sqref="I43" allowBlank="1" type="list">
      <formula1>'Speakers'!F1:F100</formula1>
    </dataValidation>
    <dataValidation errorStyle="warning" showErrorMessage="1" sqref="J43" allowBlank="1" type="list">
      <formula1>'Speakers'!F1:F100</formula1>
    </dataValidation>
    <dataValidation errorStyle="warning" showErrorMessage="1" sqref="A44" allowBlank="1" type="list">
      <formula1>'conf'!B2:B5</formula1>
    </dataValidation>
    <dataValidation errorStyle="warning" showErrorMessage="1" sqref="B44" allowBlank="1" type="list">
      <formula1>'Tracks'!B2:B100</formula1>
    </dataValidation>
    <dataValidation errorStyle="warning" showErrorMessage="1" sqref="G44" allowBlank="1" type="list">
      <formula1>'Speakers'!F1:F100</formula1>
    </dataValidation>
    <dataValidation errorStyle="warning" showErrorMessage="1" sqref="H44" allowBlank="1" type="list">
      <formula1>'Speakers'!F1:F100</formula1>
    </dataValidation>
    <dataValidation errorStyle="warning" showErrorMessage="1" sqref="I44" allowBlank="1" type="list">
      <formula1>'Speakers'!F1:F100</formula1>
    </dataValidation>
    <dataValidation errorStyle="warning" showErrorMessage="1" sqref="J44" allowBlank="1" type="list">
      <formula1>'Speakers'!F1:F100</formula1>
    </dataValidation>
    <dataValidation errorStyle="warning" showErrorMessage="1" sqref="A45" allowBlank="1" type="list">
      <formula1>'conf'!B2:B5</formula1>
    </dataValidation>
    <dataValidation errorStyle="warning" showErrorMessage="1" sqref="B45" allowBlank="1" type="list">
      <formula1>'Tracks'!B2:B100</formula1>
    </dataValidation>
    <dataValidation errorStyle="warning" showErrorMessage="1" sqref="G45" allowBlank="1" type="list">
      <formula1>'Speakers'!F1:F100</formula1>
    </dataValidation>
    <dataValidation errorStyle="warning" showErrorMessage="1" sqref="H45" allowBlank="1" type="list">
      <formula1>'Speakers'!F1:F100</formula1>
    </dataValidation>
    <dataValidation errorStyle="warning" showErrorMessage="1" sqref="I45" allowBlank="1" type="list">
      <formula1>'Speakers'!F1:F100</formula1>
    </dataValidation>
    <dataValidation errorStyle="warning" showErrorMessage="1" sqref="J45" allowBlank="1" type="list">
      <formula1>'Speakers'!F1:F100</formula1>
    </dataValidation>
    <dataValidation errorStyle="warning" showErrorMessage="1" sqref="A46" allowBlank="1" type="list">
      <formula1>'conf'!B2:B5</formula1>
    </dataValidation>
    <dataValidation errorStyle="warning" showErrorMessage="1" sqref="B46" allowBlank="1" type="list">
      <formula1>'Tracks'!B2:B100</formula1>
    </dataValidation>
    <dataValidation errorStyle="warning" showErrorMessage="1" sqref="G46" allowBlank="1" type="list">
      <formula1>'Speakers'!F1:F100</formula1>
    </dataValidation>
    <dataValidation errorStyle="warning" showErrorMessage="1" sqref="H46" allowBlank="1" type="list">
      <formula1>'Speakers'!F1:F100</formula1>
    </dataValidation>
    <dataValidation errorStyle="warning" showErrorMessage="1" sqref="I46" allowBlank="1" type="list">
      <formula1>'Speakers'!F1:F100</formula1>
    </dataValidation>
    <dataValidation errorStyle="warning" showErrorMessage="1" sqref="J46" allowBlank="1" type="list">
      <formula1>'Speakers'!F1:F100</formula1>
    </dataValidation>
    <dataValidation errorStyle="warning" showErrorMessage="1" sqref="A47" allowBlank="1" type="list">
      <formula1>'conf'!B2:B5</formula1>
    </dataValidation>
    <dataValidation errorStyle="warning" showErrorMessage="1" sqref="B47" allowBlank="1" type="list">
      <formula1>'Tracks'!B2:B100</formula1>
    </dataValidation>
    <dataValidation errorStyle="warning" showErrorMessage="1" sqref="G47" allowBlank="1" type="list">
      <formula1>'Speakers'!F1:F100</formula1>
    </dataValidation>
    <dataValidation errorStyle="warning" showErrorMessage="1" sqref="H47" allowBlank="1" type="list">
      <formula1>'Speakers'!F1:F100</formula1>
    </dataValidation>
    <dataValidation errorStyle="warning" showErrorMessage="1" sqref="I47" allowBlank="1" type="list">
      <formula1>'Speakers'!F1:F100</formula1>
    </dataValidation>
    <dataValidation errorStyle="warning" showErrorMessage="1" sqref="J47" allowBlank="1" type="list">
      <formula1>'Speakers'!F1:F100</formula1>
    </dataValidation>
    <dataValidation errorStyle="warning" showErrorMessage="1" sqref="A48" allowBlank="1" type="list">
      <formula1>'conf'!B2:B5</formula1>
    </dataValidation>
    <dataValidation errorStyle="warning" showErrorMessage="1" sqref="B48" allowBlank="1" type="list">
      <formula1>'Tracks'!B2:B100</formula1>
    </dataValidation>
    <dataValidation errorStyle="warning" showErrorMessage="1" sqref="G48" allowBlank="1" type="list">
      <formula1>'Speakers'!F1:F100</formula1>
    </dataValidation>
    <dataValidation errorStyle="warning" showErrorMessage="1" sqref="H48" allowBlank="1" type="list">
      <formula1>'Speakers'!F1:F100</formula1>
    </dataValidation>
    <dataValidation errorStyle="warning" showErrorMessage="1" sqref="I48" allowBlank="1" type="list">
      <formula1>'Speakers'!F1:F100</formula1>
    </dataValidation>
    <dataValidation errorStyle="warning" showErrorMessage="1" sqref="J48" allowBlank="1" type="list">
      <formula1>'Speakers'!F1:F100</formula1>
    </dataValidation>
    <dataValidation errorStyle="warning" showErrorMessage="1" sqref="A49" allowBlank="1" type="list">
      <formula1>'conf'!B2:B5</formula1>
    </dataValidation>
    <dataValidation errorStyle="warning" showErrorMessage="1" sqref="B49" allowBlank="1" type="list">
      <formula1>'Tracks'!B2:B100</formula1>
    </dataValidation>
    <dataValidation errorStyle="warning" showErrorMessage="1" sqref="G49" allowBlank="1" type="list">
      <formula1>'Speakers'!F1:F100</formula1>
    </dataValidation>
    <dataValidation errorStyle="warning" showErrorMessage="1" sqref="H49" allowBlank="1" type="list">
      <formula1>'Speakers'!F1:F100</formula1>
    </dataValidation>
    <dataValidation errorStyle="warning" showErrorMessage="1" sqref="I49" allowBlank="1" type="list">
      <formula1>'Speakers'!F1:F100</formula1>
    </dataValidation>
    <dataValidation errorStyle="warning" showErrorMessage="1" sqref="J49" allowBlank="1" type="list">
      <formula1>'Speakers'!F1:F100</formula1>
    </dataValidation>
    <dataValidation errorStyle="warning" showErrorMessage="1" sqref="A50" allowBlank="1" type="list">
      <formula1>'conf'!B2:B5</formula1>
    </dataValidation>
    <dataValidation errorStyle="warning" showErrorMessage="1" sqref="B50" allowBlank="1" type="list">
      <formula1>'Tracks'!B2:B100</formula1>
    </dataValidation>
    <dataValidation errorStyle="warning" showErrorMessage="1" sqref="G50" allowBlank="1" type="list">
      <formula1>'Speakers'!F1:F100</formula1>
    </dataValidation>
    <dataValidation errorStyle="warning" showErrorMessage="1" sqref="H50" allowBlank="1" type="list">
      <formula1>'Speakers'!F1:F100</formula1>
    </dataValidation>
    <dataValidation errorStyle="warning" showErrorMessage="1" sqref="I50" allowBlank="1" type="list">
      <formula1>'Speakers'!F1:F100</formula1>
    </dataValidation>
    <dataValidation errorStyle="warning" showErrorMessage="1" sqref="J50" allowBlank="1" type="list">
      <formula1>'Speakers'!F1:F100</formula1>
    </dataValidation>
    <dataValidation errorStyle="warning" showErrorMessage="1" sqref="A51" allowBlank="1" type="list">
      <formula1>'conf'!B2:B5</formula1>
    </dataValidation>
    <dataValidation errorStyle="warning" showErrorMessage="1" sqref="B51" allowBlank="1" type="list">
      <formula1>'Tracks'!B2:B100</formula1>
    </dataValidation>
    <dataValidation errorStyle="warning" showErrorMessage="1" sqref="G51" allowBlank="1" type="list">
      <formula1>'Speakers'!F1:F100</formula1>
    </dataValidation>
    <dataValidation errorStyle="warning" showErrorMessage="1" sqref="H51" allowBlank="1" type="list">
      <formula1>'Speakers'!F1:F100</formula1>
    </dataValidation>
    <dataValidation errorStyle="warning" showErrorMessage="1" sqref="I51" allowBlank="1" type="list">
      <formula1>'Speakers'!F1:F100</formula1>
    </dataValidation>
    <dataValidation errorStyle="warning" showErrorMessage="1" sqref="J51" allowBlank="1" type="list">
      <formula1>'Speakers'!F1:F100</formula1>
    </dataValidation>
    <dataValidation errorStyle="warning" showErrorMessage="1" sqref="A52" allowBlank="1" type="list">
      <formula1>'conf'!B2:B5</formula1>
    </dataValidation>
    <dataValidation errorStyle="warning" showErrorMessage="1" sqref="B52" allowBlank="1" type="list">
      <formula1>'Tracks'!B2:B100</formula1>
    </dataValidation>
    <dataValidation errorStyle="warning" showErrorMessage="1" sqref="G52" allowBlank="1" type="list">
      <formula1>'Speakers'!F1:F100</formula1>
    </dataValidation>
    <dataValidation errorStyle="warning" showErrorMessage="1" sqref="H52" allowBlank="1" type="list">
      <formula1>'Speakers'!F1:F100</formula1>
    </dataValidation>
    <dataValidation errorStyle="warning" showErrorMessage="1" sqref="I52" allowBlank="1" type="list">
      <formula1>'Speakers'!F1:F100</formula1>
    </dataValidation>
    <dataValidation errorStyle="warning" showErrorMessage="1" sqref="J52" allowBlank="1" type="list">
      <formula1>'Speakers'!F1:F100</formula1>
    </dataValidation>
    <dataValidation errorStyle="warning" showErrorMessage="1" sqref="A53" allowBlank="1" type="list">
      <formula1>'conf'!B2:B5</formula1>
    </dataValidation>
    <dataValidation errorStyle="warning" showErrorMessage="1" sqref="B53" allowBlank="1" type="list">
      <formula1>'Tracks'!B2:B100</formula1>
    </dataValidation>
    <dataValidation errorStyle="warning" showErrorMessage="1" sqref="G53" allowBlank="1" type="list">
      <formula1>'Speakers'!F1:F100</formula1>
    </dataValidation>
    <dataValidation errorStyle="warning" showErrorMessage="1" sqref="H53" allowBlank="1" type="list">
      <formula1>'Speakers'!F1:F100</formula1>
    </dataValidation>
    <dataValidation errorStyle="warning" showErrorMessage="1" sqref="I53" allowBlank="1" type="list">
      <formula1>'Speakers'!F1:F100</formula1>
    </dataValidation>
    <dataValidation errorStyle="warning" showErrorMessage="1" sqref="J53" allowBlank="1" type="list">
      <formula1>'Speakers'!F1:F100</formula1>
    </dataValidation>
    <dataValidation errorStyle="warning" showErrorMessage="1" sqref="A54" allowBlank="1" type="list">
      <formula1>'conf'!B2:B5</formula1>
    </dataValidation>
    <dataValidation errorStyle="warning" showErrorMessage="1" sqref="B54" allowBlank="1" type="list">
      <formula1>'Tracks'!B2:B100</formula1>
    </dataValidation>
    <dataValidation errorStyle="warning" showErrorMessage="1" sqref="G54" allowBlank="1" type="list">
      <formula1>'Speakers'!F1:F100</formula1>
    </dataValidation>
    <dataValidation errorStyle="warning" showErrorMessage="1" sqref="H54" allowBlank="1" type="list">
      <formula1>'Speakers'!F1:F100</formula1>
    </dataValidation>
    <dataValidation errorStyle="warning" showErrorMessage="1" sqref="I54" allowBlank="1" type="list">
      <formula1>'Speakers'!F1:F100</formula1>
    </dataValidation>
    <dataValidation errorStyle="warning" showErrorMessage="1" sqref="J54" allowBlank="1" type="list">
      <formula1>'Speakers'!F1:F100</formula1>
    </dataValidation>
    <dataValidation errorStyle="warning" showErrorMessage="1" sqref="A55" allowBlank="1" type="list">
      <formula1>'conf'!B2:B5</formula1>
    </dataValidation>
    <dataValidation errorStyle="warning" showErrorMessage="1" sqref="B55" allowBlank="1" type="list">
      <formula1>'Tracks'!B2:B100</formula1>
    </dataValidation>
    <dataValidation errorStyle="warning" showErrorMessage="1" sqref="G55" allowBlank="1" type="list">
      <formula1>'Speakers'!F1:F100</formula1>
    </dataValidation>
    <dataValidation errorStyle="warning" showErrorMessage="1" sqref="H55" allowBlank="1" type="list">
      <formula1>'Speakers'!F1:F100</formula1>
    </dataValidation>
    <dataValidation errorStyle="warning" showErrorMessage="1" sqref="I55" allowBlank="1" type="list">
      <formula1>'Speakers'!F1:F100</formula1>
    </dataValidation>
    <dataValidation errorStyle="warning" showErrorMessage="1" sqref="J55" allowBlank="1" type="list">
      <formula1>'Speakers'!F1:F100</formula1>
    </dataValidation>
    <dataValidation errorStyle="warning" showErrorMessage="1" sqref="A56" allowBlank="1" type="list">
      <formula1>'conf'!B2:B5</formula1>
    </dataValidation>
    <dataValidation errorStyle="warning" showErrorMessage="1" sqref="B56" allowBlank="1" type="list">
      <formula1>'Tracks'!B2:B100</formula1>
    </dataValidation>
    <dataValidation errorStyle="warning" showErrorMessage="1" sqref="G56" allowBlank="1" type="list">
      <formula1>'Speakers'!F1:F100</formula1>
    </dataValidation>
    <dataValidation errorStyle="warning" showErrorMessage="1" sqref="H56" allowBlank="1" type="list">
      <formula1>'Speakers'!F1:F100</formula1>
    </dataValidation>
    <dataValidation errorStyle="warning" showErrorMessage="1" sqref="I56" allowBlank="1" type="list">
      <formula1>'Speakers'!F1:F100</formula1>
    </dataValidation>
    <dataValidation errorStyle="warning" showErrorMessage="1" sqref="J56" allowBlank="1" type="list">
      <formula1>'Speakers'!F1:F100</formula1>
    </dataValidation>
    <dataValidation errorStyle="warning" showErrorMessage="1" sqref="A57" allowBlank="1" type="list">
      <formula1>'conf'!B2:B5</formula1>
    </dataValidation>
    <dataValidation errorStyle="warning" showErrorMessage="1" sqref="B57" allowBlank="1" type="list">
      <formula1>'Tracks'!B2:B100</formula1>
    </dataValidation>
    <dataValidation errorStyle="warning" showErrorMessage="1" sqref="G57" allowBlank="1" type="list">
      <formula1>'Speakers'!F1:F100</formula1>
    </dataValidation>
    <dataValidation errorStyle="warning" showErrorMessage="1" sqref="H57" allowBlank="1" type="list">
      <formula1>'Speakers'!F1:F100</formula1>
    </dataValidation>
    <dataValidation errorStyle="warning" showErrorMessage="1" sqref="I57" allowBlank="1" type="list">
      <formula1>'Speakers'!F1:F100</formula1>
    </dataValidation>
    <dataValidation errorStyle="warning" showErrorMessage="1" sqref="J57" allowBlank="1" type="list">
      <formula1>'Speakers'!F1:F100</formula1>
    </dataValidation>
    <dataValidation errorStyle="warning" showErrorMessage="1" sqref="A58" allowBlank="1" type="list">
      <formula1>'conf'!B2:B5</formula1>
    </dataValidation>
    <dataValidation errorStyle="warning" showErrorMessage="1" sqref="B58" allowBlank="1" type="list">
      <formula1>'Tracks'!B2:B100</formula1>
    </dataValidation>
    <dataValidation errorStyle="warning" showErrorMessage="1" sqref="G58" allowBlank="1" type="list">
      <formula1>'Speakers'!F1:F100</formula1>
    </dataValidation>
    <dataValidation errorStyle="warning" showErrorMessage="1" sqref="H58" allowBlank="1" type="list">
      <formula1>'Speakers'!F1:F100</formula1>
    </dataValidation>
    <dataValidation errorStyle="warning" showErrorMessage="1" sqref="I58" allowBlank="1" type="list">
      <formula1>'Speakers'!F1:F100</formula1>
    </dataValidation>
    <dataValidation errorStyle="warning" showErrorMessage="1" sqref="J58" allowBlank="1" type="list">
      <formula1>'Speakers'!F1:F100</formula1>
    </dataValidation>
    <dataValidation errorStyle="warning" showErrorMessage="1" sqref="A59" allowBlank="1" type="list">
      <formula1>'conf'!B2:B5</formula1>
    </dataValidation>
    <dataValidation errorStyle="warning" showErrorMessage="1" sqref="B59" allowBlank="1" type="list">
      <formula1>'Tracks'!B2:B100</formula1>
    </dataValidation>
    <dataValidation errorStyle="warning" showErrorMessage="1" sqref="G59" allowBlank="1" type="list">
      <formula1>'Speakers'!F1:F100</formula1>
    </dataValidation>
    <dataValidation errorStyle="warning" showErrorMessage="1" sqref="H59" allowBlank="1" type="list">
      <formula1>'Speakers'!F1:F100</formula1>
    </dataValidation>
    <dataValidation errorStyle="warning" showErrorMessage="1" sqref="I59" allowBlank="1" type="list">
      <formula1>'Speakers'!F1:F100</formula1>
    </dataValidation>
    <dataValidation errorStyle="warning" showErrorMessage="1" sqref="J59" allowBlank="1" type="list">
      <formula1>'Speakers'!F1:F100</formula1>
    </dataValidation>
    <dataValidation errorStyle="warning" showErrorMessage="1" sqref="A60" allowBlank="1" type="list">
      <formula1>'conf'!B2:B5</formula1>
    </dataValidation>
    <dataValidation errorStyle="warning" showErrorMessage="1" sqref="B60" allowBlank="1" type="list">
      <formula1>'Tracks'!B2:B100</formula1>
    </dataValidation>
    <dataValidation errorStyle="warning" showErrorMessage="1" sqref="G60" allowBlank="1" type="list">
      <formula1>'Speakers'!F1:F100</formula1>
    </dataValidation>
    <dataValidation errorStyle="warning" showErrorMessage="1" sqref="H60" allowBlank="1" type="list">
      <formula1>'Speakers'!F1:F100</formula1>
    </dataValidation>
    <dataValidation errorStyle="warning" showErrorMessage="1" sqref="I60" allowBlank="1" type="list">
      <formula1>'Speakers'!F1:F100</formula1>
    </dataValidation>
    <dataValidation errorStyle="warning" showErrorMessage="1" sqref="J60" allowBlank="1" type="list">
      <formula1>'Speakers'!F1:F100</formula1>
    </dataValidation>
    <dataValidation errorStyle="warning" showErrorMessage="1" sqref="A61" allowBlank="1" type="list">
      <formula1>'conf'!B2:B5</formula1>
    </dataValidation>
    <dataValidation errorStyle="warning" showErrorMessage="1" sqref="B61" allowBlank="1" type="list">
      <formula1>'Tracks'!B2:B100</formula1>
    </dataValidation>
    <dataValidation errorStyle="warning" showErrorMessage="1" sqref="G61" allowBlank="1" type="list">
      <formula1>'Speakers'!F1:F100</formula1>
    </dataValidation>
    <dataValidation errorStyle="warning" showErrorMessage="1" sqref="H61" allowBlank="1" type="list">
      <formula1>'Speakers'!F1:F100</formula1>
    </dataValidation>
    <dataValidation errorStyle="warning" showErrorMessage="1" sqref="I61" allowBlank="1" type="list">
      <formula1>'Speakers'!F1:F100</formula1>
    </dataValidation>
    <dataValidation errorStyle="warning" showErrorMessage="1" sqref="J61" allowBlank="1" type="list">
      <formula1>'Speakers'!F1:F100</formula1>
    </dataValidation>
    <dataValidation errorStyle="warning" showErrorMessage="1" sqref="A62" allowBlank="1" type="list">
      <formula1>'conf'!B2:B5</formula1>
    </dataValidation>
    <dataValidation errorStyle="warning" showErrorMessage="1" sqref="B62" allowBlank="1" type="list">
      <formula1>'Tracks'!B2:B100</formula1>
    </dataValidation>
    <dataValidation errorStyle="warning" showErrorMessage="1" sqref="G62" allowBlank="1" type="list">
      <formula1>'Speakers'!F1:F100</formula1>
    </dataValidation>
    <dataValidation errorStyle="warning" showErrorMessage="1" sqref="H62" allowBlank="1" type="list">
      <formula1>'Speakers'!F1:F100</formula1>
    </dataValidation>
    <dataValidation errorStyle="warning" showErrorMessage="1" sqref="I62" allowBlank="1" type="list">
      <formula1>'Speakers'!F1:F100</formula1>
    </dataValidation>
    <dataValidation errorStyle="warning" showErrorMessage="1" sqref="J62" allowBlank="1" type="list">
      <formula1>'Speakers'!F1:F100</formula1>
    </dataValidation>
    <dataValidation errorStyle="warning" showErrorMessage="1" sqref="A63" allowBlank="1" type="list">
      <formula1>'conf'!B2:B5</formula1>
    </dataValidation>
    <dataValidation errorStyle="warning" showErrorMessage="1" sqref="B63" allowBlank="1" type="list">
      <formula1>'Tracks'!B2:B100</formula1>
    </dataValidation>
    <dataValidation errorStyle="warning" showErrorMessage="1" sqref="G63" allowBlank="1" type="list">
      <formula1>'Speakers'!F1:F100</formula1>
    </dataValidation>
    <dataValidation errorStyle="warning" showErrorMessage="1" sqref="H63" allowBlank="1" type="list">
      <formula1>'Speakers'!F1:F100</formula1>
    </dataValidation>
    <dataValidation errorStyle="warning" showErrorMessage="1" sqref="I63" allowBlank="1" type="list">
      <formula1>'Speakers'!F1:F100</formula1>
    </dataValidation>
    <dataValidation errorStyle="warning" showErrorMessage="1" sqref="J63" allowBlank="1" type="list">
      <formula1>'Speakers'!F1:F100</formula1>
    </dataValidation>
    <dataValidation errorStyle="warning" showErrorMessage="1" sqref="A64" allowBlank="1" type="list">
      <formula1>'conf'!B2:B5</formula1>
    </dataValidation>
    <dataValidation errorStyle="warning" showErrorMessage="1" sqref="B64" allowBlank="1" type="list">
      <formula1>'Tracks'!B2:B100</formula1>
    </dataValidation>
    <dataValidation errorStyle="warning" showErrorMessage="1" sqref="G64" allowBlank="1" type="list">
      <formula1>'Speakers'!F1:F100</formula1>
    </dataValidation>
    <dataValidation errorStyle="warning" showErrorMessage="1" sqref="H64" allowBlank="1" type="list">
      <formula1>'Speakers'!F1:F100</formula1>
    </dataValidation>
    <dataValidation errorStyle="warning" showErrorMessage="1" sqref="I64" allowBlank="1" type="list">
      <formula1>'Speakers'!F1:F100</formula1>
    </dataValidation>
    <dataValidation errorStyle="warning" showErrorMessage="1" sqref="J64" allowBlank="1" type="list">
      <formula1>'Speakers'!F1:F100</formula1>
    </dataValidation>
    <dataValidation errorStyle="warning" showErrorMessage="1" sqref="A65" allowBlank="1" type="list">
      <formula1>'conf'!B2:B5</formula1>
    </dataValidation>
    <dataValidation errorStyle="warning" showErrorMessage="1" sqref="B65" allowBlank="1" type="list">
      <formula1>'Tracks'!B2:B100</formula1>
    </dataValidation>
    <dataValidation errorStyle="warning" showErrorMessage="1" sqref="G65" allowBlank="1" type="list">
      <formula1>'Speakers'!F1:F100</formula1>
    </dataValidation>
    <dataValidation errorStyle="warning" showErrorMessage="1" sqref="H65" allowBlank="1" type="list">
      <formula1>'Speakers'!F1:F100</formula1>
    </dataValidation>
    <dataValidation errorStyle="warning" showErrorMessage="1" sqref="I65" allowBlank="1" type="list">
      <formula1>'Speakers'!F1:F100</formula1>
    </dataValidation>
    <dataValidation errorStyle="warning" showErrorMessage="1" sqref="J65" allowBlank="1" type="list">
      <formula1>'Speakers'!F1:F100</formula1>
    </dataValidation>
    <dataValidation errorStyle="warning" showErrorMessage="1" sqref="A66" allowBlank="1" type="list">
      <formula1>'conf'!B2:B5</formula1>
    </dataValidation>
    <dataValidation errorStyle="warning" showErrorMessage="1" sqref="B66" allowBlank="1" type="list">
      <formula1>'Tracks'!B2:B100</formula1>
    </dataValidation>
    <dataValidation errorStyle="warning" showErrorMessage="1" sqref="G66" allowBlank="1" type="list">
      <formula1>'Speakers'!F1:F100</formula1>
    </dataValidation>
    <dataValidation errorStyle="warning" showErrorMessage="1" sqref="H66" allowBlank="1" type="list">
      <formula1>'Speakers'!F1:F100</formula1>
    </dataValidation>
    <dataValidation errorStyle="warning" showErrorMessage="1" sqref="I66" allowBlank="1" type="list">
      <formula1>'Speakers'!F1:F100</formula1>
    </dataValidation>
    <dataValidation errorStyle="warning" showErrorMessage="1" sqref="J66" allowBlank="1" type="list">
      <formula1>'Speakers'!F1:F100</formula1>
    </dataValidation>
    <dataValidation errorStyle="warning" showErrorMessage="1" sqref="A67" allowBlank="1" type="list">
      <formula1>'conf'!B2:B5</formula1>
    </dataValidation>
    <dataValidation errorStyle="warning" showErrorMessage="1" sqref="B67" allowBlank="1" type="list">
      <formula1>'Tracks'!B2:B100</formula1>
    </dataValidation>
    <dataValidation errorStyle="warning" showErrorMessage="1" sqref="G67" allowBlank="1" type="list">
      <formula1>'Speakers'!F1:F100</formula1>
    </dataValidation>
    <dataValidation errorStyle="warning" showErrorMessage="1" sqref="H67" allowBlank="1" type="list">
      <formula1>'Speakers'!F1:F100</formula1>
    </dataValidation>
    <dataValidation errorStyle="warning" showErrorMessage="1" sqref="I67" allowBlank="1" type="list">
      <formula1>'Speakers'!F1:F100</formula1>
    </dataValidation>
    <dataValidation errorStyle="warning" showErrorMessage="1" sqref="J67" allowBlank="1" type="list">
      <formula1>'Speakers'!F1:F100</formula1>
    </dataValidation>
    <dataValidation errorStyle="warning" showErrorMessage="1" sqref="A68" allowBlank="1" type="list">
      <formula1>'conf'!B2:B5</formula1>
    </dataValidation>
    <dataValidation errorStyle="warning" showErrorMessage="1" sqref="B68" allowBlank="1" type="list">
      <formula1>'Tracks'!B2:B100</formula1>
    </dataValidation>
    <dataValidation errorStyle="warning" showErrorMessage="1" sqref="G68" allowBlank="1" type="list">
      <formula1>'Speakers'!F1:F100</formula1>
    </dataValidation>
    <dataValidation errorStyle="warning" showErrorMessage="1" sqref="H68" allowBlank="1" type="list">
      <formula1>'Speakers'!F1:F100</formula1>
    </dataValidation>
    <dataValidation errorStyle="warning" showErrorMessage="1" sqref="I68" allowBlank="1" type="list">
      <formula1>'Speakers'!F1:F100</formula1>
    </dataValidation>
    <dataValidation errorStyle="warning" showErrorMessage="1" sqref="J68" allowBlank="1" type="list">
      <formula1>'Speakers'!F1:F100</formula1>
    </dataValidation>
    <dataValidation errorStyle="warning" showErrorMessage="1" sqref="A69" allowBlank="1" type="list">
      <formula1>'conf'!B2:B5</formula1>
    </dataValidation>
    <dataValidation errorStyle="warning" showErrorMessage="1" sqref="B69" allowBlank="1" type="list">
      <formula1>'Tracks'!B2:B100</formula1>
    </dataValidation>
    <dataValidation errorStyle="warning" showErrorMessage="1" sqref="G69" allowBlank="1" type="list">
      <formula1>'Speakers'!F1:F100</formula1>
    </dataValidation>
    <dataValidation errorStyle="warning" showErrorMessage="1" sqref="H69" allowBlank="1" type="list">
      <formula1>'Speakers'!F1:F100</formula1>
    </dataValidation>
    <dataValidation errorStyle="warning" showErrorMessage="1" sqref="I69" allowBlank="1" type="list">
      <formula1>'Speakers'!F1:F100</formula1>
    </dataValidation>
    <dataValidation errorStyle="warning" showErrorMessage="1" sqref="J69" allowBlank="1" type="list">
      <formula1>'Speakers'!F1:F100</formula1>
    </dataValidation>
    <dataValidation errorStyle="warning" showErrorMessage="1" sqref="A70" allowBlank="1" type="list">
      <formula1>'conf'!B2:B5</formula1>
    </dataValidation>
    <dataValidation errorStyle="warning" showErrorMessage="1" sqref="B70" allowBlank="1" type="list">
      <formula1>'Tracks'!B2:B100</formula1>
    </dataValidation>
    <dataValidation errorStyle="warning" showErrorMessage="1" sqref="G70" allowBlank="1" type="list">
      <formula1>'Speakers'!F1:F100</formula1>
    </dataValidation>
    <dataValidation errorStyle="warning" showErrorMessage="1" sqref="H70" allowBlank="1" type="list">
      <formula1>'Speakers'!F1:F100</formula1>
    </dataValidation>
    <dataValidation errorStyle="warning" showErrorMessage="1" sqref="I70" allowBlank="1" type="list">
      <formula1>'Speakers'!F1:F100</formula1>
    </dataValidation>
    <dataValidation errorStyle="warning" showErrorMessage="1" sqref="J70" allowBlank="1" type="list">
      <formula1>'Speakers'!F1:F100</formula1>
    </dataValidation>
    <dataValidation errorStyle="warning" showErrorMessage="1" sqref="A71" allowBlank="1" type="list">
      <formula1>'conf'!B2:B5</formula1>
    </dataValidation>
    <dataValidation errorStyle="warning" showErrorMessage="1" sqref="B71" allowBlank="1" type="list">
      <formula1>'Tracks'!B2:B100</formula1>
    </dataValidation>
    <dataValidation errorStyle="warning" showErrorMessage="1" sqref="G71" allowBlank="1" type="list">
      <formula1>'Speakers'!F1:F100</formula1>
    </dataValidation>
    <dataValidation errorStyle="warning" showErrorMessage="1" sqref="H71" allowBlank="1" type="list">
      <formula1>'Speakers'!F1:F100</formula1>
    </dataValidation>
    <dataValidation errorStyle="warning" showErrorMessage="1" sqref="I71" allowBlank="1" type="list">
      <formula1>'Speakers'!F1:F100</formula1>
    </dataValidation>
    <dataValidation errorStyle="warning" showErrorMessage="1" sqref="J71" allowBlank="1" type="list">
      <formula1>'Speakers'!F1:F100</formula1>
    </dataValidation>
    <dataValidation errorStyle="warning" showErrorMessage="1" sqref="A72" allowBlank="1" type="list">
      <formula1>'conf'!B2:B5</formula1>
    </dataValidation>
    <dataValidation errorStyle="warning" showErrorMessage="1" sqref="B72" allowBlank="1" type="list">
      <formula1>'Tracks'!B2:B100</formula1>
    </dataValidation>
    <dataValidation errorStyle="warning" showErrorMessage="1" sqref="G72" allowBlank="1" type="list">
      <formula1>'Speakers'!F1:F100</formula1>
    </dataValidation>
    <dataValidation errorStyle="warning" showErrorMessage="1" sqref="H72" allowBlank="1" type="list">
      <formula1>'Speakers'!F1:F100</formula1>
    </dataValidation>
    <dataValidation errorStyle="warning" showErrorMessage="1" sqref="I72" allowBlank="1" type="list">
      <formula1>'Speakers'!F1:F100</formula1>
    </dataValidation>
    <dataValidation errorStyle="warning" showErrorMessage="1" sqref="J72" allowBlank="1" type="list">
      <formula1>'Speakers'!F1:F100</formula1>
    </dataValidation>
    <dataValidation errorStyle="warning" showErrorMessage="1" sqref="A73" allowBlank="1" type="list">
      <formula1>'conf'!B2:B5</formula1>
    </dataValidation>
    <dataValidation errorStyle="warning" showErrorMessage="1" sqref="B73" allowBlank="1" type="list">
      <formula1>'Tracks'!B2:B100</formula1>
    </dataValidation>
    <dataValidation errorStyle="warning" showErrorMessage="1" sqref="G73" allowBlank="1" type="list">
      <formula1>'Speakers'!F1:F100</formula1>
    </dataValidation>
    <dataValidation errorStyle="warning" showErrorMessage="1" sqref="H73" allowBlank="1" type="list">
      <formula1>'Speakers'!F1:F100</formula1>
    </dataValidation>
    <dataValidation errorStyle="warning" showErrorMessage="1" sqref="I73" allowBlank="1" type="list">
      <formula1>'Speakers'!F1:F100</formula1>
    </dataValidation>
    <dataValidation errorStyle="warning" showErrorMessage="1" sqref="J73" allowBlank="1" type="list">
      <formula1>'Speakers'!F1:F100</formula1>
    </dataValidation>
    <dataValidation errorStyle="warning" showErrorMessage="1" sqref="A74" allowBlank="1" type="list">
      <formula1>'conf'!B2:B5</formula1>
    </dataValidation>
    <dataValidation errorStyle="warning" showErrorMessage="1" sqref="B74" allowBlank="1" type="list">
      <formula1>'Tracks'!B2:B100</formula1>
    </dataValidation>
    <dataValidation errorStyle="warning" showErrorMessage="1" sqref="G74" allowBlank="1" type="list">
      <formula1>'Speakers'!F1:F100</formula1>
    </dataValidation>
    <dataValidation errorStyle="warning" showErrorMessage="1" sqref="H74" allowBlank="1" type="list">
      <formula1>'Speakers'!F1:F100</formula1>
    </dataValidation>
    <dataValidation errorStyle="warning" showErrorMessage="1" sqref="I74" allowBlank="1" type="list">
      <formula1>'Speakers'!F1:F100</formula1>
    </dataValidation>
    <dataValidation errorStyle="warning" showErrorMessage="1" sqref="J74" allowBlank="1" type="list">
      <formula1>'Speakers'!F1:F100</formula1>
    </dataValidation>
    <dataValidation errorStyle="warning" showErrorMessage="1" sqref="A75" allowBlank="1" type="list">
      <formula1>'conf'!B2:B5</formula1>
    </dataValidation>
    <dataValidation errorStyle="warning" showErrorMessage="1" sqref="B75" allowBlank="1" type="list">
      <formula1>'Tracks'!B2:B100</formula1>
    </dataValidation>
    <dataValidation errorStyle="warning" showErrorMessage="1" sqref="G75" allowBlank="1" type="list">
      <formula1>'Speakers'!F1:F100</formula1>
    </dataValidation>
    <dataValidation errorStyle="warning" showErrorMessage="1" sqref="H75" allowBlank="1" type="list">
      <formula1>'Speakers'!F1:F100</formula1>
    </dataValidation>
    <dataValidation errorStyle="warning" showErrorMessage="1" sqref="I75" allowBlank="1" type="list">
      <formula1>'Speakers'!F1:F100</formula1>
    </dataValidation>
    <dataValidation errorStyle="warning" showErrorMessage="1" sqref="J75" allowBlank="1" type="list">
      <formula1>'Speakers'!F1:F100</formula1>
    </dataValidation>
    <dataValidation errorStyle="warning" showErrorMessage="1" sqref="A76" allowBlank="1" type="list">
      <formula1>'conf'!B2:B5</formula1>
    </dataValidation>
    <dataValidation errorStyle="warning" showErrorMessage="1" sqref="B76" allowBlank="1" type="list">
      <formula1>'Tracks'!B2:B100</formula1>
    </dataValidation>
    <dataValidation errorStyle="warning" showErrorMessage="1" sqref="G76" allowBlank="1" type="list">
      <formula1>'Speakers'!F1:F100</formula1>
    </dataValidation>
    <dataValidation errorStyle="warning" showErrorMessage="1" sqref="H76" allowBlank="1" type="list">
      <formula1>'Speakers'!F1:F100</formula1>
    </dataValidation>
    <dataValidation errorStyle="warning" showErrorMessage="1" sqref="I76" allowBlank="1" type="list">
      <formula1>'Speakers'!F1:F100</formula1>
    </dataValidation>
    <dataValidation errorStyle="warning" showErrorMessage="1" sqref="J76" allowBlank="1" type="list">
      <formula1>'Speakers'!F1:F100</formula1>
    </dataValidation>
    <dataValidation errorStyle="warning" showErrorMessage="1" sqref="A77" allowBlank="1" type="list">
      <formula1>'conf'!B2:B5</formula1>
    </dataValidation>
    <dataValidation errorStyle="warning" showErrorMessage="1" sqref="B77" allowBlank="1" type="list">
      <formula1>'Tracks'!B2:B100</formula1>
    </dataValidation>
    <dataValidation errorStyle="warning" showErrorMessage="1" sqref="G77" allowBlank="1" type="list">
      <formula1>'Speakers'!F1:F100</formula1>
    </dataValidation>
    <dataValidation errorStyle="warning" showErrorMessage="1" sqref="H77" allowBlank="1" type="list">
      <formula1>'Speakers'!F1:F100</formula1>
    </dataValidation>
    <dataValidation errorStyle="warning" showErrorMessage="1" sqref="I77" allowBlank="1" type="list">
      <formula1>'Speakers'!F1:F100</formula1>
    </dataValidation>
    <dataValidation errorStyle="warning" showErrorMessage="1" sqref="J77" allowBlank="1" type="list">
      <formula1>'Speakers'!F1:F100</formula1>
    </dataValidation>
    <dataValidation errorStyle="warning" showErrorMessage="1" sqref="A78" allowBlank="1" type="list">
      <formula1>'conf'!B2:B5</formula1>
    </dataValidation>
    <dataValidation errorStyle="warning" showErrorMessage="1" sqref="B78" allowBlank="1" type="list">
      <formula1>'Tracks'!B2:B100</formula1>
    </dataValidation>
    <dataValidation errorStyle="warning" showErrorMessage="1" sqref="G78" allowBlank="1" type="list">
      <formula1>'Speakers'!F1:F100</formula1>
    </dataValidation>
    <dataValidation errorStyle="warning" showErrorMessage="1" sqref="H78" allowBlank="1" type="list">
      <formula1>'Speakers'!F1:F100</formula1>
    </dataValidation>
    <dataValidation errorStyle="warning" showErrorMessage="1" sqref="I78" allowBlank="1" type="list">
      <formula1>'Speakers'!F1:F100</formula1>
    </dataValidation>
    <dataValidation errorStyle="warning" showErrorMessage="1" sqref="J78" allowBlank="1" type="list">
      <formula1>'Speakers'!F1:F100</formula1>
    </dataValidation>
    <dataValidation errorStyle="warning" showErrorMessage="1" sqref="A79" allowBlank="1" type="list">
      <formula1>'conf'!B2:B5</formula1>
    </dataValidation>
    <dataValidation errorStyle="warning" showErrorMessage="1" sqref="B79" allowBlank="1" type="list">
      <formula1>'Tracks'!B2:B100</formula1>
    </dataValidation>
    <dataValidation errorStyle="warning" showErrorMessage="1" sqref="G79" allowBlank="1" type="list">
      <formula1>'Speakers'!F1:F100</formula1>
    </dataValidation>
    <dataValidation errorStyle="warning" showErrorMessage="1" sqref="H79" allowBlank="1" type="list">
      <formula1>'Speakers'!F1:F100</formula1>
    </dataValidation>
    <dataValidation errorStyle="warning" showErrorMessage="1" sqref="I79" allowBlank="1" type="list">
      <formula1>'Speakers'!F1:F100</formula1>
    </dataValidation>
    <dataValidation errorStyle="warning" showErrorMessage="1" sqref="J79" allowBlank="1" type="list">
      <formula1>'Speakers'!F1:F100</formula1>
    </dataValidation>
    <dataValidation errorStyle="warning" showErrorMessage="1" sqref="A80" allowBlank="1" type="list">
      <formula1>'conf'!B2:B5</formula1>
    </dataValidation>
    <dataValidation errorStyle="warning" showErrorMessage="1" sqref="B80" allowBlank="1" type="list">
      <formula1>'Tracks'!B2:B100</formula1>
    </dataValidation>
    <dataValidation errorStyle="warning" showErrorMessage="1" sqref="G80" allowBlank="1" type="list">
      <formula1>'Speakers'!F1:F100</formula1>
    </dataValidation>
    <dataValidation errorStyle="warning" showErrorMessage="1" sqref="H80" allowBlank="1" type="list">
      <formula1>'Speakers'!F1:F100</formula1>
    </dataValidation>
    <dataValidation errorStyle="warning" showErrorMessage="1" sqref="I80" allowBlank="1" type="list">
      <formula1>'Speakers'!F1:F100</formula1>
    </dataValidation>
    <dataValidation errorStyle="warning" showErrorMessage="1" sqref="J80" allowBlank="1" type="list">
      <formula1>'Speakers'!F1:F100</formula1>
    </dataValidation>
    <dataValidation errorStyle="warning" showErrorMessage="1" sqref="A81" allowBlank="1" type="list">
      <formula1>'conf'!B2:B5</formula1>
    </dataValidation>
    <dataValidation errorStyle="warning" showErrorMessage="1" sqref="B81" allowBlank="1" type="list">
      <formula1>'Tracks'!B2:B100</formula1>
    </dataValidation>
    <dataValidation errorStyle="warning" showErrorMessage="1" sqref="G81" allowBlank="1" type="list">
      <formula1>'Speakers'!F1:F100</formula1>
    </dataValidation>
    <dataValidation errorStyle="warning" showErrorMessage="1" sqref="H81" allowBlank="1" type="list">
      <formula1>'Speakers'!F1:F100</formula1>
    </dataValidation>
    <dataValidation errorStyle="warning" showErrorMessage="1" sqref="I81" allowBlank="1" type="list">
      <formula1>'Speakers'!F1:F100</formula1>
    </dataValidation>
    <dataValidation errorStyle="warning" showErrorMessage="1" sqref="J81" allowBlank="1" type="list">
      <formula1>'Speakers'!F1:F100</formula1>
    </dataValidation>
    <dataValidation errorStyle="warning" showErrorMessage="1" sqref="A82" allowBlank="1" type="list">
      <formula1>'conf'!B2:B5</formula1>
    </dataValidation>
    <dataValidation errorStyle="warning" showErrorMessage="1" sqref="B82" allowBlank="1" type="list">
      <formula1>'Tracks'!B2:B100</formula1>
    </dataValidation>
    <dataValidation errorStyle="warning" showErrorMessage="1" sqref="G82" allowBlank="1" type="list">
      <formula1>'Speakers'!F1:F100</formula1>
    </dataValidation>
    <dataValidation errorStyle="warning" showErrorMessage="1" sqref="H82" allowBlank="1" type="list">
      <formula1>'Speakers'!F1:F100</formula1>
    </dataValidation>
    <dataValidation errorStyle="warning" showErrorMessage="1" sqref="I82" allowBlank="1" type="list">
      <formula1>'Speakers'!F1:F100</formula1>
    </dataValidation>
    <dataValidation errorStyle="warning" showErrorMessage="1" sqref="J82" allowBlank="1" type="list">
      <formula1>'Speakers'!F1:F100</formula1>
    </dataValidation>
    <dataValidation errorStyle="warning" showErrorMessage="1" sqref="A83" allowBlank="1" type="list">
      <formula1>'conf'!B2:B5</formula1>
    </dataValidation>
    <dataValidation errorStyle="warning" showErrorMessage="1" sqref="B83" allowBlank="1" type="list">
      <formula1>'Tracks'!B2:B100</formula1>
    </dataValidation>
    <dataValidation errorStyle="warning" showErrorMessage="1" sqref="G83" allowBlank="1" type="list">
      <formula1>'Speakers'!F1:F100</formula1>
    </dataValidation>
    <dataValidation errorStyle="warning" showErrorMessage="1" sqref="H83" allowBlank="1" type="list">
      <formula1>'Speakers'!F1:F100</formula1>
    </dataValidation>
    <dataValidation errorStyle="warning" showErrorMessage="1" sqref="I83" allowBlank="1" type="list">
      <formula1>'Speakers'!F1:F100</formula1>
    </dataValidation>
    <dataValidation errorStyle="warning" showErrorMessage="1" sqref="J83" allowBlank="1" type="list">
      <formula1>'Speakers'!F1:F100</formula1>
    </dataValidation>
    <dataValidation errorStyle="warning" showErrorMessage="1" sqref="A84" allowBlank="1" type="list">
      <formula1>'conf'!B2:B5</formula1>
    </dataValidation>
    <dataValidation errorStyle="warning" showErrorMessage="1" sqref="B84" allowBlank="1" type="list">
      <formula1>'Tracks'!B2:B100</formula1>
    </dataValidation>
    <dataValidation errorStyle="warning" showErrorMessage="1" sqref="G84" allowBlank="1" type="list">
      <formula1>'Speakers'!F1:F100</formula1>
    </dataValidation>
    <dataValidation errorStyle="warning" showErrorMessage="1" sqref="H84" allowBlank="1" type="list">
      <formula1>'Speakers'!F1:F100</formula1>
    </dataValidation>
    <dataValidation errorStyle="warning" showErrorMessage="1" sqref="I84" allowBlank="1" type="list">
      <formula1>'Speakers'!F1:F100</formula1>
    </dataValidation>
    <dataValidation errorStyle="warning" showErrorMessage="1" sqref="J84" allowBlank="1" type="list">
      <formula1>'Speakers'!F1:F100</formula1>
    </dataValidation>
    <dataValidation errorStyle="warning" showErrorMessage="1" sqref="A85" allowBlank="1" type="list">
      <formula1>'conf'!B2:B5</formula1>
    </dataValidation>
    <dataValidation errorStyle="warning" showErrorMessage="1" sqref="B85" allowBlank="1" type="list">
      <formula1>'Tracks'!B2:B100</formula1>
    </dataValidation>
    <dataValidation errorStyle="warning" showErrorMessage="1" sqref="G85" allowBlank="1" type="list">
      <formula1>'Speakers'!F1:F100</formula1>
    </dataValidation>
    <dataValidation errorStyle="warning" showErrorMessage="1" sqref="H85" allowBlank="1" type="list">
      <formula1>'Speakers'!F1:F100</formula1>
    </dataValidation>
    <dataValidation errorStyle="warning" showErrorMessage="1" sqref="I85" allowBlank="1" type="list">
      <formula1>'Speakers'!F1:F100</formula1>
    </dataValidation>
    <dataValidation errorStyle="warning" showErrorMessage="1" sqref="J85" allowBlank="1" type="list">
      <formula1>'Speakers'!F1:F100</formula1>
    </dataValidation>
    <dataValidation errorStyle="warning" showErrorMessage="1" sqref="A86" allowBlank="1" type="list">
      <formula1>'conf'!B2:B5</formula1>
    </dataValidation>
    <dataValidation errorStyle="warning" showErrorMessage="1" sqref="B86" allowBlank="1" type="list">
      <formula1>'Tracks'!B2:B100</formula1>
    </dataValidation>
    <dataValidation errorStyle="warning" showErrorMessage="1" sqref="G86" allowBlank="1" type="list">
      <formula1>'Speakers'!F1:F100</formula1>
    </dataValidation>
    <dataValidation errorStyle="warning" showErrorMessage="1" sqref="H86" allowBlank="1" type="list">
      <formula1>'Speakers'!F1:F100</formula1>
    </dataValidation>
    <dataValidation errorStyle="warning" showErrorMessage="1" sqref="I86" allowBlank="1" type="list">
      <formula1>'Speakers'!F1:F100</formula1>
    </dataValidation>
    <dataValidation errorStyle="warning" showErrorMessage="1" sqref="J86" allowBlank="1" type="list">
      <formula1>'Speakers'!F1:F100</formula1>
    </dataValidation>
    <dataValidation errorStyle="warning" showErrorMessage="1" sqref="A87" allowBlank="1" type="list">
      <formula1>'conf'!B2:B5</formula1>
    </dataValidation>
    <dataValidation errorStyle="warning" showErrorMessage="1" sqref="B87" allowBlank="1" type="list">
      <formula1>'Tracks'!B2:B100</formula1>
    </dataValidation>
    <dataValidation errorStyle="warning" showErrorMessage="1" sqref="G87" allowBlank="1" type="list">
      <formula1>'Speakers'!F1:F100</formula1>
    </dataValidation>
    <dataValidation errorStyle="warning" showErrorMessage="1" sqref="H87" allowBlank="1" type="list">
      <formula1>'Speakers'!F1:F100</formula1>
    </dataValidation>
    <dataValidation errorStyle="warning" showErrorMessage="1" sqref="I87" allowBlank="1" type="list">
      <formula1>'Speakers'!F1:F100</formula1>
    </dataValidation>
    <dataValidation errorStyle="warning" showErrorMessage="1" sqref="J87" allowBlank="1" type="list">
      <formula1>'Speakers'!F1:F100</formula1>
    </dataValidation>
    <dataValidation errorStyle="warning" showErrorMessage="1" sqref="A88" allowBlank="1" type="list">
      <formula1>'conf'!B2:B5</formula1>
    </dataValidation>
    <dataValidation errorStyle="warning" showErrorMessage="1" sqref="B88" allowBlank="1" type="list">
      <formula1>'Tracks'!B2:B100</formula1>
    </dataValidation>
    <dataValidation errorStyle="warning" showErrorMessage="1" sqref="G88" allowBlank="1" type="list">
      <formula1>'Speakers'!F1:F100</formula1>
    </dataValidation>
    <dataValidation errorStyle="warning" showErrorMessage="1" sqref="H88" allowBlank="1" type="list">
      <formula1>'Speakers'!F1:F100</formula1>
    </dataValidation>
    <dataValidation errorStyle="warning" showErrorMessage="1" sqref="I88" allowBlank="1" type="list">
      <formula1>'Speakers'!F1:F100</formula1>
    </dataValidation>
    <dataValidation errorStyle="warning" showErrorMessage="1" sqref="J88" allowBlank="1" type="list">
      <formula1>'Speakers'!F1:F100</formula1>
    </dataValidation>
    <dataValidation errorStyle="warning" showErrorMessage="1" sqref="A89" allowBlank="1" type="list">
      <formula1>'conf'!B2:B5</formula1>
    </dataValidation>
    <dataValidation errorStyle="warning" showErrorMessage="1" sqref="B89" allowBlank="1" type="list">
      <formula1>'Tracks'!B2:B100</formula1>
    </dataValidation>
    <dataValidation errorStyle="warning" showErrorMessage="1" sqref="G89" allowBlank="1" type="list">
      <formula1>'Speakers'!F1:F100</formula1>
    </dataValidation>
    <dataValidation errorStyle="warning" showErrorMessage="1" sqref="H89" allowBlank="1" type="list">
      <formula1>'Speakers'!F1:F100</formula1>
    </dataValidation>
    <dataValidation errorStyle="warning" showErrorMessage="1" sqref="I89" allowBlank="1" type="list">
      <formula1>'Speakers'!F1:F100</formula1>
    </dataValidation>
    <dataValidation errorStyle="warning" showErrorMessage="1" sqref="J89" allowBlank="1" type="list">
      <formula1>'Speakers'!F1:F100</formula1>
    </dataValidation>
    <dataValidation errorStyle="warning" showErrorMessage="1" sqref="A90" allowBlank="1" type="list">
      <formula1>'conf'!B2:B5</formula1>
    </dataValidation>
    <dataValidation errorStyle="warning" showErrorMessage="1" sqref="B90" allowBlank="1" type="list">
      <formula1>'Tracks'!B2:B100</formula1>
    </dataValidation>
    <dataValidation errorStyle="warning" showErrorMessage="1" sqref="G90" allowBlank="1" type="list">
      <formula1>'Speakers'!F1:F100</formula1>
    </dataValidation>
    <dataValidation errorStyle="warning" showErrorMessage="1" sqref="H90" allowBlank="1" type="list">
      <formula1>'Speakers'!F1:F100</formula1>
    </dataValidation>
    <dataValidation errorStyle="warning" showErrorMessage="1" sqref="I90" allowBlank="1" type="list">
      <formula1>'Speakers'!F1:F100</formula1>
    </dataValidation>
    <dataValidation errorStyle="warning" showErrorMessage="1" sqref="J90" allowBlank="1" type="list">
      <formula1>'Speakers'!F1:F100</formula1>
    </dataValidation>
    <dataValidation errorStyle="warning" showErrorMessage="1" sqref="A91" allowBlank="1" type="list">
      <formula1>'conf'!B2:B5</formula1>
    </dataValidation>
    <dataValidation errorStyle="warning" showErrorMessage="1" sqref="B91" allowBlank="1" type="list">
      <formula1>'Tracks'!B2:B100</formula1>
    </dataValidation>
    <dataValidation errorStyle="warning" showErrorMessage="1" sqref="G91" allowBlank="1" type="list">
      <formula1>'Speakers'!F1:F100</formula1>
    </dataValidation>
    <dataValidation errorStyle="warning" showErrorMessage="1" sqref="H91" allowBlank="1" type="list">
      <formula1>'Speakers'!F1:F100</formula1>
    </dataValidation>
    <dataValidation errorStyle="warning" showErrorMessage="1" sqref="I91" allowBlank="1" type="list">
      <formula1>'Speakers'!F1:F100</formula1>
    </dataValidation>
    <dataValidation errorStyle="warning" showErrorMessage="1" sqref="J91" allowBlank="1" type="list">
      <formula1>'Speakers'!F1:F100</formula1>
    </dataValidation>
    <dataValidation errorStyle="warning" showErrorMessage="1" sqref="A92" allowBlank="1" type="list">
      <formula1>'conf'!B2:B5</formula1>
    </dataValidation>
    <dataValidation errorStyle="warning" showErrorMessage="1" sqref="B92" allowBlank="1" type="list">
      <formula1>'Tracks'!B2:B100</formula1>
    </dataValidation>
    <dataValidation errorStyle="warning" showErrorMessage="1" sqref="G92" allowBlank="1" type="list">
      <formula1>'Speakers'!F1:F100</formula1>
    </dataValidation>
    <dataValidation errorStyle="warning" showErrorMessage="1" sqref="H92" allowBlank="1" type="list">
      <formula1>'Speakers'!F1:F100</formula1>
    </dataValidation>
    <dataValidation errorStyle="warning" showErrorMessage="1" sqref="I92" allowBlank="1" type="list">
      <formula1>'Speakers'!F1:F100</formula1>
    </dataValidation>
    <dataValidation errorStyle="warning" showErrorMessage="1" sqref="J92" allowBlank="1" type="list">
      <formula1>'Speakers'!F1:F100</formula1>
    </dataValidation>
    <dataValidation errorStyle="warning" showErrorMessage="1" sqref="A93" allowBlank="1" type="list">
      <formula1>'conf'!B2:B5</formula1>
    </dataValidation>
    <dataValidation errorStyle="warning" showErrorMessage="1" sqref="B93" allowBlank="1" type="list">
      <formula1>'Tracks'!B2:B100</formula1>
    </dataValidation>
    <dataValidation errorStyle="warning" showErrorMessage="1" sqref="G93" allowBlank="1" type="list">
      <formula1>'Speakers'!F1:F100</formula1>
    </dataValidation>
    <dataValidation errorStyle="warning" showErrorMessage="1" sqref="H93" allowBlank="1" type="list">
      <formula1>'Speakers'!F1:F100</formula1>
    </dataValidation>
    <dataValidation errorStyle="warning" showErrorMessage="1" sqref="I93" allowBlank="1" type="list">
      <formula1>'Speakers'!F1:F100</formula1>
    </dataValidation>
    <dataValidation errorStyle="warning" showErrorMessage="1" sqref="J93" allowBlank="1" type="list">
      <formula1>'Speakers'!F1:F100</formula1>
    </dataValidation>
    <dataValidation errorStyle="warning" showErrorMessage="1" sqref="A94" allowBlank="1" type="list">
      <formula1>'conf'!B2:B5</formula1>
    </dataValidation>
    <dataValidation errorStyle="warning" showErrorMessage="1" sqref="B94" allowBlank="1" type="list">
      <formula1>'Tracks'!B2:B100</formula1>
    </dataValidation>
    <dataValidation errorStyle="warning" showErrorMessage="1" sqref="G94" allowBlank="1" type="list">
      <formula1>'Speakers'!F1:F100</formula1>
    </dataValidation>
    <dataValidation errorStyle="warning" showErrorMessage="1" sqref="H94" allowBlank="1" type="list">
      <formula1>'Speakers'!F1:F100</formula1>
    </dataValidation>
    <dataValidation errorStyle="warning" showErrorMessage="1" sqref="I94" allowBlank="1" type="list">
      <formula1>'Speakers'!F1:F100</formula1>
    </dataValidation>
    <dataValidation errorStyle="warning" showErrorMessage="1" sqref="J94" allowBlank="1" type="list">
      <formula1>'Speakers'!F1:F100</formula1>
    </dataValidation>
    <dataValidation errorStyle="warning" showErrorMessage="1" sqref="A95" allowBlank="1" type="list">
      <formula1>'conf'!B2:B5</formula1>
    </dataValidation>
    <dataValidation errorStyle="warning" showErrorMessage="1" sqref="B95" allowBlank="1" type="list">
      <formula1>'Tracks'!B2:B100</formula1>
    </dataValidation>
    <dataValidation errorStyle="warning" showErrorMessage="1" sqref="G95" allowBlank="1" type="list">
      <formula1>'Speakers'!F1:F100</formula1>
    </dataValidation>
    <dataValidation errorStyle="warning" showErrorMessage="1" sqref="H95" allowBlank="1" type="list">
      <formula1>'Speakers'!F1:F100</formula1>
    </dataValidation>
    <dataValidation errorStyle="warning" showErrorMessage="1" sqref="I95" allowBlank="1" type="list">
      <formula1>'Speakers'!F1:F100</formula1>
    </dataValidation>
    <dataValidation errorStyle="warning" showErrorMessage="1" sqref="J95" allowBlank="1" type="list">
      <formula1>'Speakers'!F1:F100</formula1>
    </dataValidation>
    <dataValidation errorStyle="warning" showErrorMessage="1" sqref="A96" allowBlank="1" type="list">
      <formula1>'conf'!B2:B5</formula1>
    </dataValidation>
    <dataValidation errorStyle="warning" showErrorMessage="1" sqref="B96" allowBlank="1" type="list">
      <formula1>'Tracks'!B2:B100</formula1>
    </dataValidation>
    <dataValidation errorStyle="warning" showErrorMessage="1" sqref="G96" allowBlank="1" type="list">
      <formula1>'Speakers'!F1:F100</formula1>
    </dataValidation>
    <dataValidation errorStyle="warning" showErrorMessage="1" sqref="H96" allowBlank="1" type="list">
      <formula1>'Speakers'!F1:F100</formula1>
    </dataValidation>
    <dataValidation errorStyle="warning" showErrorMessage="1" sqref="I96" allowBlank="1" type="list">
      <formula1>'Speakers'!F1:F100</formula1>
    </dataValidation>
    <dataValidation errorStyle="warning" showErrorMessage="1" sqref="J96" allowBlank="1" type="list">
      <formula1>'Speakers'!F1:F100</formula1>
    </dataValidation>
    <dataValidation errorStyle="warning" showErrorMessage="1" sqref="A97" allowBlank="1" type="list">
      <formula1>'conf'!B2:B5</formula1>
    </dataValidation>
    <dataValidation errorStyle="warning" showErrorMessage="1" sqref="B97" allowBlank="1" type="list">
      <formula1>'Tracks'!B2:B100</formula1>
    </dataValidation>
    <dataValidation errorStyle="warning" showErrorMessage="1" sqref="G97" allowBlank="1" type="list">
      <formula1>'Speakers'!F1:F100</formula1>
    </dataValidation>
    <dataValidation errorStyle="warning" showErrorMessage="1" sqref="H97" allowBlank="1" type="list">
      <formula1>'Speakers'!F1:F100</formula1>
    </dataValidation>
    <dataValidation errorStyle="warning" showErrorMessage="1" sqref="I97" allowBlank="1" type="list">
      <formula1>'Speakers'!F1:F100</formula1>
    </dataValidation>
    <dataValidation errorStyle="warning" showErrorMessage="1" sqref="J97" allowBlank="1" type="list">
      <formula1>'Speakers'!F1:F100</formula1>
    </dataValidation>
    <dataValidation errorStyle="warning" showErrorMessage="1" sqref="A98" allowBlank="1" type="list">
      <formula1>'conf'!B2:B5</formula1>
    </dataValidation>
    <dataValidation errorStyle="warning" showErrorMessage="1" sqref="B98" allowBlank="1" type="list">
      <formula1>'Tracks'!B2:B100</formula1>
    </dataValidation>
    <dataValidation errorStyle="warning" showErrorMessage="1" sqref="G98" allowBlank="1" type="list">
      <formula1>'Speakers'!F1:F100</formula1>
    </dataValidation>
    <dataValidation errorStyle="warning" showErrorMessage="1" sqref="H98" allowBlank="1" type="list">
      <formula1>'Speakers'!F1:F100</formula1>
    </dataValidation>
    <dataValidation errorStyle="warning" showErrorMessage="1" sqref="I98" allowBlank="1" type="list">
      <formula1>'Speakers'!F1:F100</formula1>
    </dataValidation>
    <dataValidation errorStyle="warning" showErrorMessage="1" sqref="J98" allowBlank="1" type="list">
      <formula1>'Speakers'!F1:F100</formula1>
    </dataValidation>
    <dataValidation errorStyle="warning" showErrorMessage="1" sqref="A99" allowBlank="1" type="list">
      <formula1>'conf'!B2:B5</formula1>
    </dataValidation>
    <dataValidation errorStyle="warning" showErrorMessage="1" sqref="B99" allowBlank="1" type="list">
      <formula1>'Tracks'!B2:B100</formula1>
    </dataValidation>
    <dataValidation errorStyle="warning" showErrorMessage="1" sqref="G99" allowBlank="1" type="list">
      <formula1>'Speakers'!F1:F100</formula1>
    </dataValidation>
    <dataValidation errorStyle="warning" showErrorMessage="1" sqref="H99" allowBlank="1" type="list">
      <formula1>'Speakers'!F1:F100</formula1>
    </dataValidation>
    <dataValidation errorStyle="warning" showErrorMessage="1" sqref="I99" allowBlank="1" type="list">
      <formula1>'Speakers'!F1:F100</formula1>
    </dataValidation>
    <dataValidation errorStyle="warning" showErrorMessage="1" sqref="J99" allowBlank="1" type="list">
      <formula1>'Speakers'!F1:F100</formula1>
    </dataValidation>
    <dataValidation errorStyle="warning" showErrorMessage="1" sqref="A100" allowBlank="1" type="list">
      <formula1>'conf'!B2:B5</formula1>
    </dataValidation>
    <dataValidation errorStyle="warning" showErrorMessage="1" sqref="B100" allowBlank="1" type="list">
      <formula1>'Tracks'!B2:B100</formula1>
    </dataValidation>
    <dataValidation errorStyle="warning" showErrorMessage="1" sqref="G100" allowBlank="1" type="list">
      <formula1>'Speakers'!F1:F100</formula1>
    </dataValidation>
    <dataValidation errorStyle="warning" showErrorMessage="1" sqref="H100" allowBlank="1" type="list">
      <formula1>'Speakers'!F1:F100</formula1>
    </dataValidation>
    <dataValidation errorStyle="warning" showErrorMessage="1" sqref="I100" allowBlank="1" type="list">
      <formula1>'Speakers'!F1:F100</formula1>
    </dataValidation>
    <dataValidation errorStyle="warning" showErrorMessage="1" sqref="J100" allowBlank="1" type="list">
      <formula1>'Speakers'!F1:F100</formula1>
    </dataValidation>
  </dataValidation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9.86"/>
    <col min="2" customWidth="1" max="2" width="10.0"/>
    <col min="3" customWidth="1" max="3" width="4.14"/>
  </cols>
  <sheetData>
    <row r="1">
      <c t="s" r="A1">
        <v>254</v>
      </c>
      <c t="s" r="B1">
        <v>300</v>
      </c>
      <c t="s" r="C1">
        <v>301</v>
      </c>
    </row>
    <row r="2">
      <c t="s" s="32" r="A2">
        <v>1</v>
      </c>
      <c r="B2">
        <v>350</v>
      </c>
      <c r="C2">
        <v>-1</v>
      </c>
    </row>
    <row r="3">
      <c t="s" s="32" r="A3">
        <v>2</v>
      </c>
      <c r="B3">
        <v>130</v>
      </c>
      <c r="C3">
        <v>-2</v>
      </c>
    </row>
    <row r="4">
      <c t="s" s="32" r="A4">
        <v>3</v>
      </c>
      <c r="B4">
        <v>80</v>
      </c>
      <c r="C4">
        <v>1</v>
      </c>
    </row>
    <row r="5">
      <c t="s" s="32" r="A5">
        <v>4</v>
      </c>
      <c r="B5">
        <v>50</v>
      </c>
      <c r="C5">
        <v>2</v>
      </c>
      <c s="32" r="H5"/>
      <c s="32" r="R5"/>
    </row>
    <row r="6">
      <c t="s" s="32" r="A6">
        <v>5</v>
      </c>
      <c r="B6">
        <v>50</v>
      </c>
      <c r="C6">
        <v>2</v>
      </c>
    </row>
    <row r="7">
      <c t="s" s="32" r="A7">
        <v>6</v>
      </c>
      <c r="B7">
        <v>50</v>
      </c>
      <c r="C7">
        <v>2</v>
      </c>
      <c s="32" r="E7"/>
      <c s="32" r="G7"/>
      <c s="32" r="I7"/>
      <c s="32" r="K7"/>
    </row>
    <row r="8">
      <c t="s" s="32" r="A8">
        <v>7</v>
      </c>
      <c r="B8">
        <v>45</v>
      </c>
      <c r="C8">
        <v>2</v>
      </c>
    </row>
    <row r="9">
      <c t="s" s="32" r="A9">
        <v>8</v>
      </c>
      <c r="B9">
        <v>45</v>
      </c>
      <c r="C9">
        <v>2</v>
      </c>
    </row>
    <row r="10">
      <c t="s" s="32" r="A10">
        <v>9</v>
      </c>
      <c r="B10">
        <v>20</v>
      </c>
      <c r="C10">
        <v>2</v>
      </c>
    </row>
    <row r="11">
      <c t="s" s="32" r="A11">
        <v>10</v>
      </c>
      <c r="B11">
        <v>20</v>
      </c>
      <c r="C11">
        <v>2</v>
      </c>
    </row>
    <row r="14">
      <c s="32" r="E14"/>
      <c s="32" r="G14"/>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D2" ySplit="1.0" xSplit="3.0" activePane="bottomRight" state="frozen"/>
      <selection sqref="D1" activeCell="D1" pane="topRight"/>
      <selection sqref="A2" activeCell="A2" pane="bottomLeft"/>
      <selection sqref="D2" activeCell="D2" pane="bottomRight"/>
    </sheetView>
  </sheetViews>
  <sheetFormatPr customHeight="1" defaultColWidth="17.14" defaultRowHeight="12.75"/>
  <cols>
    <col min="2" customWidth="1" max="2" width="21.43"/>
    <col min="3" customWidth="1" max="3" width="10.71"/>
    <col min="4" customWidth="1" max="4" width="11.0"/>
    <col min="6" customWidth="1" max="6" width="91.71"/>
    <col min="7" customWidth="1" max="7" width="23.14"/>
    <col min="8" customWidth="1" max="8" width="37.43"/>
  </cols>
  <sheetData>
    <row customHeight="1" r="1" ht="15.75">
      <c t="s" s="65" r="A1">
        <v>302</v>
      </c>
      <c t="s" s="65" r="B1">
        <v>303</v>
      </c>
      <c t="s" s="22" r="C1">
        <v>304</v>
      </c>
      <c t="s" s="65" r="D1">
        <v>305</v>
      </c>
      <c t="s" s="65" r="E1">
        <v>306</v>
      </c>
      <c t="s" s="65" r="F1">
        <v>307</v>
      </c>
      <c t="s" s="65" r="G1">
        <v>308</v>
      </c>
      <c t="s" s="65" r="H1">
        <v>309</v>
      </c>
      <c s="18" r="I1"/>
      <c s="18" r="J1"/>
      <c s="18" r="K1"/>
      <c s="18" r="L1"/>
      <c s="18" r="M1"/>
      <c s="18" r="N1"/>
      <c s="18" r="O1"/>
      <c s="18" r="P1"/>
      <c s="18" r="Q1"/>
      <c s="18" r="R1"/>
      <c s="18" r="S1"/>
      <c s="18" r="T1"/>
      <c s="18" r="U1"/>
    </row>
    <row r="2">
      <c t="s" s="11" r="A2">
        <v>274</v>
      </c>
      <c t="s" s="11" r="B2">
        <v>310</v>
      </c>
      <c s="115" r="C2">
        <v>1</v>
      </c>
      <c t="s" s="11" r="D2">
        <v>311</v>
      </c>
      <c t="s" s="11" r="E2">
        <v>312</v>
      </c>
      <c t="s" s="11" r="F2">
        <v>313</v>
      </c>
      <c t="s" s="11" r="G2">
        <v>314</v>
      </c>
      <c s="11" r="H2"/>
      <c s="11" r="I2"/>
      <c s="11" r="J2"/>
      <c s="11" r="K2"/>
      <c s="11" r="L2"/>
      <c s="11" r="M2"/>
      <c s="11" r="N2"/>
      <c s="11" r="O2"/>
      <c s="11" r="P2"/>
      <c s="11" r="Q2"/>
      <c s="11" r="R2"/>
      <c s="11" r="S2"/>
      <c s="11" r="T2"/>
      <c s="11" r="U2"/>
    </row>
    <row r="3">
      <c t="s" s="11" r="A3">
        <v>274</v>
      </c>
      <c t="s" s="11" r="B3">
        <v>315</v>
      </c>
      <c s="115" r="C3">
        <v>1</v>
      </c>
      <c t="s" s="11" r="D3">
        <v>316</v>
      </c>
      <c t="s" s="11" r="E3">
        <v>317</v>
      </c>
      <c t="s" s="11" r="F3">
        <v>318</v>
      </c>
      <c s="11" r="G3"/>
      <c s="11" r="H3"/>
      <c s="11" r="I3"/>
      <c s="11" r="J3"/>
      <c s="11" r="K3"/>
      <c s="11" r="L3"/>
      <c s="11" r="M3"/>
      <c s="11" r="N3"/>
      <c s="11" r="O3"/>
      <c s="11" r="P3"/>
      <c s="11" r="Q3"/>
      <c s="11" r="R3"/>
      <c s="11" r="S3"/>
      <c s="11" r="T3"/>
      <c s="11" r="U3"/>
    </row>
    <row r="4">
      <c t="s" s="11" r="A4">
        <v>274</v>
      </c>
      <c t="s" s="11" r="B4">
        <v>319</v>
      </c>
      <c s="115" r="C4">
        <v>1</v>
      </c>
      <c t="s" s="11" r="D4">
        <v>320</v>
      </c>
      <c t="s" s="11" r="E4">
        <v>321</v>
      </c>
      <c t="s" s="11" r="F4">
        <v>322</v>
      </c>
      <c s="11" r="G4"/>
      <c s="11" r="H4"/>
      <c s="11" r="I4"/>
      <c s="11" r="J4"/>
      <c s="11" r="K4"/>
      <c s="11" r="L4"/>
      <c s="11" r="M4"/>
      <c s="11" r="N4"/>
      <c s="11" r="O4"/>
      <c s="11" r="P4"/>
      <c s="11" r="Q4"/>
      <c s="11" r="R4"/>
      <c s="11" r="S4"/>
      <c s="11" r="T4"/>
      <c s="11" r="U4"/>
    </row>
    <row r="5">
      <c t="s" s="11" r="A5">
        <v>274</v>
      </c>
      <c t="s" s="11" r="B5">
        <v>319</v>
      </c>
      <c s="115" r="C5">
        <v>2</v>
      </c>
      <c t="s" s="11" r="D5">
        <v>323</v>
      </c>
      <c t="s" s="11" r="E5">
        <v>324</v>
      </c>
      <c s="11" r="F5"/>
      <c s="11" r="G5"/>
      <c t="s" s="11" r="H5">
        <v>325</v>
      </c>
      <c s="11" r="I5"/>
      <c s="11" r="J5"/>
      <c s="11" r="K5"/>
      <c s="11" r="L5"/>
      <c s="11" r="M5"/>
      <c s="11" r="N5"/>
      <c s="11" r="O5"/>
      <c s="11" r="P5"/>
      <c s="11" r="Q5"/>
      <c s="11" r="R5"/>
      <c s="11" r="S5"/>
      <c s="11" r="T5"/>
      <c s="11" r="U5"/>
    </row>
    <row r="6">
      <c t="s" s="11" r="A6">
        <v>274</v>
      </c>
      <c t="s" s="11" r="B6">
        <v>326</v>
      </c>
      <c s="115" r="C6">
        <v>2</v>
      </c>
      <c t="s" s="11" r="D6">
        <v>306</v>
      </c>
      <c t="s" s="11" r="E6">
        <v>312</v>
      </c>
      <c t="s" s="11" r="F6">
        <v>327</v>
      </c>
      <c t="s" s="11" r="G6">
        <v>328</v>
      </c>
      <c s="11" r="H6"/>
      <c s="11" r="I6"/>
      <c s="11" r="J6"/>
      <c s="11" r="K6"/>
      <c s="11" r="L6"/>
      <c s="11" r="M6"/>
      <c s="11" r="N6"/>
      <c s="11" r="O6"/>
      <c s="11" r="P6"/>
      <c s="11" r="Q6"/>
      <c s="11" r="R6"/>
      <c s="11" r="S6"/>
      <c s="11" r="T6"/>
      <c s="11" r="U6"/>
    </row>
    <row r="7">
      <c t="s" s="11" r="A7">
        <v>274</v>
      </c>
      <c t="s" s="11" r="B7">
        <v>329</v>
      </c>
      <c s="115" r="C7">
        <v>2</v>
      </c>
      <c t="s" s="11" r="D7">
        <v>330</v>
      </c>
      <c t="s" s="11" r="E7">
        <v>331</v>
      </c>
      <c t="s" s="11" r="F7">
        <v>332</v>
      </c>
      <c t="s" s="11" r="G7">
        <v>328</v>
      </c>
      <c t="s" s="11" r="H7">
        <v>333</v>
      </c>
      <c s="11" r="I7"/>
      <c s="11" r="J7"/>
      <c s="11" r="K7"/>
      <c s="11" r="L7"/>
      <c s="11" r="M7"/>
      <c s="11" r="N7"/>
      <c s="11" r="O7"/>
      <c s="11" r="P7"/>
      <c s="11" r="Q7"/>
      <c s="11" r="R7"/>
      <c s="11" r="S7"/>
      <c s="11" r="T7"/>
      <c s="11" r="U7"/>
    </row>
    <row r="8">
      <c t="s" s="11" r="A8">
        <v>274</v>
      </c>
      <c t="s" s="11" r="B8">
        <v>334</v>
      </c>
      <c t="s" s="115" r="C8">
        <v>335</v>
      </c>
      <c t="s" s="11" r="D8">
        <v>336</v>
      </c>
      <c t="s" s="11" r="E8">
        <v>337</v>
      </c>
      <c t="s" s="11" r="F8">
        <v>338</v>
      </c>
      <c s="11" r="G8"/>
      <c s="11" r="H8"/>
      <c s="11" r="I8"/>
      <c s="11" r="J8"/>
      <c s="11" r="K8"/>
      <c s="11" r="L8"/>
      <c s="11" r="M8"/>
      <c s="11" r="N8"/>
      <c s="11" r="O8"/>
      <c s="11" r="P8"/>
      <c s="11" r="Q8"/>
      <c s="11" r="R8"/>
      <c s="11" r="S8"/>
      <c s="11" r="T8"/>
      <c s="11" r="U8"/>
    </row>
    <row r="9">
      <c t="s" s="11" r="A9">
        <v>274</v>
      </c>
      <c t="s" s="11" r="B9">
        <v>339</v>
      </c>
      <c s="115" r="C9">
        <v>2</v>
      </c>
      <c t="s" s="11" r="D9">
        <v>340</v>
      </c>
      <c t="s" s="11" r="E9">
        <v>341</v>
      </c>
      <c t="s" s="11" r="F9">
        <v>342</v>
      </c>
      <c t="s" s="11" r="G9">
        <v>343</v>
      </c>
      <c s="11" r="H9"/>
      <c s="11" r="I9"/>
      <c s="11" r="J9"/>
      <c s="11" r="K9"/>
      <c s="11" r="L9"/>
      <c s="11" r="M9"/>
      <c s="11" r="N9"/>
      <c s="11" r="O9"/>
      <c s="11" r="P9"/>
      <c s="11" r="Q9"/>
      <c s="11" r="R9"/>
      <c s="11" r="S9"/>
      <c s="11" r="T9"/>
      <c s="11" r="U9"/>
    </row>
    <row r="10">
      <c t="s" s="11" r="A10">
        <v>274</v>
      </c>
      <c t="s" s="11" r="B10">
        <v>344</v>
      </c>
      <c s="115" r="C10"/>
      <c t="s" s="11" r="D10">
        <v>345</v>
      </c>
      <c s="11" r="E10"/>
      <c s="11" r="F10"/>
      <c s="11" r="G10"/>
      <c s="11" r="H10"/>
      <c s="11" r="I10"/>
      <c s="11" r="J10"/>
      <c s="11" r="K10"/>
      <c s="11" r="L10"/>
      <c s="11" r="M10"/>
      <c s="11" r="N10"/>
      <c s="11" r="O10"/>
      <c s="11" r="P10"/>
      <c s="11" r="Q10"/>
      <c s="11" r="R10"/>
      <c s="11" r="S10"/>
      <c s="11" r="T10"/>
      <c s="11" r="U10"/>
    </row>
    <row r="11">
      <c t="s" s="11" r="A11">
        <v>274</v>
      </c>
      <c t="s" s="11" r="B11">
        <v>346</v>
      </c>
      <c s="115" r="C11"/>
      <c t="s" s="11" r="D11">
        <v>320</v>
      </c>
      <c t="s" s="11" r="E11">
        <v>347</v>
      </c>
      <c t="s" s="11" r="F11">
        <v>348</v>
      </c>
      <c s="11" r="G11"/>
      <c s="11" r="H11"/>
      <c s="11" r="I11"/>
      <c s="11" r="J11"/>
      <c s="11" r="K11"/>
      <c s="11" r="L11"/>
      <c s="11" r="M11"/>
      <c s="11" r="N11"/>
      <c s="11" r="O11"/>
      <c s="11" r="P11"/>
      <c s="11" r="Q11"/>
      <c s="11" r="R11"/>
      <c s="11" r="S11"/>
      <c s="11" r="T11"/>
      <c s="11" r="U11"/>
    </row>
    <row r="12">
      <c t="s" s="11" r="A12">
        <v>274</v>
      </c>
      <c t="s" s="11" r="B12">
        <v>349</v>
      </c>
      <c s="115" r="C12"/>
      <c t="s" s="11" r="D12">
        <v>320</v>
      </c>
      <c t="s" s="11" r="E12">
        <v>350</v>
      </c>
      <c t="s" s="11" r="F12">
        <v>351</v>
      </c>
      <c t="s" s="11" r="G12">
        <v>352</v>
      </c>
      <c t="s" s="11" r="H12">
        <v>353</v>
      </c>
      <c s="11" r="I12"/>
      <c s="11" r="J12"/>
      <c s="11" r="K12"/>
      <c s="11" r="L12"/>
      <c s="11" r="M12"/>
      <c s="11" r="N12"/>
      <c s="11" r="O12"/>
      <c s="11" r="P12"/>
      <c s="11" r="Q12"/>
      <c s="11" r="R12"/>
      <c s="11" r="S12"/>
      <c s="11" r="T12"/>
      <c s="11" r="U12"/>
    </row>
    <row r="13">
      <c t="s" s="11" r="A13">
        <v>274</v>
      </c>
      <c t="s" s="11" r="B13">
        <v>354</v>
      </c>
      <c s="115" r="C13"/>
      <c t="s" s="11" r="D13">
        <v>355</v>
      </c>
      <c t="s" s="11" r="E13">
        <v>356</v>
      </c>
      <c t="s" s="11" r="F13">
        <v>357</v>
      </c>
      <c s="11" r="G13"/>
      <c t="s" s="11" r="H13">
        <v>358</v>
      </c>
      <c s="11" r="I13"/>
      <c s="11" r="J13"/>
      <c s="11" r="K13"/>
      <c s="11" r="L13"/>
      <c s="11" r="M13"/>
      <c s="11" r="N13"/>
      <c s="11" r="O13"/>
      <c s="11" r="P13"/>
      <c s="11" r="Q13"/>
      <c s="11" r="R13"/>
      <c s="11" r="S13"/>
      <c s="11" r="T13"/>
      <c s="11" r="U13"/>
    </row>
    <row r="14">
      <c t="s" s="11" r="A14">
        <v>274</v>
      </c>
      <c t="s" s="11" r="B14">
        <v>359</v>
      </c>
      <c s="115" r="C14"/>
      <c t="s" s="11" r="D14">
        <v>320</v>
      </c>
      <c t="s" s="11" r="E14">
        <v>360</v>
      </c>
      <c t="s" s="11" r="F14">
        <v>361</v>
      </c>
      <c s="11" r="G14"/>
      <c s="11" r="H14"/>
      <c s="11" r="I14"/>
      <c s="11" r="J14"/>
      <c s="11" r="K14"/>
      <c s="11" r="L14"/>
      <c s="11" r="M14"/>
      <c s="11" r="N14"/>
      <c s="11" r="O14"/>
      <c s="11" r="P14"/>
      <c s="11" r="Q14"/>
      <c s="11" r="R14"/>
      <c s="11" r="S14"/>
      <c s="11" r="T14"/>
      <c s="11" r="U14"/>
    </row>
    <row r="15">
      <c t="s" s="11" r="A15">
        <v>274</v>
      </c>
      <c t="s" s="11" r="B15">
        <v>362</v>
      </c>
      <c s="115" r="C15"/>
      <c t="s" s="11" r="D15">
        <v>363</v>
      </c>
      <c t="s" s="11" r="E15">
        <v>364</v>
      </c>
      <c t="s" s="11" r="F15">
        <v>365</v>
      </c>
      <c t="s" s="11" r="G15">
        <v>366</v>
      </c>
      <c t="s" s="11" r="H15">
        <v>367</v>
      </c>
      <c s="11" r="I15"/>
      <c s="11" r="J15"/>
      <c s="11" r="K15"/>
      <c s="11" r="L15"/>
      <c s="11" r="M15"/>
      <c s="11" r="N15"/>
      <c s="11" r="O15"/>
      <c s="11" r="P15"/>
      <c s="11" r="Q15"/>
      <c s="11" r="R15"/>
      <c s="11" r="S15"/>
      <c s="11" r="T15"/>
      <c s="11" r="U15"/>
    </row>
    <row r="16">
      <c t="s" s="11" r="A16">
        <v>274</v>
      </c>
      <c t="s" s="11" r="B16">
        <v>368</v>
      </c>
      <c s="115" r="C16"/>
      <c t="s" s="11" r="D16">
        <v>323</v>
      </c>
      <c t="s" s="11" r="E16">
        <v>369</v>
      </c>
      <c t="s" s="11" r="F16">
        <v>370</v>
      </c>
      <c s="11" r="G16"/>
      <c s="11" r="H16"/>
      <c s="11" r="I16"/>
      <c s="11" r="J16"/>
      <c s="11" r="K16"/>
      <c s="11" r="L16"/>
      <c s="11" r="M16"/>
      <c s="11" r="N16"/>
      <c s="11" r="O16"/>
      <c s="11" r="P16"/>
      <c s="11" r="Q16"/>
      <c s="11" r="R16"/>
      <c s="11" r="S16"/>
      <c s="11" r="T16"/>
      <c s="11" r="U16"/>
    </row>
    <row r="17">
      <c t="s" s="11" r="A17">
        <v>274</v>
      </c>
      <c t="s" s="11" r="B17">
        <v>371</v>
      </c>
      <c s="115" r="C17"/>
      <c t="s" s="11" r="D17">
        <v>372</v>
      </c>
      <c t="s" s="11" r="E17">
        <v>373</v>
      </c>
      <c t="s" s="11" r="F17">
        <v>374</v>
      </c>
      <c s="11" r="G17"/>
      <c s="11" r="H17"/>
      <c s="11" r="I17"/>
      <c s="11" r="J17"/>
      <c s="11" r="K17"/>
      <c s="11" r="L17"/>
      <c s="11" r="M17"/>
      <c s="11" r="N17"/>
      <c s="11" r="O17"/>
      <c s="11" r="P17"/>
      <c s="11" r="Q17"/>
      <c s="11" r="R17"/>
      <c s="11" r="S17"/>
      <c s="11" r="T17"/>
      <c s="11" r="U17"/>
    </row>
    <row r="18">
      <c t="s" s="11" r="A18">
        <v>274</v>
      </c>
      <c t="s" s="11" r="B18">
        <v>375</v>
      </c>
      <c s="115" r="C18"/>
      <c s="11" r="D18"/>
      <c t="s" s="11" r="E18">
        <v>376</v>
      </c>
      <c t="s" s="11" r="F18">
        <v>377</v>
      </c>
      <c s="11" r="G18"/>
      <c s="11" r="H18"/>
      <c s="11" r="I18"/>
      <c s="11" r="J18"/>
      <c s="11" r="K18"/>
      <c s="11" r="L18"/>
      <c s="11" r="M18"/>
      <c s="11" r="N18"/>
      <c s="11" r="O18"/>
      <c s="11" r="P18"/>
      <c s="11" r="Q18"/>
      <c s="11" r="R18"/>
      <c s="11" r="S18"/>
      <c s="11" r="T18"/>
      <c s="11" r="U18"/>
    </row>
    <row r="19">
      <c t="s" s="11" r="A19">
        <v>274</v>
      </c>
      <c t="s" s="11" r="B19">
        <v>378</v>
      </c>
      <c s="115" r="C19">
        <v>2</v>
      </c>
      <c t="s" s="11" r="D19">
        <v>379</v>
      </c>
      <c t="s" s="11" r="E19">
        <v>380</v>
      </c>
      <c t="s" s="11" r="F19">
        <v>370</v>
      </c>
      <c s="11" r="G19"/>
      <c s="11" r="H19"/>
      <c s="11" r="I19"/>
      <c s="11" r="J19"/>
      <c s="11" r="K19"/>
      <c s="11" r="L19"/>
      <c s="11" r="M19"/>
      <c s="11" r="N19"/>
      <c s="11" r="O19"/>
      <c s="11" r="P19"/>
      <c s="11" r="Q19"/>
      <c s="11" r="R19"/>
      <c s="11" r="S19"/>
      <c s="11" r="T19"/>
      <c s="11" r="U19"/>
    </row>
    <row r="20">
      <c t="s" s="11" r="A20">
        <v>274</v>
      </c>
      <c t="s" s="11" r="B20">
        <v>381</v>
      </c>
      <c s="115" r="C20"/>
      <c t="s" s="11" r="D20">
        <v>382</v>
      </c>
      <c t="s" s="11" r="E20">
        <v>383</v>
      </c>
      <c t="s" s="11" r="F20">
        <v>384</v>
      </c>
      <c s="11" r="G20"/>
      <c t="s" s="11" r="H20">
        <v>385</v>
      </c>
      <c s="11" r="I20"/>
      <c s="11" r="J20"/>
      <c s="11" r="K20"/>
      <c s="11" r="L20"/>
      <c s="11" r="M20"/>
      <c s="11" r="N20"/>
      <c s="11" r="O20"/>
      <c s="11" r="P20"/>
      <c s="11" r="Q20"/>
      <c s="11" r="R20"/>
      <c s="11" r="S20"/>
      <c s="11" r="T20"/>
      <c s="11" r="U20"/>
    </row>
    <row r="21">
      <c t="s" s="11" r="A21">
        <v>274</v>
      </c>
      <c t="s" s="11" r="B21">
        <v>386</v>
      </c>
      <c s="115" r="C21"/>
      <c t="s" s="11" r="D21">
        <v>387</v>
      </c>
      <c t="s" s="11" r="E21">
        <v>388</v>
      </c>
      <c t="s" s="11" r="F21">
        <v>389</v>
      </c>
      <c s="11" r="G21"/>
      <c s="11" r="H21"/>
      <c s="11" r="I21"/>
      <c s="11" r="J21"/>
      <c s="11" r="K21"/>
      <c s="11" r="L21"/>
      <c s="11" r="M21"/>
      <c s="11" r="N21"/>
      <c s="11" r="O21"/>
      <c s="11" r="P21"/>
      <c s="11" r="Q21"/>
      <c s="11" r="R21"/>
      <c s="11" r="S21"/>
      <c s="11" r="T21"/>
      <c s="11" r="U21"/>
    </row>
    <row r="22">
      <c t="s" s="11" r="A22">
        <v>274</v>
      </c>
      <c s="11" r="B22"/>
      <c s="115" r="C22"/>
      <c t="s" s="11" r="D22">
        <v>316</v>
      </c>
      <c t="s" s="11" r="E22">
        <v>390</v>
      </c>
      <c s="11" r="F22"/>
      <c s="11" r="G22"/>
      <c s="11" r="H22"/>
      <c s="11" r="I22"/>
      <c s="11" r="J22"/>
      <c s="11" r="K22"/>
      <c s="11" r="L22"/>
      <c s="11" r="M22"/>
      <c s="11" r="N22"/>
      <c s="11" r="O22"/>
      <c s="11" r="P22"/>
      <c s="11" r="Q22"/>
      <c s="11" r="R22"/>
      <c s="11" r="S22"/>
      <c s="11" r="T22"/>
      <c s="11" r="U22"/>
    </row>
    <row r="23">
      <c t="s" s="11" r="A23">
        <v>274</v>
      </c>
      <c t="s" s="11" r="B23">
        <v>391</v>
      </c>
      <c s="115" r="C23"/>
      <c t="s" s="11" r="D23">
        <v>392</v>
      </c>
      <c t="s" s="11" r="E23">
        <v>393</v>
      </c>
      <c t="s" s="11" r="F23">
        <v>394</v>
      </c>
      <c s="11" r="G23"/>
      <c s="11" r="H23"/>
      <c s="11" r="I23"/>
      <c s="11" r="J23"/>
      <c s="11" r="K23"/>
      <c s="11" r="L23"/>
      <c s="11" r="M23"/>
      <c s="11" r="N23"/>
      <c s="11" r="O23"/>
      <c s="11" r="P23"/>
      <c s="11" r="Q23"/>
      <c s="11" r="R23"/>
      <c s="11" r="S23"/>
      <c s="11" r="T23"/>
      <c s="11" r="U23"/>
    </row>
    <row r="24">
      <c t="s" s="11" r="A24">
        <v>274</v>
      </c>
      <c t="s" s="11" r="B24">
        <v>395</v>
      </c>
      <c s="115" r="C24"/>
      <c t="s" s="11" r="D24">
        <v>396</v>
      </c>
      <c t="s" s="11" r="E24">
        <v>397</v>
      </c>
      <c t="s" s="11" r="F24">
        <v>398</v>
      </c>
      <c t="s" s="11" r="G24">
        <v>328</v>
      </c>
      <c s="11" r="H24"/>
      <c s="11" r="I24"/>
      <c s="11" r="J24"/>
      <c s="11" r="K24"/>
      <c s="11" r="L24"/>
      <c s="11" r="M24"/>
      <c s="11" r="N24"/>
      <c s="11" r="O24"/>
      <c s="11" r="P24"/>
      <c s="11" r="Q24"/>
      <c s="11" r="R24"/>
      <c s="11" r="S24"/>
      <c s="11" r="T24"/>
      <c s="11" r="U24"/>
    </row>
    <row r="25">
      <c t="s" s="11" r="A25">
        <v>274</v>
      </c>
      <c t="s" s="11" r="B25">
        <v>399</v>
      </c>
      <c s="115" r="C25"/>
      <c s="11" r="D25"/>
      <c t="s" s="11" r="E25">
        <v>400</v>
      </c>
      <c t="s" s="11" r="F25">
        <v>401</v>
      </c>
      <c t="s" s="11" r="G25">
        <v>402</v>
      </c>
      <c s="11" r="H25"/>
      <c s="11" r="I25"/>
      <c s="11" r="J25"/>
      <c s="11" r="K25"/>
      <c s="11" r="L25"/>
      <c s="11" r="M25"/>
      <c s="11" r="N25"/>
      <c s="11" r="O25"/>
      <c s="11" r="P25"/>
      <c s="11" r="Q25"/>
      <c s="11" r="R25"/>
      <c s="11" r="S25"/>
      <c s="11" r="T25"/>
      <c s="11" r="U25"/>
    </row>
    <row r="26">
      <c t="s" s="11" r="A26">
        <v>274</v>
      </c>
      <c t="s" s="11" r="B26">
        <v>403</v>
      </c>
      <c s="115" r="C26"/>
      <c s="11" r="D26"/>
      <c t="s" s="11" r="E26">
        <v>404</v>
      </c>
      <c t="s" s="11" r="F26">
        <v>405</v>
      </c>
      <c s="11" r="G26"/>
      <c s="11" r="H26"/>
      <c s="11" r="I26"/>
      <c s="11" r="J26"/>
      <c s="11" r="K26"/>
      <c s="11" r="L26"/>
      <c s="11" r="M26"/>
      <c s="11" r="N26"/>
      <c s="11" r="O26"/>
      <c s="11" r="P26"/>
      <c s="11" r="Q26"/>
      <c s="11" r="R26"/>
      <c s="11" r="S26"/>
      <c s="11" r="T26"/>
      <c s="11" r="U26"/>
    </row>
    <row r="27">
      <c t="s" s="11" r="A27">
        <v>274</v>
      </c>
      <c s="11" r="B27"/>
      <c s="115" r="C27"/>
      <c s="11" r="D27"/>
      <c s="11" r="E27"/>
      <c s="11" r="F27"/>
      <c s="11" r="G27"/>
      <c s="11" r="H27"/>
      <c s="11" r="I27"/>
      <c s="11" r="J27"/>
      <c s="11" r="K27"/>
      <c s="11" r="L27"/>
      <c s="11" r="M27"/>
      <c s="11" r="N27"/>
      <c s="11" r="O27"/>
      <c s="11" r="P27"/>
      <c s="11" r="Q27"/>
      <c s="11" r="R27"/>
      <c s="11" r="S27"/>
      <c s="11" r="T27"/>
      <c s="11" r="U27"/>
    </row>
    <row r="28">
      <c t="s" s="11" r="A28">
        <v>274</v>
      </c>
      <c t="s" s="11" r="B28">
        <v>406</v>
      </c>
      <c s="115" r="C28"/>
      <c t="s" s="11" r="D28">
        <v>407</v>
      </c>
      <c t="s" s="11" r="E28">
        <v>408</v>
      </c>
      <c t="s" s="11" r="F28">
        <v>409</v>
      </c>
      <c t="s" s="11" r="G28">
        <v>410</v>
      </c>
      <c t="s" s="11" r="H28">
        <v>411</v>
      </c>
      <c s="11" r="I28"/>
      <c s="11" r="J28"/>
      <c s="11" r="K28"/>
      <c s="11" r="L28"/>
      <c s="11" r="M28"/>
      <c s="11" r="N28"/>
      <c s="11" r="O28"/>
      <c s="11" r="P28"/>
      <c s="11" r="Q28"/>
      <c s="11" r="R28"/>
      <c s="11" r="S28"/>
      <c s="11" r="T28"/>
      <c s="11" r="U28"/>
    </row>
    <row r="29">
      <c t="s" s="11" r="A29">
        <v>274</v>
      </c>
      <c t="s" s="11" r="B29">
        <v>412</v>
      </c>
      <c s="115" r="C29"/>
      <c s="11" r="D29"/>
      <c t="s" s="11" r="E29">
        <v>413</v>
      </c>
      <c t="s" s="11" r="F29">
        <v>414</v>
      </c>
      <c s="11" r="G29"/>
      <c s="11" r="H29"/>
      <c s="11" r="I29"/>
      <c s="11" r="J29"/>
      <c s="11" r="K29"/>
      <c s="11" r="L29"/>
      <c s="11" r="M29"/>
      <c s="11" r="N29"/>
      <c s="11" r="O29"/>
      <c s="11" r="P29"/>
      <c s="11" r="Q29"/>
      <c s="11" r="R29"/>
      <c s="11" r="S29"/>
      <c s="11" r="T29"/>
      <c s="11" r="U29"/>
    </row>
    <row customHeight="1" r="30" ht="37.5">
      <c t="s" s="11" r="A30">
        <v>274</v>
      </c>
      <c t="s" s="11" r="B30">
        <v>415</v>
      </c>
      <c s="115" r="C30"/>
      <c s="11" r="D30"/>
      <c t="s" s="11" r="E30">
        <v>416</v>
      </c>
      <c t="s" s="11" r="F30">
        <v>417</v>
      </c>
      <c s="11" r="G30"/>
      <c t="s" s="11" r="H30">
        <v>418</v>
      </c>
      <c s="11" r="I30"/>
      <c s="11" r="J30"/>
      <c s="11" r="K30"/>
      <c s="11" r="L30"/>
      <c s="11" r="M30"/>
      <c s="11" r="N30"/>
      <c s="11" r="O30"/>
      <c s="11" r="P30"/>
      <c s="11" r="Q30"/>
      <c s="11" r="R30"/>
      <c s="11" r="S30"/>
      <c s="11" r="T30"/>
      <c s="11" r="U30"/>
    </row>
    <row r="31">
      <c t="s" s="11" r="A31">
        <v>274</v>
      </c>
      <c t="s" s="11" r="B31">
        <v>419</v>
      </c>
      <c t="s" s="115" r="C31">
        <v>420</v>
      </c>
      <c s="11" r="D31"/>
      <c t="s" s="11" r="E31">
        <v>421</v>
      </c>
      <c t="s" s="11" r="F31">
        <v>422</v>
      </c>
      <c s="11" r="G31"/>
      <c s="11" r="H31"/>
      <c s="11" r="I31"/>
      <c s="11" r="J31"/>
      <c s="11" r="K31"/>
      <c s="11" r="L31"/>
      <c s="11" r="M31"/>
      <c s="11" r="N31"/>
      <c s="11" r="O31"/>
      <c s="11" r="P31"/>
      <c s="11" r="Q31"/>
      <c s="11" r="R31"/>
      <c s="11" r="S31"/>
      <c s="11" r="T31"/>
      <c s="11" r="U31"/>
    </row>
    <row r="32">
      <c t="s" s="11" r="A32">
        <v>274</v>
      </c>
      <c t="s" s="11" r="B32">
        <v>423</v>
      </c>
      <c s="115" r="C32">
        <v>2</v>
      </c>
      <c t="s" s="11" r="D32">
        <v>424</v>
      </c>
      <c s="11" r="E32"/>
      <c t="s" s="11" r="F32">
        <v>425</v>
      </c>
      <c s="11" r="G32"/>
      <c s="11" r="H32"/>
      <c s="11" r="I32"/>
      <c s="11" r="J32"/>
      <c s="11" r="K32"/>
      <c s="11" r="L32"/>
      <c s="11" r="M32"/>
      <c s="11" r="N32"/>
      <c s="11" r="O32"/>
      <c s="11" r="P32"/>
      <c s="11" r="Q32"/>
      <c s="11" r="R32"/>
      <c s="11" r="S32"/>
      <c s="11" r="T32"/>
      <c s="11" r="U32"/>
    </row>
    <row r="33">
      <c t="s" s="11" r="A33">
        <v>274</v>
      </c>
      <c t="s" s="11" r="B33">
        <v>426</v>
      </c>
      <c s="115" r="C33">
        <v>2</v>
      </c>
      <c t="s" s="11" r="D33">
        <v>424</v>
      </c>
      <c s="11" r="E33"/>
      <c t="s" s="11" r="F33">
        <v>427</v>
      </c>
      <c s="11" r="G33"/>
      <c s="11" r="H33"/>
      <c s="11" r="I33"/>
      <c s="11" r="J33"/>
      <c s="11" r="K33"/>
      <c s="11" r="L33"/>
      <c s="11" r="M33"/>
      <c s="11" r="N33"/>
      <c s="11" r="O33"/>
      <c s="11" r="P33"/>
      <c s="11" r="Q33"/>
      <c s="11" r="R33"/>
      <c s="11" r="S33"/>
      <c s="11" r="T33"/>
      <c s="11" r="U33"/>
    </row>
    <row r="34">
      <c t="s" s="11" r="A34">
        <v>274</v>
      </c>
      <c t="s" s="11" r="B34">
        <v>428</v>
      </c>
      <c s="36" r="C34">
        <v>41941</v>
      </c>
      <c s="11" r="D34"/>
      <c s="11" r="E34"/>
      <c t="s" s="11" r="F34">
        <v>429</v>
      </c>
      <c s="11" r="G34"/>
      <c s="11" r="H34"/>
      <c s="11" r="I34"/>
      <c s="11" r="J34"/>
      <c s="11" r="K34"/>
      <c s="11" r="L34"/>
      <c s="11" r="M34"/>
      <c s="11" r="N34"/>
      <c s="11" r="O34"/>
      <c s="11" r="P34"/>
      <c s="11" r="Q34"/>
      <c s="11" r="R34"/>
      <c s="11" r="S34"/>
      <c s="11" r="T34"/>
      <c s="11" r="U34"/>
    </row>
    <row r="35">
      <c t="s" s="11" r="A35">
        <v>274</v>
      </c>
      <c t="s" s="11" r="B35">
        <v>430</v>
      </c>
      <c s="36" r="C35">
        <v>41941</v>
      </c>
      <c t="s" s="11" r="D35">
        <v>424</v>
      </c>
      <c s="11" r="E35"/>
      <c t="s" s="11" r="F35">
        <v>431</v>
      </c>
      <c s="11" r="G35"/>
      <c s="11" r="H35"/>
      <c s="11" r="I35"/>
      <c s="11" r="J35"/>
      <c s="11" r="K35"/>
      <c s="11" r="L35"/>
      <c s="11" r="M35"/>
      <c s="11" r="N35"/>
      <c s="11" r="O35"/>
      <c s="11" r="P35"/>
      <c s="11" r="Q35"/>
      <c s="11" r="R35"/>
      <c s="11" r="S35"/>
      <c s="11" r="T35"/>
      <c s="11" r="U35"/>
    </row>
    <row r="36">
      <c t="s" s="11" r="A36">
        <v>274</v>
      </c>
      <c s="11" r="B36"/>
      <c s="115" r="C36"/>
      <c s="11" r="D36"/>
      <c s="11" r="E36"/>
      <c s="11" r="F36"/>
      <c s="11" r="G36"/>
      <c s="11" r="H36"/>
      <c s="11" r="I36"/>
      <c s="11" r="J36"/>
      <c s="11" r="K36"/>
      <c s="11" r="L36"/>
      <c s="11" r="M36"/>
      <c s="11" r="N36"/>
      <c s="11" r="O36"/>
      <c s="11" r="P36"/>
      <c s="11" r="Q36"/>
      <c s="11" r="R36"/>
      <c s="11" r="S36"/>
      <c s="11" r="T36"/>
      <c s="11" r="U36"/>
    </row>
    <row r="37">
      <c t="s" s="11" r="A37">
        <v>274</v>
      </c>
      <c t="s" s="11" r="B37">
        <v>432</v>
      </c>
      <c s="115" r="C37"/>
      <c s="11" r="D37"/>
      <c t="s" s="11" r="E37">
        <v>433</v>
      </c>
      <c s="11" r="F37"/>
      <c s="11" r="G37"/>
      <c s="11" r="H37"/>
      <c s="11" r="I37"/>
      <c s="11" r="J37"/>
      <c s="11" r="K37"/>
      <c s="11" r="L37"/>
      <c s="11" r="M37"/>
      <c s="11" r="N37"/>
      <c s="11" r="O37"/>
      <c s="11" r="P37"/>
      <c s="11" r="Q37"/>
      <c s="11" r="R37"/>
      <c s="11" r="S37"/>
      <c s="11" r="T37"/>
      <c s="11" r="U37"/>
    </row>
    <row r="38">
      <c t="s" s="11" r="A38">
        <v>274</v>
      </c>
      <c t="s" s="11" r="B38">
        <v>421</v>
      </c>
      <c s="115" r="C38"/>
      <c s="11" r="D38"/>
      <c t="s" s="11" r="E38">
        <v>420</v>
      </c>
      <c t="s" s="11" r="F38">
        <v>422</v>
      </c>
      <c s="11" r="G38"/>
      <c s="11" r="H38"/>
      <c s="11" r="I38"/>
      <c s="11" r="J38"/>
      <c s="11" r="K38"/>
      <c s="11" r="L38"/>
      <c s="11" r="M38"/>
      <c s="11" r="N38"/>
      <c s="11" r="O38"/>
      <c s="11" r="P38"/>
      <c s="11" r="Q38"/>
      <c s="11" r="R38"/>
      <c s="11" r="S38"/>
      <c s="11" r="T38"/>
      <c s="11" r="U38"/>
    </row>
    <row r="39">
      <c t="s" s="11" r="A39">
        <v>274</v>
      </c>
      <c t="s" s="11" r="B39">
        <v>434</v>
      </c>
      <c s="115" r="C39"/>
      <c s="11" r="D39"/>
      <c t="s" s="11" r="E39">
        <v>435</v>
      </c>
      <c t="s" s="11" r="F39">
        <v>436</v>
      </c>
      <c s="11" r="G39"/>
      <c s="11" r="H39"/>
      <c s="11" r="I39"/>
      <c s="11" r="J39"/>
      <c s="11" r="K39"/>
      <c s="11" r="L39"/>
      <c s="11" r="M39"/>
      <c s="11" r="N39"/>
      <c s="11" r="O39"/>
      <c s="11" r="P39"/>
      <c s="11" r="Q39"/>
      <c s="11" r="R39"/>
      <c s="11" r="S39"/>
      <c s="11" r="T39"/>
      <c s="11" r="U39"/>
    </row>
    <row r="40">
      <c t="s" s="11" r="A40">
        <v>274</v>
      </c>
      <c t="s" s="11" r="B40">
        <v>437</v>
      </c>
      <c s="115" r="C40"/>
      <c s="11" r="D40"/>
      <c t="s" s="11" r="E40">
        <v>438</v>
      </c>
      <c t="s" s="11" r="F40">
        <v>439</v>
      </c>
      <c s="11" r="G40"/>
      <c s="11" r="H40"/>
      <c s="11" r="I40"/>
      <c s="11" r="J40"/>
      <c s="11" r="K40"/>
      <c s="11" r="L40"/>
      <c s="11" r="M40"/>
      <c s="11" r="N40"/>
      <c s="11" r="O40"/>
      <c s="11" r="P40"/>
      <c s="11" r="Q40"/>
      <c s="11" r="R40"/>
      <c s="11" r="S40"/>
      <c s="11" r="T40"/>
      <c s="11" r="U40"/>
    </row>
    <row r="41">
      <c t="s" s="11" r="A41">
        <v>274</v>
      </c>
      <c t="s" s="11" r="B41">
        <v>440</v>
      </c>
      <c s="115" r="C41"/>
      <c s="11" r="D41"/>
      <c t="s" s="11" r="E41">
        <v>441</v>
      </c>
      <c s="11" r="F41"/>
      <c s="11" r="G41"/>
      <c s="11" r="H41"/>
      <c s="11" r="I41"/>
      <c s="11" r="J41"/>
      <c s="11" r="K41"/>
      <c s="11" r="L41"/>
      <c s="11" r="M41"/>
      <c s="11" r="N41"/>
      <c s="11" r="O41"/>
      <c s="11" r="P41"/>
      <c s="11" r="Q41"/>
      <c s="11" r="R41"/>
      <c s="11" r="S41"/>
      <c s="11" r="T41"/>
      <c s="11" r="U41"/>
    </row>
    <row r="42">
      <c t="s" s="11" r="A42">
        <v>274</v>
      </c>
      <c t="s" s="11" r="B42">
        <v>442</v>
      </c>
      <c s="115" r="C42"/>
      <c s="11" r="D42"/>
      <c t="s" s="11" r="E42">
        <v>443</v>
      </c>
      <c t="s" s="11" r="F42">
        <v>444</v>
      </c>
      <c s="11" r="G42"/>
      <c s="11" r="H42"/>
      <c s="11" r="I42"/>
      <c s="11" r="J42"/>
      <c s="11" r="K42"/>
      <c s="11" r="L42"/>
      <c s="11" r="M42"/>
      <c s="11" r="N42"/>
      <c s="11" r="O42"/>
      <c s="11" r="P42"/>
      <c s="11" r="Q42"/>
      <c s="11" r="R42"/>
      <c s="11" r="S42"/>
      <c s="11" r="T42"/>
      <c s="11" r="U42"/>
    </row>
    <row r="43">
      <c t="s" s="11" r="A43">
        <v>274</v>
      </c>
      <c s="11" r="B43"/>
      <c s="115" r="C43"/>
      <c s="11" r="D43"/>
      <c s="11" r="E43"/>
      <c s="11" r="F43"/>
      <c s="11" r="G43"/>
      <c s="11" r="H43"/>
      <c s="11" r="I43"/>
      <c s="11" r="J43"/>
      <c s="11" r="K43"/>
      <c s="11" r="L43"/>
      <c s="11" r="M43"/>
      <c s="11" r="N43"/>
      <c s="11" r="O43"/>
      <c s="11" r="P43"/>
      <c s="11" r="Q43"/>
      <c s="11" r="R43"/>
      <c s="11" r="S43"/>
      <c s="11" r="T43"/>
      <c s="11" r="U43"/>
    </row>
    <row r="44">
      <c t="s" s="11" r="A44">
        <v>274</v>
      </c>
      <c t="s" s="11" r="B44">
        <v>445</v>
      </c>
      <c s="115" r="C44"/>
      <c s="11" r="D44"/>
      <c s="11" r="E44"/>
      <c t="s" s="11" r="F44">
        <v>446</v>
      </c>
      <c s="11" r="G44"/>
      <c s="11" r="H44"/>
      <c s="11" r="I44"/>
      <c s="11" r="J44"/>
      <c s="11" r="K44"/>
      <c s="11" r="L44"/>
      <c s="11" r="M44"/>
      <c s="11" r="N44"/>
      <c s="11" r="O44"/>
      <c s="11" r="P44"/>
      <c s="11" r="Q44"/>
      <c s="11" r="R44"/>
      <c s="11" r="S44"/>
      <c s="11" r="T44"/>
      <c s="11" r="U44"/>
    </row>
    <row r="45">
      <c t="s" s="11" r="A45">
        <v>274</v>
      </c>
      <c s="11" r="B45"/>
      <c s="115" r="C45"/>
      <c s="11" r="D45"/>
      <c s="11" r="E45"/>
      <c s="11" r="F45"/>
      <c s="11" r="G45"/>
      <c s="11" r="H45"/>
      <c s="11" r="I45"/>
      <c s="11" r="J45"/>
      <c s="11" r="K45"/>
      <c s="11" r="L45"/>
      <c s="11" r="M45"/>
      <c s="11" r="N45"/>
      <c s="11" r="O45"/>
      <c s="11" r="P45"/>
      <c s="11" r="Q45"/>
      <c s="11" r="R45"/>
      <c s="11" r="S45"/>
      <c s="11" r="T45"/>
      <c s="11" r="U45"/>
    </row>
    <row r="46">
      <c t="s" s="11" r="A46">
        <v>274</v>
      </c>
      <c s="11" r="B46"/>
      <c s="115" r="C46"/>
      <c s="11" r="D46"/>
      <c s="11" r="E46"/>
      <c s="11" r="F46"/>
      <c s="11" r="G46"/>
      <c s="11" r="H46"/>
      <c s="11" r="I46"/>
      <c s="11" r="J46"/>
      <c s="11" r="K46"/>
      <c s="11" r="L46"/>
      <c s="11" r="M46"/>
      <c s="11" r="N46"/>
      <c s="11" r="O46"/>
      <c s="11" r="P46"/>
      <c s="11" r="Q46"/>
      <c s="11" r="R46"/>
      <c s="11" r="S46"/>
      <c s="11" r="T46"/>
      <c s="11" r="U46"/>
    </row>
    <row r="47">
      <c t="s" s="11" r="A47">
        <v>274</v>
      </c>
      <c s="11" r="B47"/>
      <c s="115" r="C47"/>
      <c s="11" r="D47"/>
      <c s="11" r="E47"/>
      <c s="11" r="F47"/>
      <c s="11" r="G47"/>
      <c s="11" r="H47"/>
      <c s="11" r="I47"/>
      <c s="11" r="J47"/>
      <c s="11" r="K47"/>
      <c s="11" r="L47"/>
      <c s="11" r="M47"/>
      <c s="11" r="N47"/>
      <c s="11" r="O47"/>
      <c s="11" r="P47"/>
      <c s="11" r="Q47"/>
      <c s="11" r="R47"/>
      <c s="11" r="S47"/>
      <c s="11" r="T47"/>
      <c s="11" r="U47"/>
    </row>
    <row r="48">
      <c t="s" s="11" r="A48">
        <v>274</v>
      </c>
      <c s="11" r="B48"/>
      <c s="115" r="C48"/>
      <c s="11" r="D48"/>
      <c s="11" r="E48"/>
      <c s="11" r="F48"/>
      <c s="11" r="G48"/>
      <c s="11" r="H48"/>
      <c s="11" r="I48"/>
      <c s="11" r="J48"/>
      <c s="11" r="K48"/>
      <c s="11" r="L48"/>
      <c s="11" r="M48"/>
      <c s="11" r="N48"/>
      <c s="11" r="O48"/>
      <c s="11" r="P48"/>
      <c s="11" r="Q48"/>
      <c s="11" r="R48"/>
      <c s="11" r="S48"/>
      <c s="11" r="T48"/>
      <c s="11" r="U48"/>
    </row>
    <row r="49">
      <c t="s" s="11" r="A49">
        <v>274</v>
      </c>
      <c s="11" r="B49"/>
      <c s="115" r="C49"/>
      <c s="11" r="D49"/>
      <c s="11" r="E49"/>
      <c s="11" r="F49"/>
      <c s="11" r="G49"/>
      <c s="11" r="H49"/>
      <c s="11" r="I49"/>
      <c s="11" r="J49"/>
      <c s="11" r="K49"/>
      <c s="11" r="L49"/>
      <c s="11" r="M49"/>
      <c s="11" r="N49"/>
      <c s="11" r="O49"/>
      <c s="11" r="P49"/>
      <c s="11" r="Q49"/>
      <c s="11" r="R49"/>
      <c s="11" r="S49"/>
      <c s="11" r="T49"/>
      <c s="11" r="U49"/>
    </row>
    <row r="50">
      <c t="s" s="11" r="A50">
        <v>274</v>
      </c>
      <c t="s" s="11" r="B50">
        <v>447</v>
      </c>
      <c s="115" r="C50"/>
      <c s="11" r="D50"/>
      <c s="11" r="E50"/>
      <c t="s" s="11" r="F50">
        <v>448</v>
      </c>
      <c s="11" r="G50"/>
      <c s="11" r="H50"/>
      <c s="11" r="I50"/>
      <c s="11" r="J50"/>
      <c s="11" r="K50"/>
      <c s="11" r="L50"/>
      <c s="11" r="M50"/>
      <c s="11" r="N50"/>
      <c s="11" r="O50"/>
      <c s="11" r="P50"/>
      <c s="11" r="Q50"/>
      <c s="11" r="R50"/>
      <c s="11" r="S50"/>
      <c s="11" r="T50"/>
      <c s="11" r="U50"/>
    </row>
    <row r="51">
      <c t="s" s="11" r="A51">
        <v>274</v>
      </c>
      <c t="s" s="11" r="B51">
        <v>449</v>
      </c>
      <c s="115" r="C51"/>
      <c s="11" r="D51"/>
      <c t="s" s="11" r="E51">
        <v>450</v>
      </c>
      <c s="11" r="F51"/>
      <c s="11" r="G51"/>
      <c s="11" r="H51"/>
      <c s="11" r="I51"/>
      <c s="11" r="J51"/>
      <c s="11" r="K51"/>
      <c s="11" r="L51"/>
      <c s="11" r="M51"/>
      <c s="11" r="N51"/>
      <c s="11" r="O51"/>
      <c s="11" r="P51"/>
      <c s="11" r="Q51"/>
      <c s="11" r="R51"/>
      <c s="11" r="S51"/>
      <c s="11" r="T51"/>
      <c s="11" r="U51"/>
    </row>
    <row r="52">
      <c s="11" r="A52"/>
      <c s="11" r="B52"/>
      <c s="115" r="C52"/>
      <c s="11" r="D52"/>
      <c s="11" r="E52"/>
      <c s="11" r="F52"/>
      <c s="11" r="G52"/>
      <c s="11" r="H52"/>
      <c s="11" r="I52"/>
      <c s="11" r="J52"/>
      <c s="11" r="K52"/>
      <c s="11" r="L52"/>
      <c s="11" r="M52"/>
      <c s="11" r="N52"/>
      <c s="11" r="O52"/>
      <c s="11" r="P52"/>
      <c s="11" r="Q52"/>
      <c s="11" r="R52"/>
      <c s="11" r="S52"/>
      <c s="11" r="T52"/>
      <c s="11" r="U52"/>
    </row>
    <row r="53">
      <c s="11" r="A53"/>
      <c s="11" r="B53"/>
      <c s="115" r="C53"/>
      <c s="11" r="D53"/>
      <c s="11" r="E53"/>
      <c s="11" r="F53"/>
      <c s="11" r="G53"/>
      <c s="11" r="H53"/>
      <c s="11" r="I53"/>
      <c s="11" r="J53"/>
      <c s="11" r="K53"/>
      <c s="11" r="L53"/>
      <c s="11" r="M53"/>
      <c s="11" r="N53"/>
      <c s="11" r="O53"/>
      <c s="11" r="P53"/>
      <c s="11" r="Q53"/>
      <c s="11" r="R53"/>
      <c s="11" r="S53"/>
      <c s="11" r="T53"/>
      <c s="11" r="U53"/>
    </row>
    <row r="54">
      <c s="11" r="A54"/>
      <c s="11" r="B54"/>
      <c s="115" r="C54"/>
      <c s="11" r="D54"/>
      <c s="11" r="E54"/>
      <c s="11" r="F54"/>
      <c s="11" r="G54"/>
      <c s="11" r="H54"/>
      <c s="11" r="I54"/>
      <c s="11" r="J54"/>
      <c s="11" r="K54"/>
      <c s="11" r="L54"/>
      <c s="11" r="M54"/>
      <c s="11" r="N54"/>
      <c s="11" r="O54"/>
      <c s="11" r="P54"/>
      <c s="11" r="Q54"/>
      <c s="11" r="R54"/>
      <c s="11" r="S54"/>
      <c s="11" r="T54"/>
      <c s="11" r="U54"/>
    </row>
    <row r="55">
      <c s="11" r="A55"/>
      <c s="11" r="B55"/>
      <c s="115" r="C55"/>
      <c s="11" r="D55"/>
      <c s="11" r="E55"/>
      <c s="11" r="F55"/>
      <c s="11" r="G55"/>
      <c s="11" r="H55"/>
      <c s="11" r="I55"/>
      <c s="11" r="J55"/>
      <c s="11" r="K55"/>
      <c s="11" r="L55"/>
      <c s="11" r="M55"/>
      <c s="11" r="N55"/>
      <c s="11" r="O55"/>
      <c s="11" r="P55"/>
      <c s="11" r="Q55"/>
      <c s="11" r="R55"/>
      <c s="11" r="S55"/>
      <c s="11" r="T55"/>
      <c s="11" r="U55"/>
    </row>
    <row r="56">
      <c s="11" r="A56"/>
      <c s="11" r="B56"/>
      <c s="115" r="C56"/>
      <c s="11" r="D56"/>
      <c s="11" r="E56"/>
      <c s="11" r="F56"/>
      <c s="11" r="G56"/>
      <c s="11" r="H56"/>
      <c s="11" r="I56"/>
      <c s="11" r="J56"/>
      <c s="11" r="K56"/>
      <c s="11" r="L56"/>
      <c s="11" r="M56"/>
      <c s="11" r="N56"/>
      <c s="11" r="O56"/>
      <c s="11" r="P56"/>
      <c s="11" r="Q56"/>
      <c s="11" r="R56"/>
      <c s="11" r="S56"/>
      <c s="11" r="T56"/>
      <c s="11" r="U56"/>
    </row>
    <row r="57">
      <c s="11" r="A57"/>
      <c s="11" r="B57"/>
      <c s="115" r="C57"/>
      <c s="11" r="D57"/>
      <c s="11" r="E57"/>
      <c s="11" r="F57"/>
      <c s="11" r="G57"/>
      <c s="11" r="H57"/>
      <c s="11" r="I57"/>
      <c s="11" r="J57"/>
      <c s="11" r="K57"/>
      <c s="11" r="L57"/>
      <c s="11" r="M57"/>
      <c s="11" r="N57"/>
      <c s="11" r="O57"/>
      <c s="11" r="P57"/>
      <c s="11" r="Q57"/>
      <c s="11" r="R57"/>
      <c s="11" r="S57"/>
      <c s="11" r="T57"/>
      <c s="11" r="U57"/>
    </row>
    <row r="58">
      <c s="11" r="A58"/>
      <c s="11" r="B58"/>
      <c s="115" r="C58"/>
      <c s="11" r="D58"/>
      <c s="11" r="E58"/>
      <c s="11" r="F58"/>
      <c s="11" r="G58"/>
      <c s="11" r="H58"/>
      <c s="11" r="I58"/>
      <c s="11" r="J58"/>
      <c s="11" r="K58"/>
      <c s="11" r="L58"/>
      <c s="11" r="M58"/>
      <c s="11" r="N58"/>
      <c s="11" r="O58"/>
      <c s="11" r="P58"/>
      <c s="11" r="Q58"/>
      <c s="11" r="R58"/>
      <c s="11" r="S58"/>
      <c s="11" r="T58"/>
      <c s="11" r="U58"/>
    </row>
    <row r="59">
      <c s="11" r="A59"/>
      <c s="11" r="B59"/>
      <c s="115" r="C59"/>
      <c s="11" r="D59"/>
      <c s="11" r="E59"/>
      <c s="11" r="F59"/>
      <c s="11" r="G59"/>
      <c s="11" r="H59"/>
      <c s="11" r="I59"/>
      <c s="11" r="J59"/>
      <c s="11" r="K59"/>
      <c s="11" r="L59"/>
      <c s="11" r="M59"/>
      <c s="11" r="N59"/>
      <c s="11" r="O59"/>
      <c s="11" r="P59"/>
      <c s="11" r="Q59"/>
      <c s="11" r="R59"/>
      <c s="11" r="S59"/>
      <c s="11" r="T59"/>
      <c s="11" r="U59"/>
    </row>
    <row r="60">
      <c s="11" r="A60"/>
      <c s="11" r="B60"/>
      <c s="115" r="C60"/>
      <c s="11" r="D60"/>
      <c s="11" r="E60"/>
      <c s="11" r="F60"/>
      <c s="11" r="G60"/>
      <c s="11" r="H60"/>
      <c s="11" r="I60"/>
      <c s="11" r="J60"/>
      <c s="11" r="K60"/>
      <c s="11" r="L60"/>
      <c s="11" r="M60"/>
      <c s="11" r="N60"/>
      <c s="11" r="O60"/>
      <c s="11" r="P60"/>
      <c s="11" r="Q60"/>
      <c s="11" r="R60"/>
      <c s="11" r="S60"/>
      <c s="11" r="T60"/>
      <c s="11" r="U60"/>
    </row>
    <row r="61">
      <c s="11" r="A61"/>
      <c s="11" r="B61"/>
      <c s="115" r="C61"/>
      <c s="11" r="D61"/>
      <c s="11" r="E61"/>
      <c s="11" r="F61"/>
      <c s="11" r="G61"/>
      <c s="11" r="H61"/>
      <c s="11" r="I61"/>
      <c s="11" r="J61"/>
      <c s="11" r="K61"/>
      <c s="11" r="L61"/>
      <c s="11" r="M61"/>
      <c s="11" r="N61"/>
      <c s="11" r="O61"/>
      <c s="11" r="P61"/>
      <c s="11" r="Q61"/>
      <c s="11" r="R61"/>
      <c s="11" r="S61"/>
      <c s="11" r="T61"/>
      <c s="11" r="U61"/>
    </row>
    <row r="62">
      <c s="11" r="A62"/>
      <c s="11" r="B62"/>
      <c s="115" r="C62"/>
      <c s="11" r="D62"/>
      <c s="11" r="E62"/>
      <c s="11" r="F62"/>
      <c s="11" r="G62"/>
      <c s="11" r="H62"/>
      <c s="11" r="I62"/>
      <c s="11" r="J62"/>
      <c s="11" r="K62"/>
      <c s="11" r="L62"/>
      <c s="11" r="M62"/>
      <c s="11" r="N62"/>
      <c s="11" r="O62"/>
      <c s="11" r="P62"/>
      <c s="11" r="Q62"/>
      <c s="11" r="R62"/>
      <c s="11" r="S62"/>
      <c s="11" r="T62"/>
      <c s="11" r="U62"/>
    </row>
    <row r="63">
      <c s="11" r="A63"/>
      <c s="11" r="B63"/>
      <c s="115" r="C63"/>
      <c s="11" r="D63"/>
      <c s="11" r="E63"/>
      <c s="11" r="F63"/>
      <c s="11" r="G63"/>
      <c s="11" r="H63"/>
      <c s="11" r="I63"/>
      <c s="11" r="J63"/>
      <c s="11" r="K63"/>
      <c s="11" r="L63"/>
      <c s="11" r="M63"/>
      <c s="11" r="N63"/>
      <c s="11" r="O63"/>
      <c s="11" r="P63"/>
      <c s="11" r="Q63"/>
      <c s="11" r="R63"/>
      <c s="11" r="S63"/>
      <c s="11" r="T63"/>
      <c s="11" r="U63"/>
    </row>
    <row r="64">
      <c s="11" r="A64"/>
      <c s="11" r="B64"/>
      <c s="115" r="C64"/>
      <c s="11" r="D64"/>
      <c s="11" r="E64"/>
      <c s="11" r="F64"/>
      <c s="11" r="G64"/>
      <c s="11" r="H64"/>
      <c s="11" r="I64"/>
      <c s="11" r="J64"/>
      <c s="11" r="K64"/>
      <c s="11" r="L64"/>
      <c s="11" r="M64"/>
      <c s="11" r="N64"/>
      <c s="11" r="O64"/>
      <c s="11" r="P64"/>
      <c s="11" r="Q64"/>
      <c s="11" r="R64"/>
      <c s="11" r="S64"/>
      <c s="11" r="T64"/>
      <c s="11" r="U64"/>
    </row>
    <row r="65">
      <c s="11" r="A65"/>
      <c s="11" r="B65"/>
      <c s="115" r="C65"/>
      <c s="11" r="D65"/>
      <c s="11" r="E65"/>
      <c s="11" r="F65"/>
      <c s="11" r="G65"/>
      <c s="11" r="H65"/>
      <c s="11" r="I65"/>
      <c s="11" r="J65"/>
      <c s="11" r="K65"/>
      <c s="11" r="L65"/>
      <c s="11" r="M65"/>
      <c s="11" r="N65"/>
      <c s="11" r="O65"/>
      <c s="11" r="P65"/>
      <c s="11" r="Q65"/>
      <c s="11" r="R65"/>
      <c s="11" r="S65"/>
      <c s="11" r="T65"/>
      <c s="11" r="U65"/>
    </row>
    <row r="66">
      <c s="11" r="A66"/>
      <c s="11" r="B66"/>
      <c s="115" r="C66"/>
      <c s="11" r="D66"/>
      <c s="11" r="E66"/>
      <c s="11" r="F66"/>
      <c s="11" r="G66"/>
      <c s="11" r="H66"/>
      <c s="11" r="I66"/>
      <c s="11" r="J66"/>
      <c s="11" r="K66"/>
      <c s="11" r="L66"/>
      <c s="11" r="M66"/>
      <c s="11" r="N66"/>
      <c s="11" r="O66"/>
      <c s="11" r="P66"/>
      <c s="11" r="Q66"/>
      <c s="11" r="R66"/>
      <c s="11" r="S66"/>
      <c s="11" r="T66"/>
      <c s="11" r="U66"/>
    </row>
    <row r="67">
      <c s="11" r="A67"/>
      <c s="11" r="B67"/>
      <c s="115" r="C67"/>
      <c s="11" r="D67"/>
      <c s="11" r="E67"/>
      <c s="11" r="F67"/>
      <c s="11" r="G67"/>
      <c s="11" r="H67"/>
      <c s="11" r="I67"/>
      <c s="11" r="J67"/>
      <c s="11" r="K67"/>
      <c s="11" r="L67"/>
      <c s="11" r="M67"/>
      <c s="11" r="N67"/>
      <c s="11" r="O67"/>
      <c s="11" r="P67"/>
      <c s="11" r="Q67"/>
      <c s="11" r="R67"/>
      <c s="11" r="S67"/>
      <c s="11" r="T67"/>
      <c s="11" r="U67"/>
    </row>
    <row r="68">
      <c s="11" r="A68"/>
      <c s="11" r="B68"/>
      <c s="115" r="C68"/>
      <c s="11" r="D68"/>
      <c s="11" r="E68"/>
      <c s="11" r="F68"/>
      <c s="11" r="G68"/>
      <c s="11" r="H68"/>
      <c s="11" r="I68"/>
      <c s="11" r="J68"/>
      <c s="11" r="K68"/>
      <c s="11" r="L68"/>
      <c s="11" r="M68"/>
      <c s="11" r="N68"/>
      <c s="11" r="O68"/>
      <c s="11" r="P68"/>
      <c s="11" r="Q68"/>
      <c s="11" r="R68"/>
      <c s="11" r="S68"/>
      <c s="11" r="T68"/>
      <c s="11" r="U68"/>
    </row>
    <row r="69">
      <c s="11" r="A69"/>
      <c s="11" r="B69"/>
      <c s="115" r="C69"/>
      <c s="11" r="D69"/>
      <c s="11" r="E69"/>
      <c s="11" r="F69"/>
      <c s="11" r="G69"/>
      <c s="11" r="H69"/>
      <c s="11" r="I69"/>
      <c s="11" r="J69"/>
      <c s="11" r="K69"/>
      <c s="11" r="L69"/>
      <c s="11" r="M69"/>
      <c s="11" r="N69"/>
      <c s="11" r="O69"/>
      <c s="11" r="P69"/>
      <c s="11" r="Q69"/>
      <c s="11" r="R69"/>
      <c s="11" r="S69"/>
      <c s="11" r="T69"/>
      <c s="11" r="U69"/>
    </row>
    <row r="70">
      <c s="11" r="A70"/>
      <c s="11" r="B70"/>
      <c s="115" r="C70"/>
      <c s="11" r="D70"/>
      <c s="11" r="E70"/>
      <c s="11" r="F70"/>
      <c s="11" r="G70"/>
      <c s="11" r="H70"/>
      <c s="11" r="I70"/>
      <c s="11" r="J70"/>
      <c s="11" r="K70"/>
      <c s="11" r="L70"/>
      <c s="11" r="M70"/>
      <c s="11" r="N70"/>
      <c s="11" r="O70"/>
      <c s="11" r="P70"/>
      <c s="11" r="Q70"/>
      <c s="11" r="R70"/>
      <c s="11" r="S70"/>
      <c s="11" r="T70"/>
      <c s="11" r="U70"/>
    </row>
    <row r="71">
      <c s="11" r="A71"/>
      <c s="11" r="B71"/>
      <c s="115" r="C71"/>
      <c s="11" r="D71"/>
      <c s="11" r="E71"/>
      <c s="11" r="F71"/>
      <c s="11" r="G71"/>
      <c s="11" r="H71"/>
      <c s="11" r="I71"/>
      <c s="11" r="J71"/>
      <c s="11" r="K71"/>
      <c s="11" r="L71"/>
      <c s="11" r="M71"/>
      <c s="11" r="N71"/>
      <c s="11" r="O71"/>
      <c s="11" r="P71"/>
      <c s="11" r="Q71"/>
      <c s="11" r="R71"/>
      <c s="11" r="S71"/>
      <c s="11" r="T71"/>
      <c s="11" r="U71"/>
    </row>
    <row r="72">
      <c s="11" r="A72"/>
      <c s="11" r="B72"/>
      <c s="115" r="C72"/>
      <c s="11" r="D72"/>
      <c s="11" r="E72"/>
      <c s="11" r="F72"/>
      <c s="11" r="G72"/>
      <c s="11" r="H72"/>
      <c s="11" r="I72"/>
      <c s="11" r="J72"/>
      <c s="11" r="K72"/>
      <c s="11" r="L72"/>
      <c s="11" r="M72"/>
      <c s="11" r="N72"/>
      <c s="11" r="O72"/>
      <c s="11" r="P72"/>
      <c s="11" r="Q72"/>
      <c s="11" r="R72"/>
      <c s="11" r="S72"/>
      <c s="11" r="T72"/>
      <c s="11" r="U72"/>
    </row>
    <row r="73">
      <c s="11" r="A73"/>
      <c s="11" r="B73"/>
      <c s="115" r="C73"/>
      <c s="11" r="D73"/>
      <c s="11" r="E73"/>
      <c s="11" r="F73"/>
      <c s="11" r="G73"/>
      <c s="11" r="H73"/>
      <c s="11" r="I73"/>
      <c s="11" r="J73"/>
      <c s="11" r="K73"/>
      <c s="11" r="L73"/>
      <c s="11" r="M73"/>
      <c s="11" r="N73"/>
      <c s="11" r="O73"/>
      <c s="11" r="P73"/>
      <c s="11" r="Q73"/>
      <c s="11" r="R73"/>
      <c s="11" r="S73"/>
      <c s="11" r="T73"/>
      <c s="11" r="U73"/>
    </row>
    <row r="74">
      <c s="11" r="A74"/>
      <c s="11" r="B74"/>
      <c s="115" r="C74"/>
      <c s="11" r="D74"/>
      <c s="11" r="E74"/>
      <c s="11" r="F74"/>
      <c s="11" r="G74"/>
      <c s="11" r="H74"/>
      <c s="11" r="I74"/>
      <c s="11" r="J74"/>
      <c s="11" r="K74"/>
      <c s="11" r="L74"/>
      <c s="11" r="M74"/>
      <c s="11" r="N74"/>
      <c s="11" r="O74"/>
      <c s="11" r="P74"/>
      <c s="11" r="Q74"/>
      <c s="11" r="R74"/>
      <c s="11" r="S74"/>
      <c s="11" r="T74"/>
      <c s="11" r="U74"/>
    </row>
    <row r="75">
      <c s="11" r="A75"/>
      <c s="11" r="B75"/>
      <c s="115" r="C75"/>
      <c s="11" r="D75"/>
      <c s="11" r="E75"/>
      <c s="11" r="F75"/>
      <c s="11" r="G75"/>
      <c s="11" r="H75"/>
      <c s="11" r="I75"/>
      <c s="11" r="J75"/>
      <c s="11" r="K75"/>
      <c s="11" r="L75"/>
      <c s="11" r="M75"/>
      <c s="11" r="N75"/>
      <c s="11" r="O75"/>
      <c s="11" r="P75"/>
      <c s="11" r="Q75"/>
      <c s="11" r="R75"/>
      <c s="11" r="S75"/>
      <c s="11" r="T75"/>
      <c s="11" r="U75"/>
    </row>
    <row r="76">
      <c s="11" r="A76"/>
      <c s="11" r="B76"/>
      <c s="115" r="C76"/>
      <c s="11" r="D76"/>
      <c s="11" r="E76"/>
      <c s="11" r="F76"/>
      <c s="11" r="G76"/>
      <c s="11" r="H76"/>
      <c s="11" r="I76"/>
      <c s="11" r="J76"/>
      <c s="11" r="K76"/>
      <c s="11" r="L76"/>
      <c s="11" r="M76"/>
      <c s="11" r="N76"/>
      <c s="11" r="O76"/>
      <c s="11" r="P76"/>
      <c s="11" r="Q76"/>
      <c s="11" r="R76"/>
      <c s="11" r="S76"/>
      <c s="11" r="T76"/>
      <c s="11" r="U76"/>
    </row>
    <row r="77">
      <c s="11" r="A77"/>
      <c s="11" r="B77"/>
      <c s="115" r="C77"/>
      <c s="11" r="D77"/>
      <c s="11" r="E77"/>
      <c s="11" r="F77"/>
      <c s="11" r="G77"/>
      <c s="11" r="H77"/>
      <c s="11" r="I77"/>
      <c s="11" r="J77"/>
      <c s="11" r="K77"/>
      <c s="11" r="L77"/>
      <c s="11" r="M77"/>
      <c s="11" r="N77"/>
      <c s="11" r="O77"/>
      <c s="11" r="P77"/>
      <c s="11" r="Q77"/>
      <c s="11" r="R77"/>
      <c s="11" r="S77"/>
      <c s="11" r="T77"/>
      <c s="11" r="U77"/>
    </row>
    <row r="78">
      <c s="11" r="A78"/>
      <c s="11" r="B78"/>
      <c s="115" r="C78"/>
      <c s="11" r="D78"/>
      <c s="11" r="E78"/>
      <c s="11" r="F78"/>
      <c s="11" r="G78"/>
      <c s="11" r="H78"/>
      <c s="11" r="I78"/>
      <c s="11" r="J78"/>
      <c s="11" r="K78"/>
      <c s="11" r="L78"/>
      <c s="11" r="M78"/>
      <c s="11" r="N78"/>
      <c s="11" r="O78"/>
      <c s="11" r="P78"/>
      <c s="11" r="Q78"/>
      <c s="11" r="R78"/>
      <c s="11" r="S78"/>
      <c s="11" r="T78"/>
      <c s="11" r="U78"/>
    </row>
    <row r="79">
      <c s="11" r="A79"/>
      <c s="11" r="B79"/>
      <c s="115" r="C79"/>
      <c s="11" r="D79"/>
      <c s="11" r="E79"/>
      <c s="11" r="F79"/>
      <c s="11" r="G79"/>
      <c s="11" r="H79"/>
      <c s="11" r="I79"/>
      <c s="11" r="J79"/>
      <c s="11" r="K79"/>
      <c s="11" r="L79"/>
      <c s="11" r="M79"/>
      <c s="11" r="N79"/>
      <c s="11" r="O79"/>
      <c s="11" r="P79"/>
      <c s="11" r="Q79"/>
      <c s="11" r="R79"/>
      <c s="11" r="S79"/>
      <c s="11" r="T79"/>
      <c s="11" r="U79"/>
    </row>
    <row r="80">
      <c s="11" r="A80"/>
      <c s="11" r="B80"/>
      <c s="115" r="C80"/>
      <c s="11" r="D80"/>
      <c s="11" r="E80"/>
      <c s="11" r="F80"/>
      <c s="11" r="G80"/>
      <c s="11" r="H80"/>
      <c s="11" r="I80"/>
      <c s="11" r="J80"/>
      <c s="11" r="K80"/>
      <c s="11" r="L80"/>
      <c s="11" r="M80"/>
      <c s="11" r="N80"/>
      <c s="11" r="O80"/>
      <c s="11" r="P80"/>
      <c s="11" r="Q80"/>
      <c s="11" r="R80"/>
      <c s="11" r="S80"/>
      <c s="11" r="T80"/>
      <c s="11" r="U80"/>
    </row>
    <row r="81">
      <c s="11" r="A81"/>
      <c s="11" r="B81"/>
      <c s="115" r="C81"/>
      <c s="11" r="D81"/>
      <c s="11" r="E81"/>
      <c s="11" r="F81"/>
      <c s="11" r="G81"/>
      <c s="11" r="H81"/>
      <c s="11" r="I81"/>
      <c s="11" r="J81"/>
      <c s="11" r="K81"/>
      <c s="11" r="L81"/>
      <c s="11" r="M81"/>
      <c s="11" r="N81"/>
      <c s="11" r="O81"/>
      <c s="11" r="P81"/>
      <c s="11" r="Q81"/>
      <c s="11" r="R81"/>
      <c s="11" r="S81"/>
      <c s="11" r="T81"/>
      <c s="11" r="U81"/>
    </row>
    <row r="82">
      <c s="11" r="A82"/>
      <c s="11" r="B82"/>
      <c s="115" r="C82"/>
      <c s="11" r="D82"/>
      <c s="11" r="E82"/>
      <c s="11" r="F82"/>
      <c s="11" r="G82"/>
      <c s="11" r="H82"/>
      <c s="11" r="I82"/>
      <c s="11" r="J82"/>
      <c s="11" r="K82"/>
      <c s="11" r="L82"/>
      <c s="11" r="M82"/>
      <c s="11" r="N82"/>
      <c s="11" r="O82"/>
      <c s="11" r="P82"/>
      <c s="11" r="Q82"/>
      <c s="11" r="R82"/>
      <c s="11" r="S82"/>
      <c s="11" r="T82"/>
      <c s="11" r="U82"/>
    </row>
    <row r="83">
      <c s="11" r="A83"/>
      <c s="11" r="B83"/>
      <c s="115" r="C83"/>
      <c s="11" r="D83"/>
      <c s="11" r="E83"/>
      <c s="11" r="F83"/>
      <c s="11" r="G83"/>
      <c s="11" r="H83"/>
      <c s="11" r="I83"/>
      <c s="11" r="J83"/>
      <c s="11" r="K83"/>
      <c s="11" r="L83"/>
      <c s="11" r="M83"/>
      <c s="11" r="N83"/>
      <c s="11" r="O83"/>
      <c s="11" r="P83"/>
      <c s="11" r="Q83"/>
      <c s="11" r="R83"/>
      <c s="11" r="S83"/>
      <c s="11" r="T83"/>
      <c s="11" r="U83"/>
    </row>
    <row r="84">
      <c s="11" r="A84"/>
      <c s="11" r="B84"/>
      <c s="115" r="C84"/>
      <c s="11" r="D84"/>
      <c s="11" r="E84"/>
      <c s="11" r="F84"/>
      <c s="11" r="G84"/>
      <c s="11" r="H84"/>
      <c s="11" r="I84"/>
      <c s="11" r="J84"/>
      <c s="11" r="K84"/>
      <c s="11" r="L84"/>
      <c s="11" r="M84"/>
      <c s="11" r="N84"/>
      <c s="11" r="O84"/>
      <c s="11" r="P84"/>
      <c s="11" r="Q84"/>
      <c s="11" r="R84"/>
      <c s="11" r="S84"/>
      <c s="11" r="T84"/>
      <c s="11" r="U84"/>
    </row>
    <row r="85">
      <c s="11" r="A85"/>
      <c s="11" r="B85"/>
      <c s="115" r="C85"/>
      <c s="11" r="D85"/>
      <c s="11" r="E85"/>
      <c s="11" r="F85"/>
      <c s="11" r="G85"/>
      <c s="11" r="H85"/>
      <c s="11" r="I85"/>
      <c s="11" r="J85"/>
      <c s="11" r="K85"/>
      <c s="11" r="L85"/>
      <c s="11" r="M85"/>
      <c s="11" r="N85"/>
      <c s="11" r="O85"/>
      <c s="11" r="P85"/>
      <c s="11" r="Q85"/>
      <c s="11" r="R85"/>
      <c s="11" r="S85"/>
      <c s="11" r="T85"/>
      <c s="11" r="U85"/>
    </row>
    <row r="86">
      <c s="11" r="A86"/>
      <c s="11" r="B86"/>
      <c s="115" r="C86"/>
      <c s="11" r="D86"/>
      <c s="11" r="E86"/>
      <c s="11" r="F86"/>
      <c s="11" r="G86"/>
      <c s="11" r="H86"/>
      <c s="11" r="I86"/>
      <c s="11" r="J86"/>
      <c s="11" r="K86"/>
      <c s="11" r="L86"/>
      <c s="11" r="M86"/>
      <c s="11" r="N86"/>
      <c s="11" r="O86"/>
      <c s="11" r="P86"/>
      <c s="11" r="Q86"/>
      <c s="11" r="R86"/>
      <c s="11" r="S86"/>
      <c s="11" r="T86"/>
      <c s="11" r="U86"/>
    </row>
    <row r="87">
      <c s="11" r="A87"/>
      <c s="11" r="B87"/>
      <c s="115" r="C87"/>
      <c s="11" r="D87"/>
      <c s="11" r="E87"/>
      <c s="11" r="F87"/>
      <c s="11" r="G87"/>
      <c s="11" r="H87"/>
      <c s="11" r="I87"/>
      <c s="11" r="J87"/>
      <c s="11" r="K87"/>
      <c s="11" r="L87"/>
      <c s="11" r="M87"/>
      <c s="11" r="N87"/>
      <c s="11" r="O87"/>
      <c s="11" r="P87"/>
      <c s="11" r="Q87"/>
      <c s="11" r="R87"/>
      <c s="11" r="S87"/>
      <c s="11" r="T87"/>
      <c s="11" r="U87"/>
    </row>
    <row r="88">
      <c s="11" r="A88"/>
      <c s="11" r="B88"/>
      <c s="115" r="C88"/>
      <c s="11" r="D88"/>
      <c s="11" r="E88"/>
      <c s="11" r="F88"/>
      <c s="11" r="G88"/>
      <c s="11" r="H88"/>
      <c s="11" r="I88"/>
      <c s="11" r="J88"/>
      <c s="11" r="K88"/>
      <c s="11" r="L88"/>
      <c s="11" r="M88"/>
      <c s="11" r="N88"/>
      <c s="11" r="O88"/>
      <c s="11" r="P88"/>
      <c s="11" r="Q88"/>
      <c s="11" r="R88"/>
      <c s="11" r="S88"/>
      <c s="11" r="T88"/>
      <c s="11" r="U88"/>
    </row>
    <row r="89">
      <c s="11" r="A89"/>
      <c s="11" r="B89"/>
      <c s="115" r="C89"/>
      <c s="11" r="D89"/>
      <c s="11" r="E89"/>
      <c s="11" r="F89"/>
      <c s="11" r="G89"/>
      <c s="11" r="H89"/>
      <c s="11" r="I89"/>
      <c s="11" r="J89"/>
      <c s="11" r="K89"/>
      <c s="11" r="L89"/>
      <c s="11" r="M89"/>
      <c s="11" r="N89"/>
      <c s="11" r="O89"/>
      <c s="11" r="P89"/>
      <c s="11" r="Q89"/>
      <c s="11" r="R89"/>
      <c s="11" r="S89"/>
      <c s="11" r="T89"/>
      <c s="11" r="U89"/>
    </row>
    <row r="90">
      <c s="11" r="A90"/>
      <c s="11" r="B90"/>
      <c s="115" r="C90"/>
      <c s="11" r="D90"/>
      <c s="11" r="E90"/>
      <c s="11" r="F90"/>
      <c s="11" r="G90"/>
      <c s="11" r="H90"/>
      <c s="11" r="I90"/>
      <c s="11" r="J90"/>
      <c s="11" r="K90"/>
      <c s="11" r="L90"/>
      <c s="11" r="M90"/>
      <c s="11" r="N90"/>
      <c s="11" r="O90"/>
      <c s="11" r="P90"/>
      <c s="11" r="Q90"/>
      <c s="11" r="R90"/>
      <c s="11" r="S90"/>
      <c s="11" r="T90"/>
      <c s="11" r="U90"/>
    </row>
    <row r="91">
      <c s="11" r="A91"/>
      <c s="11" r="B91"/>
      <c s="115" r="C91"/>
      <c s="11" r="D91"/>
      <c s="11" r="E91"/>
      <c s="11" r="F91"/>
      <c s="11" r="G91"/>
      <c s="11" r="H91"/>
      <c s="11" r="I91"/>
      <c s="11" r="J91"/>
      <c s="11" r="K91"/>
      <c s="11" r="L91"/>
      <c s="11" r="M91"/>
      <c s="11" r="N91"/>
      <c s="11" r="O91"/>
      <c s="11" r="P91"/>
      <c s="11" r="Q91"/>
      <c s="11" r="R91"/>
      <c s="11" r="S91"/>
      <c s="11" r="T91"/>
      <c s="11" r="U91"/>
    </row>
    <row r="92">
      <c s="11" r="A92"/>
      <c s="11" r="B92"/>
      <c s="115" r="C92"/>
      <c s="11" r="D92"/>
      <c s="11" r="E92"/>
      <c s="11" r="F92"/>
      <c s="11" r="G92"/>
      <c s="11" r="H92"/>
      <c s="11" r="I92"/>
      <c s="11" r="J92"/>
      <c s="11" r="K92"/>
      <c s="11" r="L92"/>
      <c s="11" r="M92"/>
      <c s="11" r="N92"/>
      <c s="11" r="O92"/>
      <c s="11" r="P92"/>
      <c s="11" r="Q92"/>
      <c s="11" r="R92"/>
      <c s="11" r="S92"/>
      <c s="11" r="T92"/>
      <c s="11" r="U92"/>
    </row>
    <row r="93">
      <c s="11" r="A93"/>
      <c s="11" r="B93"/>
      <c s="115" r="C93"/>
      <c s="11" r="D93"/>
      <c s="11" r="E93"/>
      <c s="11" r="F93"/>
      <c s="11" r="G93"/>
      <c s="11" r="H93"/>
      <c s="11" r="I93"/>
      <c s="11" r="J93"/>
      <c s="11" r="K93"/>
      <c s="11" r="L93"/>
      <c s="11" r="M93"/>
      <c s="11" r="N93"/>
      <c s="11" r="O93"/>
      <c s="11" r="P93"/>
      <c s="11" r="Q93"/>
      <c s="11" r="R93"/>
      <c s="11" r="S93"/>
      <c s="11" r="T93"/>
      <c s="11" r="U93"/>
    </row>
    <row r="94">
      <c s="11" r="A94"/>
      <c s="11" r="B94"/>
      <c s="115" r="C94"/>
      <c s="11" r="D94"/>
      <c s="11" r="E94"/>
      <c s="11" r="F94"/>
      <c s="11" r="G94"/>
      <c s="11" r="H94"/>
      <c s="11" r="I94"/>
      <c s="11" r="J94"/>
      <c s="11" r="K94"/>
      <c s="11" r="L94"/>
      <c s="11" r="M94"/>
      <c s="11" r="N94"/>
      <c s="11" r="O94"/>
      <c s="11" r="P94"/>
      <c s="11" r="Q94"/>
      <c s="11" r="R94"/>
      <c s="11" r="S94"/>
      <c s="11" r="T94"/>
      <c s="11" r="U94"/>
    </row>
    <row r="95">
      <c s="11" r="A95"/>
      <c s="11" r="B95"/>
      <c s="115" r="C95"/>
      <c s="11" r="D95"/>
      <c s="11" r="E95"/>
      <c s="11" r="F95"/>
      <c s="11" r="G95"/>
      <c s="11" r="H95"/>
      <c s="11" r="I95"/>
      <c s="11" r="J95"/>
      <c s="11" r="K95"/>
      <c s="11" r="L95"/>
      <c s="11" r="M95"/>
      <c s="11" r="N95"/>
      <c s="11" r="O95"/>
      <c s="11" r="P95"/>
      <c s="11" r="Q95"/>
      <c s="11" r="R95"/>
      <c s="11" r="S95"/>
      <c s="11" r="T95"/>
      <c s="11" r="U95"/>
    </row>
    <row r="96">
      <c s="11" r="A96"/>
      <c s="11" r="B96"/>
      <c s="115" r="C96"/>
      <c s="11" r="D96"/>
      <c s="11" r="E96"/>
      <c s="11" r="F96"/>
      <c s="11" r="G96"/>
      <c s="11" r="H96"/>
      <c s="11" r="I96"/>
      <c s="11" r="J96"/>
      <c s="11" r="K96"/>
      <c s="11" r="L96"/>
      <c s="11" r="M96"/>
      <c s="11" r="N96"/>
      <c s="11" r="O96"/>
      <c s="11" r="P96"/>
      <c s="11" r="Q96"/>
      <c s="11" r="R96"/>
      <c s="11" r="S96"/>
      <c s="11" r="T96"/>
      <c s="11" r="U96"/>
    </row>
    <row r="97">
      <c s="11" r="A97"/>
      <c s="11" r="B97"/>
      <c s="115" r="C97"/>
      <c s="11" r="D97"/>
      <c s="11" r="E97"/>
      <c s="11" r="F97"/>
      <c s="11" r="G97"/>
      <c s="11" r="H97"/>
      <c s="11" r="I97"/>
      <c s="11" r="J97"/>
      <c s="11" r="K97"/>
      <c s="11" r="L97"/>
      <c s="11" r="M97"/>
      <c s="11" r="N97"/>
      <c s="11" r="O97"/>
      <c s="11" r="P97"/>
      <c s="11" r="Q97"/>
      <c s="11" r="R97"/>
      <c s="11" r="S97"/>
      <c s="11" r="T97"/>
      <c s="11" r="U97"/>
    </row>
    <row r="98">
      <c s="11" r="A98"/>
      <c s="11" r="B98"/>
      <c s="115" r="C98"/>
      <c s="11" r="D98"/>
      <c s="11" r="E98"/>
      <c s="11" r="F98"/>
      <c s="11" r="G98"/>
      <c s="11" r="H98"/>
      <c s="11" r="I98"/>
      <c s="11" r="J98"/>
      <c s="11" r="K98"/>
      <c s="11" r="L98"/>
      <c s="11" r="M98"/>
      <c s="11" r="N98"/>
      <c s="11" r="O98"/>
      <c s="11" r="P98"/>
      <c s="11" r="Q98"/>
      <c s="11" r="R98"/>
      <c s="11" r="S98"/>
      <c s="11" r="T98"/>
      <c s="11" r="U98"/>
    </row>
    <row r="99">
      <c s="11" r="A99"/>
      <c s="11" r="B99"/>
      <c s="115" r="C99"/>
      <c s="11" r="D99"/>
      <c s="11" r="E99"/>
      <c s="11" r="F99"/>
      <c s="11" r="G99"/>
      <c s="11" r="H99"/>
      <c s="11" r="I99"/>
      <c s="11" r="J99"/>
      <c s="11" r="K99"/>
      <c s="11" r="L99"/>
      <c s="11" r="M99"/>
      <c s="11" r="N99"/>
      <c s="11" r="O99"/>
      <c s="11" r="P99"/>
      <c s="11" r="Q99"/>
      <c s="11" r="R99"/>
      <c s="11" r="S99"/>
      <c s="11" r="T99"/>
      <c s="11" r="U99"/>
    </row>
    <row r="100">
      <c s="11" r="A100"/>
      <c s="11" r="B100"/>
      <c s="115" r="C100"/>
      <c s="11" r="D100"/>
      <c s="11" r="E100"/>
      <c s="11" r="F100"/>
      <c s="11" r="G100"/>
      <c s="11" r="H100"/>
      <c s="11" r="I100"/>
      <c s="11" r="J100"/>
      <c s="11" r="K100"/>
      <c s="11" r="L100"/>
      <c s="11" r="M100"/>
      <c s="11" r="N100"/>
      <c s="11" r="O100"/>
      <c s="11" r="P100"/>
      <c s="11" r="Q100"/>
      <c s="11" r="R100"/>
      <c s="11" r="S100"/>
      <c s="11" r="T100"/>
      <c s="11" r="U100"/>
    </row>
  </sheetData>
  <conditionalFormatting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cfRule text="THINK" priority="1" type="containsText" operator="containsText" stopIfTrue="1" dxfId="0">
      <formula>NOT(ISERROR(SEARCH("THINK", A2)))</formula>
    </cfRule>
    <cfRule text="CODE" priority="2" type="containsText" operator="containsText" stopIfTrue="1" dxfId="1">
      <formula>NOT(ISERROR(SEARCH("CODE", A2)))</formula>
    </cfRule>
    <cfRule text="EXPERIMENT" priority="3" type="containsText" operator="containsText" stopIfTrue="1" dxfId="2">
      <formula>NOT(ISERROR(SEARCH("EXPERIMENT", A2)))</formula>
    </cfRule>
    <cfRule text="OTHER" priority="4" type="containsText" operator="containsText" stopIfTrue="1" dxfId="3">
      <formula>NOT(ISERROR(SEARCH("OTHER", A2)))</formula>
    </cfRule>
  </conditionalFormatting>
  <dataValidations>
    <dataValidation showErrorMessage="1" sqref="A2" allowBlank="1" type="list">
      <formula1>'conf'!A2:A5</formula1>
    </dataValidation>
    <dataValidation showErrorMessage="1" sqref="A3" allowBlank="1" type="list">
      <formula1>'conf'!A2:A5</formula1>
    </dataValidation>
    <dataValidation showErrorMessage="1" sqref="A4" allowBlank="1" type="list">
      <formula1>'conf'!A2:A5</formula1>
    </dataValidation>
    <dataValidation showErrorMessage="1" sqref="A5" allowBlank="1" type="list">
      <formula1>'conf'!A2:A5</formula1>
    </dataValidation>
    <dataValidation showErrorMessage="1" sqref="A6" allowBlank="1" type="list">
      <formula1>'conf'!A2:A5</formula1>
    </dataValidation>
    <dataValidation showErrorMessage="1" sqref="A7" allowBlank="1" type="list">
      <formula1>'conf'!A2:A5</formula1>
    </dataValidation>
    <dataValidation showErrorMessage="1" sqref="A8" allowBlank="1" type="list">
      <formula1>'conf'!A2:A5</formula1>
    </dataValidation>
    <dataValidation showErrorMessage="1" sqref="A9" allowBlank="1" type="list">
      <formula1>'conf'!A2:A5</formula1>
    </dataValidation>
    <dataValidation showErrorMessage="1" sqref="A10" allowBlank="1" type="list">
      <formula1>'conf'!A2:A5</formula1>
    </dataValidation>
    <dataValidation showErrorMessage="1" sqref="A11" allowBlank="1" type="list">
      <formula1>'conf'!A2:A5</formula1>
    </dataValidation>
    <dataValidation showErrorMessage="1" sqref="A12" allowBlank="1" type="list">
      <formula1>'conf'!A2:A5</formula1>
    </dataValidation>
    <dataValidation showErrorMessage="1" sqref="A13" allowBlank="1" type="list">
      <formula1>'conf'!A2:A5</formula1>
    </dataValidation>
    <dataValidation showErrorMessage="1" sqref="A14" allowBlank="1" type="list">
      <formula1>'conf'!A2:A5</formula1>
    </dataValidation>
    <dataValidation showErrorMessage="1" sqref="A15" allowBlank="1" type="list">
      <formula1>'conf'!A2:A5</formula1>
    </dataValidation>
    <dataValidation showErrorMessage="1" sqref="A16" allowBlank="1" type="list">
      <formula1>'conf'!A2:A5</formula1>
    </dataValidation>
    <dataValidation showErrorMessage="1" sqref="A17" allowBlank="1" type="list">
      <formula1>'conf'!A2:A5</formula1>
    </dataValidation>
    <dataValidation showErrorMessage="1" sqref="A18" allowBlank="1" type="list">
      <formula1>'conf'!A2:A5</formula1>
    </dataValidation>
    <dataValidation showErrorMessage="1" sqref="A19" allowBlank="1" type="list">
      <formula1>'conf'!A2:A5</formula1>
    </dataValidation>
    <dataValidation showErrorMessage="1" sqref="A20" allowBlank="1" type="list">
      <formula1>'conf'!A2:A5</formula1>
    </dataValidation>
    <dataValidation showErrorMessage="1" sqref="A21" allowBlank="1" type="list">
      <formula1>'conf'!A2:A5</formula1>
    </dataValidation>
    <dataValidation showErrorMessage="1" sqref="A22" allowBlank="1" type="list">
      <formula1>'conf'!A2:A5</formula1>
    </dataValidation>
    <dataValidation showErrorMessage="1" sqref="A23" allowBlank="1" type="list">
      <formula1>'conf'!A2:A5</formula1>
    </dataValidation>
    <dataValidation showErrorMessage="1" sqref="A24" allowBlank="1" type="list">
      <formula1>'conf'!A2:A5</formula1>
    </dataValidation>
    <dataValidation showErrorMessage="1" sqref="A25" allowBlank="1" type="list">
      <formula1>'conf'!A2:A5</formula1>
    </dataValidation>
    <dataValidation showErrorMessage="1" sqref="A26" allowBlank="1" type="list">
      <formula1>'conf'!A2:A5</formula1>
    </dataValidation>
    <dataValidation showErrorMessage="1" sqref="A27" allowBlank="1" type="list">
      <formula1>'conf'!A2:A5</formula1>
    </dataValidation>
    <dataValidation showErrorMessage="1" sqref="A28" allowBlank="1" type="list">
      <formula1>'conf'!A2:A5</formula1>
    </dataValidation>
    <dataValidation showErrorMessage="1" sqref="A29" allowBlank="1" type="list">
      <formula1>'conf'!A2:A5</formula1>
    </dataValidation>
    <dataValidation showErrorMessage="1" sqref="A30" allowBlank="1" type="list">
      <formula1>'conf'!A2:A5</formula1>
    </dataValidation>
    <dataValidation showErrorMessage="1" sqref="A31" allowBlank="1" type="list">
      <formula1>'conf'!A2:A5</formula1>
    </dataValidation>
    <dataValidation showErrorMessage="1" sqref="A32" allowBlank="1" type="list">
      <formula1>'conf'!A2:A5</formula1>
    </dataValidation>
    <dataValidation showErrorMessage="1" sqref="A33" allowBlank="1" type="list">
      <formula1>'conf'!A2:A5</formula1>
    </dataValidation>
    <dataValidation showErrorMessage="1" sqref="A34" allowBlank="1" type="list">
      <formula1>'conf'!A2:A5</formula1>
    </dataValidation>
    <dataValidation showErrorMessage="1" sqref="A35" allowBlank="1" type="list">
      <formula1>'conf'!A2:A5</formula1>
    </dataValidation>
    <dataValidation showErrorMessage="1" sqref="A36" allowBlank="1" type="list">
      <formula1>'conf'!A2:A5</formula1>
    </dataValidation>
    <dataValidation showErrorMessage="1" sqref="A37" allowBlank="1" type="list">
      <formula1>'conf'!A2:A5</formula1>
    </dataValidation>
    <dataValidation showErrorMessage="1" sqref="A38" allowBlank="1" type="list">
      <formula1>'conf'!A2:A5</formula1>
    </dataValidation>
    <dataValidation showErrorMessage="1" sqref="A39" allowBlank="1" type="list">
      <formula1>'conf'!A2:A5</formula1>
    </dataValidation>
    <dataValidation showErrorMessage="1" sqref="A40" allowBlank="1" type="list">
      <formula1>'conf'!A2:A5</formula1>
    </dataValidation>
    <dataValidation showErrorMessage="1" sqref="A41" allowBlank="1" type="list">
      <formula1>'conf'!A2:A5</formula1>
    </dataValidation>
    <dataValidation showErrorMessage="1" sqref="A42" allowBlank="1" type="list">
      <formula1>'conf'!A2:A5</formula1>
    </dataValidation>
    <dataValidation showErrorMessage="1" sqref="A43" allowBlank="1" type="list">
      <formula1>'conf'!A2:A5</formula1>
    </dataValidation>
    <dataValidation showErrorMessage="1" sqref="A44" allowBlank="1" type="list">
      <formula1>'conf'!A2:A5</formula1>
    </dataValidation>
    <dataValidation showErrorMessage="1" sqref="A45" allowBlank="1" type="list">
      <formula1>'conf'!A2:A5</formula1>
    </dataValidation>
    <dataValidation showErrorMessage="1" sqref="A46" allowBlank="1" type="list">
      <formula1>'conf'!A2:A5</formula1>
    </dataValidation>
    <dataValidation showErrorMessage="1" sqref="A47" allowBlank="1" type="list">
      <formula1>'conf'!A2:A5</formula1>
    </dataValidation>
    <dataValidation showErrorMessage="1" sqref="A48" allowBlank="1" type="list">
      <formula1>'conf'!A2:A5</formula1>
    </dataValidation>
    <dataValidation showErrorMessage="1" sqref="A49" allowBlank="1" type="list">
      <formula1>'conf'!A2:A5</formula1>
    </dataValidation>
    <dataValidation showErrorMessage="1" sqref="A50" allowBlank="1" type="list">
      <formula1>'conf'!A2:A5</formula1>
    </dataValidation>
    <dataValidation showErrorMessage="1" sqref="A51" allowBlank="1" type="list">
      <formula1>'conf'!A2:A5</formula1>
    </dataValidation>
  </dataValidations>
</worksheet>
</file>