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C:\Users\EricW\Desktop\竞赛\大湾区杯\data\经济\"/>
    </mc:Choice>
  </mc:AlternateContent>
  <xr:revisionPtr revIDLastSave="0" documentId="13_ncr:1_{BC432B9C-940D-4D99-A8E7-FE0A8572A2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出口货值" sheetId="4" r:id="rId1"/>
  </sheets>
  <definedNames>
    <definedName name="_xlnm.Print_Area" localSheetId="0">出口货值!$A$1:$L$26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6" i="4" l="1"/>
  <c r="M25" i="4"/>
  <c r="M24" i="4"/>
  <c r="M23" i="4"/>
  <c r="L22" i="4"/>
  <c r="K22" i="4"/>
  <c r="M22" i="4" s="1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</calcChain>
</file>

<file path=xl/sharedStrings.xml><?xml version="1.0" encoding="utf-8"?>
<sst xmlns="http://schemas.openxmlformats.org/spreadsheetml/2006/main" count="12" uniqueCount="12">
  <si>
    <t>广州</t>
  </si>
  <si>
    <t>深圳</t>
  </si>
  <si>
    <t>珠海</t>
  </si>
  <si>
    <t>佛山</t>
  </si>
  <si>
    <t>惠州</t>
  </si>
  <si>
    <t>东莞</t>
  </si>
  <si>
    <t>中山</t>
  </si>
  <si>
    <t>江门</t>
  </si>
  <si>
    <t>肇庆</t>
  </si>
  <si>
    <t>香港特区</t>
  </si>
  <si>
    <t>澳门</t>
  </si>
  <si>
    <t>大湾区汇总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</si>
</sst>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.00_-;\-* #,##0.00_-;_-* &quot;-&quot;??_-;_-@_-"/>
    <numFmt numFmtId="177" formatCode="0.00_)"/>
    <numFmt numFmtId="178" formatCode="_-* #\ ##0.00_-;\-* ###0.00_-;_-* &quot;-&quot;??_-;_-@_-"/>
  </numFmts>
  <fonts count="9" x14ac:knownFonts="1">
    <font>
      <sz val="12"/>
      <color theme="1"/>
      <name val="Calibri"/>
    </font>
    <font>
      <sz val="12"/>
      <color indexed="8"/>
      <name val="Times New Roman"/>
    </font>
    <font>
      <sz val="12"/>
      <name val="新細明體"/>
      <charset val="134"/>
    </font>
    <font>
      <sz val="12"/>
      <name val="Times New Roman"/>
      <family val="1"/>
    </font>
    <font>
      <sz val="12"/>
      <color rgb="FF000000"/>
      <name val="宋体"/>
      <family val="3"/>
      <charset val="134"/>
    </font>
    <font>
      <sz val="12"/>
      <color indexed="8"/>
      <name val="Calibri"/>
      <family val="2"/>
    </font>
    <font>
      <sz val="10"/>
      <name val="Courie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7">
    <border>
      <left/>
      <right/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176" fontId="5" fillId="0" borderId="0" applyFont="0" applyFill="0" applyBorder="0" applyAlignment="0" applyProtection="0">
      <alignment vertical="center"/>
    </xf>
    <xf numFmtId="177" fontId="6" fillId="0" borderId="0"/>
    <xf numFmtId="0" fontId="2" fillId="0" borderId="0">
      <alignment vertical="center"/>
    </xf>
    <xf numFmtId="0" fontId="7" fillId="0" borderId="0">
      <alignment vertical="center"/>
    </xf>
    <xf numFmtId="0" fontId="3" fillId="0" borderId="0"/>
    <xf numFmtId="176" fontId="5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1" fillId="0" borderId="0" xfId="0" applyFont="1"/>
    <xf numFmtId="0" fontId="2" fillId="0" borderId="1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8" fontId="1" fillId="0" borderId="4" xfId="1" applyNumberFormat="1" applyFont="1" applyFill="1" applyBorder="1" applyAlignment="1">
      <alignment horizontal="center" vertical="center"/>
    </xf>
    <xf numFmtId="178" fontId="1" fillId="0" borderId="4" xfId="0" applyNumberFormat="1" applyFont="1" applyBorder="1" applyAlignment="1">
      <alignment horizontal="center" vertical="center"/>
    </xf>
    <xf numFmtId="178" fontId="1" fillId="0" borderId="4" xfId="1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1" fillId="0" borderId="0" xfId="1" applyNumberFormat="1" applyFont="1" applyFill="1" applyBorder="1" applyAlignment="1">
      <alignment horizontal="center" vertical="center"/>
    </xf>
    <xf numFmtId="178" fontId="1" fillId="0" borderId="0" xfId="1" applyNumberFormat="1" applyFont="1" applyBorder="1" applyAlignment="1">
      <alignment horizontal="center" vertical="center"/>
    </xf>
    <xf numFmtId="178" fontId="3" fillId="2" borderId="0" xfId="0" applyNumberFormat="1" applyFont="1" applyFill="1" applyAlignment="1">
      <alignment horizontal="center" vertical="center"/>
    </xf>
    <xf numFmtId="0" fontId="2" fillId="0" borderId="6" xfId="5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</cellXfs>
  <cellStyles count="7">
    <cellStyle name="Normal_3H8" xfId="2" xr:uid="{00000000-0005-0000-0000-000031000000}"/>
    <cellStyle name="常规" xfId="0" builtinId="0"/>
    <cellStyle name="千分位 2" xfId="6" xr:uid="{00000000-0005-0000-0000-000035000000}"/>
    <cellStyle name="千位分隔" xfId="1" builtinId="3"/>
    <cellStyle name="一般 2" xfId="3" xr:uid="{00000000-0005-0000-0000-000032000000}"/>
    <cellStyle name="一般 3" xfId="4" xr:uid="{00000000-0005-0000-0000-000033000000}"/>
    <cellStyle name="一般_SCCouE201312" xfId="5" xr:uid="{00000000-0005-0000-0000-000034000000}"/>
  </cellStyles>
  <dxfs count="0"/>
  <tableStyles count="0" defaultTableStyle="TableStyleMedium2" defaultPivotStyle="PivotStyleMedium9"/>
  <colors>
    <mruColors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6"/>
  <sheetViews>
    <sheetView showGridLines="0" tabSelected="1" topLeftCell="A23" zoomScale="90" zoomScaleNormal="90" workbookViewId="0">
      <selection activeCell="A33" sqref="A33"/>
    </sheetView>
  </sheetViews>
  <sheetFormatPr defaultColWidth="9" defaultRowHeight="15.6" x14ac:dyDescent="0.3"/>
  <cols>
    <col min="1" max="1" width="10.59765625" style="1" customWidth="1"/>
    <col min="2" max="12" width="11.59765625" style="1" customWidth="1"/>
    <col min="13" max="13" width="12.69921875" style="1"/>
    <col min="14" max="16384" width="9" style="1"/>
  </cols>
  <sheetData>
    <row r="1" spans="1:13" ht="45" customHeight="1" x14ac:dyDescent="0.3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13" t="s">
        <v>8</v>
      </c>
      <c r="K1" s="3" t="s">
        <v>9</v>
      </c>
      <c r="L1" s="3" t="s">
        <v>10</v>
      </c>
      <c r="M1" s="14" t="s">
        <v>11</v>
      </c>
    </row>
    <row r="2" spans="1:13" ht="45" customHeight="1" x14ac:dyDescent="0.3">
      <c r="A2" s="4">
        <v>1999</v>
      </c>
      <c r="B2" s="5">
        <v>98.66</v>
      </c>
      <c r="C2" s="6">
        <v>282.08</v>
      </c>
      <c r="D2" s="7">
        <v>26.98</v>
      </c>
      <c r="E2" s="7">
        <v>43.6</v>
      </c>
      <c r="F2" s="7">
        <v>36.76</v>
      </c>
      <c r="G2" s="7">
        <v>151.33000000000001</v>
      </c>
      <c r="H2" s="7">
        <v>28.2</v>
      </c>
      <c r="I2" s="7">
        <v>24.94</v>
      </c>
      <c r="J2" s="7">
        <v>6.36</v>
      </c>
      <c r="K2" s="6">
        <v>1738.85</v>
      </c>
      <c r="L2" s="6">
        <v>22</v>
      </c>
      <c r="M2" s="15">
        <f t="shared" ref="M2:M26" si="0">SUM(D2:L2)</f>
        <v>2079.02</v>
      </c>
    </row>
    <row r="3" spans="1:13" ht="45" customHeight="1" x14ac:dyDescent="0.3">
      <c r="A3" s="8">
        <v>2000</v>
      </c>
      <c r="B3" s="9">
        <v>117.9046</v>
      </c>
      <c r="C3" s="9">
        <v>345.64330000000001</v>
      </c>
      <c r="D3" s="9">
        <v>36.458799999999997</v>
      </c>
      <c r="E3" s="9">
        <v>57.357900000000001</v>
      </c>
      <c r="F3" s="9">
        <v>44.968899999999998</v>
      </c>
      <c r="G3" s="9">
        <v>171.4151</v>
      </c>
      <c r="H3" s="9">
        <v>36.770000000000003</v>
      </c>
      <c r="I3" s="9">
        <v>29.854500000000002</v>
      </c>
      <c r="J3" s="9">
        <v>7.3955000000000002</v>
      </c>
      <c r="K3" s="9">
        <v>2018.6</v>
      </c>
      <c r="L3" s="9">
        <v>25.39</v>
      </c>
      <c r="M3" s="15">
        <f t="shared" si="0"/>
        <v>2428.2106999999996</v>
      </c>
    </row>
    <row r="4" spans="1:13" ht="45" customHeight="1" x14ac:dyDescent="0.3">
      <c r="A4" s="8">
        <v>2001</v>
      </c>
      <c r="B4" s="10">
        <v>116.23</v>
      </c>
      <c r="C4" s="9">
        <v>374.76</v>
      </c>
      <c r="D4" s="11">
        <v>37.880000000000003</v>
      </c>
      <c r="E4" s="11">
        <v>63.55</v>
      </c>
      <c r="F4" s="9">
        <v>49.09</v>
      </c>
      <c r="G4" s="11">
        <v>189.88</v>
      </c>
      <c r="H4" s="11">
        <v>43.57</v>
      </c>
      <c r="I4" s="11">
        <v>25.71</v>
      </c>
      <c r="J4" s="11">
        <v>7.62</v>
      </c>
      <c r="K4" s="9">
        <v>1898.94</v>
      </c>
      <c r="L4" s="9">
        <v>22.99</v>
      </c>
      <c r="M4" s="15">
        <f t="shared" si="0"/>
        <v>2339.2299999999996</v>
      </c>
    </row>
    <row r="5" spans="1:13" ht="45" customHeight="1" x14ac:dyDescent="0.3">
      <c r="A5" s="8">
        <v>2002</v>
      </c>
      <c r="B5" s="10">
        <v>137.76</v>
      </c>
      <c r="C5" s="9">
        <v>465.42</v>
      </c>
      <c r="D5" s="11">
        <v>52.03</v>
      </c>
      <c r="E5" s="11">
        <v>78.88</v>
      </c>
      <c r="F5" s="9">
        <v>58.9</v>
      </c>
      <c r="G5" s="11">
        <v>237.33</v>
      </c>
      <c r="H5" s="11">
        <v>57.24</v>
      </c>
      <c r="I5" s="11">
        <v>29.52</v>
      </c>
      <c r="J5" s="11">
        <v>9.01</v>
      </c>
      <c r="K5" s="9">
        <v>2000.92</v>
      </c>
      <c r="L5" s="9">
        <v>23.56</v>
      </c>
      <c r="M5" s="15">
        <f t="shared" si="0"/>
        <v>2547.39</v>
      </c>
    </row>
    <row r="6" spans="1:13" ht="45" customHeight="1" x14ac:dyDescent="0.3">
      <c r="A6" s="8">
        <v>2003</v>
      </c>
      <c r="B6" s="10">
        <v>168.89</v>
      </c>
      <c r="C6" s="9">
        <v>629.71</v>
      </c>
      <c r="D6" s="11">
        <v>69.09</v>
      </c>
      <c r="E6" s="11">
        <v>102.25</v>
      </c>
      <c r="F6" s="9">
        <v>71.459999999999994</v>
      </c>
      <c r="G6" s="11">
        <v>279.08</v>
      </c>
      <c r="H6" s="11">
        <v>82.53</v>
      </c>
      <c r="I6" s="11">
        <v>36.57</v>
      </c>
      <c r="J6" s="11">
        <v>10.98</v>
      </c>
      <c r="K6" s="9">
        <v>2237.62</v>
      </c>
      <c r="L6" s="9">
        <v>25.81</v>
      </c>
      <c r="M6" s="15">
        <f t="shared" si="0"/>
        <v>2915.39</v>
      </c>
    </row>
    <row r="7" spans="1:13" ht="45" customHeight="1" x14ac:dyDescent="0.3">
      <c r="A7" s="8">
        <v>2004</v>
      </c>
      <c r="B7" s="10">
        <v>214.74</v>
      </c>
      <c r="C7" s="9">
        <v>778.43</v>
      </c>
      <c r="D7" s="11">
        <v>90.39</v>
      </c>
      <c r="E7" s="11">
        <v>138.34</v>
      </c>
      <c r="F7" s="9">
        <v>87.39</v>
      </c>
      <c r="G7" s="11">
        <v>351.91</v>
      </c>
      <c r="H7" s="11">
        <v>100.06</v>
      </c>
      <c r="I7" s="11">
        <v>50.77</v>
      </c>
      <c r="J7" s="11">
        <v>12.4</v>
      </c>
      <c r="K7" s="9">
        <v>2592.6</v>
      </c>
      <c r="L7" s="9">
        <v>28.12</v>
      </c>
      <c r="M7" s="15">
        <f t="shared" si="0"/>
        <v>3451.9799999999996</v>
      </c>
    </row>
    <row r="8" spans="1:13" ht="45" customHeight="1" x14ac:dyDescent="0.3">
      <c r="A8" s="8">
        <v>2005</v>
      </c>
      <c r="B8" s="9">
        <v>266.67724928000001</v>
      </c>
      <c r="C8" s="9">
        <v>1015.22</v>
      </c>
      <c r="D8" s="9">
        <v>107.68449058</v>
      </c>
      <c r="E8" s="9">
        <v>170.80203165</v>
      </c>
      <c r="F8" s="9">
        <v>106.55318382</v>
      </c>
      <c r="G8" s="9">
        <v>409.28914531999999</v>
      </c>
      <c r="H8" s="9">
        <v>122.54363407</v>
      </c>
      <c r="I8" s="9">
        <v>60.253172259999999</v>
      </c>
      <c r="J8" s="9">
        <v>14.15667964</v>
      </c>
      <c r="K8" s="9">
        <v>2893.37</v>
      </c>
      <c r="L8" s="9">
        <v>24.75</v>
      </c>
      <c r="M8" s="15">
        <f t="shared" si="0"/>
        <v>3909.40233734</v>
      </c>
    </row>
    <row r="9" spans="1:13" ht="45" customHeight="1" x14ac:dyDescent="0.3">
      <c r="A9" s="8">
        <v>2006</v>
      </c>
      <c r="B9" s="10">
        <v>323.77</v>
      </c>
      <c r="C9" s="9">
        <v>1359.59</v>
      </c>
      <c r="D9" s="11">
        <v>148.43</v>
      </c>
      <c r="E9" s="11">
        <v>211.35</v>
      </c>
      <c r="F9" s="9">
        <v>122.77</v>
      </c>
      <c r="G9" s="11">
        <v>473.76</v>
      </c>
      <c r="H9" s="11">
        <v>156.08000000000001</v>
      </c>
      <c r="I9" s="11">
        <v>74.06</v>
      </c>
      <c r="J9" s="11">
        <v>17.63</v>
      </c>
      <c r="K9" s="9">
        <v>3168.16</v>
      </c>
      <c r="L9" s="9">
        <v>25.57</v>
      </c>
      <c r="M9" s="15">
        <f t="shared" si="0"/>
        <v>4397.8099999999995</v>
      </c>
    </row>
    <row r="10" spans="1:13" ht="45" customHeight="1" x14ac:dyDescent="0.3">
      <c r="A10" s="8">
        <v>2007</v>
      </c>
      <c r="B10" s="10">
        <v>379.02</v>
      </c>
      <c r="C10" s="9">
        <v>1685.42</v>
      </c>
      <c r="D10" s="11">
        <v>184.77</v>
      </c>
      <c r="E10" s="11">
        <v>261.89999999999998</v>
      </c>
      <c r="F10" s="12">
        <v>146.05000000000001</v>
      </c>
      <c r="G10" s="11">
        <v>602.01</v>
      </c>
      <c r="H10" s="11">
        <v>172.97</v>
      </c>
      <c r="I10" s="11">
        <v>86.99</v>
      </c>
      <c r="J10" s="11">
        <v>21.73</v>
      </c>
      <c r="K10" s="9">
        <v>3445.09</v>
      </c>
      <c r="L10" s="9">
        <v>25.42</v>
      </c>
      <c r="M10" s="15">
        <f t="shared" si="0"/>
        <v>4946.93</v>
      </c>
    </row>
    <row r="11" spans="1:13" ht="45" customHeight="1" x14ac:dyDescent="0.3">
      <c r="A11" s="8">
        <v>2008</v>
      </c>
      <c r="B11" s="10">
        <v>429.64</v>
      </c>
      <c r="C11" s="9">
        <v>1797.12</v>
      </c>
      <c r="D11" s="11">
        <v>211.69</v>
      </c>
      <c r="E11" s="11">
        <v>289.60000000000002</v>
      </c>
      <c r="F11" s="12">
        <v>179.89</v>
      </c>
      <c r="G11" s="11">
        <v>656.42</v>
      </c>
      <c r="H11" s="11">
        <v>187.02</v>
      </c>
      <c r="I11" s="11">
        <v>96.53</v>
      </c>
      <c r="J11" s="11">
        <v>24.17</v>
      </c>
      <c r="K11" s="9">
        <v>3626.75</v>
      </c>
      <c r="L11" s="9">
        <v>19.98</v>
      </c>
      <c r="M11" s="15">
        <f t="shared" si="0"/>
        <v>5292.0499999999993</v>
      </c>
    </row>
    <row r="12" spans="1:13" ht="45" customHeight="1" x14ac:dyDescent="0.3">
      <c r="A12" s="8">
        <v>2009</v>
      </c>
      <c r="B12" s="10">
        <v>374.05</v>
      </c>
      <c r="C12" s="9">
        <v>1619.79</v>
      </c>
      <c r="D12" s="11">
        <v>177.83</v>
      </c>
      <c r="E12" s="11">
        <v>245.78</v>
      </c>
      <c r="F12" s="12">
        <v>171.49</v>
      </c>
      <c r="G12" s="11">
        <v>551.66999999999996</v>
      </c>
      <c r="H12" s="11">
        <v>177.36</v>
      </c>
      <c r="I12" s="11">
        <v>79.489999999999995</v>
      </c>
      <c r="J12" s="11">
        <v>20.3</v>
      </c>
      <c r="K12" s="9">
        <v>3185.1</v>
      </c>
      <c r="L12" s="9">
        <v>9.61</v>
      </c>
      <c r="M12" s="15">
        <f t="shared" si="0"/>
        <v>4618.63</v>
      </c>
    </row>
    <row r="13" spans="1:13" ht="45" customHeight="1" x14ac:dyDescent="0.3">
      <c r="A13" s="8">
        <v>2010</v>
      </c>
      <c r="B13" s="9">
        <v>483.78624120000001</v>
      </c>
      <c r="C13" s="9">
        <v>2041.79918204</v>
      </c>
      <c r="D13" s="9">
        <v>208.61606488000001</v>
      </c>
      <c r="E13" s="9">
        <v>330.37858238000001</v>
      </c>
      <c r="F13" s="9">
        <v>202.31701158999999</v>
      </c>
      <c r="G13" s="9">
        <v>696.02941394000004</v>
      </c>
      <c r="H13" s="9">
        <v>225.04098076</v>
      </c>
      <c r="I13" s="9">
        <v>104.08545705</v>
      </c>
      <c r="J13" s="9">
        <v>25.969668129999999</v>
      </c>
      <c r="K13" s="9">
        <v>3901.43</v>
      </c>
      <c r="L13" s="9">
        <v>8.6999999999999993</v>
      </c>
      <c r="M13" s="15">
        <f t="shared" si="0"/>
        <v>5702.5671787299998</v>
      </c>
    </row>
    <row r="14" spans="1:13" ht="45" customHeight="1" x14ac:dyDescent="0.3">
      <c r="A14" s="8">
        <v>2011</v>
      </c>
      <c r="B14" s="9">
        <v>564.68420627</v>
      </c>
      <c r="C14" s="9">
        <v>2453.9915839099999</v>
      </c>
      <c r="D14" s="9">
        <v>239.76710279</v>
      </c>
      <c r="E14" s="9">
        <v>390.90936604000001</v>
      </c>
      <c r="F14" s="9">
        <v>231.21680978000001</v>
      </c>
      <c r="G14" s="9">
        <v>783.25968432000002</v>
      </c>
      <c r="H14" s="9">
        <v>245.46075744000001</v>
      </c>
      <c r="I14" s="9">
        <v>122.52460171</v>
      </c>
      <c r="J14" s="9">
        <v>33.07980809</v>
      </c>
      <c r="K14" s="9">
        <v>4287.32</v>
      </c>
      <c r="L14" s="9">
        <v>8.69</v>
      </c>
      <c r="M14" s="15">
        <f t="shared" si="0"/>
        <v>6342.2281301699995</v>
      </c>
    </row>
    <row r="15" spans="1:13" ht="45" customHeight="1" x14ac:dyDescent="0.3">
      <c r="A15" s="8">
        <v>2012</v>
      </c>
      <c r="B15" s="9">
        <v>589.15</v>
      </c>
      <c r="C15" s="9">
        <v>2713.56</v>
      </c>
      <c r="D15" s="9">
        <v>216.37</v>
      </c>
      <c r="E15" s="9">
        <v>401.5</v>
      </c>
      <c r="F15" s="9">
        <v>292.04000000000002</v>
      </c>
      <c r="G15" s="9">
        <v>850.53</v>
      </c>
      <c r="H15" s="9">
        <v>246.44</v>
      </c>
      <c r="I15" s="9">
        <v>129.69999999999999</v>
      </c>
      <c r="J15" s="9">
        <v>37.81</v>
      </c>
      <c r="K15" s="9">
        <v>4427.99</v>
      </c>
      <c r="L15" s="9">
        <v>10.210000000000001</v>
      </c>
      <c r="M15" s="15">
        <f t="shared" si="0"/>
        <v>6612.5899999999992</v>
      </c>
    </row>
    <row r="16" spans="1:13" ht="45" customHeight="1" x14ac:dyDescent="0.3">
      <c r="A16" s="8">
        <v>2013</v>
      </c>
      <c r="B16" s="9">
        <v>628.06700000000001</v>
      </c>
      <c r="C16" s="9">
        <v>3057.0191</v>
      </c>
      <c r="D16" s="9">
        <v>265.81319999999999</v>
      </c>
      <c r="E16" s="9">
        <v>425.2285</v>
      </c>
      <c r="F16" s="9">
        <v>333.2047</v>
      </c>
      <c r="G16" s="9">
        <v>908.60680000000002</v>
      </c>
      <c r="H16" s="9">
        <v>264.7473</v>
      </c>
      <c r="I16" s="9">
        <v>139.98939999999999</v>
      </c>
      <c r="J16" s="9">
        <v>48.255899999999997</v>
      </c>
      <c r="K16" s="9">
        <v>4589.59</v>
      </c>
      <c r="L16" s="9">
        <v>11.38</v>
      </c>
      <c r="M16" s="15">
        <f t="shared" si="0"/>
        <v>6986.8158000000003</v>
      </c>
    </row>
    <row r="17" spans="1:13" ht="45" customHeight="1" x14ac:dyDescent="0.3">
      <c r="A17" s="8">
        <v>2014</v>
      </c>
      <c r="B17" s="9">
        <v>727.06870000000004</v>
      </c>
      <c r="C17" s="9">
        <v>2843.6156999999998</v>
      </c>
      <c r="D17" s="9">
        <v>290.15219999999999</v>
      </c>
      <c r="E17" s="9">
        <v>467.16570000000002</v>
      </c>
      <c r="F17" s="9">
        <v>363.30860000000001</v>
      </c>
      <c r="G17" s="9">
        <v>970.66750000000002</v>
      </c>
      <c r="H17" s="9">
        <v>278.78199999999998</v>
      </c>
      <c r="I17" s="9">
        <v>150.87020000000001</v>
      </c>
      <c r="J17" s="9">
        <v>46.0533</v>
      </c>
      <c r="K17" s="9">
        <v>4736.59</v>
      </c>
      <c r="L17" s="9">
        <v>12.41</v>
      </c>
      <c r="M17" s="15">
        <f t="shared" si="0"/>
        <v>7315.9994999999999</v>
      </c>
    </row>
    <row r="18" spans="1:13" ht="45" customHeight="1" x14ac:dyDescent="0.3">
      <c r="A18" s="8">
        <v>2015</v>
      </c>
      <c r="B18" s="9">
        <v>811.70318295000004</v>
      </c>
      <c r="C18" s="9">
        <v>2640.3980230100001</v>
      </c>
      <c r="D18" s="9">
        <v>288.11358607</v>
      </c>
      <c r="E18" s="9">
        <v>482.04966194999997</v>
      </c>
      <c r="F18" s="9">
        <v>347.75481725999998</v>
      </c>
      <c r="G18" s="9">
        <v>1036.0986785699999</v>
      </c>
      <c r="H18" s="9">
        <v>280.0651168</v>
      </c>
      <c r="I18" s="9">
        <v>153.72102061000001</v>
      </c>
      <c r="J18" s="9">
        <v>47.661508650000002</v>
      </c>
      <c r="K18" s="9">
        <v>4650.7700000000004</v>
      </c>
      <c r="L18" s="9">
        <v>13.39</v>
      </c>
      <c r="M18" s="15">
        <f t="shared" si="0"/>
        <v>7299.6243899100009</v>
      </c>
    </row>
    <row r="19" spans="1:13" ht="45" customHeight="1" x14ac:dyDescent="0.3">
      <c r="A19" s="8">
        <v>2016</v>
      </c>
      <c r="B19" s="9">
        <v>781.76579737999998</v>
      </c>
      <c r="C19" s="9">
        <v>2373.38622033</v>
      </c>
      <c r="D19" s="9">
        <v>273.29221976000002</v>
      </c>
      <c r="E19" s="9">
        <v>469.80108173999997</v>
      </c>
      <c r="F19" s="9">
        <v>298.77866854000001</v>
      </c>
      <c r="G19" s="9">
        <v>990.13677259999997</v>
      </c>
      <c r="H19" s="9">
        <v>266.60878756</v>
      </c>
      <c r="I19" s="9">
        <v>150.30817574</v>
      </c>
      <c r="J19" s="9">
        <v>46.797079080000003</v>
      </c>
      <c r="K19" s="9">
        <v>4622.84</v>
      </c>
      <c r="L19" s="9">
        <v>12.57</v>
      </c>
      <c r="M19" s="15">
        <f t="shared" si="0"/>
        <v>7131.1327850199996</v>
      </c>
    </row>
    <row r="20" spans="1:13" ht="45" customHeight="1" x14ac:dyDescent="0.3">
      <c r="A20" s="8">
        <v>2017</v>
      </c>
      <c r="B20" s="9">
        <v>853.2</v>
      </c>
      <c r="C20" s="9">
        <v>2443.59</v>
      </c>
      <c r="D20" s="9">
        <v>278.89</v>
      </c>
      <c r="E20" s="9">
        <v>464.84</v>
      </c>
      <c r="F20" s="9">
        <v>329.6</v>
      </c>
      <c r="G20" s="9">
        <v>1038.1199999999999</v>
      </c>
      <c r="H20" s="9">
        <v>302.77999999999997</v>
      </c>
      <c r="I20" s="9">
        <v>158.62</v>
      </c>
      <c r="J20" s="9">
        <v>32.78</v>
      </c>
      <c r="K20" s="9">
        <v>4972.93</v>
      </c>
      <c r="L20" s="9">
        <v>14.05823573</v>
      </c>
      <c r="M20" s="15">
        <f t="shared" si="0"/>
        <v>7592.6182357299995</v>
      </c>
    </row>
    <row r="21" spans="1:13" ht="45" customHeight="1" x14ac:dyDescent="0.3">
      <c r="A21" s="8">
        <v>2018</v>
      </c>
      <c r="B21" s="10">
        <v>848.5</v>
      </c>
      <c r="C21" s="10">
        <v>2463.36</v>
      </c>
      <c r="D21" s="10">
        <v>286.51</v>
      </c>
      <c r="E21" s="10">
        <v>535.6</v>
      </c>
      <c r="F21" s="10">
        <v>334.62</v>
      </c>
      <c r="G21" s="10">
        <v>1204.42</v>
      </c>
      <c r="H21" s="10">
        <v>273.22000000000003</v>
      </c>
      <c r="I21" s="10">
        <v>170.35</v>
      </c>
      <c r="J21" s="10">
        <v>35.99</v>
      </c>
      <c r="K21" s="10">
        <v>5304.38</v>
      </c>
      <c r="L21" s="10">
        <v>15.1</v>
      </c>
      <c r="M21" s="15">
        <f t="shared" si="0"/>
        <v>8160.1900000000005</v>
      </c>
    </row>
    <row r="22" spans="1:13" ht="45" customHeight="1" x14ac:dyDescent="0.3">
      <c r="A22" s="8">
        <v>2019</v>
      </c>
      <c r="B22" s="10">
        <v>762.24</v>
      </c>
      <c r="C22" s="10">
        <v>2422.16</v>
      </c>
      <c r="D22" s="10">
        <v>239.89192639000001</v>
      </c>
      <c r="E22" s="10">
        <v>540.88362514000005</v>
      </c>
      <c r="F22" s="10">
        <v>264.60838479</v>
      </c>
      <c r="G22" s="10">
        <v>1255.1131382399999</v>
      </c>
      <c r="H22" s="10">
        <v>280.24</v>
      </c>
      <c r="I22" s="10">
        <v>164.89</v>
      </c>
      <c r="J22" s="10">
        <v>39.33</v>
      </c>
      <c r="K22" s="10">
        <f>3988685/7.836/100</f>
        <v>5090.2054619703931</v>
      </c>
      <c r="L22" s="10">
        <f>12796.74/8.07/100</f>
        <v>15.85717472118959</v>
      </c>
      <c r="M22" s="15">
        <f t="shared" si="0"/>
        <v>7891.0197112515834</v>
      </c>
    </row>
    <row r="23" spans="1:13" ht="45" customHeight="1" x14ac:dyDescent="0.3">
      <c r="A23" s="8">
        <v>2020</v>
      </c>
      <c r="B23" s="10">
        <v>782.1848</v>
      </c>
      <c r="C23" s="10">
        <v>2453.2878000000001</v>
      </c>
      <c r="D23" s="10">
        <v>232.43940000000001</v>
      </c>
      <c r="E23" s="10">
        <v>597.85080000000005</v>
      </c>
      <c r="F23" s="10">
        <v>243.88210000000001</v>
      </c>
      <c r="G23" s="10">
        <v>1195.2045000000001</v>
      </c>
      <c r="H23" s="10">
        <v>262.04610000000002</v>
      </c>
      <c r="I23" s="10">
        <v>162.57560000000001</v>
      </c>
      <c r="J23" s="10">
        <v>43.482799999999997</v>
      </c>
      <c r="K23" s="10">
        <v>5063.1899999999996</v>
      </c>
      <c r="L23" s="10">
        <v>13.53</v>
      </c>
      <c r="M23" s="15">
        <f t="shared" si="0"/>
        <v>7814.2012999999997</v>
      </c>
    </row>
    <row r="24" spans="1:13" ht="45" customHeight="1" x14ac:dyDescent="0.3">
      <c r="A24" s="8">
        <v>2021</v>
      </c>
      <c r="B24" s="10">
        <v>976.18</v>
      </c>
      <c r="C24" s="10">
        <v>2982.1229851200001</v>
      </c>
      <c r="D24" s="10">
        <v>291.76144368000001</v>
      </c>
      <c r="E24" s="10">
        <v>773.59354123000003</v>
      </c>
      <c r="F24" s="10">
        <v>330.06</v>
      </c>
      <c r="G24" s="10">
        <v>1479.61358305</v>
      </c>
      <c r="H24" s="10">
        <v>345.32878375000001</v>
      </c>
      <c r="I24" s="10">
        <v>226.81853029999999</v>
      </c>
      <c r="J24" s="10">
        <v>42.086027880000003</v>
      </c>
      <c r="K24" s="10">
        <v>6381.0856700000004</v>
      </c>
      <c r="L24" s="10">
        <v>16.192</v>
      </c>
      <c r="M24" s="15">
        <f t="shared" si="0"/>
        <v>9886.539579889999</v>
      </c>
    </row>
    <row r="25" spans="1:13" ht="45" customHeight="1" x14ac:dyDescent="0.3">
      <c r="A25" s="8">
        <v>2022</v>
      </c>
      <c r="B25" s="10">
        <v>926.85310000000004</v>
      </c>
      <c r="C25" s="10">
        <v>3279.0360999999998</v>
      </c>
      <c r="D25" s="10">
        <v>289.89260000000002</v>
      </c>
      <c r="E25" s="10">
        <v>840.49310000000003</v>
      </c>
      <c r="F25" s="10">
        <v>307.50310000000002</v>
      </c>
      <c r="G25" s="10">
        <v>1390.1086</v>
      </c>
      <c r="H25" s="10">
        <v>351.36709999999999</v>
      </c>
      <c r="I25" s="10">
        <v>217.8177</v>
      </c>
      <c r="J25" s="10">
        <v>41.021700000000003</v>
      </c>
      <c r="K25" s="10">
        <v>5786.0699693564902</v>
      </c>
      <c r="L25" s="10">
        <v>16.7622737416315</v>
      </c>
      <c r="M25" s="15">
        <f t="shared" si="0"/>
        <v>9241.0361430981211</v>
      </c>
    </row>
    <row r="26" spans="1:13" ht="45" customHeight="1" x14ac:dyDescent="0.3">
      <c r="A26" s="8">
        <v>2023</v>
      </c>
      <c r="B26" s="10">
        <v>922.79219999999998</v>
      </c>
      <c r="C26" s="10">
        <v>3484.1954000000001</v>
      </c>
      <c r="D26" s="10">
        <v>286.99250000000001</v>
      </c>
      <c r="E26" s="10">
        <v>691.89120000000003</v>
      </c>
      <c r="F26" s="10">
        <v>288.84440000000001</v>
      </c>
      <c r="G26" s="10">
        <v>1200.6896999999999</v>
      </c>
      <c r="H26" s="10">
        <v>313.89159999999998</v>
      </c>
      <c r="I26" s="10">
        <v>199.85239999999999</v>
      </c>
      <c r="J26" s="10">
        <v>39.153100000000002</v>
      </c>
      <c r="K26" s="10">
        <v>5335.8091710307799</v>
      </c>
      <c r="L26" s="10">
        <v>16.5411</v>
      </c>
      <c r="M26" s="15">
        <f t="shared" si="0"/>
        <v>8373.6651710307797</v>
      </c>
    </row>
  </sheetData>
  <phoneticPr fontId="8" type="noConversion"/>
  <pageMargins left="0.70866141732283505" right="0.70866141732283505" top="0.74803149606299202" bottom="0.74803149606299202" header="0.31496062992126" footer="0.31496062992126"/>
  <pageSetup paperSize="9" scale="5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出口货值</vt:lpstr>
      <vt:lpstr>出口货值!Print_Area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Haorong Wang</cp:lastModifiedBy>
  <dcterms:created xsi:type="dcterms:W3CDTF">2006-09-16T00:00:00Z</dcterms:created>
  <dcterms:modified xsi:type="dcterms:W3CDTF">2024-11-07T03:28:13Z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5ED76CBD439B4FEA9772A4C626E0B458_13</vt:lpwstr>
  </property>
  <property fmtid="{D5CDD505-2E9C-101B-9397-08002B2CF9AE}" pid="3" name="KSOProductBuildVer">
    <vt:lpwstr>2052-12.1.0.18608</vt:lpwstr>
  </property>
</Properties>
</file>