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进口货值" sheetId="3" r:id="rId1"/>
  </sheets>
  <definedNames>
    <definedName name="_xlnm.Print_Area" localSheetId="0">进口货值!$A$1:$L$27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<sst xmlns="http://schemas.openxmlformats.org/spreadsheetml/2006/main" count="12" uniqueCount="12">
  <si>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广州</t>
  </si>
  <si>
    <t>深圳</t>
  </si>
  <si>
    <t>珠海</t>
  </si>
  <si>
    <t>佛山</t>
  </si>
  <si>
    <t>惠州</t>
  </si>
  <si>
    <t>东莞</t>
  </si>
  <si>
    <t>中山</t>
  </si>
  <si>
    <t>江门</t>
  </si>
  <si>
    <t>肇庆</t>
  </si>
  <si>
    <t>香港特区</t>
  </si>
  <si>
    <t>澳门</t>
  </si>
  <si>
    <t>大湾区汇总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</si>
</sst>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(&quot;P&quot;* #,##0.00_);_(&quot;P&quot;* \(#,##0.00\);_(&quot;P&quot;* &quot;-&quot;??_);_(@_)"/>
    <numFmt numFmtId="178" formatCode="_(* #,##0_);_(* \(#,##0\);_(* &quot;-&quot;_);_(@_)"/>
    <numFmt numFmtId="179" formatCode="_(&quot;P&quot;* #,##0_);_(&quot;P&quot;* \(#,##0\);_(&quot;P&quot;* &quot;-&quot;_);_(@_)"/>
    <numFmt numFmtId="180" formatCode="_-* #\ ##0.00_-;\-* ###0.00_-;_-* &quot;-&quot;??_-;_-@_-"/>
  </numFmts>
  <fonts count="25">
    <font>
      <sz val="12"/>
      <color theme="1"/>
      <name val="Calibri"/>
      <charset val="0"/>
    </font>
    <font>
      <sz val="12"/>
      <color indexed="8"/>
      <name val="Times New Roman"/>
      <charset val="0"/>
    </font>
    <font>
      <sz val="12"/>
      <name val="新細明體"/>
      <charset val="134"/>
    </font>
    <font>
      <sz val="16"/>
      <color theme="1"/>
      <name val="Times New Roman"/>
      <charset val="0"/>
    </font>
    <font>
      <sz val="12"/>
      <color rgb="FF000000"/>
      <name val="宋体"/>
      <charset val="134"/>
    </font>
    <font>
      <sz val="12"/>
      <name val="Times New Roman"/>
      <charset val="0"/>
    </font>
    <font>
      <sz val="12"/>
      <color indexed="8"/>
      <name val="Calibri"/>
      <charset val="0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2"/>
      <color rgb="FFFF0000"/>
      <name val="Calibri"/>
      <charset val="0"/>
    </font>
    <font>
      <b/>
      <sz val="18"/>
      <color theme="3"/>
      <name val="Cambria"/>
      <charset val="0"/>
    </font>
    <font>
      <i/>
      <sz val="12"/>
      <color rgb="FF7F7F7F"/>
      <name val="Calibri"/>
      <charset val="0"/>
    </font>
    <font>
      <b/>
      <sz val="15"/>
      <color theme="3"/>
      <name val="Calibri"/>
      <charset val="0"/>
    </font>
    <font>
      <b/>
      <sz val="13"/>
      <color theme="3"/>
      <name val="Calibri"/>
      <charset val="0"/>
    </font>
    <font>
      <b/>
      <sz val="11"/>
      <color theme="3"/>
      <name val="Calibri"/>
      <charset val="0"/>
    </font>
    <font>
      <sz val="12"/>
      <color rgb="FF3F3F76"/>
      <name val="Calibri"/>
      <charset val="0"/>
    </font>
    <font>
      <b/>
      <sz val="12"/>
      <color rgb="FF3F3F3F"/>
      <name val="Calibri"/>
      <charset val="0"/>
    </font>
    <font>
      <b/>
      <sz val="12"/>
      <color rgb="FFFA7D00"/>
      <name val="Calibri"/>
      <charset val="0"/>
    </font>
    <font>
      <b/>
      <sz val="12"/>
      <color theme="0"/>
      <name val="Calibri"/>
      <charset val="0"/>
    </font>
    <font>
      <sz val="12"/>
      <color rgb="FFFA7D00"/>
      <name val="Calibri"/>
      <charset val="0"/>
    </font>
    <font>
      <b/>
      <sz val="12"/>
      <color theme="1"/>
      <name val="Calibri"/>
      <charset val="0"/>
    </font>
    <font>
      <sz val="12"/>
      <color rgb="FF006100"/>
      <name val="Calibri"/>
      <charset val="0"/>
    </font>
    <font>
      <sz val="12"/>
      <color rgb="FF9C0006"/>
      <name val="Calibri"/>
      <charset val="0"/>
    </font>
    <font>
      <sz val="12"/>
      <color rgb="FF9C6500"/>
      <name val="Calibri"/>
      <charset val="0"/>
    </font>
    <font>
      <sz val="12"/>
      <color theme="0"/>
      <name val="Calibri"/>
      <charset val="0"/>
    </font>
  </fonts>
  <fills count="3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2"/>
        <bgColor indexed="64"/>
      </patternFill>
    </fill>
  </fills>
  <borders count="15">
    <border>
      <left/>
      <right/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6" applyNumberFormat="0" applyFon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10" applyNumberFormat="0" applyAlignment="0" applyProtection="0"/>
    <xf numFmtId="0" fontId="16" fillId="4" borderId="11" applyNumberFormat="0" applyAlignment="0" applyProtection="0"/>
    <xf numFmtId="0" fontId="17" fillId="4" borderId="10" applyNumberFormat="0" applyAlignment="0" applyProtection="0"/>
    <xf numFmtId="0" fontId="18" fillId="5" borderId="12" applyNumberFormat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24" fillId="31" borderId="0" applyNumberFormat="0" applyBorder="0" applyAlignment="0" applyProtection="0"/>
    <xf numFmtId="0" fontId="2" fillId="0" borderId="0">
      <alignment vertical="center"/>
    </xf>
    <xf numFmtId="0" fontId="5" fillId="0" borderId="0"/>
  </cellStyleXfs>
  <cellXfs count="21">
    <xf numFmtId="0" fontId="0" fillId="0" borderId="0" xfId="0"/>
    <xf numFmtId="0" fontId="1" fillId="0" borderId="0" xfId="0" applyFont="1"/>
    <xf numFmtId="0" fontId="2" fillId="0" borderId="1" xfId="50" applyFont="1" applyBorder="1" applyAlignment="1">
      <alignment horizontal="center" vertical="center"/>
    </xf>
    <xf numFmtId="0" fontId="2" fillId="0" borderId="2" xfId="5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80" fontId="1" fillId="0" borderId="4" xfId="1" applyNumberFormat="1" applyFont="1" applyFill="1" applyBorder="1" applyAlignment="1">
      <alignment vertical="center"/>
    </xf>
    <xf numFmtId="180" fontId="1" fillId="0" borderId="4" xfId="0" applyNumberFormat="1" applyFont="1" applyBorder="1" applyAlignment="1">
      <alignment vertical="center"/>
    </xf>
    <xf numFmtId="180" fontId="1" fillId="0" borderId="4" xfId="1" applyNumberFormat="1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80" fontId="1" fillId="0" borderId="0" xfId="1" applyNumberFormat="1" applyFont="1" applyFill="1" applyBorder="1" applyAlignment="1">
      <alignment vertical="center"/>
    </xf>
    <xf numFmtId="180" fontId="1" fillId="0" borderId="0" xfId="0" applyNumberFormat="1" applyFont="1" applyBorder="1" applyAlignment="1">
      <alignment vertical="center"/>
    </xf>
    <xf numFmtId="180" fontId="1" fillId="0" borderId="0" xfId="1" applyNumberFormat="1" applyFont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180" fontId="1" fillId="0" borderId="0" xfId="0" applyNumberFormat="1" applyFont="1" applyFill="1" applyBorder="1" applyAlignment="1">
      <alignment vertical="center"/>
    </xf>
    <xf numFmtId="180" fontId="1" fillId="0" borderId="0" xfId="1" applyNumberFormat="1" applyFont="1" applyFill="1" applyBorder="1" applyAlignment="1">
      <alignment horizontal="right" vertical="center"/>
    </xf>
    <xf numFmtId="0" fontId="3" fillId="0" borderId="0" xfId="0" applyFont="1"/>
    <xf numFmtId="0" fontId="4" fillId="0" borderId="0" xfId="0" applyFont="1" applyAlignment="1">
      <alignment vertical="center"/>
    </xf>
    <xf numFmtId="180" fontId="5" fillId="0" borderId="4" xfId="5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180" fontId="5" fillId="0" borderId="0" xfId="50" applyNumberFormat="1" applyFont="1" applyBorder="1" applyAlignment="1">
      <alignment vertical="center"/>
    </xf>
    <xf numFmtId="180" fontId="5" fillId="0" borderId="0" xfId="50" applyNumberFormat="1" applyFont="1" applyFill="1" applyBorder="1" applyAlignment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一般 2" xfId="49"/>
    <cellStyle name="一般_SCCouE201312" xfId="50"/>
  </cellStyles>
  <tableStyles count="0" defaultTableStyle="TableStyleMedium2" defaultPivotStyle="PivotStyleMedium9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30"/>
  <sheetViews>
    <sheetView showGridLines="0" tabSelected="1" zoomScale="90" zoomScaleNormal="90" zoomScaleSheetLayoutView="60" topLeftCell="A23" workbookViewId="0">
      <selection activeCell="A27" sqref="$A27:$XFD27"/>
    </sheetView>
  </sheetViews>
  <sheetFormatPr defaultColWidth="8.96666666666667" defaultRowHeight="15.35"/>
  <cols>
    <col min="1" max="1" width="10.625" style="1" customWidth="1"/>
    <col min="2" max="12" width="11.625" style="1" customWidth="1"/>
    <col min="13" max="13" width="12.6916666666667" style="1"/>
    <col min="14" max="21" width="9" style="1"/>
    <col min="22" max="16384" width="8.96666666666667" style="1"/>
  </cols>
  <sheetData>
    <row r="1" ht="45" customHeight="1" spans="1:1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16" t="s">
        <v>11</v>
      </c>
    </row>
    <row r="2" ht="45" customHeight="1" spans="1:13">
      <c r="A2" s="4">
        <v>1999</v>
      </c>
      <c r="B2" s="5">
        <v>93.5</v>
      </c>
      <c r="C2" s="6">
        <v>222.15</v>
      </c>
      <c r="D2" s="7">
        <v>35.82</v>
      </c>
      <c r="E2" s="7">
        <v>35.49</v>
      </c>
      <c r="F2" s="7">
        <v>32.75</v>
      </c>
      <c r="G2" s="7">
        <v>132.96</v>
      </c>
      <c r="H2" s="7">
        <v>20.06</v>
      </c>
      <c r="I2" s="7">
        <v>14.78</v>
      </c>
      <c r="J2" s="7">
        <v>3.71</v>
      </c>
      <c r="K2" s="17">
        <v>1795.2</v>
      </c>
      <c r="L2" s="17">
        <v>20.4</v>
      </c>
      <c r="M2" s="18">
        <f t="shared" ref="M2:M27" si="0">SUM(B2:L2)</f>
        <v>2406.82</v>
      </c>
    </row>
    <row r="3" ht="45" customHeight="1" spans="1:13">
      <c r="A3" s="8">
        <v>2000</v>
      </c>
      <c r="B3" s="9">
        <v>115.6</v>
      </c>
      <c r="C3" s="10">
        <v>293.8</v>
      </c>
      <c r="D3" s="11">
        <v>55.19</v>
      </c>
      <c r="E3" s="11">
        <v>45.91</v>
      </c>
      <c r="F3" s="11">
        <v>37.12</v>
      </c>
      <c r="G3" s="11">
        <v>148.82</v>
      </c>
      <c r="H3" s="11">
        <v>24.12</v>
      </c>
      <c r="I3" s="11">
        <v>18.48</v>
      </c>
      <c r="J3" s="11">
        <v>4.11</v>
      </c>
      <c r="K3" s="19">
        <v>2128.05</v>
      </c>
      <c r="L3" s="19">
        <v>22.55</v>
      </c>
      <c r="M3" s="18">
        <f t="shared" si="0"/>
        <v>2893.75</v>
      </c>
    </row>
    <row r="4" ht="45" customHeight="1" spans="1:13">
      <c r="A4" s="8">
        <v>2001</v>
      </c>
      <c r="B4" s="9">
        <v>114.12</v>
      </c>
      <c r="C4" s="10">
        <v>311.2</v>
      </c>
      <c r="D4" s="11">
        <v>60.14</v>
      </c>
      <c r="E4" s="11">
        <v>47.13</v>
      </c>
      <c r="F4" s="11">
        <v>39.2</v>
      </c>
      <c r="G4" s="11">
        <v>154.64</v>
      </c>
      <c r="H4" s="11">
        <v>27.9</v>
      </c>
      <c r="I4" s="11">
        <v>18.17</v>
      </c>
      <c r="J4" s="11">
        <v>3.82</v>
      </c>
      <c r="K4" s="19">
        <v>2010.76</v>
      </c>
      <c r="L4" s="19">
        <v>23.86</v>
      </c>
      <c r="M4" s="18">
        <f t="shared" si="0"/>
        <v>2810.94</v>
      </c>
    </row>
    <row r="5" ht="45" customHeight="1" spans="1:13">
      <c r="A5" s="8">
        <v>2002</v>
      </c>
      <c r="B5" s="9">
        <v>141.47</v>
      </c>
      <c r="C5" s="10">
        <v>406.74</v>
      </c>
      <c r="D5" s="11">
        <v>76.31</v>
      </c>
      <c r="E5" s="11">
        <v>50.82</v>
      </c>
      <c r="F5" s="11">
        <v>53.36</v>
      </c>
      <c r="G5" s="11">
        <v>205.08</v>
      </c>
      <c r="H5" s="11">
        <v>36.17</v>
      </c>
      <c r="I5" s="11">
        <v>18.24</v>
      </c>
      <c r="J5" s="11">
        <v>4.38</v>
      </c>
      <c r="K5" s="19">
        <v>2076.44</v>
      </c>
      <c r="L5" s="19">
        <v>25.3</v>
      </c>
      <c r="M5" s="18">
        <f t="shared" si="0"/>
        <v>3094.31</v>
      </c>
    </row>
    <row r="6" ht="45" customHeight="1" spans="1:13">
      <c r="A6" s="8">
        <v>2003</v>
      </c>
      <c r="B6" s="9">
        <v>180.52</v>
      </c>
      <c r="C6" s="10">
        <v>544.29</v>
      </c>
      <c r="D6" s="11">
        <v>98.73</v>
      </c>
      <c r="E6" s="11">
        <v>62.44</v>
      </c>
      <c r="F6" s="11">
        <v>59.86</v>
      </c>
      <c r="G6" s="11">
        <v>241.04</v>
      </c>
      <c r="H6" s="11">
        <v>48.75</v>
      </c>
      <c r="I6" s="11">
        <v>22.19</v>
      </c>
      <c r="J6" s="11">
        <v>4.65</v>
      </c>
      <c r="K6" s="19">
        <v>2318.95</v>
      </c>
      <c r="L6" s="19">
        <v>27.55</v>
      </c>
      <c r="M6" s="18">
        <f t="shared" si="0"/>
        <v>3608.97</v>
      </c>
    </row>
    <row r="7" ht="45" customHeight="1" spans="1:13">
      <c r="A7" s="8">
        <v>2004</v>
      </c>
      <c r="B7" s="9">
        <v>233.14</v>
      </c>
      <c r="C7" s="10">
        <v>694.33</v>
      </c>
      <c r="D7" s="11">
        <v>127.62</v>
      </c>
      <c r="E7" s="11">
        <v>78.56</v>
      </c>
      <c r="F7" s="11">
        <v>78.96</v>
      </c>
      <c r="G7" s="11">
        <v>293.21</v>
      </c>
      <c r="H7" s="11">
        <v>56.3</v>
      </c>
      <c r="I7" s="11">
        <v>27.69</v>
      </c>
      <c r="J7" s="11">
        <v>6.63</v>
      </c>
      <c r="K7" s="19">
        <v>2710.74</v>
      </c>
      <c r="L7" s="19">
        <v>34.78</v>
      </c>
      <c r="M7" s="18">
        <f t="shared" si="0"/>
        <v>4341.96</v>
      </c>
    </row>
    <row r="8" ht="45" customHeight="1" spans="1:13">
      <c r="A8" s="8">
        <v>2005</v>
      </c>
      <c r="B8" s="9">
        <v>268.08</v>
      </c>
      <c r="C8" s="10">
        <v>812.69</v>
      </c>
      <c r="D8" s="11">
        <v>149.58</v>
      </c>
      <c r="E8" s="11">
        <v>86.31</v>
      </c>
      <c r="F8" s="11">
        <v>83.66</v>
      </c>
      <c r="G8" s="11">
        <v>334.39</v>
      </c>
      <c r="H8" s="11">
        <v>64.97</v>
      </c>
      <c r="I8" s="11">
        <v>30.29</v>
      </c>
      <c r="J8" s="11">
        <v>7.6</v>
      </c>
      <c r="K8" s="19">
        <v>2995.33</v>
      </c>
      <c r="L8" s="19">
        <v>39.12</v>
      </c>
      <c r="M8" s="18">
        <f t="shared" si="0"/>
        <v>4872.02</v>
      </c>
    </row>
    <row r="9" ht="45" customHeight="1" spans="1:13">
      <c r="A9" s="8">
        <v>2006</v>
      </c>
      <c r="B9" s="9">
        <v>313.81</v>
      </c>
      <c r="C9" s="10">
        <v>1012.74</v>
      </c>
      <c r="D9" s="11">
        <v>179.74</v>
      </c>
      <c r="E9" s="11">
        <v>98.43</v>
      </c>
      <c r="F9" s="11">
        <v>89.54</v>
      </c>
      <c r="G9" s="11">
        <v>368.45</v>
      </c>
      <c r="H9" s="11">
        <v>75.22</v>
      </c>
      <c r="I9" s="11">
        <v>33.8</v>
      </c>
      <c r="J9" s="11">
        <v>10.23</v>
      </c>
      <c r="K9" s="19">
        <v>3346.81</v>
      </c>
      <c r="L9" s="19">
        <v>45.65</v>
      </c>
      <c r="M9" s="18">
        <f t="shared" si="0"/>
        <v>5574.42</v>
      </c>
    </row>
    <row r="10" ht="45" customHeight="1" spans="1:13">
      <c r="A10" s="8">
        <v>2007</v>
      </c>
      <c r="B10" s="10">
        <v>355.91</v>
      </c>
      <c r="C10" s="11">
        <v>1190.64</v>
      </c>
      <c r="D10" s="11">
        <v>213.89</v>
      </c>
      <c r="E10" s="11">
        <v>116.59</v>
      </c>
      <c r="F10" s="11">
        <v>95.07</v>
      </c>
      <c r="G10" s="11">
        <v>466.04</v>
      </c>
      <c r="H10" s="11">
        <v>73.66</v>
      </c>
      <c r="I10" s="11">
        <v>36</v>
      </c>
      <c r="J10" s="11">
        <v>12.48</v>
      </c>
      <c r="K10" s="19">
        <v>3676.47</v>
      </c>
      <c r="L10" s="19">
        <v>53.65</v>
      </c>
      <c r="M10" s="18">
        <f t="shared" si="0"/>
        <v>6290.4</v>
      </c>
    </row>
    <row r="11" ht="45" customHeight="1" spans="1:13">
      <c r="A11" s="8">
        <v>2008</v>
      </c>
      <c r="B11" s="9">
        <v>390.03</v>
      </c>
      <c r="C11" s="10">
        <v>1203.54</v>
      </c>
      <c r="D11" s="11">
        <v>256.63</v>
      </c>
      <c r="E11" s="11">
        <v>132.52</v>
      </c>
      <c r="F11" s="11">
        <v>117.56</v>
      </c>
      <c r="G11" s="11">
        <v>477.82</v>
      </c>
      <c r="H11" s="11">
        <v>72.07</v>
      </c>
      <c r="I11" s="11">
        <v>34.89</v>
      </c>
      <c r="J11" s="11">
        <v>12.55</v>
      </c>
      <c r="K11" s="19">
        <v>3885.05</v>
      </c>
      <c r="L11" s="19">
        <v>53.65</v>
      </c>
      <c r="M11" s="18">
        <f t="shared" si="0"/>
        <v>6636.31</v>
      </c>
    </row>
    <row r="12" ht="45" customHeight="1" spans="1:13">
      <c r="A12" s="8">
        <v>2009</v>
      </c>
      <c r="B12" s="9">
        <v>393.32</v>
      </c>
      <c r="C12" s="10">
        <v>1081.75</v>
      </c>
      <c r="D12" s="11">
        <v>196.57</v>
      </c>
      <c r="E12" s="11">
        <v>137.62</v>
      </c>
      <c r="F12" s="11">
        <v>120.92</v>
      </c>
      <c r="G12" s="11">
        <v>389.7</v>
      </c>
      <c r="H12" s="11">
        <v>67.34</v>
      </c>
      <c r="I12" s="11">
        <v>30.91</v>
      </c>
      <c r="J12" s="11">
        <v>12.34</v>
      </c>
      <c r="K12" s="19">
        <v>3473.11</v>
      </c>
      <c r="L12" s="19">
        <v>46.22</v>
      </c>
      <c r="M12" s="18">
        <f t="shared" si="0"/>
        <v>5949.8</v>
      </c>
    </row>
    <row r="13" ht="45" customHeight="1" spans="1:13">
      <c r="A13" s="8">
        <v>2010</v>
      </c>
      <c r="B13" s="9">
        <v>553.83359769</v>
      </c>
      <c r="C13" s="10">
        <v>1425.83298808</v>
      </c>
      <c r="D13" s="11">
        <v>226.21211923</v>
      </c>
      <c r="E13" s="11">
        <v>186.2061567</v>
      </c>
      <c r="F13" s="11">
        <v>140.02985233</v>
      </c>
      <c r="G13" s="11">
        <v>519.62779386</v>
      </c>
      <c r="H13" s="11">
        <v>86.08463825</v>
      </c>
      <c r="I13" s="11">
        <v>39.24546686</v>
      </c>
      <c r="J13" s="11">
        <v>17.93834767</v>
      </c>
      <c r="K13" s="19">
        <v>4331.11</v>
      </c>
      <c r="L13" s="19">
        <v>55.13</v>
      </c>
      <c r="M13" s="18">
        <f t="shared" si="0"/>
        <v>7581.25096067</v>
      </c>
    </row>
    <row r="14" ht="45" customHeight="1" spans="1:13">
      <c r="A14" s="8">
        <v>2011</v>
      </c>
      <c r="B14" s="9">
        <v>596.94171457</v>
      </c>
      <c r="C14" s="10">
        <v>1685.7551623</v>
      </c>
      <c r="D14" s="11">
        <v>276.53001422</v>
      </c>
      <c r="E14" s="11">
        <v>217.97902437</v>
      </c>
      <c r="F14" s="11">
        <v>156.91080871</v>
      </c>
      <c r="G14" s="11">
        <v>569.07185829</v>
      </c>
      <c r="H14" s="11">
        <v>96.39118224</v>
      </c>
      <c r="I14" s="11">
        <v>54.37376589</v>
      </c>
      <c r="J14" s="11">
        <v>24.04312951</v>
      </c>
      <c r="K14" s="19">
        <v>4836.33</v>
      </c>
      <c r="L14" s="19">
        <v>77.68</v>
      </c>
      <c r="M14" s="18">
        <f t="shared" si="0"/>
        <v>8592.0066601</v>
      </c>
    </row>
    <row r="15" ht="45" customHeight="1" spans="1:13">
      <c r="A15" s="8">
        <v>2012</v>
      </c>
      <c r="B15" s="9">
        <v>582.52</v>
      </c>
      <c r="C15" s="10">
        <v>1954.47</v>
      </c>
      <c r="D15" s="11">
        <v>240.44</v>
      </c>
      <c r="E15" s="11">
        <v>209.08</v>
      </c>
      <c r="F15" s="11">
        <v>202.9</v>
      </c>
      <c r="G15" s="11">
        <v>594.64</v>
      </c>
      <c r="H15" s="11">
        <v>88.78</v>
      </c>
      <c r="I15" s="11">
        <v>58.02</v>
      </c>
      <c r="J15" s="11">
        <v>25.71</v>
      </c>
      <c r="K15" s="19">
        <v>5044.05</v>
      </c>
      <c r="L15" s="19">
        <v>88.77</v>
      </c>
      <c r="M15" s="18">
        <f t="shared" si="0"/>
        <v>9089.38</v>
      </c>
    </row>
    <row r="16" ht="45" customHeight="1" spans="1:13">
      <c r="A16" s="8">
        <v>2013</v>
      </c>
      <c r="B16" s="9">
        <v>560.8901</v>
      </c>
      <c r="C16" s="10">
        <v>2317.7284</v>
      </c>
      <c r="D16" s="11">
        <v>277.0691</v>
      </c>
      <c r="E16" s="11">
        <v>214.1718</v>
      </c>
      <c r="F16" s="11">
        <v>240.697</v>
      </c>
      <c r="G16" s="11">
        <v>622.0947</v>
      </c>
      <c r="H16" s="11">
        <v>91.4781</v>
      </c>
      <c r="I16" s="11">
        <v>57.3387</v>
      </c>
      <c r="J16" s="11">
        <v>21.9092</v>
      </c>
      <c r="K16" s="19">
        <v>5235.58</v>
      </c>
      <c r="L16" s="19">
        <v>101.41</v>
      </c>
      <c r="M16" s="18">
        <f t="shared" si="0"/>
        <v>9740.3671</v>
      </c>
    </row>
    <row r="17" ht="45" customHeight="1" spans="1:13">
      <c r="A17" s="8">
        <v>2014</v>
      </c>
      <c r="B17" s="9">
        <v>578.6896</v>
      </c>
      <c r="C17" s="10">
        <v>2033.7892</v>
      </c>
      <c r="D17" s="11">
        <v>259.4432</v>
      </c>
      <c r="E17" s="11">
        <v>220.9079</v>
      </c>
      <c r="F17" s="11">
        <v>230.8132</v>
      </c>
      <c r="G17" s="11">
        <v>654.3008</v>
      </c>
      <c r="H17" s="11">
        <v>90.805</v>
      </c>
      <c r="I17" s="11">
        <v>52.8661</v>
      </c>
      <c r="J17" s="11">
        <v>32.2473</v>
      </c>
      <c r="K17" s="19">
        <v>5441.12</v>
      </c>
      <c r="L17" s="19">
        <v>112.62</v>
      </c>
      <c r="M17" s="18">
        <f t="shared" si="0"/>
        <v>9707.6023</v>
      </c>
    </row>
    <row r="18" ht="45" customHeight="1" spans="1:13">
      <c r="A18" s="8">
        <v>2015</v>
      </c>
      <c r="B18" s="9">
        <v>526.91837249</v>
      </c>
      <c r="C18" s="10">
        <v>1784.15139025</v>
      </c>
      <c r="D18" s="11">
        <v>188.26441788</v>
      </c>
      <c r="E18" s="11">
        <v>175.06702107</v>
      </c>
      <c r="F18" s="11">
        <v>195.80915287</v>
      </c>
      <c r="G18" s="11">
        <v>639.3292994</v>
      </c>
      <c r="H18" s="11">
        <v>75.94491156</v>
      </c>
      <c r="I18" s="11">
        <v>44.5852449</v>
      </c>
      <c r="J18" s="11">
        <v>34.41741105</v>
      </c>
      <c r="K18" s="19">
        <v>5219.84</v>
      </c>
      <c r="L18" s="19">
        <v>106.03</v>
      </c>
      <c r="M18" s="18">
        <f t="shared" si="0"/>
        <v>8990.35722147</v>
      </c>
    </row>
    <row r="19" ht="45" customHeight="1" spans="1:13">
      <c r="A19" s="8">
        <v>2016</v>
      </c>
      <c r="B19" s="9">
        <v>511.32366366</v>
      </c>
      <c r="C19" s="10">
        <v>1610.97440516</v>
      </c>
      <c r="D19" s="11">
        <v>144.02383267</v>
      </c>
      <c r="E19" s="11">
        <v>152.03714174</v>
      </c>
      <c r="F19" s="11">
        <v>162.66517665</v>
      </c>
      <c r="G19" s="11">
        <v>734.8179779</v>
      </c>
      <c r="H19" s="11">
        <v>71.87555088</v>
      </c>
      <c r="I19" s="11">
        <v>40.58597432</v>
      </c>
      <c r="J19" s="11">
        <v>22.57588015</v>
      </c>
      <c r="K19" s="19">
        <v>5164.11</v>
      </c>
      <c r="L19" s="19">
        <v>89.25</v>
      </c>
      <c r="M19" s="18">
        <f t="shared" si="0"/>
        <v>8704.23960313</v>
      </c>
    </row>
    <row r="20" ht="45" customHeight="1" spans="1:13">
      <c r="A20" s="12">
        <v>2017</v>
      </c>
      <c r="B20" s="9">
        <v>579.3</v>
      </c>
      <c r="C20" s="13">
        <v>1697.87</v>
      </c>
      <c r="D20" s="9">
        <v>163.96</v>
      </c>
      <c r="E20" s="14">
        <v>177.77</v>
      </c>
      <c r="F20" s="14">
        <v>174.57</v>
      </c>
      <c r="G20" s="9">
        <v>772.91</v>
      </c>
      <c r="H20" s="9">
        <v>77.77</v>
      </c>
      <c r="I20" s="9">
        <v>45.75</v>
      </c>
      <c r="J20" s="14">
        <v>19.99</v>
      </c>
      <c r="K20" s="20">
        <v>5590.2</v>
      </c>
      <c r="L20" s="20">
        <v>94.506741</v>
      </c>
      <c r="M20" s="18">
        <f t="shared" si="0"/>
        <v>9394.596741</v>
      </c>
    </row>
    <row r="21" ht="45" customHeight="1" spans="1:13">
      <c r="A21" s="12">
        <v>2018</v>
      </c>
      <c r="B21" s="14">
        <v>636.55</v>
      </c>
      <c r="C21" s="14">
        <v>2075.86</v>
      </c>
      <c r="D21" s="14">
        <v>207.01</v>
      </c>
      <c r="E21" s="14">
        <v>162.06</v>
      </c>
      <c r="F21" s="14">
        <v>170.96</v>
      </c>
      <c r="G21" s="14">
        <v>829.06</v>
      </c>
      <c r="H21" s="14">
        <v>81.87</v>
      </c>
      <c r="I21" s="14">
        <v>52.84</v>
      </c>
      <c r="J21" s="14">
        <v>23.05</v>
      </c>
      <c r="K21" s="9">
        <v>6022.96</v>
      </c>
      <c r="L21" s="9">
        <v>111.61</v>
      </c>
      <c r="M21" s="18">
        <f t="shared" si="0"/>
        <v>10373.83</v>
      </c>
    </row>
    <row r="22" ht="45" customHeight="1" spans="1:13">
      <c r="A22" s="12">
        <v>2019</v>
      </c>
      <c r="B22" s="14">
        <v>688.2935553</v>
      </c>
      <c r="C22" s="14">
        <v>1893.54409419</v>
      </c>
      <c r="D22" s="14">
        <v>182.26</v>
      </c>
      <c r="E22" s="14">
        <v>159.78694558</v>
      </c>
      <c r="F22" s="14">
        <v>128.99533891</v>
      </c>
      <c r="G22" s="14">
        <v>751.05332511</v>
      </c>
      <c r="H22" s="14">
        <v>66.50787049</v>
      </c>
      <c r="I22" s="14">
        <v>42.0018953</v>
      </c>
      <c r="J22" s="14">
        <v>19.32979305</v>
      </c>
      <c r="K22" s="9">
        <f>4415440/7.836/100</f>
        <v>5634.81368044921</v>
      </c>
      <c r="L22" s="9">
        <f>90129.45/8.07/100</f>
        <v>111.684572490706</v>
      </c>
      <c r="M22" s="18">
        <f t="shared" si="0"/>
        <v>9678.27107086991</v>
      </c>
    </row>
    <row r="23" ht="45" customHeight="1" spans="1:13">
      <c r="A23" s="12">
        <v>2020</v>
      </c>
      <c r="B23" s="14">
        <v>593.94</v>
      </c>
      <c r="C23" s="14">
        <v>1955.7182</v>
      </c>
      <c r="D23" s="14">
        <v>162.54</v>
      </c>
      <c r="E23" s="14">
        <v>134.5429</v>
      </c>
      <c r="F23" s="14">
        <v>115.923</v>
      </c>
      <c r="G23" s="14">
        <v>725.7911</v>
      </c>
      <c r="H23" s="14">
        <v>56.9405</v>
      </c>
      <c r="I23" s="14">
        <v>43.9046</v>
      </c>
      <c r="J23" s="14">
        <v>16.3843</v>
      </c>
      <c r="K23" s="14">
        <v>5504.39</v>
      </c>
      <c r="L23" s="9">
        <v>115.86</v>
      </c>
      <c r="M23" s="18">
        <f t="shared" si="0"/>
        <v>9425.9346</v>
      </c>
    </row>
    <row r="24" ht="45" customHeight="1" spans="1:13">
      <c r="A24" s="12">
        <v>2021</v>
      </c>
      <c r="B24" s="14">
        <v>698.35464369</v>
      </c>
      <c r="C24" s="14">
        <v>2503.65045808</v>
      </c>
      <c r="D24" s="14">
        <v>221.81582539</v>
      </c>
      <c r="E24" s="14">
        <v>178.60198793</v>
      </c>
      <c r="F24" s="14">
        <v>142.89434608</v>
      </c>
      <c r="G24" s="14">
        <v>880.3585613</v>
      </c>
      <c r="H24" s="14">
        <v>71.70563496</v>
      </c>
      <c r="I24" s="14">
        <v>50.10682989</v>
      </c>
      <c r="J24" s="14">
        <v>20.66837049</v>
      </c>
      <c r="K24" s="14">
        <v>6827.62027</v>
      </c>
      <c r="L24" s="9">
        <v>192.2019</v>
      </c>
      <c r="M24" s="18">
        <f t="shared" si="0"/>
        <v>11787.97882781</v>
      </c>
    </row>
    <row r="25" ht="45" customHeight="1" spans="1:13">
      <c r="A25" s="12">
        <v>2022</v>
      </c>
      <c r="B25" s="14">
        <v>712.5811</v>
      </c>
      <c r="C25" s="14">
        <v>2219.2837</v>
      </c>
      <c r="D25" s="14">
        <v>169.0184</v>
      </c>
      <c r="E25" s="14">
        <v>161.4515</v>
      </c>
      <c r="F25" s="14">
        <v>156.8414</v>
      </c>
      <c r="G25" s="14">
        <v>705.5567</v>
      </c>
      <c r="H25" s="14">
        <v>70.8544</v>
      </c>
      <c r="I25" s="14">
        <v>49.2526</v>
      </c>
      <c r="J25" s="14">
        <v>16.8882</v>
      </c>
      <c r="K25" s="14">
        <v>6291.45429009193</v>
      </c>
      <c r="L25" s="9">
        <v>173.332506818745</v>
      </c>
      <c r="M25" s="18">
        <f t="shared" si="0"/>
        <v>10726.5147969107</v>
      </c>
    </row>
    <row r="26" ht="45" customHeight="1" spans="1:13">
      <c r="A26" s="12">
        <v>2023</v>
      </c>
      <c r="B26" s="14">
        <v>626.0576</v>
      </c>
      <c r="C26" s="14">
        <v>2009.2553</v>
      </c>
      <c r="D26" s="14">
        <v>133.3886</v>
      </c>
      <c r="E26" s="14">
        <v>154.7107</v>
      </c>
      <c r="F26" s="14">
        <v>194.9849</v>
      </c>
      <c r="G26" s="14">
        <v>619.1125</v>
      </c>
      <c r="H26" s="14">
        <v>51.7689</v>
      </c>
      <c r="I26" s="14">
        <v>45.9364</v>
      </c>
      <c r="J26" s="14">
        <v>13.6376</v>
      </c>
      <c r="K26" s="14">
        <v>5933.05786179589</v>
      </c>
      <c r="L26" s="9">
        <v>175.403</v>
      </c>
      <c r="M26" s="18">
        <f t="shared" si="0"/>
        <v>9957.31336179589</v>
      </c>
    </row>
    <row r="27" ht="27" customHeight="1" spans="9:9">
      <c r="I27" s="15"/>
    </row>
    <row r="28" ht="27" customHeight="1" spans="3:3">
      <c r="C28" s="15"/>
    </row>
    <row r="29" ht="27" customHeight="1" spans="2:1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ht="27" customHeight="1" spans="9:9">
      <c r="I30" s="14"/>
    </row>
  </sheetData>
  <pageMargins left="0.708661417322835" right="0.708661417322835" top="0.748031496062992" bottom="0.748031496062992" header="0.31496062992126" footer="0.31496062992126"/>
  <pageSetup paperSize="9" scale="51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进口货值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Reverser</cp:lastModifiedBy>
  <dcterms:created xsi:type="dcterms:W3CDTF">2006-09-16T00:00:00Z</dcterms:created>
  <dcterms:modified xsi:type="dcterms:W3CDTF">2024-11-06T13:05:42Z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993F273E3E7E406297CD1B1CDC0DE9BE_13</vt:lpwstr>
  </property>
  <property fmtid="{D5CDD505-2E9C-101B-9397-08002B2CF9AE}" pid="3" name="KSOProductBuildVer">
    <vt:lpwstr>2052-12.1.0.18608</vt:lpwstr>
  </property>
</Properties>
</file>