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x2-my.sharepoint.com/personal/mojtaba_jabbari_ghadi_ox2_com/Documents/00 Mojtaba/08 OX2 BESS Model/"/>
    </mc:Choice>
  </mc:AlternateContent>
  <xr:revisionPtr revIDLastSave="254" documentId="8_{BF1D6545-861D-4F1F-85CD-253FB0E80A03}" xr6:coauthVersionLast="47" xr6:coauthVersionMax="47" xr10:uidLastSave="{8777FD6F-ABC2-4043-9D0F-62AB2C503798}"/>
  <bookViews>
    <workbookView xWindow="-120" yWindow="-120" windowWidth="29040" windowHeight="17520" xr2:uid="{00000000-000D-0000-FFFF-FFFF00000000}"/>
  </bookViews>
  <sheets>
    <sheet name="2025-01-01__results" sheetId="1" r:id="rId1"/>
    <sheet name="Sheet3" sheetId="4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<sst xmlns="http://schemas.openxmlformats.org/spreadsheetml/2006/main" count="139" uniqueCount="41">
  <si>
    <t>timestamp</t>
  </si>
  <si>
    <t>bess_dsp_energy</t>
  </si>
  <si>
    <t>solar_dsp_energy</t>
  </si>
  <si>
    <t>raise6sec</t>
  </si>
  <si>
    <t>raise60sec</t>
  </si>
  <si>
    <t>raise5min</t>
  </si>
  <si>
    <t>raisereg</t>
  </si>
  <si>
    <t>lower6s</t>
  </si>
  <si>
    <t>lower60s</t>
  </si>
  <si>
    <t>lower5min</t>
  </si>
  <si>
    <t>lowerreg</t>
  </si>
  <si>
    <t>bess_combined</t>
  </si>
  <si>
    <t>foreRRP_energy</t>
  </si>
  <si>
    <t>foreRRP_raise6sec</t>
  </si>
  <si>
    <t>foreRRP_raise60sec</t>
  </si>
  <si>
    <t>foreRRP_raise5min</t>
  </si>
  <si>
    <t>foreRRP_raisereg</t>
  </si>
  <si>
    <t>foreRRP_lower6s</t>
  </si>
  <si>
    <t>foreRRP_lower60s</t>
  </si>
  <si>
    <t>foreRRP_lower5min</t>
  </si>
  <si>
    <t>foreRRP_lowerreg</t>
  </si>
  <si>
    <t>Battery Capacity (MWhr)</t>
  </si>
  <si>
    <t>Solver Status</t>
  </si>
  <si>
    <t>Optimal</t>
  </si>
  <si>
    <t>SOC_profile2</t>
  </si>
  <si>
    <t>SOC_profile_MWh</t>
  </si>
  <si>
    <t>Row Labels</t>
  </si>
  <si>
    <t>Grand Total</t>
  </si>
  <si>
    <t>Sum of bess_dsp_energy</t>
  </si>
  <si>
    <t>Sum of solar_dsp_energy</t>
  </si>
  <si>
    <t>Sum of raise6sec</t>
  </si>
  <si>
    <t>Sum of raise60sec</t>
  </si>
  <si>
    <t>Sum of raise5min</t>
  </si>
  <si>
    <t>Sum of raisereg</t>
  </si>
  <si>
    <t>Sum of lower6s</t>
  </si>
  <si>
    <t>Sum of lower60s</t>
  </si>
  <si>
    <t>Sum of lower5min</t>
  </si>
  <si>
    <t>Sum of lowerreg</t>
  </si>
  <si>
    <t>(blank)</t>
  </si>
  <si>
    <t>Sum of SOC_profile_MWh</t>
  </si>
  <si>
    <t>Average of foreRRP_energy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</si>
</sst>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22" fontId="18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0" fillId="0" borderId="0" xfId="0" applyNumberFormat="1"/>
    <xf numFmtId="0" fontId="18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167" fontId="18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/>
    </xf>
    <xf numFmtId="22" fontId="0" fillId="0" borderId="0" xfId="0" applyNumberFormat="1" applyAlignment="1">
      <alignment horizontal="left"/>
    </xf>
    <xf numFmtId="22" fontId="0" fillId="0" borderId="0" xfId="0" pivotButton="1" applyNumberFormat="1"/>
    <xf numFmtId="22" fontId="18" fillId="0" borderId="0" xfId="0" applyNumberFormat="1" applyFont="1" applyAlignment="1">
      <alignment horizontal="left" vertical="center"/>
    </xf>
    <xf numFmtId="0" fontId="18" fillId="33" borderId="0" xfId="0" applyNumberFormat="1" applyFont="1" applyFill="1" applyAlignment="1">
      <alignment horizontal="center" vertical="center"/>
    </xf>
    <xf numFmtId="167" fontId="18" fillId="33" borderId="0" xfId="0" applyNumberFormat="1" applyFont="1" applyFill="1" applyAlignment="1">
      <alignment horizontal="center" vertical="center"/>
    </xf>
    <xf numFmtId="0" fontId="18" fillId="34" borderId="0" xfId="0" applyNumberFormat="1" applyFont="1" applyFill="1" applyAlignment="1">
      <alignment horizontal="center" vertical="center"/>
    </xf>
    <xf numFmtId="167" fontId="18" fillId="34" borderId="0" xfId="0" applyNumberFormat="1" applyFont="1" applyFill="1" applyAlignment="1">
      <alignment horizontal="center" vertical="center"/>
    </xf>
    <xf numFmtId="0" fontId="18" fillId="35" borderId="0" xfId="0" applyNumberFormat="1" applyFont="1" applyFill="1" applyAlignment="1">
      <alignment horizontal="center" vertical="center"/>
    </xf>
    <xf numFmtId="167" fontId="18" fillId="35" borderId="0" xfId="0" applyNumberFormat="1" applyFont="1" applyFill="1" applyAlignment="1">
      <alignment horizontal="center" vertical="center"/>
    </xf>
    <xf numFmtId="167" fontId="18" fillId="36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170" formatCode="[$-F400]h:mm:ss\ AM/PM"/>
    </dxf>
    <dxf>
      <numFmt numFmtId="27" formatCode="d/mm/yyyy\ h:mm"/>
    </dxf>
    <dxf>
      <numFmt numFmtId="170" formatCode="[$-F400]h:mm:ss\ AM/PM"/>
    </dxf>
    <dxf>
      <numFmt numFmtId="27" formatCode="d/mm/yyyy\ h:mm"/>
    </dxf>
    <dxf>
      <numFmt numFmtId="170" formatCode="[$-F400]h:mm:ss\ AM/PM"/>
    </dxf>
    <dxf>
      <numFmt numFmtId="27" formatCode="d/mm/yyyy\ h:mm"/>
    </dxf>
    <dxf>
      <numFmt numFmtId="27" formatCode="d/mm/yyyy\ h:mm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7" formatCode="d/mm/yyyy\ h:mm"/>
      <alignment horizontal="center" vertical="center" textRotation="0" wrapText="0" indent="0" justifyLastLine="0" shrinkToFit="0" readingOrder="0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numFmt numFmtId="170" formatCode="[$-F400]h:mm:ss\ AM/PM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[2025-01-01__results.xlsx]Sheet3!PivotTable7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bess_dsp_energy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Sheet3!$B$4:$B$102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-3.3704293000000001</c:v>
                </c:pt>
                <c:pt idx="4">
                  <c:v>0</c:v>
                </c:pt>
                <c:pt idx="5">
                  <c:v>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-20.793005000000001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23.772558</c:v>
                </c:pt>
                <c:pt idx="16">
                  <c:v>40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24.447873000000001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0</c:v>
                </c:pt>
                <c:pt idx="44">
                  <c:v>3.9398086999999999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-40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-40</c:v>
                </c:pt>
                <c:pt idx="58">
                  <c:v>0</c:v>
                </c:pt>
                <c:pt idx="59">
                  <c:v>-40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2.4040886000000001</c:v>
                </c:pt>
                <c:pt idx="76">
                  <c:v>4.8081772000000003</c:v>
                </c:pt>
                <c:pt idx="77">
                  <c:v>9.7362862000000003</c:v>
                </c:pt>
                <c:pt idx="78">
                  <c:v>0</c:v>
                </c:pt>
                <c:pt idx="79">
                  <c:v>0</c:v>
                </c:pt>
                <c:pt idx="80">
                  <c:v>40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-6.5521206000000003</c:v>
                </c:pt>
                <c:pt idx="91">
                  <c:v>0</c:v>
                </c:pt>
                <c:pt idx="92">
                  <c:v>-6.9729729000000003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A-4A0A-9700-0FF6B4D02F14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raise6sec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Sheet3!$D$4:$D$102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22.8</c:v>
                </c:pt>
                <c:pt idx="30">
                  <c:v>0</c:v>
                </c:pt>
                <c:pt idx="31">
                  <c:v>14.344189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9.8322060999999995E-13</c:v>
                </c:pt>
                <c:pt idx="37">
                  <c:v>9.8322060999999995E-13</c:v>
                </c:pt>
                <c:pt idx="38">
                  <c:v>22.8</c:v>
                </c:pt>
                <c:pt idx="39">
                  <c:v>15.552127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22.8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22.8</c:v>
                </c:pt>
                <c:pt idx="95">
                  <c:v>22.8</c:v>
                </c:pt>
                <c:pt idx="96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A-4A0A-9700-0FF6B4D02F14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raise60sec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Sheet3!$E$4:$E$102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22.8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22.8</c:v>
                </c:pt>
                <c:pt idx="84">
                  <c:v>0</c:v>
                </c:pt>
                <c:pt idx="85">
                  <c:v>22.8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9.8322060999999995E-13</c:v>
                </c:pt>
                <c:pt idx="92">
                  <c:v>0</c:v>
                </c:pt>
                <c:pt idx="93">
                  <c:v>0</c:v>
                </c:pt>
                <c:pt idx="94">
                  <c:v>17.2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A-4A0A-9700-0FF6B4D02F14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raise5min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Sheet3!$F$4:$F$102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A-4A0A-9700-0FF6B4D02F14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raisereg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Sheet3!$G$4:$G$102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17.2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40</c:v>
                </c:pt>
                <c:pt idx="44">
                  <c:v>36.060191000000003</c:v>
                </c:pt>
                <c:pt idx="45">
                  <c:v>40</c:v>
                </c:pt>
                <c:pt idx="46">
                  <c:v>40</c:v>
                </c:pt>
                <c:pt idx="47">
                  <c:v>17.2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25.946845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23.731881000000001</c:v>
                </c:pt>
                <c:pt idx="70">
                  <c:v>0</c:v>
                </c:pt>
                <c:pt idx="71">
                  <c:v>17.2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30.263714</c:v>
                </c:pt>
                <c:pt idx="78">
                  <c:v>40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17.2</c:v>
                </c:pt>
                <c:pt idx="84">
                  <c:v>0</c:v>
                </c:pt>
                <c:pt idx="85">
                  <c:v>17.2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0</c:v>
                </c:pt>
                <c:pt idx="90">
                  <c:v>0</c:v>
                </c:pt>
                <c:pt idx="91">
                  <c:v>40</c:v>
                </c:pt>
                <c:pt idx="92">
                  <c:v>40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A-4A0A-9700-0FF6B4D02F14}"/>
            </c:ext>
          </c:extLst>
        </c:ser>
        <c:ser>
          <c:idx val="6"/>
          <c:order val="6"/>
          <c:tx>
            <c:strRef>
              <c:f>Sheet3!$H$3</c:f>
              <c:strCache>
                <c:ptCount val="1"/>
                <c:pt idx="0">
                  <c:v>Sum of lower6s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Sheet3!$H$4:$H$102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-13.829571</c:v>
                </c:pt>
                <c:pt idx="4">
                  <c:v>-22.8</c:v>
                </c:pt>
                <c:pt idx="5">
                  <c:v>-22.8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-17.2</c:v>
                </c:pt>
                <c:pt idx="12">
                  <c:v>-22.8</c:v>
                </c:pt>
                <c:pt idx="13">
                  <c:v>-17.2</c:v>
                </c:pt>
                <c:pt idx="14">
                  <c:v>-17.2</c:v>
                </c:pt>
                <c:pt idx="15">
                  <c:v>-17.2</c:v>
                </c:pt>
                <c:pt idx="16">
                  <c:v>0</c:v>
                </c:pt>
                <c:pt idx="17">
                  <c:v>0</c:v>
                </c:pt>
                <c:pt idx="18">
                  <c:v>-17.2</c:v>
                </c:pt>
                <c:pt idx="19">
                  <c:v>-17.2</c:v>
                </c:pt>
                <c:pt idx="20">
                  <c:v>-17.2</c:v>
                </c:pt>
                <c:pt idx="21">
                  <c:v>-17.2</c:v>
                </c:pt>
                <c:pt idx="22">
                  <c:v>0</c:v>
                </c:pt>
                <c:pt idx="23">
                  <c:v>-22.8</c:v>
                </c:pt>
                <c:pt idx="24">
                  <c:v>0</c:v>
                </c:pt>
                <c:pt idx="25">
                  <c:v>0</c:v>
                </c:pt>
                <c:pt idx="26">
                  <c:v>-22.8</c:v>
                </c:pt>
                <c:pt idx="27">
                  <c:v>0</c:v>
                </c:pt>
                <c:pt idx="28">
                  <c:v>-22.8</c:v>
                </c:pt>
                <c:pt idx="29">
                  <c:v>-22.8</c:v>
                </c:pt>
                <c:pt idx="30">
                  <c:v>-22.8</c:v>
                </c:pt>
                <c:pt idx="31">
                  <c:v>-22.8</c:v>
                </c:pt>
                <c:pt idx="32">
                  <c:v>-22.8</c:v>
                </c:pt>
                <c:pt idx="33">
                  <c:v>-22.8</c:v>
                </c:pt>
                <c:pt idx="34">
                  <c:v>-22.8</c:v>
                </c:pt>
                <c:pt idx="35">
                  <c:v>-22.8</c:v>
                </c:pt>
                <c:pt idx="36">
                  <c:v>-22.8</c:v>
                </c:pt>
                <c:pt idx="37">
                  <c:v>-22.8</c:v>
                </c:pt>
                <c:pt idx="38">
                  <c:v>-22.8</c:v>
                </c:pt>
                <c:pt idx="39">
                  <c:v>-22.8</c:v>
                </c:pt>
                <c:pt idx="40">
                  <c:v>0</c:v>
                </c:pt>
                <c:pt idx="41">
                  <c:v>-17.2</c:v>
                </c:pt>
                <c:pt idx="42">
                  <c:v>0</c:v>
                </c:pt>
                <c:pt idx="43">
                  <c:v>0</c:v>
                </c:pt>
                <c:pt idx="44">
                  <c:v>-22.8</c:v>
                </c:pt>
                <c:pt idx="45">
                  <c:v>0</c:v>
                </c:pt>
                <c:pt idx="46">
                  <c:v>0</c:v>
                </c:pt>
                <c:pt idx="47">
                  <c:v>-22.8</c:v>
                </c:pt>
                <c:pt idx="48">
                  <c:v>-14.054053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-17.2</c:v>
                </c:pt>
                <c:pt idx="56">
                  <c:v>-17.2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-17.2</c:v>
                </c:pt>
                <c:pt idx="61">
                  <c:v>-17.2</c:v>
                </c:pt>
                <c:pt idx="62">
                  <c:v>-17.2</c:v>
                </c:pt>
                <c:pt idx="63">
                  <c:v>-17.2</c:v>
                </c:pt>
                <c:pt idx="64">
                  <c:v>-22.8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-0.93188082999999999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-17.2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EA-4A0A-9700-0FF6B4D02F14}"/>
            </c:ext>
          </c:extLst>
        </c:ser>
        <c:ser>
          <c:idx val="7"/>
          <c:order val="7"/>
          <c:tx>
            <c:strRef>
              <c:f>Sheet3!$I$3</c:f>
              <c:strCache>
                <c:ptCount val="1"/>
                <c:pt idx="0">
                  <c:v>Sum of lower60s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Sheet3!$I$4:$I$102</c:f>
              <c:numCache>
                <c:formatCode>General</c:formatCode>
                <c:ptCount val="98"/>
                <c:pt idx="0">
                  <c:v>-17.2</c:v>
                </c:pt>
                <c:pt idx="1">
                  <c:v>-22.8</c:v>
                </c:pt>
                <c:pt idx="2">
                  <c:v>-22.8</c:v>
                </c:pt>
                <c:pt idx="3">
                  <c:v>-22.8</c:v>
                </c:pt>
                <c:pt idx="4">
                  <c:v>-17.2</c:v>
                </c:pt>
                <c:pt idx="5">
                  <c:v>-17.2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-22.8</c:v>
                </c:pt>
                <c:pt idx="11">
                  <c:v>-22.8</c:v>
                </c:pt>
                <c:pt idx="12">
                  <c:v>-17.2</c:v>
                </c:pt>
                <c:pt idx="13">
                  <c:v>-22.8</c:v>
                </c:pt>
                <c:pt idx="14">
                  <c:v>-22.8</c:v>
                </c:pt>
                <c:pt idx="15">
                  <c:v>-22.8</c:v>
                </c:pt>
                <c:pt idx="16">
                  <c:v>-17.2</c:v>
                </c:pt>
                <c:pt idx="17">
                  <c:v>-22.8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-17.2</c:v>
                </c:pt>
                <c:pt idx="23">
                  <c:v>-17.2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-17.2</c:v>
                </c:pt>
                <c:pt idx="38">
                  <c:v>-17.2</c:v>
                </c:pt>
                <c:pt idx="39">
                  <c:v>0</c:v>
                </c:pt>
                <c:pt idx="40">
                  <c:v>-22.8</c:v>
                </c:pt>
                <c:pt idx="41">
                  <c:v>0</c:v>
                </c:pt>
                <c:pt idx="42">
                  <c:v>-17.2</c:v>
                </c:pt>
                <c:pt idx="43">
                  <c:v>-22.8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-22.8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-22.8</c:v>
                </c:pt>
                <c:pt idx="63">
                  <c:v>-22.8</c:v>
                </c:pt>
                <c:pt idx="64">
                  <c:v>-17.2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-22.8</c:v>
                </c:pt>
                <c:pt idx="69">
                  <c:v>-22.8</c:v>
                </c:pt>
                <c:pt idx="70">
                  <c:v>-22.8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-7.4637137999999998</c:v>
                </c:pt>
                <c:pt idx="78">
                  <c:v>-2.5356048000000002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-17.2</c:v>
                </c:pt>
                <c:pt idx="83">
                  <c:v>0</c:v>
                </c:pt>
                <c:pt idx="84">
                  <c:v>0</c:v>
                </c:pt>
                <c:pt idx="85">
                  <c:v>-17.2</c:v>
                </c:pt>
                <c:pt idx="86">
                  <c:v>-14.778943</c:v>
                </c:pt>
                <c:pt idx="87">
                  <c:v>-11.106116999999999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EA-4A0A-9700-0FF6B4D02F14}"/>
            </c:ext>
          </c:extLst>
        </c:ser>
        <c:ser>
          <c:idx val="8"/>
          <c:order val="8"/>
          <c:tx>
            <c:strRef>
              <c:f>Sheet3!$J$3</c:f>
              <c:strCache>
                <c:ptCount val="1"/>
                <c:pt idx="0">
                  <c:v>Sum of lower5min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Sheet3!$J$4:$J$102</c:f>
              <c:numCache>
                <c:formatCode>General</c:formatCode>
                <c:ptCount val="98"/>
                <c:pt idx="0">
                  <c:v>-22.8</c:v>
                </c:pt>
                <c:pt idx="1">
                  <c:v>-17.2</c:v>
                </c:pt>
                <c:pt idx="2">
                  <c:v>-17.2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-19.206994999999999</c:v>
                </c:pt>
                <c:pt idx="10">
                  <c:v>-17.2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-22.8</c:v>
                </c:pt>
                <c:pt idx="17">
                  <c:v>-17.2</c:v>
                </c:pt>
                <c:pt idx="18">
                  <c:v>-22.8</c:v>
                </c:pt>
                <c:pt idx="19">
                  <c:v>-22.8</c:v>
                </c:pt>
                <c:pt idx="20">
                  <c:v>-22.8</c:v>
                </c:pt>
                <c:pt idx="21">
                  <c:v>-22.8</c:v>
                </c:pt>
                <c:pt idx="22">
                  <c:v>-22.8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-17.2</c:v>
                </c:pt>
                <c:pt idx="27">
                  <c:v>0</c:v>
                </c:pt>
                <c:pt idx="28">
                  <c:v>-17.2</c:v>
                </c:pt>
                <c:pt idx="29">
                  <c:v>-17.2</c:v>
                </c:pt>
                <c:pt idx="30">
                  <c:v>-17.2</c:v>
                </c:pt>
                <c:pt idx="31">
                  <c:v>-17.2</c:v>
                </c:pt>
                <c:pt idx="32">
                  <c:v>-17.2</c:v>
                </c:pt>
                <c:pt idx="33">
                  <c:v>-17.2</c:v>
                </c:pt>
                <c:pt idx="34">
                  <c:v>-17.2</c:v>
                </c:pt>
                <c:pt idx="35">
                  <c:v>-17.2</c:v>
                </c:pt>
                <c:pt idx="36">
                  <c:v>-17.2</c:v>
                </c:pt>
                <c:pt idx="37">
                  <c:v>0</c:v>
                </c:pt>
                <c:pt idx="38">
                  <c:v>0</c:v>
                </c:pt>
                <c:pt idx="39">
                  <c:v>-17.2</c:v>
                </c:pt>
                <c:pt idx="40">
                  <c:v>-17.2</c:v>
                </c:pt>
                <c:pt idx="41">
                  <c:v>-22.8</c:v>
                </c:pt>
                <c:pt idx="42">
                  <c:v>-22.8</c:v>
                </c:pt>
                <c:pt idx="43">
                  <c:v>-17.2</c:v>
                </c:pt>
                <c:pt idx="44">
                  <c:v>-17.2</c:v>
                </c:pt>
                <c:pt idx="45">
                  <c:v>0</c:v>
                </c:pt>
                <c:pt idx="46">
                  <c:v>0</c:v>
                </c:pt>
                <c:pt idx="47">
                  <c:v>-17.2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-22.8</c:v>
                </c:pt>
                <c:pt idx="55">
                  <c:v>-22.8</c:v>
                </c:pt>
                <c:pt idx="56">
                  <c:v>-22.8</c:v>
                </c:pt>
                <c:pt idx="57">
                  <c:v>0</c:v>
                </c:pt>
                <c:pt idx="58">
                  <c:v>-17.2</c:v>
                </c:pt>
                <c:pt idx="59">
                  <c:v>0</c:v>
                </c:pt>
                <c:pt idx="60">
                  <c:v>-22.8</c:v>
                </c:pt>
                <c:pt idx="61">
                  <c:v>-22.8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-21.053387000000001</c:v>
                </c:pt>
                <c:pt idx="67">
                  <c:v>-22.8</c:v>
                </c:pt>
                <c:pt idx="68">
                  <c:v>-17.2</c:v>
                </c:pt>
                <c:pt idx="69">
                  <c:v>0</c:v>
                </c:pt>
                <c:pt idx="70">
                  <c:v>-17.2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4.5865335999999998E-14</c:v>
                </c:pt>
                <c:pt idx="76">
                  <c:v>2.7519202000000001E-14</c:v>
                </c:pt>
                <c:pt idx="77">
                  <c:v>-22.8</c:v>
                </c:pt>
                <c:pt idx="78">
                  <c:v>-22.8</c:v>
                </c:pt>
                <c:pt idx="79">
                  <c:v>0</c:v>
                </c:pt>
                <c:pt idx="80">
                  <c:v>-22.8</c:v>
                </c:pt>
                <c:pt idx="81">
                  <c:v>-22.8</c:v>
                </c:pt>
                <c:pt idx="82">
                  <c:v>-22.8</c:v>
                </c:pt>
                <c:pt idx="83">
                  <c:v>-22.8</c:v>
                </c:pt>
                <c:pt idx="84">
                  <c:v>-22.8</c:v>
                </c:pt>
                <c:pt idx="85">
                  <c:v>-22.8</c:v>
                </c:pt>
                <c:pt idx="86">
                  <c:v>-22.8</c:v>
                </c:pt>
                <c:pt idx="87">
                  <c:v>-22.8</c:v>
                </c:pt>
                <c:pt idx="88">
                  <c:v>-17.301711000000001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EA-4A0A-9700-0FF6B4D02F14}"/>
            </c:ext>
          </c:extLst>
        </c:ser>
        <c:ser>
          <c:idx val="9"/>
          <c:order val="9"/>
          <c:tx>
            <c:strRef>
              <c:f>Sheet3!$K$3</c:f>
              <c:strCache>
                <c:ptCount val="1"/>
                <c:pt idx="0">
                  <c:v>Sum of lowerreg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Sheet3!$K$4:$K$102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-40</c:v>
                </c:pt>
                <c:pt idx="25">
                  <c:v>-40</c:v>
                </c:pt>
                <c:pt idx="26">
                  <c:v>0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-40</c:v>
                </c:pt>
                <c:pt idx="46">
                  <c:v>-40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EA-4A0A-9700-0FF6B4D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95472"/>
        <c:axId val="87149568"/>
      </c:barChart>
      <c:lineChart>
        <c:grouping val="standar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Sum of solar_dsp_energy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Sheet3!$C$4:$C$102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3.8356387999999999</c:v>
                </c:pt>
                <c:pt idx="11">
                  <c:v>7.8890085000000001</c:v>
                </c:pt>
                <c:pt idx="12">
                  <c:v>28.561608</c:v>
                </c:pt>
                <c:pt idx="13">
                  <c:v>49.234208000000002</c:v>
                </c:pt>
                <c:pt idx="14">
                  <c:v>58.184939999999997</c:v>
                </c:pt>
                <c:pt idx="15">
                  <c:v>67.135672999999997</c:v>
                </c:pt>
                <c:pt idx="16">
                  <c:v>75.530902999999995</c:v>
                </c:pt>
                <c:pt idx="17">
                  <c:v>83.926132999999993</c:v>
                </c:pt>
                <c:pt idx="18">
                  <c:v>84.186712</c:v>
                </c:pt>
                <c:pt idx="19">
                  <c:v>84.447291000000007</c:v>
                </c:pt>
                <c:pt idx="20">
                  <c:v>89.652333999999996</c:v>
                </c:pt>
                <c:pt idx="21">
                  <c:v>94.857376000000002</c:v>
                </c:pt>
                <c:pt idx="22">
                  <c:v>94.295332000000002</c:v>
                </c:pt>
                <c:pt idx="23">
                  <c:v>93.733288000000002</c:v>
                </c:pt>
                <c:pt idx="24">
                  <c:v>92.771107000000001</c:v>
                </c:pt>
                <c:pt idx="25">
                  <c:v>91.808926999999997</c:v>
                </c:pt>
                <c:pt idx="26">
                  <c:v>84.314820999999995</c:v>
                </c:pt>
                <c:pt idx="27">
                  <c:v>76.820716000000004</c:v>
                </c:pt>
                <c:pt idx="28">
                  <c:v>69.875026000000005</c:v>
                </c:pt>
                <c:pt idx="29">
                  <c:v>62.929335999999999</c:v>
                </c:pt>
                <c:pt idx="30">
                  <c:v>46.268619999999999</c:v>
                </c:pt>
                <c:pt idx="31">
                  <c:v>29.607904999999999</c:v>
                </c:pt>
                <c:pt idx="32">
                  <c:v>27.926677999999999</c:v>
                </c:pt>
                <c:pt idx="33">
                  <c:v>26.245450999999999</c:v>
                </c:pt>
                <c:pt idx="34">
                  <c:v>13.013859999999999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23.101765</c:v>
                </c:pt>
                <c:pt idx="58">
                  <c:v>46.421261000000001</c:v>
                </c:pt>
                <c:pt idx="59">
                  <c:v>78.695468000000005</c:v>
                </c:pt>
                <c:pt idx="60">
                  <c:v>110.96968</c:v>
                </c:pt>
                <c:pt idx="61">
                  <c:v>119.48484000000001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125.59591</c:v>
                </c:pt>
                <c:pt idx="76">
                  <c:v>123.19182000000001</c:v>
                </c:pt>
                <c:pt idx="77">
                  <c:v>118.26371</c:v>
                </c:pt>
                <c:pt idx="78">
                  <c:v>113.3356</c:v>
                </c:pt>
                <c:pt idx="79">
                  <c:v>98.185485999999997</c:v>
                </c:pt>
                <c:pt idx="80">
                  <c:v>83.035365999999996</c:v>
                </c:pt>
                <c:pt idx="81">
                  <c:v>42.838895999999998</c:v>
                </c:pt>
                <c:pt idx="82">
                  <c:v>2.6424259000000001</c:v>
                </c:pt>
                <c:pt idx="83">
                  <c:v>1.2123474999999999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A-4A0A-9700-0FF6B4D02F14}"/>
            </c:ext>
          </c:extLst>
        </c:ser>
        <c:ser>
          <c:idx val="10"/>
          <c:order val="10"/>
          <c:tx>
            <c:strRef>
              <c:f>Sheet3!$L$3</c:f>
              <c:strCache>
                <c:ptCount val="1"/>
                <c:pt idx="0">
                  <c:v>Sum of SOC_profile_MWh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Sheet3!$L$4:$L$102</c:f>
              <c:numCache>
                <c:formatCode>General</c:formatCode>
                <c:ptCount val="98"/>
                <c:pt idx="0">
                  <c:v>53.549999999999841</c:v>
                </c:pt>
                <c:pt idx="1">
                  <c:v>56.324999999999847</c:v>
                </c:pt>
                <c:pt idx="2">
                  <c:v>59.099999999999838</c:v>
                </c:pt>
                <c:pt idx="3">
                  <c:v>60.425000039374879</c:v>
                </c:pt>
                <c:pt idx="4">
                  <c:v>60.425000039374879</c:v>
                </c:pt>
                <c:pt idx="5">
                  <c:v>60.425000039374879</c:v>
                </c:pt>
                <c:pt idx="6">
                  <c:v>76.150000039374873</c:v>
                </c:pt>
                <c:pt idx="7">
                  <c:v>91.875000039374882</c:v>
                </c:pt>
                <c:pt idx="8">
                  <c:v>110.37500003937488</c:v>
                </c:pt>
                <c:pt idx="9">
                  <c:v>118.54925012999985</c:v>
                </c:pt>
                <c:pt idx="10">
                  <c:v>118.54925012999985</c:v>
                </c:pt>
                <c:pt idx="11">
                  <c:v>121.32425012999985</c:v>
                </c:pt>
                <c:pt idx="12">
                  <c:v>124.09925012999985</c:v>
                </c:pt>
                <c:pt idx="13">
                  <c:v>126.87425012999984</c:v>
                </c:pt>
                <c:pt idx="14">
                  <c:v>129.64925012999984</c:v>
                </c:pt>
                <c:pt idx="15">
                  <c:v>120.09650020499984</c:v>
                </c:pt>
                <c:pt idx="16">
                  <c:v>101.82150020499984</c:v>
                </c:pt>
                <c:pt idx="17">
                  <c:v>104.59650020499984</c:v>
                </c:pt>
                <c:pt idx="18">
                  <c:v>107.37150020499983</c:v>
                </c:pt>
                <c:pt idx="19">
                  <c:v>110.14650020499984</c:v>
                </c:pt>
                <c:pt idx="20">
                  <c:v>112.92150020499983</c:v>
                </c:pt>
                <c:pt idx="21">
                  <c:v>115.69650020499984</c:v>
                </c:pt>
                <c:pt idx="22">
                  <c:v>118.47150020499983</c:v>
                </c:pt>
                <c:pt idx="23">
                  <c:v>121.24650020499985</c:v>
                </c:pt>
                <c:pt idx="24">
                  <c:v>124.02150020499985</c:v>
                </c:pt>
                <c:pt idx="25">
                  <c:v>126.79650020499984</c:v>
                </c:pt>
                <c:pt idx="26">
                  <c:v>129.57150020499984</c:v>
                </c:pt>
                <c:pt idx="27">
                  <c:v>132.34650020499984</c:v>
                </c:pt>
                <c:pt idx="28">
                  <c:v>135.12150020499985</c:v>
                </c:pt>
                <c:pt idx="29">
                  <c:v>136.31475020499983</c:v>
                </c:pt>
                <c:pt idx="30">
                  <c:v>139.08975020499983</c:v>
                </c:pt>
                <c:pt idx="31">
                  <c:v>140.86962209312497</c:v>
                </c:pt>
                <c:pt idx="32">
                  <c:v>122.59462209312495</c:v>
                </c:pt>
                <c:pt idx="33">
                  <c:v>104.31962209312481</c:v>
                </c:pt>
                <c:pt idx="34">
                  <c:v>86.044622093124801</c:v>
                </c:pt>
                <c:pt idx="35">
                  <c:v>86.044622093124801</c:v>
                </c:pt>
                <c:pt idx="36">
                  <c:v>86.044622093124801</c:v>
                </c:pt>
                <c:pt idx="37">
                  <c:v>86.044622093124801</c:v>
                </c:pt>
                <c:pt idx="38">
                  <c:v>86.044622093124801</c:v>
                </c:pt>
                <c:pt idx="39">
                  <c:v>74.875000116249765</c:v>
                </c:pt>
                <c:pt idx="40">
                  <c:v>56.60000011624976</c:v>
                </c:pt>
                <c:pt idx="41">
                  <c:v>38.325000116249761</c:v>
                </c:pt>
                <c:pt idx="42">
                  <c:v>20.050000116249759</c:v>
                </c:pt>
                <c:pt idx="43">
                  <c:v>20.050000116249759</c:v>
                </c:pt>
                <c:pt idx="44">
                  <c:v>18.250000040624801</c:v>
                </c:pt>
                <c:pt idx="45">
                  <c:v>18.250000040624801</c:v>
                </c:pt>
                <c:pt idx="46">
                  <c:v>18.250000040624801</c:v>
                </c:pt>
                <c:pt idx="47">
                  <c:v>18.250000040624641</c:v>
                </c:pt>
                <c:pt idx="48">
                  <c:v>16.158108063749602</c:v>
                </c:pt>
                <c:pt idx="49">
                  <c:v>31.883108063749603</c:v>
                </c:pt>
                <c:pt idx="50">
                  <c:v>28.658108063749598</c:v>
                </c:pt>
                <c:pt idx="51">
                  <c:v>25.4331080637496</c:v>
                </c:pt>
                <c:pt idx="52">
                  <c:v>22.208108063749599</c:v>
                </c:pt>
                <c:pt idx="53">
                  <c:v>18.983108063749601</c:v>
                </c:pt>
                <c:pt idx="54">
                  <c:v>17.596358063749598</c:v>
                </c:pt>
                <c:pt idx="55">
                  <c:v>17.596358063749598</c:v>
                </c:pt>
                <c:pt idx="56">
                  <c:v>17.596358063749598</c:v>
                </c:pt>
                <c:pt idx="57">
                  <c:v>33.321358063749599</c:v>
                </c:pt>
                <c:pt idx="58">
                  <c:v>33.321358063749599</c:v>
                </c:pt>
                <c:pt idx="59">
                  <c:v>49.046358063749608</c:v>
                </c:pt>
                <c:pt idx="60">
                  <c:v>49.046358063749608</c:v>
                </c:pt>
                <c:pt idx="61">
                  <c:v>49.046358063749608</c:v>
                </c:pt>
                <c:pt idx="62">
                  <c:v>49.046358063749608</c:v>
                </c:pt>
                <c:pt idx="63">
                  <c:v>50.021295691874727</c:v>
                </c:pt>
                <c:pt idx="64">
                  <c:v>52.796295691874718</c:v>
                </c:pt>
                <c:pt idx="65">
                  <c:v>52.796295691874718</c:v>
                </c:pt>
                <c:pt idx="66">
                  <c:v>54.256874414999679</c:v>
                </c:pt>
                <c:pt idx="67">
                  <c:v>55.838624414999678</c:v>
                </c:pt>
                <c:pt idx="68">
                  <c:v>58.613624414999677</c:v>
                </c:pt>
                <c:pt idx="69">
                  <c:v>58.613624401293443</c:v>
                </c:pt>
                <c:pt idx="70">
                  <c:v>61.388624401293441</c:v>
                </c:pt>
                <c:pt idx="71">
                  <c:v>61.388624401293441</c:v>
                </c:pt>
                <c:pt idx="72">
                  <c:v>64.163624401293447</c:v>
                </c:pt>
                <c:pt idx="73">
                  <c:v>66.938624401293438</c:v>
                </c:pt>
                <c:pt idx="74">
                  <c:v>66.938624401293438</c:v>
                </c:pt>
                <c:pt idx="75">
                  <c:v>65.64642677879344</c:v>
                </c:pt>
                <c:pt idx="76">
                  <c:v>63.062031533793437</c:v>
                </c:pt>
                <c:pt idx="77">
                  <c:v>57.828777685168482</c:v>
                </c:pt>
                <c:pt idx="78">
                  <c:v>56.646460822168478</c:v>
                </c:pt>
                <c:pt idx="79">
                  <c:v>56.646460822168478</c:v>
                </c:pt>
                <c:pt idx="80">
                  <c:v>36.984710822168481</c:v>
                </c:pt>
                <c:pt idx="81">
                  <c:v>39.759710822168479</c:v>
                </c:pt>
                <c:pt idx="82">
                  <c:v>39.759710822168479</c:v>
                </c:pt>
                <c:pt idx="83">
                  <c:v>38.37296082216848</c:v>
                </c:pt>
                <c:pt idx="84">
                  <c:v>18.711210822168482</c:v>
                </c:pt>
                <c:pt idx="85">
                  <c:v>18.711210822168482</c:v>
                </c:pt>
                <c:pt idx="86">
                  <c:v>18.516013101543361</c:v>
                </c:pt>
                <c:pt idx="87">
                  <c:v>18.024693784668479</c:v>
                </c:pt>
                <c:pt idx="88">
                  <c:v>16.194644234043359</c:v>
                </c:pt>
                <c:pt idx="89">
                  <c:v>16.194644234043359</c:v>
                </c:pt>
                <c:pt idx="90">
                  <c:v>19.225000011543361</c:v>
                </c:pt>
                <c:pt idx="91">
                  <c:v>16.00000001154336</c:v>
                </c:pt>
                <c:pt idx="92">
                  <c:v>16.449999977793279</c:v>
                </c:pt>
                <c:pt idx="93">
                  <c:v>34.949999977793283</c:v>
                </c:pt>
                <c:pt idx="94">
                  <c:v>50.674999977793284</c:v>
                </c:pt>
                <c:pt idx="95">
                  <c:v>67.593249977793278</c:v>
                </c:pt>
                <c:pt idx="96">
                  <c:v>84.511499977793278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A-4A0A-9700-0FF6B4D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5472"/>
        <c:axId val="87149568"/>
      </c:lineChart>
      <c:lineChart>
        <c:grouping val="standard"/>
        <c:varyColors val="0"/>
        <c:ser>
          <c:idx val="11"/>
          <c:order val="11"/>
          <c:tx>
            <c:strRef>
              <c:f>Sheet3!$M$3</c:f>
              <c:strCache>
                <c:ptCount val="1"/>
                <c:pt idx="0">
                  <c:v>Average of foreRRP_energy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Sheet3!$A$4:$A$102</c:f>
              <c:strCache>
                <c:ptCount val="98"/>
                <c:pt idx="0">
                  <c:v>1/01/2025 0:30</c:v>
                </c:pt>
                <c:pt idx="1">
                  <c:v>1/01/2025 1:00</c:v>
                </c:pt>
                <c:pt idx="2">
                  <c:v>1/01/2025 1:30</c:v>
                </c:pt>
                <c:pt idx="3">
                  <c:v>1/01/2025 2:00</c:v>
                </c:pt>
                <c:pt idx="4">
                  <c:v>1/01/2025 2:30</c:v>
                </c:pt>
                <c:pt idx="5">
                  <c:v>1/01/2025 3:00</c:v>
                </c:pt>
                <c:pt idx="6">
                  <c:v>1/01/2025 3:30</c:v>
                </c:pt>
                <c:pt idx="7">
                  <c:v>1/01/2025 4:00</c:v>
                </c:pt>
                <c:pt idx="8">
                  <c:v>1/01/2025 4:30</c:v>
                </c:pt>
                <c:pt idx="9">
                  <c:v>1/01/2025 5:00</c:v>
                </c:pt>
                <c:pt idx="10">
                  <c:v>1/01/2025 5:30</c:v>
                </c:pt>
                <c:pt idx="11">
                  <c:v>1/01/2025 6:00</c:v>
                </c:pt>
                <c:pt idx="12">
                  <c:v>1/01/2025 6:30</c:v>
                </c:pt>
                <c:pt idx="13">
                  <c:v>1/01/2025 7:00</c:v>
                </c:pt>
                <c:pt idx="14">
                  <c:v>1/01/2025 7:30</c:v>
                </c:pt>
                <c:pt idx="15">
                  <c:v>1/01/2025 8:00</c:v>
                </c:pt>
                <c:pt idx="16">
                  <c:v>1/01/2025 8:30</c:v>
                </c:pt>
                <c:pt idx="17">
                  <c:v>1/01/2025 9:00</c:v>
                </c:pt>
                <c:pt idx="18">
                  <c:v>1/01/2025 9:30</c:v>
                </c:pt>
                <c:pt idx="19">
                  <c:v>1/01/2025 10:00</c:v>
                </c:pt>
                <c:pt idx="20">
                  <c:v>1/01/2025 10:30</c:v>
                </c:pt>
                <c:pt idx="21">
                  <c:v>1/01/2025 11:00</c:v>
                </c:pt>
                <c:pt idx="22">
                  <c:v>1/01/2025 11:30</c:v>
                </c:pt>
                <c:pt idx="23">
                  <c:v>1/01/2025 12:00</c:v>
                </c:pt>
                <c:pt idx="24">
                  <c:v>1/01/2025 12:30</c:v>
                </c:pt>
                <c:pt idx="25">
                  <c:v>1/01/2025 13:00</c:v>
                </c:pt>
                <c:pt idx="26">
                  <c:v>1/01/2025 13:30</c:v>
                </c:pt>
                <c:pt idx="27">
                  <c:v>1/01/2025 14:00</c:v>
                </c:pt>
                <c:pt idx="28">
                  <c:v>1/01/2025 14:30</c:v>
                </c:pt>
                <c:pt idx="29">
                  <c:v>1/01/2025 15:00</c:v>
                </c:pt>
                <c:pt idx="30">
                  <c:v>1/01/2025 15:30</c:v>
                </c:pt>
                <c:pt idx="31">
                  <c:v>1/01/2025 16:00</c:v>
                </c:pt>
                <c:pt idx="32">
                  <c:v>1/01/2025 16:30</c:v>
                </c:pt>
                <c:pt idx="33">
                  <c:v>1/01/2025 17:00</c:v>
                </c:pt>
                <c:pt idx="34">
                  <c:v>1/01/2025 17:30</c:v>
                </c:pt>
                <c:pt idx="35">
                  <c:v>1/01/2025 18:00</c:v>
                </c:pt>
                <c:pt idx="36">
                  <c:v>1/01/2025 18:30</c:v>
                </c:pt>
                <c:pt idx="37">
                  <c:v>1/01/2025 19:00</c:v>
                </c:pt>
                <c:pt idx="38">
                  <c:v>1/01/2025 19:30</c:v>
                </c:pt>
                <c:pt idx="39">
                  <c:v>1/01/2025 20:00</c:v>
                </c:pt>
                <c:pt idx="40">
                  <c:v>1/01/2025 20:30</c:v>
                </c:pt>
                <c:pt idx="41">
                  <c:v>1/01/2025 21:00</c:v>
                </c:pt>
                <c:pt idx="42">
                  <c:v>1/01/2025 21:30</c:v>
                </c:pt>
                <c:pt idx="43">
                  <c:v>1/01/2025 22:00</c:v>
                </c:pt>
                <c:pt idx="44">
                  <c:v>1/01/2025 22:30</c:v>
                </c:pt>
                <c:pt idx="45">
                  <c:v>1/01/2025 23:00</c:v>
                </c:pt>
                <c:pt idx="46">
                  <c:v>1/01/2025 23:30</c:v>
                </c:pt>
                <c:pt idx="47">
                  <c:v>2/01/2025 0:30</c:v>
                </c:pt>
                <c:pt idx="48">
                  <c:v>2/01/2025 1:00</c:v>
                </c:pt>
                <c:pt idx="49">
                  <c:v>2/01/2025 1:30</c:v>
                </c:pt>
                <c:pt idx="50">
                  <c:v>2/01/2025 2:00</c:v>
                </c:pt>
                <c:pt idx="51">
                  <c:v>2/01/2025 2:30</c:v>
                </c:pt>
                <c:pt idx="52">
                  <c:v>2/01/2025 3:00</c:v>
                </c:pt>
                <c:pt idx="53">
                  <c:v>2/01/2025 3:30</c:v>
                </c:pt>
                <c:pt idx="54">
                  <c:v>2/01/2025 4:00</c:v>
                </c:pt>
                <c:pt idx="55">
                  <c:v>2/01/2025 4:30</c:v>
                </c:pt>
                <c:pt idx="56">
                  <c:v>2/01/2025 5:00</c:v>
                </c:pt>
                <c:pt idx="57">
                  <c:v>2/01/2025 5:30</c:v>
                </c:pt>
                <c:pt idx="58">
                  <c:v>2/01/2025 6:00</c:v>
                </c:pt>
                <c:pt idx="59">
                  <c:v>2/01/2025 6:30</c:v>
                </c:pt>
                <c:pt idx="60">
                  <c:v>2/01/2025 7:00</c:v>
                </c:pt>
                <c:pt idx="61">
                  <c:v>2/01/2025 7:30</c:v>
                </c:pt>
                <c:pt idx="62">
                  <c:v>2/01/2025 8:00</c:v>
                </c:pt>
                <c:pt idx="63">
                  <c:v>2/01/2025 8:30</c:v>
                </c:pt>
                <c:pt idx="64">
                  <c:v>2/01/2025 9:00</c:v>
                </c:pt>
                <c:pt idx="65">
                  <c:v>2/01/2025 9:30</c:v>
                </c:pt>
                <c:pt idx="66">
                  <c:v>2/01/2025 10:00</c:v>
                </c:pt>
                <c:pt idx="67">
                  <c:v>2/01/2025 10:30</c:v>
                </c:pt>
                <c:pt idx="68">
                  <c:v>2/01/2025 11:00</c:v>
                </c:pt>
                <c:pt idx="69">
                  <c:v>2/01/2025 11:30</c:v>
                </c:pt>
                <c:pt idx="70">
                  <c:v>2/01/2025 12:00</c:v>
                </c:pt>
                <c:pt idx="71">
                  <c:v>2/01/2025 12:30</c:v>
                </c:pt>
                <c:pt idx="72">
                  <c:v>2/01/2025 13:00</c:v>
                </c:pt>
                <c:pt idx="73">
                  <c:v>2/01/2025 13:30</c:v>
                </c:pt>
                <c:pt idx="74">
                  <c:v>2/01/2025 14:00</c:v>
                </c:pt>
                <c:pt idx="75">
                  <c:v>2/01/2025 14:30</c:v>
                </c:pt>
                <c:pt idx="76">
                  <c:v>2/01/2025 15:00</c:v>
                </c:pt>
                <c:pt idx="77">
                  <c:v>2/01/2025 15:30</c:v>
                </c:pt>
                <c:pt idx="78">
                  <c:v>2/01/2025 16:00</c:v>
                </c:pt>
                <c:pt idx="79">
                  <c:v>2/01/2025 16:30</c:v>
                </c:pt>
                <c:pt idx="80">
                  <c:v>2/01/2025 17:00</c:v>
                </c:pt>
                <c:pt idx="81">
                  <c:v>2/01/2025 17:30</c:v>
                </c:pt>
                <c:pt idx="82">
                  <c:v>2/01/2025 18:00</c:v>
                </c:pt>
                <c:pt idx="83">
                  <c:v>2/01/2025 18:30</c:v>
                </c:pt>
                <c:pt idx="84">
                  <c:v>2/01/2025 19:00</c:v>
                </c:pt>
                <c:pt idx="85">
                  <c:v>2/01/2025 19:30</c:v>
                </c:pt>
                <c:pt idx="86">
                  <c:v>2/01/2025 20:00</c:v>
                </c:pt>
                <c:pt idx="87">
                  <c:v>2/01/2025 20:30</c:v>
                </c:pt>
                <c:pt idx="88">
                  <c:v>2/01/2025 21:00</c:v>
                </c:pt>
                <c:pt idx="89">
                  <c:v>2/01/2025 21:30</c:v>
                </c:pt>
                <c:pt idx="90">
                  <c:v>2/01/2025 22:00</c:v>
                </c:pt>
                <c:pt idx="91">
                  <c:v>2/01/2025 22:30</c:v>
                </c:pt>
                <c:pt idx="92">
                  <c:v>2/01/2025 23:00</c:v>
                </c:pt>
                <c:pt idx="93">
                  <c:v>2/01/2025 23:30</c:v>
                </c:pt>
                <c:pt idx="94">
                  <c:v>3/01/2025</c:v>
                </c:pt>
                <c:pt idx="95">
                  <c:v>3/01/2025 0:30</c:v>
                </c:pt>
                <c:pt idx="96">
                  <c:v>3/01/2025 1:00</c:v>
                </c:pt>
                <c:pt idx="97">
                  <c:v>(blank)</c:v>
                </c:pt>
              </c:strCache>
            </c:strRef>
          </c:cat>
          <c:val>
            <c:numRef>
              <c:f>Sheet3!$M$4:$M$102</c:f>
              <c:numCache>
                <c:formatCode>General</c:formatCode>
                <c:ptCount val="98"/>
                <c:pt idx="0">
                  <c:v>19.219418940000001</c:v>
                </c:pt>
                <c:pt idx="1">
                  <c:v>18.242953270000001</c:v>
                </c:pt>
                <c:pt idx="2">
                  <c:v>11.5909744</c:v>
                </c:pt>
                <c:pt idx="3">
                  <c:v>1.590380312</c:v>
                </c:pt>
                <c:pt idx="4">
                  <c:v>7.1675863499999997</c:v>
                </c:pt>
                <c:pt idx="5">
                  <c:v>7.6615684350000004</c:v>
                </c:pt>
                <c:pt idx="6">
                  <c:v>0.16534600499999999</c:v>
                </c:pt>
                <c:pt idx="7">
                  <c:v>-7.1104741819999999</c:v>
                </c:pt>
                <c:pt idx="8">
                  <c:v>-4.4401726479999999</c:v>
                </c:pt>
                <c:pt idx="9">
                  <c:v>9.0858685470000005</c:v>
                </c:pt>
                <c:pt idx="10">
                  <c:v>17.468880259999999</c:v>
                </c:pt>
                <c:pt idx="11">
                  <c:v>26.889560710000001</c:v>
                </c:pt>
                <c:pt idx="12">
                  <c:v>31.480799999999999</c:v>
                </c:pt>
                <c:pt idx="13">
                  <c:v>41.480111540000003</c:v>
                </c:pt>
                <c:pt idx="14">
                  <c:v>36.964666100000002</c:v>
                </c:pt>
                <c:pt idx="15">
                  <c:v>43.295827750000001</c:v>
                </c:pt>
                <c:pt idx="16">
                  <c:v>47.21629111</c:v>
                </c:pt>
                <c:pt idx="17">
                  <c:v>42.408212460000001</c:v>
                </c:pt>
                <c:pt idx="18">
                  <c:v>29.374123269999998</c:v>
                </c:pt>
                <c:pt idx="19">
                  <c:v>40.259648220000003</c:v>
                </c:pt>
                <c:pt idx="20">
                  <c:v>31.793817629999999</c:v>
                </c:pt>
                <c:pt idx="21">
                  <c:v>42.98663329</c:v>
                </c:pt>
                <c:pt idx="22">
                  <c:v>31.526113290000001</c:v>
                </c:pt>
                <c:pt idx="23">
                  <c:v>18.40977981</c:v>
                </c:pt>
                <c:pt idx="24">
                  <c:v>28.065782039999998</c:v>
                </c:pt>
                <c:pt idx="25">
                  <c:v>38.181766709999998</c:v>
                </c:pt>
                <c:pt idx="26">
                  <c:v>28.747472299999998</c:v>
                </c:pt>
                <c:pt idx="27">
                  <c:v>33.605516799999997</c:v>
                </c:pt>
                <c:pt idx="28">
                  <c:v>39.02923432</c:v>
                </c:pt>
                <c:pt idx="29">
                  <c:v>28.759073699999998</c:v>
                </c:pt>
                <c:pt idx="30">
                  <c:v>29.82979027</c:v>
                </c:pt>
                <c:pt idx="31">
                  <c:v>42.871596349999997</c:v>
                </c:pt>
                <c:pt idx="32">
                  <c:v>55.421814660000003</c:v>
                </c:pt>
                <c:pt idx="33">
                  <c:v>48.79235113</c:v>
                </c:pt>
                <c:pt idx="34">
                  <c:v>54.820288040000001</c:v>
                </c:pt>
                <c:pt idx="35">
                  <c:v>48.240927450000001</c:v>
                </c:pt>
                <c:pt idx="36">
                  <c:v>40.147500719999996</c:v>
                </c:pt>
                <c:pt idx="37">
                  <c:v>27.79342561</c:v>
                </c:pt>
                <c:pt idx="38">
                  <c:v>38.478300570000002</c:v>
                </c:pt>
                <c:pt idx="39">
                  <c:v>50.139769639999997</c:v>
                </c:pt>
                <c:pt idx="40">
                  <c:v>50.682458939999997</c:v>
                </c:pt>
                <c:pt idx="41">
                  <c:v>64.753758090000005</c:v>
                </c:pt>
                <c:pt idx="42">
                  <c:v>53.079452289999999</c:v>
                </c:pt>
                <c:pt idx="43">
                  <c:v>44.713786259999999</c:v>
                </c:pt>
                <c:pt idx="44">
                  <c:v>40.255789249999999</c:v>
                </c:pt>
                <c:pt idx="45">
                  <c:v>31.75698199</c:v>
                </c:pt>
                <c:pt idx="46">
                  <c:v>17.417656619999999</c:v>
                </c:pt>
                <c:pt idx="47">
                  <c:v>21.648968010000001</c:v>
                </c:pt>
                <c:pt idx="48">
                  <c:v>7.7771195559999997</c:v>
                </c:pt>
                <c:pt idx="49">
                  <c:v>-1.5885899210000001</c:v>
                </c:pt>
                <c:pt idx="50">
                  <c:v>3.3023771609999999</c:v>
                </c:pt>
                <c:pt idx="51">
                  <c:v>15.462050789999999</c:v>
                </c:pt>
                <c:pt idx="52">
                  <c:v>8.8552292959999992</c:v>
                </c:pt>
                <c:pt idx="53">
                  <c:v>5.8661152400000001</c:v>
                </c:pt>
                <c:pt idx="54">
                  <c:v>9.8608054089999992</c:v>
                </c:pt>
                <c:pt idx="55">
                  <c:v>3.6125864970000001</c:v>
                </c:pt>
                <c:pt idx="56">
                  <c:v>0.62861056699999995</c:v>
                </c:pt>
                <c:pt idx="57">
                  <c:v>-5.452689962</c:v>
                </c:pt>
                <c:pt idx="58">
                  <c:v>0.82199584000000003</c:v>
                </c:pt>
                <c:pt idx="59">
                  <c:v>-3.747369183</c:v>
                </c:pt>
                <c:pt idx="60">
                  <c:v>2.2937254610000002</c:v>
                </c:pt>
                <c:pt idx="61">
                  <c:v>14.43063764</c:v>
                </c:pt>
                <c:pt idx="62">
                  <c:v>23.918980319999999</c:v>
                </c:pt>
                <c:pt idx="63">
                  <c:v>24.320233479999999</c:v>
                </c:pt>
                <c:pt idx="64">
                  <c:v>22.75411283</c:v>
                </c:pt>
                <c:pt idx="65">
                  <c:v>19.158974740000001</c:v>
                </c:pt>
                <c:pt idx="66">
                  <c:v>29.463107059999999</c:v>
                </c:pt>
                <c:pt idx="67">
                  <c:v>41.764829480000003</c:v>
                </c:pt>
                <c:pt idx="68">
                  <c:v>44.341507210000003</c:v>
                </c:pt>
                <c:pt idx="69">
                  <c:v>31.4922535</c:v>
                </c:pt>
                <c:pt idx="70">
                  <c:v>30.984907239999998</c:v>
                </c:pt>
                <c:pt idx="71">
                  <c:v>26.380021280000001</c:v>
                </c:pt>
                <c:pt idx="72">
                  <c:v>26.001251270000001</c:v>
                </c:pt>
                <c:pt idx="73">
                  <c:v>35.258978839999997</c:v>
                </c:pt>
                <c:pt idx="74">
                  <c:v>49.005773650000002</c:v>
                </c:pt>
                <c:pt idx="75">
                  <c:v>56.241051749999997</c:v>
                </c:pt>
                <c:pt idx="76">
                  <c:v>59.503165029999998</c:v>
                </c:pt>
                <c:pt idx="77">
                  <c:v>45.52897892</c:v>
                </c:pt>
                <c:pt idx="78">
                  <c:v>34.397744240000002</c:v>
                </c:pt>
                <c:pt idx="79">
                  <c:v>19.45594066</c:v>
                </c:pt>
                <c:pt idx="80">
                  <c:v>33.143853999999997</c:v>
                </c:pt>
                <c:pt idx="81">
                  <c:v>16.393703729999999</c:v>
                </c:pt>
                <c:pt idx="82">
                  <c:v>11.39669099</c:v>
                </c:pt>
                <c:pt idx="83">
                  <c:v>24.975300390000001</c:v>
                </c:pt>
                <c:pt idx="84">
                  <c:v>33.20105745</c:v>
                </c:pt>
                <c:pt idx="85">
                  <c:v>24.516102570000001</c:v>
                </c:pt>
                <c:pt idx="86">
                  <c:v>20.12989778</c:v>
                </c:pt>
                <c:pt idx="87">
                  <c:v>33.81609598</c:v>
                </c:pt>
                <c:pt idx="88">
                  <c:v>16.796239700000001</c:v>
                </c:pt>
                <c:pt idx="89">
                  <c:v>3.7276053689999999</c:v>
                </c:pt>
                <c:pt idx="90">
                  <c:v>-7.7513514280000004</c:v>
                </c:pt>
                <c:pt idx="91">
                  <c:v>-5.7096541749999998</c:v>
                </c:pt>
                <c:pt idx="92">
                  <c:v>-14.51060318</c:v>
                </c:pt>
                <c:pt idx="93">
                  <c:v>-16.690960879999999</c:v>
                </c:pt>
                <c:pt idx="94">
                  <c:v>-18.627594599999998</c:v>
                </c:pt>
                <c:pt idx="95">
                  <c:v>-21.444633580000001</c:v>
                </c:pt>
                <c:pt idx="96">
                  <c:v>-27.656156859999999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A-4A0A-9700-0FF6B4D0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804928"/>
        <c:axId val="196309968"/>
      </c:lineChart>
      <c:catAx>
        <c:axId val="113695472"/>
        <c:scaling>
          <c:orientation val="minMax"/>
        </c:scaling>
        <c:delete val="0"/>
        <c:axPos val="b"/>
        <c:numFmt formatCode="[$-409]h:mm:ss\ AM/P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568"/>
        <c:crosses val="autoZero"/>
        <c:auto val="1"/>
        <c:lblAlgn val="ctr"/>
        <c:lblOffset val="0"/>
        <c:noMultiLvlLbl val="0"/>
      </c:catAx>
      <c:valAx>
        <c:axId val="871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5472"/>
        <c:crosses val="autoZero"/>
        <c:crossBetween val="between"/>
      </c:valAx>
      <c:valAx>
        <c:axId val="19630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04928"/>
        <c:crosses val="max"/>
        <c:crossBetween val="between"/>
      </c:valAx>
      <c:catAx>
        <c:axId val="2758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09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8.xml"/><Relationship Id="rId13" Type="http://schemas.openxmlformats.org/officeDocument/2006/relationships/image" Target="../media/image20.png"/><Relationship Id="rId18" Type="http://schemas.openxmlformats.org/officeDocument/2006/relationships/customXml" Target="../ink/ink23.xml"/><Relationship Id="rId3" Type="http://schemas.openxmlformats.org/officeDocument/2006/relationships/image" Target="../media/image15.png"/><Relationship Id="rId21" Type="http://schemas.openxmlformats.org/officeDocument/2006/relationships/image" Target="../media/image24.png"/><Relationship Id="rId7" Type="http://schemas.openxmlformats.org/officeDocument/2006/relationships/image" Target="../media/image17.png"/><Relationship Id="rId12" Type="http://schemas.openxmlformats.org/officeDocument/2006/relationships/customXml" Target="../ink/ink20.xml"/><Relationship Id="rId17" Type="http://schemas.openxmlformats.org/officeDocument/2006/relationships/image" Target="../media/image22.png"/><Relationship Id="rId2" Type="http://schemas.openxmlformats.org/officeDocument/2006/relationships/customXml" Target="../ink/ink15.xml"/><Relationship Id="rId16" Type="http://schemas.openxmlformats.org/officeDocument/2006/relationships/customXml" Target="../ink/ink22.xml"/><Relationship Id="rId20" Type="http://schemas.openxmlformats.org/officeDocument/2006/relationships/customXml" Target="../ink/ink24.xml"/><Relationship Id="rId1" Type="http://schemas.openxmlformats.org/officeDocument/2006/relationships/chart" Target="../charts/chart1.xml"/><Relationship Id="rId6" Type="http://schemas.openxmlformats.org/officeDocument/2006/relationships/customXml" Target="../ink/ink17.xml"/><Relationship Id="rId11" Type="http://schemas.openxmlformats.org/officeDocument/2006/relationships/image" Target="../media/image19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customXml" Target="../ink/ink19.xml"/><Relationship Id="rId19" Type="http://schemas.openxmlformats.org/officeDocument/2006/relationships/image" Target="../media/image23.png"/><Relationship Id="rId4" Type="http://schemas.openxmlformats.org/officeDocument/2006/relationships/customXml" Target="../ink/ink16.xml"/><Relationship Id="rId9" Type="http://schemas.openxmlformats.org/officeDocument/2006/relationships/image" Target="../media/image18.png"/><Relationship Id="rId14" Type="http://schemas.openxmlformats.org/officeDocument/2006/relationships/customXml" Target="../ink/ink21.xml"/><Relationship Id="rId22" Type="http://schemas.openxmlformats.org/officeDocument/2006/relationships/customXml" Target="../ink/ink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1141073</xdr:colOff>
      <xdr:row>1</xdr:row>
      <xdr:rowOff>177420</xdr:rowOff>
    </xdr:from>
    <xdr:to>
      <xdr:col>16</xdr:col>
      <xdr:colOff>167135</xdr:colOff>
      <xdr:row>4</xdr:row>
      <xdr:rowOff>189480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ED476ED-9EF3-7F7D-F9F9-D4DF869F9A88}"/>
                </a:ext>
              </a:extLst>
            </xdr14:cNvPr>
            <xdr14:cNvContentPartPr/>
          </xdr14:nvContentPartPr>
          <xdr14:nvPr macro=""/>
          <xdr14:xfrm>
            <a:off x="13041720" y="367920"/>
            <a:ext cx="202680" cy="5835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ED476ED-9EF3-7F7D-F9F9-D4DF869F9A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037400" y="363600"/>
              <a:ext cx="211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67055</xdr:colOff>
      <xdr:row>5</xdr:row>
      <xdr:rowOff>112020</xdr:rowOff>
    </xdr:from>
    <xdr:to>
      <xdr:col>16</xdr:col>
      <xdr:colOff>167495</xdr:colOff>
      <xdr:row>5</xdr:row>
      <xdr:rowOff>134340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56D4A7F-F2E5-33B6-5CFE-303F5006CE49}"/>
                </a:ext>
              </a:extLst>
            </xdr14:cNvPr>
            <xdr14:cNvContentPartPr/>
          </xdr14:nvContentPartPr>
          <xdr14:nvPr macro=""/>
          <xdr14:xfrm>
            <a:off x="13144320" y="1064520"/>
            <a:ext cx="100440" cy="223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56D4A7F-F2E5-33B6-5CFE-303F5006CE4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140000" y="1060200"/>
              <a:ext cx="109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44015</xdr:colOff>
      <xdr:row>7</xdr:row>
      <xdr:rowOff>31980</xdr:rowOff>
    </xdr:from>
    <xdr:to>
      <xdr:col>16</xdr:col>
      <xdr:colOff>171095</xdr:colOff>
      <xdr:row>9</xdr:row>
      <xdr:rowOff>50220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694692F-F9D1-5A4D-D191-D2E67306F910}"/>
                </a:ext>
              </a:extLst>
            </xdr14:cNvPr>
            <xdr14:cNvContentPartPr/>
          </xdr14:nvContentPartPr>
          <xdr14:nvPr macro=""/>
          <xdr14:xfrm>
            <a:off x="13121280" y="1365480"/>
            <a:ext cx="127080" cy="39924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694692F-F9D1-5A4D-D191-D2E67306F91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116960" y="1361164"/>
              <a:ext cx="135720" cy="407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122379</xdr:colOff>
      <xdr:row>1</xdr:row>
      <xdr:rowOff>166260</xdr:rowOff>
    </xdr:from>
    <xdr:to>
      <xdr:col>22</xdr:col>
      <xdr:colOff>291939</xdr:colOff>
      <xdr:row>3</xdr:row>
      <xdr:rowOff>17820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7B3357C-5416-8E36-3AE2-A5B0486141D9}"/>
                </a:ext>
              </a:extLst>
            </xdr14:cNvPr>
            <xdr14:cNvContentPartPr/>
          </xdr14:nvContentPartPr>
          <xdr14:nvPr macro=""/>
          <xdr14:xfrm>
            <a:off x="21772144" y="356760"/>
            <a:ext cx="169560" cy="2325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7B3357C-5416-8E36-3AE2-A5B0486141D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767824" y="352440"/>
              <a:ext cx="17820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43179</xdr:colOff>
      <xdr:row>1</xdr:row>
      <xdr:rowOff>45660</xdr:rowOff>
    </xdr:from>
    <xdr:to>
      <xdr:col>22</xdr:col>
      <xdr:colOff>393099</xdr:colOff>
      <xdr:row>3</xdr:row>
      <xdr:rowOff>119700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0694282-0A32-6B2E-5421-8686170EDE1A}"/>
                </a:ext>
              </a:extLst>
            </xdr14:cNvPr>
            <xdr14:cNvContentPartPr/>
          </xdr14:nvContentPartPr>
          <xdr14:nvPr macro=""/>
          <xdr14:xfrm>
            <a:off x="21692944" y="236160"/>
            <a:ext cx="349920" cy="45504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0694282-0A32-6B2E-5421-8686170EDE1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688624" y="231840"/>
              <a:ext cx="35856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145419</xdr:colOff>
      <xdr:row>3</xdr:row>
      <xdr:rowOff>131940</xdr:rowOff>
    </xdr:from>
    <xdr:to>
      <xdr:col>22</xdr:col>
      <xdr:colOff>291219</xdr:colOff>
      <xdr:row>4</xdr:row>
      <xdr:rowOff>166440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0C7817C-EEB8-BE2A-78DB-C10270373E91}"/>
                </a:ext>
              </a:extLst>
            </xdr14:cNvPr>
            <xdr14:cNvContentPartPr/>
          </xdr14:nvContentPartPr>
          <xdr14:nvPr macro=""/>
          <xdr14:xfrm>
            <a:off x="21795184" y="703440"/>
            <a:ext cx="145800" cy="2250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0C7817C-EEB8-BE2A-78DB-C10270373E9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1790864" y="699120"/>
              <a:ext cx="15444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207339</xdr:colOff>
      <xdr:row>5</xdr:row>
      <xdr:rowOff>44700</xdr:rowOff>
    </xdr:from>
    <xdr:to>
      <xdr:col>22</xdr:col>
      <xdr:colOff>227139</xdr:colOff>
      <xdr:row>5</xdr:row>
      <xdr:rowOff>63060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6A2D1E0-D822-D05D-5D0E-D0355CD57606}"/>
                </a:ext>
              </a:extLst>
            </xdr14:cNvPr>
            <xdr14:cNvContentPartPr/>
          </xdr14:nvContentPartPr>
          <xdr14:nvPr macro=""/>
          <xdr14:xfrm>
            <a:off x="21857104" y="997200"/>
            <a:ext cx="19800" cy="183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56A2D1E0-D822-D05D-5D0E-D0355CD5760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1852784" y="992880"/>
              <a:ext cx="2844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33039</xdr:colOff>
      <xdr:row>25</xdr:row>
      <xdr:rowOff>122340</xdr:rowOff>
    </xdr:from>
    <xdr:to>
      <xdr:col>10</xdr:col>
      <xdr:colOff>562599</xdr:colOff>
      <xdr:row>28</xdr:row>
      <xdr:rowOff>33240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4270762-0F5F-EE93-52D3-1BB370B82013}"/>
                </a:ext>
              </a:extLst>
            </xdr14:cNvPr>
            <xdr14:cNvContentPartPr/>
          </xdr14:nvContentPartPr>
          <xdr14:nvPr macro=""/>
          <xdr14:xfrm>
            <a:off x="8493480" y="4884840"/>
            <a:ext cx="529560" cy="48240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4270762-0F5F-EE93-52D3-1BB370B8201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489160" y="4880520"/>
              <a:ext cx="538200" cy="49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245223</xdr:colOff>
      <xdr:row>25</xdr:row>
      <xdr:rowOff>131700</xdr:rowOff>
    </xdr:from>
    <xdr:to>
      <xdr:col>22</xdr:col>
      <xdr:colOff>898983</xdr:colOff>
      <xdr:row>28</xdr:row>
      <xdr:rowOff>99840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E68ABD7-25CF-D93B-E417-D76B1DB9E8F5}"/>
                </a:ext>
              </a:extLst>
            </xdr14:cNvPr>
            <xdr14:cNvContentPartPr/>
          </xdr14:nvContentPartPr>
          <xdr14:nvPr macro=""/>
          <xdr14:xfrm>
            <a:off x="21894988" y="4894200"/>
            <a:ext cx="653760" cy="5396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E68ABD7-25CF-D93B-E417-D76B1DB9E8F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1890668" y="4889880"/>
              <a:ext cx="662400" cy="54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526387</xdr:colOff>
      <xdr:row>22</xdr:row>
      <xdr:rowOff>54840</xdr:rowOff>
    </xdr:from>
    <xdr:to>
      <xdr:col>22</xdr:col>
      <xdr:colOff>76743</xdr:colOff>
      <xdr:row>26</xdr:row>
      <xdr:rowOff>85560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C24A1FA-EA08-1B47-9FA1-331C69C87813}"/>
                </a:ext>
              </a:extLst>
            </xdr14:cNvPr>
            <xdr14:cNvContentPartPr/>
          </xdr14:nvContentPartPr>
          <xdr14:nvPr macro=""/>
          <xdr14:xfrm>
            <a:off x="8986828" y="4245840"/>
            <a:ext cx="12739680" cy="7927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C24A1FA-EA08-1B47-9FA1-331C69C8781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982508" y="4241520"/>
              <a:ext cx="12748320" cy="80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1256294</xdr:colOff>
      <xdr:row>25</xdr:row>
      <xdr:rowOff>111900</xdr:rowOff>
    </xdr:from>
    <xdr:to>
      <xdr:col>22</xdr:col>
      <xdr:colOff>202383</xdr:colOff>
      <xdr:row>26</xdr:row>
      <xdr:rowOff>124440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206DBFF-83E5-AD3A-8FA1-5B0B2B56ABDE}"/>
                </a:ext>
              </a:extLst>
            </xdr14:cNvPr>
            <xdr14:cNvContentPartPr/>
          </xdr14:nvContentPartPr>
          <xdr14:nvPr macro=""/>
          <xdr14:xfrm>
            <a:off x="21628588" y="4874400"/>
            <a:ext cx="223560" cy="20304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1206DBFF-83E5-AD3A-8FA1-5B0B2B56ABD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1624268" y="4870080"/>
              <a:ext cx="23220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984854</xdr:colOff>
      <xdr:row>21</xdr:row>
      <xdr:rowOff>144180</xdr:rowOff>
    </xdr:from>
    <xdr:to>
      <xdr:col>21</xdr:col>
      <xdr:colOff>1190774</xdr:colOff>
      <xdr:row>22</xdr:row>
      <xdr:rowOff>181560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C6BF43E-2BBD-F371-60B8-958480098097}"/>
                </a:ext>
              </a:extLst>
            </xdr14:cNvPr>
            <xdr14:cNvContentPartPr/>
          </xdr14:nvContentPartPr>
          <xdr14:nvPr macro=""/>
          <xdr14:xfrm>
            <a:off x="21357148" y="4144680"/>
            <a:ext cx="205920" cy="22788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C6BF43E-2BBD-F371-60B8-95848009809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1352828" y="4140360"/>
              <a:ext cx="21456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907094</xdr:colOff>
      <xdr:row>21</xdr:row>
      <xdr:rowOff>99540</xdr:rowOff>
    </xdr:from>
    <xdr:to>
      <xdr:col>22</xdr:col>
      <xdr:colOff>23103</xdr:colOff>
      <xdr:row>23</xdr:row>
      <xdr:rowOff>112380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4E4A0E-968F-1FB0-0331-936D54AC6F18}"/>
                </a:ext>
              </a:extLst>
            </xdr14:cNvPr>
            <xdr14:cNvContentPartPr/>
          </xdr14:nvContentPartPr>
          <xdr14:nvPr macro=""/>
          <xdr14:xfrm>
            <a:off x="21279388" y="4100040"/>
            <a:ext cx="393480" cy="3938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4E4A0E-968F-1FB0-0331-936D54AC6F1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1275068" y="4095720"/>
              <a:ext cx="402120" cy="40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918614</xdr:colOff>
      <xdr:row>23</xdr:row>
      <xdr:rowOff>122820</xdr:rowOff>
    </xdr:from>
    <xdr:to>
      <xdr:col>22</xdr:col>
      <xdr:colOff>95823</xdr:colOff>
      <xdr:row>24</xdr:row>
      <xdr:rowOff>179640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92B31724-CA91-1E61-1D7C-AAF53A8557F3}"/>
                </a:ext>
              </a:extLst>
            </xdr14:cNvPr>
            <xdr14:cNvContentPartPr/>
          </xdr14:nvContentPartPr>
          <xdr14:nvPr macro=""/>
          <xdr14:xfrm>
            <a:off x="21290908" y="4504320"/>
            <a:ext cx="454680" cy="24732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92B31724-CA91-1E61-1D7C-AAF53A8557F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286588" y="4500000"/>
              <a:ext cx="463320" cy="25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152401</xdr:colOff>
      <xdr:row>1</xdr:row>
      <xdr:rowOff>171450</xdr:rowOff>
    </xdr:from>
    <xdr:to>
      <xdr:col>29</xdr:col>
      <xdr:colOff>304801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9A403-9D09-738D-E435-6C580ECAD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85695</xdr:colOff>
      <xdr:row>0</xdr:row>
      <xdr:rowOff>75960</xdr:rowOff>
    </xdr:from>
    <xdr:to>
      <xdr:col>9</xdr:col>
      <xdr:colOff>86055</xdr:colOff>
      <xdr:row>0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C5463F1-DBEB-D530-59CC-E8EA74625A7A}"/>
                </a:ext>
              </a:extLst>
            </xdr14:cNvPr>
            <xdr14:cNvContentPartPr/>
          </xdr14:nvContentPartPr>
          <xdr14:nvPr macro=""/>
          <xdr14:xfrm>
            <a:off x="10496520" y="75960"/>
            <a:ext cx="360" cy="3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C5463F1-DBEB-D530-59CC-E8EA74625A7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492200" y="716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318285</xdr:colOff>
      <xdr:row>6</xdr:row>
      <xdr:rowOff>56880</xdr:rowOff>
    </xdr:from>
    <xdr:to>
      <xdr:col>10</xdr:col>
      <xdr:colOff>446805</xdr:colOff>
      <xdr:row>8</xdr:row>
      <xdr:rowOff>17160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D634FA1-6C23-84E6-8DA2-4B70476F2AD6}"/>
                </a:ext>
              </a:extLst>
            </xdr14:cNvPr>
            <xdr14:cNvContentPartPr/>
          </xdr14:nvContentPartPr>
          <xdr14:nvPr macro=""/>
          <xdr14:xfrm>
            <a:off x="11891160" y="1199880"/>
            <a:ext cx="128520" cy="3412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D634FA1-6C23-84E6-8DA2-4B70476F2AD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886840" y="1195560"/>
              <a:ext cx="137160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199125</xdr:colOff>
      <xdr:row>6</xdr:row>
      <xdr:rowOff>10440</xdr:rowOff>
    </xdr:from>
    <xdr:to>
      <xdr:col>10</xdr:col>
      <xdr:colOff>497565</xdr:colOff>
      <xdr:row>8</xdr:row>
      <xdr:rowOff>57840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502FE2E-892F-5642-E46A-2DC2CD128D3E}"/>
                </a:ext>
              </a:extLst>
            </xdr14:cNvPr>
            <xdr14:cNvContentPartPr/>
          </xdr14:nvContentPartPr>
          <xdr14:nvPr macro=""/>
          <xdr14:xfrm>
            <a:off x="11772000" y="1153440"/>
            <a:ext cx="298440" cy="42840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502FE2E-892F-5642-E46A-2DC2CD128D3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767680" y="1149120"/>
              <a:ext cx="307080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104445</xdr:colOff>
      <xdr:row>9</xdr:row>
      <xdr:rowOff>56700</xdr:rowOff>
    </xdr:from>
    <xdr:to>
      <xdr:col>10</xdr:col>
      <xdr:colOff>580005</xdr:colOff>
      <xdr:row>12</xdr:row>
      <xdr:rowOff>12600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C4957C4-9B44-A532-15B3-93B324C2E5DF}"/>
                </a:ext>
              </a:extLst>
            </xdr14:cNvPr>
            <xdr14:cNvContentPartPr/>
          </xdr14:nvContentPartPr>
          <xdr14:nvPr macro=""/>
          <xdr14:xfrm>
            <a:off x="11677320" y="1771200"/>
            <a:ext cx="475560" cy="5274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DC4957C4-9B44-A532-15B3-93B324C2E5D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673000" y="1766877"/>
              <a:ext cx="484200" cy="536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580725</xdr:colOff>
      <xdr:row>9</xdr:row>
      <xdr:rowOff>180540</xdr:rowOff>
    </xdr:from>
    <xdr:to>
      <xdr:col>10</xdr:col>
      <xdr:colOff>846405</xdr:colOff>
      <xdr:row>11</xdr:row>
      <xdr:rowOff>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1034E047-7F71-7BF3-D17A-FB9615C53515}"/>
                </a:ext>
              </a:extLst>
            </xdr14:cNvPr>
            <xdr14:cNvContentPartPr/>
          </xdr14:nvContentPartPr>
          <xdr14:nvPr macro=""/>
          <xdr14:xfrm>
            <a:off x="12153600" y="1895040"/>
            <a:ext cx="265680" cy="2048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1034E047-7F71-7BF3-D17A-FB9615C5351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9280" y="1890720"/>
              <a:ext cx="27432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798885</xdr:colOff>
      <xdr:row>10</xdr:row>
      <xdr:rowOff>79320</xdr:rowOff>
    </xdr:from>
    <xdr:to>
      <xdr:col>10</xdr:col>
      <xdr:colOff>946125</xdr:colOff>
      <xdr:row>12</xdr:row>
      <xdr:rowOff>30240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6A87222-788A-9975-610E-22C092E0C272}"/>
                </a:ext>
              </a:extLst>
            </xdr14:cNvPr>
            <xdr14:cNvContentPartPr/>
          </xdr14:nvContentPartPr>
          <xdr14:nvPr macro=""/>
          <xdr14:xfrm>
            <a:off x="12371760" y="1984320"/>
            <a:ext cx="147240" cy="3319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6A87222-788A-9975-610E-22C092E0C27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367440" y="1979995"/>
              <a:ext cx="155880" cy="340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799245</xdr:colOff>
      <xdr:row>12</xdr:row>
      <xdr:rowOff>143280</xdr:rowOff>
    </xdr:from>
    <xdr:to>
      <xdr:col>10</xdr:col>
      <xdr:colOff>868725</xdr:colOff>
      <xdr:row>13</xdr:row>
      <xdr:rowOff>49980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E670CC9-852D-7D9E-3457-1C0E891E89A3}"/>
                </a:ext>
              </a:extLst>
            </xdr14:cNvPr>
            <xdr14:cNvContentPartPr/>
          </xdr14:nvContentPartPr>
          <xdr14:nvPr macro=""/>
          <xdr14:xfrm>
            <a:off x="12372120" y="2429280"/>
            <a:ext cx="69480" cy="972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E670CC9-852D-7D9E-3457-1C0E891E89A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367800" y="2424960"/>
              <a:ext cx="78120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895005</xdr:colOff>
      <xdr:row>12</xdr:row>
      <xdr:rowOff>154800</xdr:rowOff>
    </xdr:from>
    <xdr:to>
      <xdr:col>10</xdr:col>
      <xdr:colOff>1006605</xdr:colOff>
      <xdr:row>13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7780B184-E7CA-EA14-C7C6-164706B3B2F2}"/>
                </a:ext>
              </a:extLst>
            </xdr14:cNvPr>
            <xdr14:cNvContentPartPr/>
          </xdr14:nvContentPartPr>
          <xdr14:nvPr macro=""/>
          <xdr14:xfrm>
            <a:off x="12467880" y="2440800"/>
            <a:ext cx="111600" cy="1119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7780B184-E7CA-EA14-C7C6-164706B3B2F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2463560" y="2436480"/>
              <a:ext cx="12024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407955</xdr:colOff>
      <xdr:row>25</xdr:row>
      <xdr:rowOff>177780</xdr:rowOff>
    </xdr:from>
    <xdr:to>
      <xdr:col>27</xdr:col>
      <xdr:colOff>592515</xdr:colOff>
      <xdr:row>27</xdr:row>
      <xdr:rowOff>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60D6FF6B-6642-0F6B-0741-3F4329870BE1}"/>
                </a:ext>
              </a:extLst>
            </xdr14:cNvPr>
            <xdr14:cNvContentPartPr/>
          </xdr14:nvContentPartPr>
          <xdr14:nvPr macro=""/>
          <xdr14:xfrm>
            <a:off x="24315705" y="4940280"/>
            <a:ext cx="794160" cy="21024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60D6FF6B-6642-0F6B-0741-3F4329870BE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4311385" y="4935960"/>
              <a:ext cx="80280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37755</xdr:colOff>
      <xdr:row>26</xdr:row>
      <xdr:rowOff>75840</xdr:rowOff>
    </xdr:from>
    <xdr:to>
      <xdr:col>27</xdr:col>
      <xdr:colOff>189675</xdr:colOff>
      <xdr:row>26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92698874-EAE5-C38D-C638-CA4813CEDF63}"/>
                </a:ext>
              </a:extLst>
            </xdr14:cNvPr>
            <xdr14:cNvContentPartPr/>
          </xdr14:nvContentPartPr>
          <xdr14:nvPr macro=""/>
          <xdr14:xfrm>
            <a:off x="24555105" y="5028840"/>
            <a:ext cx="151920" cy="36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92698874-EAE5-C38D-C638-CA4813CEDF6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4550785" y="5024520"/>
              <a:ext cx="16056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47475</xdr:colOff>
      <xdr:row>26</xdr:row>
      <xdr:rowOff>142440</xdr:rowOff>
    </xdr:from>
    <xdr:to>
      <xdr:col>27</xdr:col>
      <xdr:colOff>199035</xdr:colOff>
      <xdr:row>26</xdr:row>
      <xdr:rowOff>142800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6071A13-455F-B8DD-ABB9-FF6F200554BD}"/>
                </a:ext>
              </a:extLst>
            </xdr14:cNvPr>
            <xdr14:cNvContentPartPr/>
          </xdr14:nvContentPartPr>
          <xdr14:nvPr macro=""/>
          <xdr14:xfrm>
            <a:off x="24564825" y="5095440"/>
            <a:ext cx="151560" cy="36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6071A13-455F-B8DD-ABB9-FF6F200554B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4560505" y="5091120"/>
              <a:ext cx="1602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0:42:01.31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223 1406 24575,'6'0'0,"6"0"0,7 0 0,5 0 0,5 0 0,2 0 0,0 0 0,2 0 0,-1 0 0,0 0 0,0 0 0,0 0 0,-6 0-8191</inkml:trace>
  <inkml:trace contextRef="#ctx0" brushRef="#br0" timeOffset="-4391.5">223 67 24575,'0'686'-1365,"0"-659"-5461</inkml:trace>
  <inkml:trace contextRef="#ctx0" brushRef="#br0" timeOffset="-1806.63">316 908 24575,'-9'0'0,"-1"-1"0,1 0 0,-1 0 0,1-1 0,-1 0 0,1-1 0,0 0 0,0 0 0,0-1 0,0 0 0,1-1 0,0 0 0,0 0 0,0-1 0,0 0 0,-8-10 0,2 2 0,1-2 0,1 0 0,1 0 0,0-1 0,1 0 0,-14-35 0,2 9 0,17 35 0,0-2 0,0 1 0,1 0 0,0-1 0,1 0 0,0 0 0,-2-12 0,1-13 0,2-1 0,1 0 0,2 0 0,9-62 0,-7 79 0,1 0 0,1 0 0,1 0 0,0 1 0,2 0 0,0 0 0,1 1 0,0 0 0,2 0 0,16-20 0,-15 25 0,1 1 0,1 1 0,0 0 0,29-15 0,-30 17 0,-5 4 0,1 0 0,-1 0 0,1 1 0,-1 1 0,1-1 0,0 1 0,0 0 0,0 1 0,0 0 0,1 1 0,-1 0 0,14 2 0,-17-2 0,-1 1 0,1 0 0,0 0 0,0 1 0,-1 0 0,1 0 0,-1 0 0,0 1 0,1 0 0,-1 0 0,0 0 0,-1 0 0,1 1 0,-1 0 0,1 0 0,-1 0 0,0 1 0,0-1 0,-1 1 0,4 6 0,54 105 0,-56-106 0,-1 0 0,0 1 0,0 0 0,-1 0 0,-1 0 0,0 0 0,1 21 0,-5 85 0,0-54 0,1-20 0,-2-1 0,-1 0 0,-11 47 0,10-68 0,-1-2 0,-1 1 0,0-1 0,-1 0 0,-2 0 0,0-1 0,0 0 0,-21 24 0,12-15 12,16-21-209,-1 0 0,0-1 1,0 0-1,0 0 0,-1 0 1,-8 7-1,-4-1-6629</inkml:trace>
  <inkml:trace contextRef="#ctx0" brushRef="#br0" timeOffset="1383.6">379 1251 24575,'0'5'0,"0"7"0,0 7 0,0 6 0,0 3 0,0 2 0,0 2 0,0 1 0,0-1 0,0 0 0,0 0 0,5 0 0,2 0 0,0-6-8191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1:59.164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1965 24575,'44'-51'0,"-31"34"0,1 1 0,21-18 0,56-43 0,3 5 0,3 3 0,3 5 0,129-60 0,295-106 0,-362 167 0,3 7 0,196-39 0,-334 89 0,343-80 0,374-100 0,-454 118 0,179-38 0,8 35 0,-113 34 0,442-25 0,-109 33 0,549-76 0,-1078 85 0,108-19 0,238-33 0,-158 27 0,92 10 0,4 36 0,-211 1 0,290-19 0,523 1 0,-664 19 0,-247-3 0,889 25 0,1010 45 0,2653-72 0,-3891 34 0,29 0 0,-451-34 0,948 4 0,-487 32 0,-392-12 0,985 73 0,-709-40 0,16-39 0,-176-9 0,-333 2 0,660 33 0,-5 42 0,-665-58 0,105 16 0,-145-7 0,-122-23 0,67 22 0,-48-11 0,261 72 0,153 39 0,-268-79-6100,380 87 6547,-478-115 4646,174 47-4533,-248-55-560,0 2 0,97 54 0,3 2 0,8-5 0,169 68 0,75 1 0,-109-39 0,-198-68 0,211 79 0,-222-77 0,121 71 0,-169-77-1365,-28-18-5461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2:02.53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28 1 24575,'1'5'0,"-1"0"0,1 0 0,0 0 0,1 0 0,-1 0 0,1-1 0,0 1 0,0 0 0,0-1 0,4 6 0,36 47 0,-12-17 0,-11-14 0,1-1 0,1-1 0,1-1 0,1 0 0,1-2 0,1-1 0,29 18 0,20 17 0,-41-29 0,2-1 0,65 34 0,-91-55 0,-4-2 0,-1 0 0,1 1 0,-1-1 0,1 1 0,-1 0 0,0 0 0,5 4 0,-9-6 0,1-1 0,-1 0 0,0 1 0,0-1 0,0 0 0,0 1 0,0-1 0,0 0 0,0 1 0,0-1 0,0 0 0,0 1 0,0-1 0,-1 0 0,1 0 0,0 1 0,0-1 0,0 0 0,0 1 0,0-1 0,-1 0 0,1 0 0,0 1 0,0-1 0,0 0 0,-1 0 0,1 1 0,0-1 0,0 0 0,-1 0 0,1 0 0,0 0 0,0 1 0,-1-1 0,1 0 0,0 0 0,-1 0 0,1 0 0,0 0 0,-1 0 0,1 0 0,0 0 0,-1 0 0,1 0 0,0 0 0,0 0 0,-1 0 0,1 0 0,-1 0 0,-19 2 0,20-2 0,-370 2 86,177-5-1537,166 3-5375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2:07.99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35 35 24575,'39'0'0,"0"-2"0,0-2 0,40-9 0,-44 7 0,0 1 0,1 2 0,0 2 0,62 4 0,-93-2 0,-1 0 0,0 0 0,0 0 0,1 1 0,-1-1 0,0 1 0,0 0 0,0 0 0,-1 0 0,1 1 0,0-1 0,-1 1 0,1 0 0,-1 0 0,0 0 0,0 0 0,0 1 0,-1-1 0,1 1 0,-1 0 0,0 0 0,0 0 0,0 0 0,0 0 0,-1 0 0,0 0 0,0 0 0,0 1 0,0-1 0,0 0 0,-1 1 0,0-1 0,0 1 0,0-1 0,-1 1 0,1-1 0,-1 0 0,0 1 0,-1-1 0,1 0 0,-1 0 0,1 0 0,-1 0 0,0 0 0,-1 0 0,1 0 0,-1-1 0,1 1 0,-5 3 0,-3 4 0,1-1 0,-1-1 0,-1 1 0,0-2 0,0 0 0,-1 0 0,1-1 0,-2 0 0,1-1 0,-1 0 0,0-1 0,0-1 0,-1 0 0,1-1 0,-15 2 0,44-6 0,84-4 0,-93 5 0,0 0 0,1 1 0,-1-1 0,0 2 0,0-1 0,0 1 0,0 0 0,-1 0 0,1 1 0,-1 0 0,1 0 0,7 5 0,-11-4 0,1 1 0,-1-1 0,0 1 0,0 0 0,0 0 0,-1 0 0,0 0 0,0 0 0,0 0 0,-1 0 0,1 1 0,-1-1 0,0 1 0,-1-1 0,0 11 0,1 9 0,-2 0 0,-4 25 0,4-47 0,1 1 0,-1-1 0,0 0 0,0 0 0,0 0 0,0 0 0,0 0 0,-1-1 0,1 1 0,-1 0 0,0-1 0,0 1 0,0-1 0,0 1 0,0-1 0,0 0 0,-1 0 0,1 0 0,-1 0 0,1 0 0,-1-1 0,-3 2 0,-6 2 0,0-1 0,0 0 0,-1-1 0,-17 2 0,17-3 0,0 1 0,0 0 0,-16 6 0,6-1 0,-1 0 0,0-2 0,-1-1 0,1-2 0,-1 0 0,0-1 0,0-1 0,0-2 0,-34-4 0,-16-14-1365,54 14-5461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2:11.678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593 1093 24575,'-24'0'0,"-6"1"0,-62-8 0,82 5 0,0 0 0,0-1 0,0 0 0,0 0 0,1-1 0,-1 0 0,1-1 0,0 0 0,-16-13 0,-32-25 0,23 17 0,-47-45 0,63 51 0,1 0 0,0-2 0,2 0 0,0-1 0,2-1 0,-19-42 0,25 49 0,1 0 0,1 0 0,0-1 0,1 1 0,1-1 0,0 0 0,2 0 0,0-1 0,1 1 0,4-36 0,0 41 0,0 0 0,1-1 0,0 2 0,1-1 0,1 0 0,0 1 0,13-18 0,70-76 0,-76 90 0,104-126 0,-110 134 0,-1 1 0,1 0 0,1 1 0,-1 0 0,1 0 0,0 0 0,0 1 0,1 1 0,0 0 0,0 0 0,0 1 0,0 0 0,0 0 0,15 0 0,19-3 0,0 3 0,46 3 0,-79 0 0,34-1 0,-20 0 0,0 2 0,39 4 0,-56-3 0,-1 0 0,1 0 0,0 0 0,0 1 0,-1 0 0,1 1 0,-1-1 0,0 2 0,0-1 0,-1 1 0,13 10 0,-5-3 0,-1 1 0,0 1 0,-1 0 0,0 1 0,-1 0 0,-1 0 0,0 1 0,-1 1 0,-1-1 0,-1 2 0,9 25 0,13 54 0,-19-69 0,-1 0 0,-2 1 0,-1 0 0,-1 0 0,2 31 0,-7-41 0,0-1 0,-1 1 0,-1-1 0,0 1 0,-1-1 0,-2 0 0,0 0 0,0-1 0,-2 1 0,0-1 0,-1 0 0,-1-1 0,0 0 0,-1-1 0,-17 21 0,9-16 0,-2 0 0,0-2 0,-1 0 0,-40 25 0,52-36 0,-1-1 0,0 0 0,0-1 0,-1 0 0,1-1 0,-1 0 0,0 0 0,0-1 0,0-1 0,0 0 0,-1 0 0,1-1 0,-17-1 0,-97-1-1365,98 0-5461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2:15.70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0 468 24575,'6'0'0,"6"0"0,7 0 0,6 0 0,3 0 0,3 0 0,1 0 0,0 0 0,1 0 0,-1 0 0,0 0 0,-6 0-8191</inkml:trace>
  <inkml:trace contextRef="#ctx0" brushRef="#br0" timeOffset="2555.15">747 250 24575,'-1'0'0,"0"-1"0,-1 1 0,1-1 0,0 0 0,-1 1 0,1-1 0,0 0 0,0 0 0,0 0 0,-1 0 0,1 0 0,0 0 0,0 0 0,1 0 0,-1 0 0,0-1 0,0 1 0,0 0 0,1-1 0,-1 1 0,1 0 0,-1-1 0,1 1 0,0 0 0,-1-1 0,1 1 0,0-1 0,0 1 0,0-3 0,0-45 0,2 41 0,0 0 0,1 0 0,0 0 0,1 1 0,-1-1 0,1 1 0,1 0 0,-1 0 0,1 0 0,1 1 0,-1-1 0,1 1 0,0 1 0,0-1 0,1 1 0,13-8 0,-10 6 0,1 2 0,-1 0 0,1 0 0,0 1 0,0 0 0,0 1 0,0 0 0,1 0 0,-1 2 0,1-1 0,17 1 0,-25 1 0,0 1 0,0-1 0,0 1 0,0 0 0,0 0 0,0 0 0,0 1 0,0-1 0,-1 1 0,1 0 0,0 0 0,-1 0 0,0 1 0,1-1 0,-1 1 0,0-1 0,0 1 0,-1 0 0,1 1 0,-1-1 0,1 0 0,-1 1 0,0-1 0,0 1 0,0-1 0,-1 1 0,0 0 0,1 0 0,0 8 0,0-5 0,-1 0 0,-1 0 0,1 0 0,-1 0 0,0 0 0,-1 0 0,0 0 0,0 0 0,0 0 0,-1 0 0,0 0 0,0 0 0,-1-1 0,0 1 0,0-1 0,-6 9 0,-3-1 0,0 0 0,-1-1 0,-16 13 0,14-14 0,1 2 0,-16 19 0,26-28 0,0 0 0,0 1 0,1 0 0,0-1 0,0 1 0,0 0 0,1 1 0,0-1 0,0 0 0,-1 13 0,0 39-1365,3-31-5461</inkml:trace>
  <inkml:trace contextRef="#ctx0" brushRef="#br0" timeOffset="4102.55">841 624 24575,'6'0'0,"6"0"0,2 5 0,-2 2-8191</inkml:trace>
  <inkml:trace contextRef="#ctx0" brushRef="#br0" timeOffset="6253.26">1214 2 24575,'2'0'0,"-1"1"0,1-1 0,-1 1 0,0 0 0,1-1 0,-1 1 0,0 0 0,0 0 0,0 0 0,0 0 0,0 0 0,1 0 0,-2 0 0,1 0 0,0 0 0,0 0 0,0 1 0,0-1 0,-1 0 0,1 1 0,-1-1 0,1 1 0,-1-1 0,0 0 0,1 1 0,-1-1 0,0 3 0,6 47 0,-5-45 0,3 84 0,-9 136 0,-13-152-1365,12-53-5461</inkml:trace>
  <inkml:trace contextRef="#ctx0" brushRef="#br0" timeOffset="7715.17">1214 687 24575,'0'-6'0,"0"-6"0,0-7 0,6-1 0,6 4 0,2 4-8191</inkml:trace>
  <inkml:trace contextRef="#ctx0" brushRef="#br0" timeOffset="9396.43">1214 687 24575,'6'0'0,"1"-6"0,5-1 0,0-5 0,-1-1-8191</inkml:trace>
  <inkml:trace contextRef="#ctx0" brushRef="#br0" timeOffset="11527.71">872 655 24575,'5'0'0,"3"-5"0,-2-2-8191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01.37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1 1 24575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04.52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16 1 24575,'1'94'0,"-3"105"0,-5-164 0,5-28 0,0 1 0,1-1 0,0 0 0,0 1 0,1-1 0,0 9 0,0-14 0,0 0 0,1 0 0,-1 0 0,1-1 0,0 1 0,-1 0 0,1-1 0,0 1 0,0 0 0,0-1 0,0 1 0,1-1 0,-1 0 0,0 1 0,0-1 0,1 0 0,-1 0 0,1 1 0,-1-1 0,1-1 0,0 1 0,-1 0 0,1 0 0,0 0 0,-1-1 0,1 1 0,0-1 0,0 0 0,3 1 0,27 2 0,0 0 0,0-3 0,49-4 0,9 0 0,-64 4-1365,-3 0-5461</inkml:trace>
  <inkml:trace contextRef="#ctx0" brushRef="#br0" timeOffset="1186.72">228 107 24575,'0'813'-1365,"0"-785"-5461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08.957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479 1188 24575,'-25'0'0,"7"1"0,0 0 0,1-1 0,-1-1 0,0-1 0,1-1 0,-1 0 0,1-1 0,0-1 0,0 0 0,-25-13 0,-19-12 0,46 24 0,-1-1 0,1-1 0,1-1 0,-18-13 0,27 18 0,1 0 0,-1-1 0,1 0 0,0 0 0,0-1 0,0 1 0,0-1 0,1 0 0,0 0 0,1 0 0,-1 0 0,1 0 0,0 0 0,-2-13 0,-5-34 0,1 16 0,2 0 0,0-43 0,4 20 0,5-147 0,1 190 0,0 0 0,1-1 0,0 2 0,1-1 0,11-19 0,-3 4 0,-2 5 0,1 0 0,1 1 0,1 0 0,35-44 0,-38 56 0,0 1 0,1 0 0,1 1 0,0 0 0,1 1 0,0 1 0,0 0 0,1 1 0,21-8 0,-9 5 0,-11 5 0,0 0 0,0 1 0,34-8 0,-43 13 0,-1 1 0,1-1 0,0 2 0,-1-1 0,1 1 0,-1 0 0,1 0 0,-1 1 0,0 0 0,1 0 0,-1 1 0,13 6 0,-2 3 0,0 1 0,0 1 0,-1 0 0,-1 1 0,0 1 0,-2 0 0,1 1 0,13 23 0,-11-11 0,-1 1 0,-1 1 0,-1 0 0,13 48 0,-22-54 0,-1 0 0,-1 0 0,-2 1 0,0-1 0,-4 38 0,1 4 0,1-52 0,-1 1 0,-1 0 0,0-1 0,-1 0 0,0 0 0,-1 0 0,-1 0 0,-1-1 0,-9 16 0,-4 5 0,-2-1 0,-38 43 0,48-63-136,-1-1-1,0 0 1,-1-1-1,0-1 1,-1 0-1,0-1 1,0 0-1,-1-2 0,-24 10 1,19-10-6690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15.878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1 24575,'2'52'0,"10"55"0,-6-56 0,2 59 0,-8-51 0,0 20 0,-11 99 0,10-176 0,0 0 0,1 0 0,0-1 0,-1 1 0,1 0 0,0 0 0,0-1 0,0 1 0,0 0 0,0 0 0,0-1 0,1 1 0,-1 0 0,1 0 0,-1-1 0,1 1 0,-1 0 0,1-1 0,0 1 0,0-1 0,0 1 0,0-1 0,0 1 0,0-1 0,0 0 0,0 1 0,1-1 0,-1 0 0,1 0 0,-1 0 0,1 0 0,-1 0 0,1 0 0,-1 0 0,1-1 0,0 1 0,-1-1 0,1 1 0,0-1 0,-1 0 0,1 1 0,0-1 0,2 0 0,10-1 0,-1 0 0,0-1 0,0 0 0,0-1 0,14-5 0,12-1 0,13-1-682,53-16-1,-84 20-6143</inkml:trace>
  <inkml:trace contextRef="#ctx0" brushRef="#br0" timeOffset="2328.69">425 531 24575,'2'0'0,"0"1"0,0-1 0,0 1 0,0 0 0,0 0 0,0 0 0,0 0 0,0 0 0,0 0 0,0 1 0,-1-1 0,1 0 0,0 1 0,-1 0 0,1-1 0,-1 1 0,0 0 0,1 0 0,-1-1 0,0 1 0,0 0 0,1 4 0,19 52 0,-18-48 0,15 59 0,-10-37 0,18 49 0,-13-27 0,-9-37 0,-3-49 0,0 11 0,0 0 0,9-37 0,3-34 0,-12 80 11,0 1 0,0 0 0,1-1 0,1 1 0,0 0 0,1 0-1,0 1 1,0-1 0,1 1 0,10-17 0,-11 21-89,0 1 0,1-1 0,-1 1-1,1-1 1,0 1 0,1 1 0,-1-1 0,1 1 0,0 0-1,0 0 1,0 1 0,1-1 0,-1 1 0,1 1 0,-1-1-1,1 1 1,0 1 0,8-2 0,5 1-6748</inkml:trace>
  <inkml:trace contextRef="#ctx0" brushRef="#br0" timeOffset="7539.59">689 689 24575,'0'1'0,"0"0"0,1 1 0,-1-1 0,1 0 0,0 0 0,-1 0 0,1 0 0,0 0 0,0 0 0,-1 0 0,1 0 0,0 0 0,0 0 0,0-1 0,0 1 0,0 0 0,0-1 0,1 1 0,-1 0 0,0-1 0,0 0 0,0 1 0,1-1 0,-1 0 0,0 1 0,0-1 0,3 0 0,39 5 0,-38-5 0,7 1 0,0-1 0,0 0 0,0-1 0,0-1 0,18-4 0,-28 6 0,1 0 0,-1-1 0,0 1 0,0-1 0,0 0 0,0 0 0,0 0 0,0 0 0,0 0 0,0 0 0,-1 0 0,1 0 0,0-1 0,-1 1 0,1-1 0,-1 1 0,1-1 0,-1 0 0,0 1 0,1-1 0,-1 0 0,0 0 0,0 0 0,-1 0 0,1 0 0,0 0 0,-1 0 0,1 0 0,-1 0 0,1-1 0,-1 1 0,0 0 0,0 0 0,0 0 0,0 0 0,-1-1 0,1 1 0,-1-3 0,-1 2 0,1 1 0,0-1 0,-1 1 0,0 0 0,1 0 0,-1 0 0,0 0 0,0 0 0,-1 0 0,1 0 0,0 1 0,0-1 0,-1 1 0,1-1 0,-1 1 0,1 0 0,-1 0 0,0 0 0,1 0 0,-1 1 0,0-1 0,0 1 0,0 0 0,1-1 0,-6 2 0,0-2 0,0 1 0,-1 1 0,1-1 0,0 1 0,0 1 0,0-1 0,-14 6 0,18-5 0,-1 1 0,1 0 0,-1 0 0,1 0 0,0 1 0,0-1 0,1 1 0,-1 0 0,1 0 0,0 0 0,0 1 0,0-1 0,0 1 0,1 0 0,0-1 0,0 1 0,0 0 0,1 0 0,-2 9 0,0 0 0,1 1 0,1 0 0,0 0 0,1 0 0,2 25 0,-1-37 0,0 0 0,0 0 0,0 0 0,0 0 0,0 0 0,1 0 0,-1-1 0,1 1 0,0 0 0,0-1 0,0 1 0,0-1 0,0 0 0,0 1 0,1-1 0,-1 0 0,1 0 0,-1-1 0,1 1 0,0-1 0,0 1 0,-1-1 0,1 0 0,0 0 0,1 0 0,-1 0 0,0-1 0,0 1 0,0-1 0,6 0 0,10 2 0,0-2 0,1-1 0,31-4 0,-48 5 0,19-4 0,1 0 0,-1-2 0,30-10 0,-42 12 0,-1 0 0,0 0 0,0-1 0,0 0 0,0-1 0,-1 0 0,0 0 0,0-1 0,12-13 0,-18 18 0,0 1 0,-1-1 0,1 0 0,-1 0 0,0 0 0,1 0 0,-1 0 0,0 0 0,0 0 0,-1-1 0,1 1 0,0 0 0,-1 0 0,1-1 0,-1 1 0,0-1 0,0 1 0,0 0 0,0-1 0,0 1 0,0 0 0,-1-1 0,1 1 0,-1 0 0,0-1 0,1 1 0,-1 0 0,0 0 0,0 0 0,-1 0 0,-1-3 0,1 3 0,0 0 0,0 1 0,-1-1 0,1 0 0,0 1 0,-1 0 0,0 0 0,1-1 0,-1 1 0,0 1 0,1-1 0,-1 0 0,0 1 0,0-1 0,0 1 0,1 0 0,-1 0 0,0 0 0,0 0 0,0 1 0,1-1 0,-1 1 0,0 0 0,0 0 0,1 0 0,-4 1 0,1 0 0,1 1 0,0-1 0,0 1 0,0 0 0,0 0 0,1 0 0,-1 1 0,1-1 0,0 1 0,0 0 0,0 0 0,0 0 0,1 0 0,0 0 0,0 0 0,-3 7 0,5-9 0,-1 0 0,0-1 0,1 1 0,-1 0 0,1 0 0,0 0 0,0 0 0,0 0 0,0-1 0,0 1 0,0 0 0,0 0 0,0 0 0,1 0 0,-1-1 0,1 1 0,-1 0 0,1 0 0,0 0 0,0-1 0,0 1 0,0-1 0,0 1 0,0-1 0,0 1 0,0-1 0,1 1 0,-1-1 0,0 0 0,1 0 0,-1 0 0,1 0 0,0 0 0,-1 0 0,1 0 0,0 0 0,-1-1 0,1 1 0,0 0 0,0-1 0,0 0 0,0 1 0,1-1 0,2 0 0,0 1 0,0-1 0,0 0 0,-1 0 0,1-1 0,0 0 0,0 1 0,0-2 0,-1 1 0,1 0 0,-1-1 0,8-4 0,17-5 0,-28 11 0,-1 0 0,1 0 0,-1 0 0,1 0 0,-1 0 0,1 0 0,-1 0 0,1 0 0,-1 0 0,1 0 0,-1 0 0,1 0 0,-1 1 0,0-1 0,1 0 0,-1 0 0,1 1 0,-1-1 0,1 0 0,-1 0 0,0 1 0,1-1 0,-1 0 0,0 1 0,1-1 0,-1 0 0,0 1 0,0-1 0,1 1 0,-1-1 0,0 1 0,0-1 0,0 1 0,1-1 0,-1 0 0,0 1 0,0-1 0,0 1 0,0-1 0,0 1 0,2 26 0,-1-18 0,4 23 0,2 1 0,1-2 0,2 1 0,27 59 0,-12-30 0,20 76 0,-40-118 0,-1 0 0,-1 0 0,0 1 0,-2-1 0,-1 27 0,0-43 0,-1 0 0,1-1 0,-1 1 0,1-1 0,-1 1 0,0-1 0,0 1 0,0-1 0,-1 1 0,1-1 0,0 0 0,-1 0 0,0 1 0,1-1 0,-1 0 0,0-1 0,0 1 0,0 0 0,0-1 0,-1 1 0,1-1 0,0 1 0,-1-1 0,1 0 0,0 0 0,-1 0 0,0 0 0,1-1 0,-1 1 0,-4 0 0,-10 1 0,1-1 0,0-1 0,-1 0 0,-16-3 0,5 1 0,22 2 0,1 0 0,-1-1 0,1 1 0,0-1 0,0 0 0,-1-1 0,1 1 0,0-1 0,0 0 0,0-1 0,1 1 0,-1-1 0,0 0 0,1 0 0,0 0 0,0-1 0,0 1 0,0-1 0,0 0 0,1 0 0,0-1 0,-4-4 0,2-1 0,1 0 0,0 0 0,1 0 0,0-1 0,0 1 0,1-1 0,0 1 0,1-1 0,0 0 0,1-12 0,0 7 0,0-1 0,0 0 0,1 0 0,1 0 0,0 0 0,7-25 0,-7 38 0,0-1 0,-1 1 0,1 0 0,1 1 0,-1-1 0,0 0 0,1 1 0,0-1 0,0 1 0,0 0 0,0 0 0,0 0 0,1 0 0,0 0 0,-1 1 0,1 0 0,0 0 0,0 0 0,0 0 0,0 0 0,0 1 0,1 0 0,-1 0 0,0 0 0,1 0 0,5 0 0,149 1 79,-79 2-1523,-57-2-5382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28.373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292 54 24575,'-36'40'0,"25"-27"0,0 0 0,-1 0 0,0-1 0,-16 10 0,-78 69 0,74-62 0,30-28 0,0 1 0,0-1 0,1 1 0,-1 0 0,0 0 0,1-1 0,-1 1 0,1 0 0,0 0 0,0 1 0,0-1 0,0 0 0,0 0 0,0 0 0,0 4 0,1-5 0,0 0 0,1 1 0,-1-1 0,1 0 0,-1 0 0,1 0 0,-1 1 0,1-1 0,0 0 0,-1 0 0,1 0 0,0 0 0,0 0 0,0 0 0,0 0 0,0-1 0,0 1 0,0 0 0,0 0 0,0-1 0,1 1 0,-1-1 0,0 1 0,0-1 0,0 1 0,1-1 0,-1 0 0,2 1 0,20 6-112,7 1-138,0 2-1,-1 1 0,0 1 1,41 25-1,-56-28-6575</inkml:trace>
  <inkml:trace contextRef="#ctx0" brushRef="#br0" timeOffset="1494.07">1 478 24575,'4'0'0,"7"0"0,5 0 0,0 4 0,2 2 0,3 0 0,-3 3 0,0 0 0,-2 3 0,0 0 0,1-3 0,3-2 0,-2 2 0,-4-1-8191</inkml:trace>
  <inkml:trace contextRef="#ctx0" brushRef="#br0" timeOffset="9075.78">530 1 24575,'-3'129'0,"6"140"0,-2-266 3,-1-1-1,1 1 0,-1 0 1,1-1-1,0 1 0,0-1 1,0 1-1,0-1 0,1 1 1,-1-1-1,1 0 0,-1 0 1,1 0-1,0 0 0,0 0 1,0 0-1,0 0 0,0 0 0,0-1 1,0 1-1,1-1 0,-1 0 1,1 1-1,-1-1 0,1 0 1,-1-1-1,1 1 0,0 0 1,-1-1-1,4 1 0,11 1-105,-1-1 1,0-1-1,0 0 0,17-3 0,-5 1-820,-4 1-5903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0:42:04.123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0 24575,'5'0'0,"7"0"0,7 0 0,6 0 0,-2 6 0,1 0 0,1 1 0,2-2 0,-4 5 0,0-1 0,1-1 0,1-2 0,-2-2-8191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40.929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189 282 24575,'0'-4'0,"1"0"0,0 1 0,0-1 0,0 1 0,0-1 0,1 1 0,0-1 0,-1 1 0,1 0 0,1 0 0,-1 0 0,0 0 0,1 0 0,-1 0 0,1 0 0,0 1 0,0 0 0,0-1 0,0 1 0,0 0 0,1 0 0,-1 1 0,0-1 0,1 1 0,0 0 0,-1 0 0,6-1 0,-6 1 0,0 0 0,-1 0 0,1 1 0,0-1 0,0 1 0,0-1 0,-1 1 0,1 0 0,0 0 0,0 1 0,0-1 0,0 1 0,-1-1 0,1 1 0,0 0 0,-1 0 0,1 0 0,0 0 0,-1 0 0,1 1 0,-1-1 0,0 1 0,1 0 0,-1-1 0,0 1 0,0 0 0,0 0 0,0 1 0,-1-1 0,1 0 0,-1 0 0,1 1 0,-1-1 0,0 1 0,0 0 0,0-1 0,1 4 0,-1-1 0,0-1 0,0 0 0,-1 1 0,0-1 0,0 1 0,0-1 0,0 1 0,0-1 0,-1 1 0,0-1 0,0 1 0,0-1 0,-1 0 0,0 0 0,1 1 0,-1-1 0,-1 0 0,1-1 0,-5 7 0,5-8 0,0 0 0,-1-1 0,1 1 0,0 0 0,-1-1 0,0 0 0,1 0 0,-1 1 0,0-2 0,1 1 0,-1 0 0,0 0 0,0-1 0,0 0 0,1 1 0,-1-1 0,0 0 0,0 0 0,0-1 0,0 1 0,1-1 0,-1 1 0,0-1 0,0 0 0,1 0 0,-1 0 0,0 0 0,1-1 0,-1 1 0,1-1 0,0 1 0,-3-3 0,-1 0 0,1 1 0,0-1 0,-1 0 0,1 0 0,1-1 0,-1 1 0,1-1 0,0 0 0,0-1 0,0 1 0,1 0 0,-1-1 0,2 0 0,-1 0 0,0 0 0,1 0 0,0 0 0,1-1 0,-1 1 0,1 0 0,1-1 0,-1 1 0,1-1 0,0 1 0,0-1 0,1 1 0,0-1 0,0 1 0,1-1 0,-1 1 0,1 0 0,1 0 0,-1 0 0,1 0 0,5-8 0,3-6-119,-1 1-192,1-1-1,1 1 1,21-25-1,-22 32-6514</inkml:trace>
  <inkml:trace contextRef="#ctx0" brushRef="#br0" timeOffset="2444.44">30 812 24575,'0'-2'0,"1"0"0,0 1 0,0-1 0,0 1 0,0-1 0,0 0 0,0 1 0,0 0 0,0-1 0,1 1 0,-1 0 0,0-1 0,1 1 0,-1 0 0,1 0 0,0 0 0,2-1 0,32-14 0,-32 14 0,0 1 0,0 0 0,0 0 0,-1 1 0,1-1 0,0 1 0,0 0 0,0 0 0,0 0 0,0 0 0,0 1 0,0-1 0,0 1 0,0 0 0,0 0 0,0 1 0,-1-1 0,6 3 0,-7-2 0,-1 0 0,1-1 0,0 1 0,0 0 0,-1 0 0,0 0 0,1 0 0,-1 0 0,0 0 0,0 0 0,0 0 0,0 1 0,0-1 0,0 0 0,-1 1 0,1-1 0,-1 1 0,0-1 0,0 0 0,0 1 0,0-1 0,0 1 0,0-1 0,0 1 0,-1-1 0,0 0 0,1 1 0,-1-1 0,0 0 0,0 0 0,-2 4 0,0-1 0,0 0 0,0 0 0,-1 0 0,1 0 0,-1-1 0,0 1 0,0-1 0,-1 0 0,1 0 0,-1-1 0,0 1 0,0-1 0,0 0 0,-6 2 0,9-4 0,0 0 0,-1 0 0,1 0 0,0 0 0,0 0 0,0-1 0,-1 1 0,1-1 0,0 0 0,-1 1 0,1-1 0,0 0 0,-1 0 0,1 0 0,0-1 0,-1 1 0,1-1 0,0 1 0,0-1 0,-1 0 0,1 0 0,0 0 0,0 0 0,0 0 0,0 0 0,0 0 0,0-1 0,0 1 0,1-1 0,-1 1 0,0-1 0,1 0 0,-1 0 0,1 0 0,0 0 0,0 0 0,-2-3 0,-4-9 0,2-1 0,-1-1 0,2 1 0,0-1 0,1 1 0,0-1 0,1 0 0,1 0 0,1 0 0,0 0 0,1 0 0,1 0 0,0 0 0,1 0 0,8-22 0,-9 34-58,0 0 0,0 0 1,1 1-1,0-1 0,0 0 0,0 1 0,0-1 0,6-4 0,-3 3-786,5-6-5982</inkml:trace>
  <inkml:trace contextRef="#ctx0" brushRef="#br0" timeOffset="4994.85">321 865 24575,'-5'0'0,"0"0"0,0 0 0,1 0 0,-1-1 0,0 1 0,1-1 0,-1-1 0,1 1 0,-1 0 0,1-1 0,-1 0 0,1 0 0,0 0 0,0-1 0,0 0 0,-3-2 0,3 1 0,1 0 0,0 0 0,1-1 0,-1 1 0,1 0 0,0-1 0,0 1 0,0-1 0,1 0 0,-1 0 0,1 1 0,0-1 0,1 0 0,-1 0 0,1-6 0,-1 3 0,1 0 0,0 0 0,0 0 0,1 0 0,0 1 0,1-1 0,-1 0 0,1 0 0,1 1 0,5-14 0,-6 18 0,0 1 0,0-1 0,0 0 0,1 1 0,-1-1 0,1 1 0,-1 0 0,1-1 0,0 1 0,-1 1 0,1-1 0,0 0 0,1 1 0,-1-1 0,0 1 0,0 0 0,0 0 0,1 0 0,-1 1 0,0-1 0,1 1 0,-1 0 0,1 0 0,-1 0 0,1 0 0,-1 0 0,5 2 0,-3-1 0,-1 0 0,0 0 0,1 0 0,-1 1 0,0-1 0,0 1 0,0 0 0,0 0 0,0 1 0,-1-1 0,1 1 0,-1 0 0,1 0 0,-1 0 0,0 0 0,0 0 0,0 1 0,-1 0 0,1-1 0,-1 1 0,0 0 0,0 0 0,0 0 0,-1 0 0,2 7 0,-1-4 0,0 1 0,-1 0 0,0 0 0,-1-1 0,1 1 0,-1 0 0,-1 0 0,0-1 0,0 1 0,0 0 0,-1-1 0,0 1 0,-1-1 0,-3 9 0,4-13-62,0 0 0,0 0 0,0 0 0,-1-1 0,1 1 0,-1-1 0,1 1 0,-1-1 0,0 0 0,0 0 0,0 0 0,0-1-1,0 1 1,0-1 0,-1 1 0,1-1 0,0 0 0,-1 0 0,1-1 0,-1 1 0,-6 0 0,-11 0-6764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49.95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135 25 24575,'-1'-1'0,"0"-1"0,1 1 0,-1 0 0,0 0 0,1-1 0,-1 1 0,0 0 0,0 0 0,0 0 0,0 0 0,0 0 0,0 0 0,0 0 0,-1 1 0,1-1 0,0 0 0,0 1 0,-1-1 0,1 0 0,0 1 0,-1 0 0,1-1 0,0 1 0,-1 0 0,1 0 0,-1 0 0,-1 0 0,-40-4 0,41 4 0,-1 0 0,0 1 0,1-1 0,-1 1 0,1-1 0,-1 1 0,1 0 0,0 0 0,-1 0 0,1 0 0,0 0 0,-1 1 0,1-1 0,0 1 0,0-1 0,0 1 0,1 0 0,-1 0 0,0 0 0,1 0 0,-1 0 0,1 0 0,-1 0 0,1 0 0,0 1 0,0-1 0,0 0 0,0 1 0,1-1 0,-1 1 0,0-1 0,1 1 0,0-1 0,0 4 0,-1-3 0,1 0 0,1 0 0,-1 0 0,0 0 0,1 0 0,-1 0 0,1-1 0,0 1 0,0 0 0,0 0 0,0-1 0,0 1 0,1 0 0,-1-1 0,1 0 0,0 1 0,0-1 0,0 0 0,0 0 0,0 0 0,0 0 0,0 0 0,1 0 0,-1-1 0,1 1 0,-1-1 0,1 0 0,0 1 0,-1-1 0,5 1 0,39 3 0,-38-5 0,-1 0 0,0 1 0,0 0 0,0 0 0,0 0 0,0 1 0,8 4 0,-12-5 0,-1 0 0,0 1 0,0 0 0,0-1 0,-1 1 0,1 0 0,0 0 0,-1 0 0,1 0 0,-1 0 0,1 0 0,-1 0 0,0 1 0,0-1 0,0 0 0,0 1 0,-1-1 0,1 1 0,-1-1 0,1 1 0,-1-1 0,0 1 0,0-1 0,0 1 0,-1 3 0,1-3 3,0-1 0,0 1 0,-1-1 0,1 1 0,-1-1 0,0 1 0,0-1 0,0 1 0,0-1 0,0 0 0,-1 1 0,1-1 0,0 0 0,-1 0 0,0 0 0,0 0 0,1-1 0,-1 1 0,0 0 0,0-1 0,0 1 0,-1-1 0,1 0 0,0 1 0,-1-1 0,1 0 0,0-1 0,-1 1 0,1 0 0,-1-1 0,-3 1-1,-9 1-173,0 0-1,0-1 0,0-1 0,-17-1 0,18 0-429,-10 0-6225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4:53.34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1 311 24575,'-1'-25'0,"2"0"0,1 1 0,1-1 0,1 1 0,1-1 0,1 1 0,2 0 0,17-39 0,-25 62 0,0 1 0,0-1 0,0 1 0,1-1 0,-1 1 0,0-1 0,0 1 0,1 0 0,-1-1 0,0 1 0,1-1 0,-1 1 0,0-1 0,1 1 0,-1 0 0,1-1 0,-1 1 0,0 0 0,1 0 0,-1-1 0,1 1 0,-1 0 0,1 0 0,-1 0 0,1-1 0,-1 1 0,1 0 0,-1 0 0,1 0 0,0 0 0,-1 0 0,1 0 0,10 15 0,2 37 0,-12-43 0,2 5 0,0 1 0,1 0 0,1-1 0,0 0 0,0 0 0,2 0 0,11 19 0,-17-33 0,-1 0 0,1 1 0,-1-1 0,1 0 0,-1 0 0,0 0 0,1 1 0,-1-1 0,1 0 0,-1 0 0,1 0 0,-1 0 0,1 0 0,-1 0 0,1 0 0,-1 0 0,1 0 0,-1 0 0,1 0 0,-1 0 0,1-1 0,-1 1 0,1 0 0,-1 0 0,0 0 0,1-1 0,-1 1 0,1 0 0,-1-1 0,0 1 0,1 0 0,-1-1 0,0 1 0,1 0 0,-1-1 0,0 1 0,1-1 0,-1 1 0,0 0 0,0-1 0,0 1 0,1-1 0,-1 1 0,0-1 0,0 1 0,0-1 0,0 1 0,0-1 0,11-28 0,-11 28 0,12-75 0,-12 66 0,1-1 0,0 1 0,0 0 0,1-1 0,1 1 0,-1 0 0,2 0 0,-1 0 0,10-17 0,-12 26 0,-1 0 0,1 0 0,-1 0 0,1 0 0,0 0 0,-1 0 0,1 1 0,0-1 0,0 0 0,0 0 0,0 0 0,-1 1 0,1-1 0,0 0 0,0 1 0,0-1 0,0 1 0,1-1 0,-1 1 0,0 0 0,0-1 0,0 1 0,0 0 0,0 0 0,0 0 0,3 0 0,-3 0 0,0 1 0,1 0 0,-1 0 0,0 0 0,0 0 0,0 0 0,0 0 0,0 0 0,0 1 0,0-1 0,-1 0 0,1 1 0,0-1 0,-1 0 0,1 1 0,0-1 0,-1 2 0,4 9 0,-2-1 0,0 1 0,2 23 0,-3-9-227,2 0-1,1-1 1,0 1-1,2-1 1,11 28-1,-11-36-6598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5:49.36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190 35 24575,'-56'-20'0,"52"19"0,0 0 0,0 1 0,0 0 0,0 0 0,0 0 0,0 0 0,0 1 0,0-1 0,1 1 0,-1 0 0,0 0 0,0 1 0,1-1 0,-1 1 0,0 0 0,1 0 0,0 0 0,-6 4 0,5-2 0,-1 1 0,1-1 0,-1 1 0,1 1 0,1-1 0,-1 1 0,1-1 0,0 1 0,0 0 0,-3 11 0,3-9 0,0 1 0,1-1 0,1 1 0,-1 0 0,1 0 0,1 0 0,0-1 0,0 1 0,0 0 0,1 0 0,1 0 0,-1-1 0,1 1 0,1-1 0,0 1 0,0-1 0,6 10 0,-9-16 0,1 0 0,0-1 0,0 1 0,0-1 0,0 1 0,1-1 0,-1 0 0,0 1 0,1-1 0,-1 0 0,1 0 0,-1 0 0,1 0 0,-1 0 0,1 0 0,0-1 0,-1 1 0,1 0 0,0-1 0,0 1 0,-1-1 0,1 0 0,0 0 0,0 0 0,0 0 0,2 0 0,-1-1 0,0 0 0,0 0 0,1-1 0,-1 1 0,-1-1 0,1 0 0,0 0 0,0 0 0,-1 0 0,1-1 0,-1 1 0,0 0 0,3-4 0,4-7 0,0 0 0,-1 0 0,-1-1 0,0 0 0,6-17 0,16-75 0,-29 105 0,0-1 0,0 0 0,0 1 0,1-1 0,-1 0 0,1 1 0,-1-1 0,1 0 0,0 1 0,-1-1 0,1 1 0,0 0 0,0-1 0,0 1 0,0-1 0,0 1 0,1 0 0,-1 0 0,0 0 0,0 0 0,1 0 0,-1 0 0,1 0 0,-1 0 0,3-1 0,-3 3 0,1-1 0,-1 0 0,0 1 0,1-1 0,-1 1 0,0 0 0,0-1 0,0 1 0,0 0 0,0 0 0,0-1 0,0 1 0,0 0 0,0 0 0,0 0 0,0 0 0,0 0 0,0 1 0,-1-1 0,1 0 0,-1 0 0,1 0 0,-1 1 0,1-1 0,-1 0 0,1 1 0,-1-1 0,0 0 0,0 1 0,0-1 0,0 3 0,3 13 0,0 0 0,12 31 0,-12-41 0,0-1 0,0 1 0,1-1 0,0 0 0,0-1 0,0 1 0,1-1 0,0 1 0,10 8 0,-9-9-151,0 1-1,-1 0 0,0 0 0,-1 0 1,1 1-1,-1-1 0,0 1 1,4 12-1,1 1-6674</inkml:trace>
  <inkml:trace contextRef="#ctx0" brushRef="#br0" timeOffset="1554">375 35 24575,'1'0'0,"1"1"0,0 0 0,0-1 0,0 1 0,-1 0 0,1 0 0,-1 0 0,1 0 0,0 0 0,-1 1 0,0-1 0,1 0 0,-1 1 0,0-1 0,0 1 0,1-1 0,-1 1 0,0 0 0,-1-1 0,1 1 0,0 0 0,0 2 0,14 42 0,36 153 0,-50-197 0,-1 1 0,1 0 0,0-1 0,-1 1 0,1-1 0,-1 1 0,0 0 0,0-1 0,0 1 0,0 0 0,-1-1 0,1 1 0,-1-1 0,1 1 0,-1-1 0,-2 5 0,3-7 0,0 0 0,0 0 0,-1 0 0,1 0 0,0 0 0,-1 0 0,1 0 0,0 0 0,-1 0 0,1 0 0,0 0 0,0 0 0,-1-1 0,1 1 0,0 0 0,0 0 0,-1 0 0,1 0 0,0-1 0,0 1 0,-1 0 0,1 0 0,0 0 0,0-1 0,0 1 0,0 0 0,-1 0 0,1-1 0,0 1 0,0 0 0,0-1 0,0 1 0,0 0 0,0 0 0,0-1 0,0 1 0,0 0 0,0-1 0,0 1 0,0 0 0,0-1 0,0 1 0,0 0 0,0 0 0,0-1 0,0 1 0,0 0 0,0-1 0,1 1 0,-2-19 0,4 2 0,1 0 0,1 1 0,1 0 0,0-1 0,1 2 0,13-24 0,-9 20 0,-2 0 0,0-1 0,9-31 0,-15 42-227,0-1-1,1 1 1,0 0-1,0 0 1,11-15-1,-7 10-6598</inkml:trace>
  <inkml:trace contextRef="#ctx0" brushRef="#br0" timeOffset="7715.32">1460 62 24575,'-28'0'0,"8"-1"0,0 1 0,0 0 0,1 2 0,-38 8 0,53-9 0,0 0 0,0 0 0,0 1 0,0-1 0,0 1 0,1 0 0,-1 0 0,1 1 0,-1-1 0,1 1 0,0 0 0,0 0 0,0 0 0,0 0 0,1 0 0,-1 1 0,1-1 0,0 1 0,0-1 0,0 1 0,0 0 0,1 0 0,-1 0 0,1 0 0,0 0 0,0 0 0,1 0 0,-1 9 0,1-11 0,0 0 0,0 1 0,0-1 0,1 1 0,-1-1 0,1 0 0,0 1 0,0-1 0,0 0 0,0 0 0,0 0 0,0 0 0,0 0 0,1 0 0,-1 0 0,1 0 0,-1 0 0,1 0 0,0-1 0,0 1 0,0-1 0,0 1 0,0-1 0,0 0 0,0 0 0,4 2 0,8 2 0,0 0 0,1 0 0,22 3 0,21 8 0,-53-13 0,-1 1 0,1-1 0,-1 1 0,0 0 0,0 0 0,-1 0 0,1 1 0,-1-1 0,0 1 0,0 0 0,0 0 0,-1 0 0,0 0 0,3 10 0,-3-9 0,0 1 0,0-1 0,0 1 0,-1 0 0,0 0 0,-1-1 0,0 1 0,0 0 0,0 0 0,-1 0 0,-2 11 0,2-16 0,-1 1 0,1 0 0,-1-1 0,0 1 0,0-1 0,0 0 0,0 0 0,0 0 0,0 0 0,-1 0 0,1 0 0,-1-1 0,1 1 0,-1-1 0,1 1 0,-1-1 0,0 0 0,0 0 0,0 0 0,0-1 0,0 1 0,0-1 0,0 1 0,-3-1 0,-14 1 0,1-1 0,-33-3 0,25 1 0,10 2-116,12 1 27,0-1 0,0 0-1,0 0 1,0-1 0,0 1 0,0-1 0,0 0-1,1-1 1,-1 1 0,0-1 0,0 0-1,1 0 1,-8-4 0,1-6-6737</inkml:trace>
  <inkml:trace contextRef="#ctx0" brushRef="#br0" timeOffset="11158.97">1592 194 24575,'-2'0'0,"1"1"0,0-1 0,0 1 0,0-1 0,0 1 0,0 0 0,0 0 0,0-1 0,0 1 0,0 0 0,0 0 0,0 0 0,0 0 0,0 0 0,1 0 0,-1 0 0,1 0 0,-1 0 0,0 0 0,1 1 0,0-1 0,-1 0 0,1 0 0,0 0 0,-1 1 0,1-1 0,0 2 0,-5 41 0,5-40 0,-1 22 0,1-1 0,5 41 0,-5-59 0,2 1 0,-1 0 0,1 0 0,0 0 0,1-1 0,0 1 0,0-1 0,0 0 0,1 0 0,0 0 0,1-1 0,6 10 0,-11-16 0,1 0 0,-1 1 0,0-1 0,1 1 0,-1-1 0,1 0 0,-1 1 0,0-1 0,1 0 0,-1 1 0,1-1 0,-1 0 0,1 1 0,-1-1 0,1 0 0,-1 0 0,1 0 0,-1 0 0,1 0 0,0 0 0,-1 1 0,1-1 0,-1 0 0,1 0 0,-1-1 0,1 1 0,-1 0 0,1 0 0,-1 0 0,1 0 0,0 0 0,-1-1 0,1 1 0,9-19 0,-3-36 0,-7 46 0,3-23 0,1 0 0,2 0 0,16-53 0,-21 84 0,-1 1 0,0-1 0,0 1 0,0 0 0,0-1 0,0 1 0,0-1 0,1 1 0,-1-1 0,0 1 0,0 0 0,1-1 0,-1 1 0,0-1 0,0 1 0,1 0 0,-1-1 0,0 1 0,1 0 0,-1 0 0,1-1 0,-1 1 0,0 0 0,1 0 0,-1 0 0,1-1 0,-1 1 0,1 0 0,-1 0 0,0 0 0,1 0 0,-1 0 0,1 0 0,-1 0 0,1 0 0,0 0 0,13 14 0,9 33 0,-22-43 0,5 12 0,-1 0 0,-1 0 0,-1 1 0,2 22 0,-3-21 0,0 1 0,2-2 0,9 31 0,-4-25-1365,-2-2-5461</inkml:trace>
  <inkml:trace contextRef="#ctx0" brushRef="#br0" timeOffset="15391.48">1857 221 24575,'0'8'0,"1"0"0,1 0 0,-1 1 0,1-1 0,4 8 0,6 32 0,-9 120 0,-3-133 0,-2-80 0,0 26 0,1-1 0,1 1 0,0-1 0,2 1 0,0-1 0,1 1 0,6-19 0,-8 35 0,0 1 0,0 0 0,1-1 0,-1 1 0,1 0 0,0 0 0,0 0 0,0 0 0,0 0 0,0 0 0,0 0 0,0 1 0,1-1 0,-1 1 0,0-1 0,1 1 0,-1 0 0,1 0 0,0 0 0,-1 1 0,1-1 0,0 1 0,-1-1 0,1 1 0,0 0 0,0 0 0,0 0 0,-1 0 0,1 0 0,0 1 0,-1 0 0,1-1 0,0 1 0,-1 0 0,1 0 0,-1 0 0,1 0 0,-1 1 0,1-1 0,-1 1 0,0 0 0,0-1 0,0 1 0,0 0 0,0 0 0,0 0 0,0 0 0,-1 1 0,1-1 0,-1 0 0,0 1 0,1-1 0,-1 1 0,0-1 0,-1 1 0,2 3 0,1 17 0,-1 1 0,-1-1 0,-1 0 0,-3 25 0,2-37 0,0-58 0,-1 25 0,1-1 0,4-35 0,-2 53 0,-1-1 0,1 1 0,1-1 0,-1 1 0,1 0 0,-1 0 0,2 0 0,-1 0 0,0 0 0,1 0 0,0 1 0,0-1 0,1 1 0,-1 0 0,1 0 0,6-5 0,-8 7 0,0 1 0,-1-1 0,1 1 0,1 0 0,-1 0 0,0 0 0,0 0 0,0 0 0,1 1 0,-1-1 0,0 1 0,1-1 0,-1 1 0,0 0 0,1 0 0,-1 0 0,0 0 0,1 0 0,-1 1 0,0-1 0,1 1 0,-1-1 0,0 1 0,0 0 0,1 0 0,-1 0 0,0 0 0,0 0 0,0 0 0,0 1 0,0-1 0,-1 1 0,1 0 0,0-1 0,-1 1 0,1 0 0,-1 0 0,1 0 0,1 3 0,2 3 0,-1-1 0,0 1 0,0 0 0,-1 0 0,0 0 0,-1 1 0,1-1 0,-1 0 0,1 16 0,-6 40-46,1 21 186,2-80-273,0 1 1,1 0-1,0 0 0,0 0 1,1-1-1,0 1 1,0 0-1,0-1 0,0 0 1,7 10-1,1-3-6693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6:18.429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1 24575,'4'0'0,"7"0"0,5 0 0,5 0 0,3 0 0,2 0 0,1 0 0,1 0 0,0 0 0,-1 0 0,0 0 0,0 0 0,0 0 0,-1 0 0,1 0 0,-1 0 0,0 0 0,-4 0-8191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6:28.653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1 24575,'4'0'0,"6"0"0,7 0 0,3 0 0,4 0 0,3 0 0,0 0 0,0 0 0,1 0 0,-1 0 0,0 0 0,0 0 0,0 0 0,0 0 0,-1 0 0,1 0 0,-1 0 0,-4 0-8191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0:42:07.09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65 441 24575,'-1'-16'0,"-1"0"0,-1 0 0,0 0 0,-1 1 0,-1-1 0,-9-19 0,8 18 0,0 1 0,0-1 0,2-1 0,0 1 0,-1-19 0,4 26 0,1 0 0,0 0 0,0 0 0,1 0 0,1 0 0,-1 0 0,2 0 0,-1 0 0,1 0 0,8-14 0,-9 20 0,1-1 0,0 1 0,1-1 0,-1 1 0,1 0 0,0 0 0,0 1 0,0-1 0,0 1 0,1 0 0,-1 0 0,1 1 0,0-1 0,0 1 0,0 0 0,0 0 0,0 0 0,0 1 0,0 0 0,1 0 0,7 0 0,2-1 0,-1 1 0,0 1 0,1 1 0,-1 0 0,1 0 0,-1 2 0,16 3 0,-26-4 0,1-1 0,0 1 0,0 0 0,-1 1 0,1-1 0,-1 1 0,1 0 0,-1 0 0,0 0 0,0 0 0,-1 1 0,1-1 0,-1 1 0,1 0 0,-1 0 0,-1 1 0,1-1 0,0 0 0,-1 1 0,0 0 0,0-1 0,-1 1 0,3 7 0,0 25 0,0 0 0,-3 0 0,-1 0 0,-8 60 0,8-93 0,-1 0 0,1-1 0,-1 0 0,0 1 0,0-1 0,-1 1 0,1-1 0,-1 0 0,1 0 0,-1 0 0,0 0 0,0 0 0,-1 0 0,-3 4 0,-43 25 0,43-29 0,0 0 0,0 1 0,0 0 0,0 0 0,1 0 0,-1 0 0,1 1 0,0 0 0,0 0 0,-6 9 0,0 3 0,1 0 0,1 1 0,0 0 0,1 1 0,1 0 0,1 0 0,1 0 0,1 1 0,0 0 0,-1 27 0,6 46-1365,-1-65-5461</inkml:trace>
  <inkml:trace contextRef="#ctx0" brushRef="#br0" timeOffset="2830.6">158 1063 24575,'0'-5'0,"0"-8"0,5 0 0,8 1 0,0 7 0,-1 12 0,-2 8 0,-4 8 0,-8-1 0,-8-3 0,-3-11 0,0-12 0,9-5 0,9-1 0,10 1 0,2 2-8191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29:05.26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 68 24575,'0'-3'0,"0"1"0,0 0 0,1 0 0,-1-1 0,0 1 0,1 0 0,0 0 0,-1 0 0,1 0 0,0 0 0,0 0 0,0 0 0,1 0 0,-1 0 0,0 0 0,1 0 0,-1 1 0,1-1 0,-1 1 0,3-3 0,1 2 0,-1-1 0,1 0 0,0 1 0,-1 0 0,1 0 0,0 1 0,0-1 0,9 0 0,4 0 0,1 0 0,1 2 0,34 3 0,-49-2 0,0 0 0,0 1 0,0-1 0,-1 1 0,1 0 0,-1 1 0,1-1 0,-1 1 0,0 0 0,0 0 0,0 0 0,-1 1 0,1-1 0,-1 1 0,1 0 0,-1 0 0,-1 0 0,1 0 0,0 1 0,-1-1 0,0 1 0,0-1 0,0 1 0,-1 0 0,0 0 0,2 9 0,-1-5 0,0 1 0,-1-1 0,1 1 0,-2 0 0,0-1 0,0 1 0,-1 0 0,0 0 0,0-1 0,-1 1 0,-1-1 0,1 1 0,-6 9 0,-8 8 0,-1-1 0,-27 30 0,-20 30 0,20-11 0,-37 53 0,89-135 0,0 0 0,0 0 0,0 1 0,1 0 0,0 0 0,1 1 0,-1 1 0,1-1 0,18-4 0,-16 5 0,-1 0 0,1 1 0,0 1 0,0 0 0,-1 0 0,1 1 0,0 1 0,1 0 0,18 3 0,-16 0 0,0 2 0,1-2 0,-1 0 0,1-1 0,-1 0 0,20-1 0,-30-2 0,-1 1 0,0-1 0,0 1 0,0-1 0,0-1 0,0 1 0,0 0 0,0-1 0,-1 0 0,1 0 0,-1 0 0,1 0 0,-1-1 0,1 0 0,-1 1 0,0-1 0,0 0 0,-1 0 0,1-1 0,-1 1 0,1 0 0,-1-1 0,0 0 0,0 1 0,1-6 0,4-14-1365,-2 0-5461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29:09.095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689 1180 24575,'-111'2'0,"-121"-5"0,221 2 0,0-2 0,0 1 0,1-2 0,-1 1 0,1-1 0,0-1 0,0 0 0,0 0 0,1-1 0,-15-11 0,-8-10 0,-41-43 0,63 60 0,0-1 0,1 0 0,0-1 0,1 0 0,0 0 0,0-1 0,1 0 0,1 0 0,1 0 0,0-1 0,0 0 0,-3-20 0,2-4 0,2 0 0,1 0 0,3-42 0,0 26 0,-1 34 0,0 0 0,1 0 0,1-1 0,2 1 0,-1 0 0,2 0 0,1 0 0,1 1 0,14-36 0,-7 31 0,0 1 0,2 0 0,0 0 0,2 2 0,0 0 0,2 1 0,0 1 0,1 0 0,1 2 0,1 0 0,0 1 0,1 2 0,0 0 0,1 2 0,1 0 0,0 2 0,1 0 0,46-9 0,-25 8 0,-25 6 0,0 1 0,0 0 0,40 0 0,-55 4 0,0 1 0,0 0 0,0 0 0,1 0 0,-1 1 0,0 0 0,-1 1 0,1 0 0,0 0 0,-1 0 0,0 0 0,1 1 0,-2 0 0,1 1 0,9 8 0,3 5 0,-2 1 0,0 1 0,-1 0 0,17 31 0,38 93 0,-63-126 0,1 1 0,-2 0 0,-1 0 0,0 0 0,-1 1 0,-1-1 0,-1 1 0,-1 33 0,0 45 0,-5 117 0,2-198 0,-1-1 0,-1 0 0,0 1 0,-2-2 0,1 1 0,-2 0 0,-9 15 0,-4 5 0,-44 57 0,46-73-195,-1 0 0,0-2 0,-2 0 0,0-1 0,-1-1 0,-24 13 0,27-17-6631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29:13.28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0 101 24575,'0'-4'0,"0"1"0,1-1 0,-1 1 0,1-1 0,-1 1 0,1-1 0,0 1 0,0-1 0,1 1 0,-1-1 0,1 1 0,-1 0 0,1 0 0,0 0 0,0 0 0,1 0 0,-1 1 0,4-4 0,-1 2 0,0 0 0,1 1 0,-1 0 0,1 0 0,-1 0 0,1 1 0,0 0 0,0 0 0,11-2 0,6 1 0,0 1 0,0 1 0,0 2 0,39 4 0,-55-4 0,0 1 0,0 0 0,0 1 0,0-1 0,0 1 0,0 0 0,-1 1 0,0 0 0,0 0 0,0 0 0,0 1 0,0 0 0,-1 0 0,0 0 0,8 11 0,-8-8 0,1-1 0,-1 1 0,-1 0 0,1 0 0,-1 0 0,-1 1 0,1 0 0,-2 0 0,1-1 0,-1 1 0,0 1 0,0 10 0,-2-16 0,0 1 0,-1-1 0,1 0 0,-1 0 0,0 1 0,0-1 0,0 0 0,0 0 0,-1 0 0,0 0 0,0 0 0,0-1 0,0 1 0,0-1 0,-1 1 0,1-1 0,-1 0 0,-6 6 0,-3 0 0,0-1 0,0 0 0,-1-1 0,-16 7 0,16-8 0,-1 1 0,2 0 0,-22 16 0,26-17 0,1 0 0,-1 0 0,1 1 0,0 0 0,1 0 0,0 1 0,0 0 0,0 0 0,1 0 0,1 1 0,-1 0 0,1 0 0,1 0 0,0 0 0,0 0 0,0 1 0,1-1 0,-1 20 0,3 32-1365,1-34-5461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29:22.30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15 0 24575,'0'6'0,"6"1"0,1 5 0,-6 0 0,-7-1 0,-4-9 0,0-9 0,7-4 0,10 0 0,8 2 0,2 8 0,-2 4-8191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1:39.16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810 1310 24575,'-34'12'0,"3"0"0,14-9 0,-1-1 0,-1-1 0,1-1 0,0-1 0,0 0 0,0-1 0,0-1 0,-19-6 0,-19-8 0,-62-28 0,76 28 0,25 9 0,0 0 0,1-2 0,0 0 0,1 0 0,0-2 0,1 0 0,0 0 0,0-1 0,-21-30 0,2-2 0,3-1 0,-26-53 0,46 79 0,2 0 0,0 0 0,1-1 0,1 0 0,1 0 0,1 0 0,-1-25 0,2-156 0,5 113 0,-2 78 0,0 0 0,1 0 0,0 0 0,1 1 0,0-1 0,1 0 0,0 1 0,0 0 0,1 0 0,1 0 0,0 0 0,0 0 0,1 1 0,0 0 0,0 0 0,1 1 0,0 0 0,11-10 0,4-2 0,0 1 0,2 1 0,0 1 0,1 1 0,1 1 0,29-12 0,21-11 0,-59 28 0,1 0 0,1 2 0,0 0 0,0 1 0,1 0 0,-1 2 0,1 0 0,32-2 0,286 6 0,-160 2 0,-160-1 0,-1 1 0,1 0 0,26 6 0,-39-6 0,0 0 0,1 1 0,-1 0 0,0 0 0,0 1 0,0 0 0,0-1 0,0 2 0,-1-1 0,1 0 0,-1 1 0,0 0 0,0 0 0,0 0 0,3 6 0,7 13 0,-1 0 0,-1 1 0,-1 1 0,-1 0 0,11 44 0,-10-33 0,89 261 0,-94-278 0,-1 0 0,-1 1 0,0-1 0,-1 1 0,-1 0 0,-2-1 0,1 1 0,-5 32 0,2-39 0,0 0 0,-1 0 0,-1 0 0,0 0 0,0-1 0,-1 0 0,-1 0 0,0 0 0,-1-1 0,0 1 0,-1-2 0,0 1 0,-17 16 0,-29 22 0,-70 47 0,94-75 0,-1-2 0,0-1 0,-2-2 0,-46 17 0,-74 19 0,123-41-1365,3-1-5461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2T01:31:49.865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1685 256 24575,'0'8'0,"1"-1"0,1 0 0,-1 0 0,1 0 0,4 9 0,5 23 0,-8-24 0,1 0 0,0-1 0,0 1 0,2-1 0,0 0 0,12 21 0,-8-12 0,-1-1 0,-1 1 0,9 42 0,-15-56 0,5 33 0,-2 1 0,-2-1 0,-1 1 0,-6 52 0,1 3 0,3-84 0,0 0 0,-1-1 0,-1 0 0,0 1 0,0-1 0,-2 0 0,0 0 0,0 0 0,-1-1 0,-1 1 0,0-1 0,0 0 0,-2-1 0,1 0 0,-1 0 0,-11 11 0,2-3 0,-108 110 0,103-109 0,0-2 0,-2 0 0,0-2 0,-32 17 0,42-26 0,0 0 0,-1-1 0,1 0 0,-1-1 0,-1 0 0,1-2 0,0 0 0,-1 0 0,0-2 0,1 0 0,-1 0 0,0-2 0,-31-4 0,-357-46 0,281 21 0,90 21 0,0 0 0,-1 3 0,-60-6 0,77 12 0,-1-2 0,1 0 0,-1 0 0,1-2 0,0 0 0,0-2 0,1 1 0,0-2 0,0 0 0,0-1 0,-25-18 0,-11-8 0,28 19 0,0-1 0,1-1 0,-29-29 0,45 39 0,0-1 0,1 0 0,0 0 0,1 0 0,0-1 0,0 0 0,0 0 0,2 0 0,-1 0 0,1-1 0,0 0 0,1 0 0,-2-18 0,1-264 0,6 146 0,-3 134 0,1 0 0,1 0 0,0 0 0,1 0 0,0 0 0,1 0 0,0 1 0,1 0 0,0 0 0,1 0 0,10-14 0,9-9 0,56-60 0,-58 69 0,0 5 0,1 0 0,0 2 0,2 0 0,0 2 0,1 0 0,48-18 0,12-2 0,2 3 0,114-25 0,-157 50 0,0 2 0,0 3 0,0 1 0,62 6 0,-10-1 0,-50-3 0,1 3 0,-1 1 0,-1 3 0,1 2 0,-1 2 0,83 30 0,-123-38-57,0 0 0,0 0 1,0 0-1,0 1 0,-1 0 0,1 0 0,-1 0 0,0 1 0,0 0 0,-1 0 0,1 1 1,-1 0-1,0-1 0,-1 2 0,0-1 0,0 0 0,0 1 0,0 0 0,-1 0 1,0 0-1,-1 0 0,0 1 0,3 13 0,-3 4-6769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taba Jabbari Ghadi" refreshedDate="45252.502208101854" createdVersion="8" refreshedVersion="8" minRefreshableVersion="3" recordCount="100" xr:uid="{8A6E1CCE-F371-4550-88D2-3979F8F6B78A}">
  <cacheSource type="worksheet">
    <worksheetSource ref="A1:Y1048576" sheet="2025-01-01__results"/>
  </cacheSource>
  <cacheFields count="25">
    <cacheField name="timestamp" numFmtId="22">
      <sharedItems containsNonDate="0" containsDate="1" containsString="0" containsBlank="1" minDate="2025-01-01T00:00:00" maxDate="2025-01-04T00:00:00" count="100">
        <d v="2025-01-01T00:00:00"/>
        <d v="2025-01-01T00:30:00"/>
        <d v="2025-01-01T01:00:00"/>
        <d v="2025-01-01T01:30:00"/>
        <d v="2025-01-01T02:00:00"/>
        <d v="2025-01-01T02:30:00"/>
        <d v="2025-01-01T03:00:00"/>
        <d v="2025-01-01T03:30:00"/>
        <d v="2025-01-01T04:00:00"/>
        <d v="2025-01-01T04:30:00"/>
        <d v="2025-01-01T05:00:00"/>
        <d v="2025-01-01T05:30:00"/>
        <d v="2025-01-01T06:00:00"/>
        <d v="2025-01-01T06:30:00"/>
        <d v="2025-01-01T07:00:00"/>
        <d v="2025-01-01T07:30:00"/>
        <d v="2025-01-01T08:00:00"/>
        <d v="2025-01-01T08:30:00"/>
        <d v="2025-01-01T09:00:00"/>
        <d v="2025-01-01T09:30:00"/>
        <d v="2025-01-01T10:00:00"/>
        <d v="2025-01-01T10:30:00"/>
        <d v="2025-01-01T11:00:00"/>
        <d v="2025-01-01T11:30:00"/>
        <d v="2025-01-01T12:00:00"/>
        <d v="2025-01-01T12:30:00"/>
        <d v="2025-01-01T13:00:00"/>
        <d v="2025-01-01T13:30:00"/>
        <d v="2025-01-01T14:00:00"/>
        <d v="2025-01-01T14:30:00"/>
        <d v="2025-01-01T15:00:00"/>
        <d v="2025-01-01T15:30:00"/>
        <d v="2025-01-01T16:00:00"/>
        <d v="2025-01-01T16:30:00"/>
        <d v="2025-01-01T17:00:00"/>
        <d v="2025-01-01T17:30:00"/>
        <d v="2025-01-01T18:00:00"/>
        <d v="2025-01-01T18:30:00"/>
        <d v="2025-01-01T19:00:00"/>
        <d v="2025-01-01T19:30:00"/>
        <d v="2025-01-01T20:00:00"/>
        <d v="2025-01-01T20:30:00"/>
        <d v="2025-01-01T21:00:00"/>
        <d v="2025-01-01T21:30:00"/>
        <d v="2025-01-01T22:00:00"/>
        <d v="2025-01-01T22:30:00"/>
        <d v="2025-01-01T23:00:00"/>
        <d v="2025-01-01T23:30:00"/>
        <d v="2025-01-02T00:00:00"/>
        <d v="2025-01-02T00:30:00"/>
        <d v="2025-01-02T01:00:00"/>
        <d v="2025-01-02T01:30:00"/>
        <d v="2025-01-02T02:00:00"/>
        <d v="2025-01-02T02:30:00"/>
        <d v="2025-01-02T03:00:00"/>
        <d v="2025-01-02T03:30:00"/>
        <d v="2025-01-02T04:00:00"/>
        <d v="2025-01-02T04:30:00"/>
        <d v="2025-01-02T05:00:00"/>
        <d v="2025-01-02T05:30:00"/>
        <d v="2025-01-02T06:00:00"/>
        <d v="2025-01-02T06:30:00"/>
        <d v="2025-01-02T07:00:00"/>
        <d v="2025-01-02T07:30:00"/>
        <d v="2025-01-02T08:00:00"/>
        <d v="2025-01-02T08:30:00"/>
        <d v="2025-01-02T09:00:00"/>
        <d v="2025-01-02T09:30:00"/>
        <d v="2025-01-02T10:00:00"/>
        <d v="2025-01-02T10:30:00"/>
        <d v="2025-01-02T11:00:00"/>
        <d v="2025-01-02T11:30:00"/>
        <d v="2025-01-02T12:00:00"/>
        <d v="2025-01-02T12:30:00"/>
        <d v="2025-01-02T13:00:00"/>
        <d v="2025-01-02T13:30:00"/>
        <d v="2025-01-02T14:00:00"/>
        <d v="2025-01-02T14:30:00"/>
        <d v="2025-01-02T15:00:00"/>
        <d v="2025-01-02T15:30:00"/>
        <d v="2025-01-02T16:00:00"/>
        <d v="2025-01-02T16:30:00"/>
        <d v="2025-01-02T17:00:00"/>
        <d v="2025-01-02T17:30:00"/>
        <d v="2025-01-02T18:00:00"/>
        <d v="2025-01-02T18:30:00"/>
        <d v="2025-01-02T19:00:00"/>
        <d v="2025-01-02T19:30:00"/>
        <d v="2025-01-02T20:00:00"/>
        <d v="2025-01-02T20:30:00"/>
        <d v="2025-01-02T21:00:00"/>
        <d v="2025-01-02T21:30:00"/>
        <d v="2025-01-02T22:00:00"/>
        <d v="2025-01-02T22:30:00"/>
        <d v="2025-01-02T23:00:00"/>
        <d v="2025-01-02T23:30:00"/>
        <d v="2025-01-03T00:00:00"/>
        <d v="2025-01-03T00:30:00"/>
        <d v="2025-01-03T01:00:00"/>
        <m/>
      </sharedItems>
    </cacheField>
    <cacheField name="bess_dsp_energy" numFmtId="0">
      <sharedItems containsString="0" containsBlank="1" containsNumber="1" minValue="-40" maxValue="40"/>
    </cacheField>
    <cacheField name="solar_dsp_energy" numFmtId="0">
      <sharedItems containsString="0" containsBlank="1" containsNumber="1" minValue="0" maxValue="128"/>
    </cacheField>
    <cacheField name="raise6sec" numFmtId="0">
      <sharedItems containsString="0" containsBlank="1" containsNumber="1" minValue="0" maxValue="22.8"/>
    </cacheField>
    <cacheField name="raise60sec" numFmtId="0">
      <sharedItems containsString="0" containsBlank="1" containsNumber="1" minValue="0" maxValue="22.8"/>
    </cacheField>
    <cacheField name="raise5min" numFmtId="0">
      <sharedItems containsString="0" containsBlank="1" containsNumber="1" containsInteger="1" minValue="0" maxValue="0"/>
    </cacheField>
    <cacheField name="raisereg" numFmtId="0">
      <sharedItems containsString="0" containsBlank="1" containsNumber="1" minValue="0" maxValue="40"/>
    </cacheField>
    <cacheField name="lower6s" numFmtId="0">
      <sharedItems containsString="0" containsBlank="1" containsNumber="1" minValue="-22.8" maxValue="0"/>
    </cacheField>
    <cacheField name="lower60s" numFmtId="0">
      <sharedItems containsString="0" containsBlank="1" containsNumber="1" minValue="-22.8" maxValue="0"/>
    </cacheField>
    <cacheField name="lower5min" numFmtId="0">
      <sharedItems containsString="0" containsBlank="1" containsNumber="1" minValue="-22.8" maxValue="4.5865335999999998E-14"/>
    </cacheField>
    <cacheField name="lowerreg" numFmtId="0">
      <sharedItems containsString="0" containsBlank="1" containsNumber="1" containsInteger="1" minValue="-40" maxValue="0"/>
    </cacheField>
    <cacheField name="bess_combined" numFmtId="0">
      <sharedItems containsString="0" containsBlank="1" containsNumber="1" minValue="-40" maxValue="36.58"/>
    </cacheField>
    <cacheField name="SOC_profile_MWh" numFmtId="0">
      <sharedItems containsString="0" containsBlank="1" containsNumber="1" minValue="16.00000001154336" maxValue="140.86962209312497"/>
    </cacheField>
    <cacheField name="SOC_profile2" numFmtId="0">
      <sharedItems containsString="0" containsBlank="1" containsNumber="1" minValue="0.100000000072146" maxValue="0.880435138082031"/>
    </cacheField>
    <cacheField name="foreRRP_energy" numFmtId="0">
      <sharedItems containsString="0" containsBlank="1" containsNumber="1" minValue="-27.656156859999999" maxValue="64.753758090000005"/>
    </cacheField>
    <cacheField name="foreRRP_raise6sec" numFmtId="0">
      <sharedItems containsString="0" containsBlank="1" containsNumber="1" minValue="-9.9071120510000004" maxValue="14.582566720000001"/>
    </cacheField>
    <cacheField name="foreRRP_raise60sec" numFmtId="0">
      <sharedItems containsString="0" containsBlank="1" containsNumber="1" minValue="-6.621004696" maxValue="8.1123297690000005"/>
    </cacheField>
    <cacheField name="foreRRP_raise5min" numFmtId="0">
      <sharedItems containsString="0" containsBlank="1" containsNumber="1" minValue="-2.7548698119999999" maxValue="4.3214475339999998"/>
    </cacheField>
    <cacheField name="foreRRP_raisereg" numFmtId="0">
      <sharedItems containsString="0" containsBlank="1" containsNumber="1" minValue="-8.3940615849999993" maxValue="17.584799180000001"/>
    </cacheField>
    <cacheField name="foreRRP_lower6s" numFmtId="0">
      <sharedItems containsString="0" containsBlank="1" containsNumber="1" minValue="-4.5641762010000004" maxValue="4.7452466040000001"/>
    </cacheField>
    <cacheField name="foreRRP_lower60s" numFmtId="0">
      <sharedItems containsString="0" containsBlank="1" containsNumber="1" minValue="-4.3578838229999999" maxValue="3.4048190279999999"/>
    </cacheField>
    <cacheField name="foreRRP_lower5min" numFmtId="0">
      <sharedItems containsString="0" containsBlank="1" containsNumber="1" minValue="-6.1972302E-2" maxValue="1.668675358"/>
    </cacheField>
    <cacheField name="foreRRP_lowerreg" numFmtId="0">
      <sharedItems containsString="0" containsBlank="1" containsNumber="1" minValue="-3.4591239740000002" maxValue="4.5733598359999998"/>
    </cacheField>
    <cacheField name="Battery Capacity (MWhr)" numFmtId="0">
      <sharedItems containsString="0" containsBlank="1" containsNumber="1" containsInteger="1" minValue="160" maxValue="160"/>
    </cacheField>
    <cacheField name="Solver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0"/>
    <n v="-17.2"/>
    <n v="-22.8"/>
    <n v="0"/>
    <n v="0"/>
    <n v="-6"/>
    <n v="50.774999999999999"/>
    <n v="0.31734374999999998"/>
    <n v="24.836979679999999"/>
    <n v="-9.9071120510000004"/>
    <n v="5.8873131169999997"/>
    <n v="1.475166832"/>
    <n v="3.4071331479999998"/>
    <n v="7.2560599999999999E-3"/>
    <n v="3.135961E-3"/>
    <n v="1.4023045E-2"/>
    <n v="1.1303912789999999"/>
    <n v="160"/>
    <s v="Optimal"/>
  </r>
  <r>
    <x v="1"/>
    <n v="0"/>
    <n v="0"/>
    <n v="0"/>
    <n v="0"/>
    <n v="0"/>
    <n v="0"/>
    <n v="0"/>
    <n v="-17.2"/>
    <n v="-22.8"/>
    <n v="0"/>
    <n v="-6"/>
    <n v="53.549999999999841"/>
    <n v="0.33468749999999903"/>
    <n v="19.219418940000001"/>
    <n v="-3.859147053"/>
    <n v="4.6835525259999997"/>
    <n v="0.53897660599999997"/>
    <n v="-0.25046964100000002"/>
    <n v="3.4563138E-2"/>
    <n v="1.5352642E-2"/>
    <n v="1.4985607E-2"/>
    <n v="1.315622353"/>
    <n v="160"/>
    <s v="Optimal"/>
  </r>
  <r>
    <x v="2"/>
    <n v="0"/>
    <n v="0"/>
    <n v="0"/>
    <n v="0"/>
    <n v="0"/>
    <n v="0"/>
    <n v="0"/>
    <n v="-22.8"/>
    <n v="-17.2"/>
    <n v="0"/>
    <n v="-6"/>
    <n v="56.324999999999847"/>
    <n v="0.35203124999999902"/>
    <n v="18.242953270000001"/>
    <n v="-6.1215279090000001"/>
    <n v="2.4509941980000001"/>
    <n v="0.33411420400000003"/>
    <n v="-3.1172155570000002"/>
    <n v="5.0848149000000002E-2"/>
    <n v="1.5693421999999999E-2"/>
    <n v="2.6740717000000001E-2"/>
    <n v="1.3719537070000001"/>
    <n v="160"/>
    <s v="Optimal"/>
  </r>
  <r>
    <x v="3"/>
    <n v="0"/>
    <n v="0"/>
    <n v="0"/>
    <n v="0"/>
    <n v="0"/>
    <n v="0"/>
    <n v="0"/>
    <n v="-22.8"/>
    <n v="-17.2"/>
    <n v="0"/>
    <n v="-6"/>
    <n v="59.099999999999838"/>
    <n v="0.36937499999999901"/>
    <n v="11.5909744"/>
    <n v="-6.4424191239999997"/>
    <n v="2.0411856679999998"/>
    <n v="0.197156093"/>
    <n v="2.0543587250000002"/>
    <n v="3.6701009999999999E-2"/>
    <n v="1.8403162000000001E-2"/>
    <n v="2.0329914000000001E-2"/>
    <n v="0.78438105400000002"/>
    <n v="160"/>
    <s v="Optimal"/>
  </r>
  <r>
    <x v="4"/>
    <n v="-3.3704293000000001"/>
    <n v="0"/>
    <n v="0"/>
    <n v="0"/>
    <n v="0"/>
    <n v="40"/>
    <n v="-13.829571"/>
    <n v="-22.8"/>
    <n v="0"/>
    <n v="0"/>
    <n v="-2.8648649499999999"/>
    <n v="60.425000039374879"/>
    <n v="0.37765625024609301"/>
    <n v="1.590380312"/>
    <n v="-7.9707128489999999"/>
    <n v="1.686844274"/>
    <n v="0.14765882399999999"/>
    <n v="10.148653700000001"/>
    <n v="1.4616663E-2"/>
    <n v="1.2200223E-2"/>
    <n v="3.3960219E-2"/>
    <n v="0.85155646299999999"/>
    <n v="160"/>
    <s v="Optimal"/>
  </r>
  <r>
    <x v="5"/>
    <n v="0"/>
    <n v="0"/>
    <n v="0"/>
    <n v="0"/>
    <n v="0"/>
    <n v="40"/>
    <n v="-22.8"/>
    <n v="-17.2"/>
    <n v="0"/>
    <n v="0"/>
    <n v="0"/>
    <n v="60.425000039374879"/>
    <n v="0.37765625024609301"/>
    <n v="7.1675863499999997"/>
    <n v="-3.9491276289999999"/>
    <n v="1.320087783"/>
    <n v="8.8512278E-2"/>
    <n v="10.836610930000001"/>
    <n v="5.4623889999999998E-3"/>
    <n v="3.2336797E-2"/>
    <n v="4.8614270000000001E-2"/>
    <n v="0.58585521200000001"/>
    <n v="160"/>
    <s v="Optimal"/>
  </r>
  <r>
    <x v="6"/>
    <n v="0"/>
    <n v="0"/>
    <n v="0"/>
    <n v="0"/>
    <n v="0"/>
    <n v="40"/>
    <n v="-22.8"/>
    <n v="-17.2"/>
    <n v="0"/>
    <n v="0"/>
    <n v="0"/>
    <n v="60.425000039374879"/>
    <n v="0.37765625024609301"/>
    <n v="7.6615684350000004"/>
    <n v="-5.9754306379999997"/>
    <n v="-3.8011730000000001E-2"/>
    <n v="5.8801538E-2"/>
    <n v="13.502851359999999"/>
    <n v="3.9512026999999998E-2"/>
    <n v="4.6736952999999998E-2"/>
    <n v="0.11147631400000001"/>
    <n v="0.65226763200000004"/>
    <n v="160"/>
    <s v="Optimal"/>
  </r>
  <r>
    <x v="7"/>
    <n v="-40"/>
    <n v="0"/>
    <n v="0"/>
    <n v="0"/>
    <n v="0"/>
    <n v="40"/>
    <n v="0"/>
    <n v="0"/>
    <n v="0"/>
    <n v="0"/>
    <n v="-34"/>
    <n v="76.150000039374873"/>
    <n v="0.47593750024609299"/>
    <n v="0.16534600499999999"/>
    <n v="-4.3231947069999999"/>
    <n v="2.0334469999999999E-3"/>
    <n v="6.0137426000000001E-2"/>
    <n v="12.019710829999999"/>
    <n v="7.2010371000000004E-2"/>
    <n v="7.2438326999999997E-2"/>
    <n v="7.1541148999999998E-2"/>
    <n v="0.81088616199999997"/>
    <n v="160"/>
    <s v="Optimal"/>
  </r>
  <r>
    <x v="8"/>
    <n v="-40"/>
    <n v="0"/>
    <n v="0"/>
    <n v="0"/>
    <n v="0"/>
    <n v="40"/>
    <n v="0"/>
    <n v="0"/>
    <n v="0"/>
    <n v="0"/>
    <n v="-34"/>
    <n v="91.875000039374882"/>
    <n v="0.57421875024609303"/>
    <n v="-7.1104741819999999"/>
    <n v="-2.945841229"/>
    <n v="3.4645657000000003E-2"/>
    <n v="5.3970484999999999E-2"/>
    <n v="8.0142222509999996"/>
    <n v="5.4780589999999997E-2"/>
    <n v="6.4077247000000004E-2"/>
    <n v="4.6040677000000002E-2"/>
    <n v="1.3261923710000001"/>
    <n v="160"/>
    <s v="Optimal"/>
  </r>
  <r>
    <x v="9"/>
    <n v="-40"/>
    <n v="0"/>
    <n v="0"/>
    <n v="0"/>
    <n v="0"/>
    <n v="0"/>
    <n v="0"/>
    <n v="0"/>
    <n v="0"/>
    <n v="0"/>
    <n v="-40"/>
    <n v="110.37500003937488"/>
    <n v="0.68984375024609301"/>
    <n v="-4.4401726479999999"/>
    <n v="-1.904113586"/>
    <n v="4.5929417E-2"/>
    <n v="5.3820475999999999E-2"/>
    <n v="5.4123683370000002"/>
    <n v="3.9409935E-2"/>
    <n v="4.3910927000000002E-2"/>
    <n v="2.8839996E-2"/>
    <n v="0.688762078"/>
    <n v="160"/>
    <s v="Optimal"/>
  </r>
  <r>
    <x v="10"/>
    <n v="-20.793005000000001"/>
    <n v="0"/>
    <n v="0"/>
    <n v="0"/>
    <n v="0"/>
    <n v="40"/>
    <n v="0"/>
    <n v="0"/>
    <n v="-19.206994999999999"/>
    <n v="0"/>
    <n v="-17.674054250000001"/>
    <n v="118.54925012999985"/>
    <n v="0.74093281331249905"/>
    <n v="9.0858685470000005"/>
    <n v="-0.65811175200000005"/>
    <n v="7.9089016999999998E-2"/>
    <n v="8.1252990000000008E-3"/>
    <n v="11.689807999999999"/>
    <n v="1.9335097999999998E-2"/>
    <n v="2.8525067000000001E-2"/>
    <n v="1.4098341E-2"/>
    <n v="0.514902584"/>
    <n v="160"/>
    <s v="Optimal"/>
  </r>
  <r>
    <x v="11"/>
    <n v="0"/>
    <n v="3.8356387999999999"/>
    <n v="0"/>
    <n v="0"/>
    <n v="0"/>
    <n v="40"/>
    <n v="0"/>
    <n v="-22.8"/>
    <n v="-17.2"/>
    <n v="0"/>
    <n v="0"/>
    <n v="118.54925012999985"/>
    <n v="0.74093281331249905"/>
    <n v="17.468880259999999"/>
    <n v="1.090544425"/>
    <n v="5.7544353999999999E-2"/>
    <n v="1.0304056000000001E-2"/>
    <n v="6.7039773560000002"/>
    <n v="2.8956028000000002E-2"/>
    <n v="1.7289081000000001E-2"/>
    <n v="2.2874176E-2"/>
    <n v="0.57009256600000002"/>
    <n v="160"/>
    <s v="Optimal"/>
  </r>
  <r>
    <x v="12"/>
    <n v="0"/>
    <n v="7.8890085000000001"/>
    <n v="0"/>
    <n v="0"/>
    <n v="0"/>
    <n v="0"/>
    <n v="-17.2"/>
    <n v="-22.8"/>
    <n v="0"/>
    <n v="0"/>
    <n v="-6"/>
    <n v="121.32425012999985"/>
    <n v="0.75827656331249904"/>
    <n v="26.889560710000001"/>
    <n v="1.112042741"/>
    <n v="0.110416101"/>
    <n v="0.122619899"/>
    <n v="3.8321250710000001"/>
    <n v="2.8554685999999999E-2"/>
    <n v="1.9818059999999998E-2"/>
    <n v="4.7123393E-2"/>
    <n v="0.79370735599999998"/>
    <n v="160"/>
    <s v="Optimal"/>
  </r>
  <r>
    <x v="13"/>
    <n v="0"/>
    <n v="28.561608"/>
    <n v="0"/>
    <n v="0"/>
    <n v="0"/>
    <n v="0"/>
    <n v="-22.8"/>
    <n v="-17.2"/>
    <n v="0"/>
    <n v="0"/>
    <n v="-6"/>
    <n v="124.09925012999985"/>
    <n v="0.77562031331249903"/>
    <n v="31.480799999999999"/>
    <n v="0.91011423000000002"/>
    <n v="0.29304335999999997"/>
    <n v="0.25288511200000002"/>
    <n v="2.2369092660000001"/>
    <n v="1.9894111999999999E-2"/>
    <n v="2.3883932E-2"/>
    <n v="3.1167974000000001E-2"/>
    <n v="1.0786649210000001"/>
    <n v="160"/>
    <s v="Optimal"/>
  </r>
  <r>
    <x v="14"/>
    <n v="0"/>
    <n v="49.234208000000002"/>
    <n v="0"/>
    <n v="0"/>
    <n v="0"/>
    <n v="0"/>
    <n v="-17.2"/>
    <n v="-22.8"/>
    <n v="0"/>
    <n v="0"/>
    <n v="-6"/>
    <n v="126.87425012999984"/>
    <n v="0.79296406331249902"/>
    <n v="41.480111540000003"/>
    <n v="0.45751073199999998"/>
    <n v="0.26941352000000002"/>
    <n v="0.185418843"/>
    <n v="1.750083198"/>
    <n v="1.6415404000000001E-2"/>
    <n v="-1.3290470000000001E-3"/>
    <n v="1.9408384000000001E-2"/>
    <n v="1.042699171"/>
    <n v="160"/>
    <s v="Optimal"/>
  </r>
  <r>
    <x v="15"/>
    <n v="0"/>
    <n v="58.184939999999997"/>
    <n v="0"/>
    <n v="0"/>
    <n v="0"/>
    <n v="0"/>
    <n v="-17.2"/>
    <n v="-22.8"/>
    <n v="0"/>
    <n v="0"/>
    <n v="-6"/>
    <n v="129.64925012999984"/>
    <n v="0.81030781331249901"/>
    <n v="36.964666100000002"/>
    <n v="0.45639405700000002"/>
    <n v="0.213290654"/>
    <n v="0.12335001700000001"/>
    <n v="-0.82050625399999999"/>
    <n v="2.3351249000000001E-2"/>
    <n v="6.2587329999999998E-3"/>
    <n v="3.0963870000000001E-2"/>
    <n v="1.2301864570000001"/>
    <n v="160"/>
    <s v="Optimal"/>
  </r>
  <r>
    <x v="16"/>
    <n v="23.772558"/>
    <n v="67.135672999999997"/>
    <n v="0"/>
    <n v="0"/>
    <n v="0"/>
    <n v="0"/>
    <n v="-17.2"/>
    <n v="-22.8"/>
    <n v="0"/>
    <n v="0"/>
    <n v="17.772558"/>
    <n v="120.09650020499984"/>
    <n v="0.75060312628124903"/>
    <n v="43.295827750000001"/>
    <n v="-0.406565016"/>
    <n v="0.14702790199999999"/>
    <n v="0.12975688299999999"/>
    <n v="2.5868827959999998"/>
    <n v="3.5244556000000003E-2"/>
    <n v="2.2833635000000001E-2"/>
    <n v="4.2684859999999998E-2"/>
    <n v="1.492642018"/>
    <n v="160"/>
    <s v="Optimal"/>
  </r>
  <r>
    <x v="17"/>
    <n v="40"/>
    <n v="75.530902999999995"/>
    <n v="0"/>
    <n v="0"/>
    <n v="0"/>
    <n v="0"/>
    <n v="0"/>
    <n v="-17.2"/>
    <n v="-22.8"/>
    <n v="0"/>
    <n v="34"/>
    <n v="101.82150020499984"/>
    <n v="0.636384376281249"/>
    <n v="47.21629111"/>
    <n v="-2.0652673369999999"/>
    <n v="0.186439311"/>
    <n v="0.12675315600000001"/>
    <n v="2.113623998"/>
    <n v="5.0186308999999998E-2"/>
    <n v="4.5344159000000002E-2"/>
    <n v="2.7803939999999999E-2"/>
    <n v="1.244716328"/>
    <n v="160"/>
    <s v="Optimal"/>
  </r>
  <r>
    <x v="18"/>
    <n v="0"/>
    <n v="83.926132999999993"/>
    <n v="0"/>
    <n v="0"/>
    <n v="0"/>
    <n v="0"/>
    <n v="0"/>
    <n v="-22.8"/>
    <n v="-17.2"/>
    <n v="0"/>
    <n v="-6"/>
    <n v="104.59650020499984"/>
    <n v="0.65372812628124899"/>
    <n v="42.408212460000001"/>
    <n v="-3.1069959759999999"/>
    <n v="0.16412544400000001"/>
    <n v="6.6459362999999994E-2"/>
    <n v="6.3652491000000005E-2"/>
    <n v="4.8700897E-2"/>
    <n v="1.2638494E-2"/>
    <n v="1.3362829999999999E-2"/>
    <n v="0.974694591"/>
    <n v="160"/>
    <s v="Optimal"/>
  </r>
  <r>
    <x v="19"/>
    <n v="0"/>
    <n v="84.186712"/>
    <n v="0"/>
    <n v="0"/>
    <n v="0"/>
    <n v="0"/>
    <n v="-17.2"/>
    <n v="0"/>
    <n v="-22.8"/>
    <n v="0"/>
    <n v="-6"/>
    <n v="107.37150020499983"/>
    <n v="0.67107187628124898"/>
    <n v="29.374123269999998"/>
    <n v="-2.0237744559999999"/>
    <n v="0.14218016"/>
    <n v="3.1085043999999999E-2"/>
    <n v="1.4402812970000001"/>
    <n v="2.4840483999999999E-2"/>
    <n v="6.1638143999999999E-2"/>
    <n v="8.7976059999999995E-3"/>
    <n v="0.81324285699999999"/>
    <n v="160"/>
    <s v="Optimal"/>
  </r>
  <r>
    <x v="20"/>
    <n v="0"/>
    <n v="84.447291000000007"/>
    <n v="0"/>
    <n v="0"/>
    <n v="0"/>
    <n v="0"/>
    <n v="-17.2"/>
    <n v="0"/>
    <n v="-22.8"/>
    <n v="0"/>
    <n v="-6"/>
    <n v="110.14650020499984"/>
    <n v="0.68841562628124897"/>
    <n v="40.259648220000003"/>
    <n v="-1.2429140519999999"/>
    <n v="8.1131864999999997E-2"/>
    <n v="1.7851250999999999E-2"/>
    <n v="1.6858006560000001"/>
    <n v="2.1682505000000001E-2"/>
    <n v="4.7404427999999998E-2"/>
    <n v="1.670543E-3"/>
    <n v="0.91615083100000005"/>
    <n v="160"/>
    <s v="Optimal"/>
  </r>
  <r>
    <x v="21"/>
    <n v="0"/>
    <n v="89.652333999999996"/>
    <n v="0"/>
    <n v="0"/>
    <n v="0"/>
    <n v="0"/>
    <n v="-17.2"/>
    <n v="0"/>
    <n v="-22.8"/>
    <n v="0"/>
    <n v="-6"/>
    <n v="112.92150020499983"/>
    <n v="0.70575937628124896"/>
    <n v="31.793817629999999"/>
    <n v="-0.98654702400000005"/>
    <n v="0.11714912600000001"/>
    <n v="2.8696447E-2"/>
    <n v="4.0104507119999999"/>
    <n v="5.0063409000000003E-2"/>
    <n v="0.110633114"/>
    <n v="-1.7259182000000001E-2"/>
    <n v="0.94029400100000005"/>
    <n v="160"/>
    <s v="Optimal"/>
  </r>
  <r>
    <x v="22"/>
    <n v="0"/>
    <n v="94.857376000000002"/>
    <n v="0"/>
    <n v="0"/>
    <n v="0"/>
    <n v="0"/>
    <n v="-17.2"/>
    <n v="0"/>
    <n v="-22.8"/>
    <n v="0"/>
    <n v="-6"/>
    <n v="115.69650020499984"/>
    <n v="0.72310312628124895"/>
    <n v="42.98663329"/>
    <n v="-0.56945764099999996"/>
    <n v="4.1006064000000002E-2"/>
    <n v="1.7058086E-2"/>
    <n v="2.3742901760000001"/>
    <n v="1.065077E-2"/>
    <n v="4.7966486000000003E-2"/>
    <n v="-1.5711657E-2"/>
    <n v="1.0920854099999999"/>
    <n v="160"/>
    <s v="Optimal"/>
  </r>
  <r>
    <x v="23"/>
    <n v="0"/>
    <n v="94.295332000000002"/>
    <n v="0"/>
    <n v="0"/>
    <n v="0"/>
    <n v="0"/>
    <n v="0"/>
    <n v="-17.2"/>
    <n v="-22.8"/>
    <n v="0"/>
    <n v="-6"/>
    <n v="118.47150020499983"/>
    <n v="0.74044687628124894"/>
    <n v="31.526113290000001"/>
    <n v="-0.45049242499999997"/>
    <n v="-1.9729790000000001E-3"/>
    <n v="-4.3696099999999998E-4"/>
    <n v="2.6805535919999999"/>
    <n v="4.2572811000000002E-2"/>
    <n v="-1.6001735999999999E-2"/>
    <n v="-4.0604423000000001E-2"/>
    <n v="0.90469683499999998"/>
    <n v="160"/>
    <s v="Optimal"/>
  </r>
  <r>
    <x v="24"/>
    <n v="0"/>
    <n v="93.733288000000002"/>
    <n v="0"/>
    <n v="0"/>
    <n v="0"/>
    <n v="0"/>
    <n v="-22.8"/>
    <n v="-17.2"/>
    <n v="0"/>
    <n v="0"/>
    <n v="-6"/>
    <n v="121.24650020499985"/>
    <n v="0.75779062628124905"/>
    <n v="18.40977981"/>
    <n v="-5.444022983"/>
    <n v="-1.6229803899999999"/>
    <n v="-5.3678592999999997E-2"/>
    <n v="2.235110535"/>
    <n v="-4.5641762010000004"/>
    <n v="-0.210686665"/>
    <n v="-1.2295116E-2"/>
    <n v="0.82414712000000001"/>
    <n v="160"/>
    <s v="Optimal"/>
  </r>
  <r>
    <x v="25"/>
    <n v="0"/>
    <n v="92.771107000000001"/>
    <n v="0"/>
    <n v="0"/>
    <n v="0"/>
    <n v="0"/>
    <n v="0"/>
    <n v="0"/>
    <n v="0"/>
    <n v="-40"/>
    <n v="-6"/>
    <n v="124.02150020499985"/>
    <n v="0.77513437628124904"/>
    <n v="28.065782039999998"/>
    <n v="-1.4726452269999999"/>
    <n v="-6.621004696"/>
    <n v="-5.3212080000000002E-2"/>
    <n v="-0.67113970700000003"/>
    <n v="-0.47223838899999998"/>
    <n v="2.4074196539999999"/>
    <n v="-5.6270219000000003E-2"/>
    <n v="-2.6689237019999998"/>
    <n v="160"/>
    <s v="Optimal"/>
  </r>
  <r>
    <x v="26"/>
    <n v="0"/>
    <n v="91.808926999999997"/>
    <n v="0"/>
    <n v="0"/>
    <n v="0"/>
    <n v="0"/>
    <n v="0"/>
    <n v="0"/>
    <n v="0"/>
    <n v="-40"/>
    <n v="-6"/>
    <n v="126.79650020499984"/>
    <n v="0.79247812628124903"/>
    <n v="38.181766709999998"/>
    <n v="-1.0034885060000001"/>
    <n v="-3.713099825"/>
    <n v="-7.6415495E-2"/>
    <n v="-1.330224257"/>
    <n v="-0.53901730699999995"/>
    <n v="2.0214363639999999"/>
    <n v="-2.1674095000000001E-2"/>
    <n v="-1.3294228699999999"/>
    <n v="160"/>
    <s v="Optimal"/>
  </r>
  <r>
    <x v="27"/>
    <n v="0"/>
    <n v="84.314820999999995"/>
    <n v="0"/>
    <n v="0"/>
    <n v="0"/>
    <n v="0"/>
    <n v="-22.8"/>
    <n v="0"/>
    <n v="-17.2"/>
    <n v="0"/>
    <n v="-6"/>
    <n v="129.57150020499984"/>
    <n v="0.80982187628124902"/>
    <n v="28.747472299999998"/>
    <n v="0.386549959"/>
    <n v="-1.094493516"/>
    <n v="0.18549912900000001"/>
    <n v="-0.76095020199999996"/>
    <n v="-0.23927148500000001"/>
    <n v="0.37305216899999999"/>
    <n v="-6.1972302E-2"/>
    <n v="0.32742217699999998"/>
    <n v="160"/>
    <s v="Optimal"/>
  </r>
  <r>
    <x v="28"/>
    <n v="0"/>
    <n v="76.820716000000004"/>
    <n v="0"/>
    <n v="0"/>
    <n v="0"/>
    <n v="0"/>
    <n v="0"/>
    <n v="0"/>
    <n v="0"/>
    <n v="-40"/>
    <n v="-6"/>
    <n v="132.34650020499984"/>
    <n v="0.82716562628124901"/>
    <n v="33.605516799999997"/>
    <n v="-1.0146549709999999"/>
    <n v="-0.76646732799999995"/>
    <n v="0.121849523"/>
    <n v="-1.1770531660000001"/>
    <n v="-0.14571727100000001"/>
    <n v="0.29485324600000001"/>
    <n v="-5.2084597000000003E-2"/>
    <n v="-0.41373426600000002"/>
    <n v="160"/>
    <s v="Optimal"/>
  </r>
  <r>
    <x v="29"/>
    <n v="0"/>
    <n v="69.875026000000005"/>
    <n v="0"/>
    <n v="0"/>
    <n v="0"/>
    <n v="0"/>
    <n v="-22.8"/>
    <n v="0"/>
    <n v="-17.2"/>
    <n v="0"/>
    <n v="-6"/>
    <n v="135.12150020499985"/>
    <n v="0.844509376281249"/>
    <n v="39.02923432"/>
    <n v="1.9850646380000001"/>
    <n v="-1.761279713"/>
    <n v="0.27836897700000002"/>
    <n v="-0.214854297"/>
    <n v="-9.9884493000000005E-2"/>
    <n v="0.191709988"/>
    <n v="-3.8459529999999999E-2"/>
    <n v="1.365434E-3"/>
    <n v="160"/>
    <s v="Optimal"/>
  </r>
  <r>
    <x v="30"/>
    <n v="0"/>
    <n v="62.929335999999999"/>
    <n v="22.8"/>
    <n v="0"/>
    <n v="0"/>
    <n v="0"/>
    <n v="-22.8"/>
    <n v="0"/>
    <n v="-17.2"/>
    <n v="0"/>
    <n v="-2.58"/>
    <n v="136.31475020499983"/>
    <n v="0.851967188781249"/>
    <n v="28.759073699999998"/>
    <n v="6.309019814"/>
    <n v="-1.3655156150000001"/>
    <n v="1.2170246039999999"/>
    <n v="-2.7011198799999998"/>
    <n v="-7.6058343E-2"/>
    <n v="0.12754822599999999"/>
    <n v="-1.8241064000000001E-2"/>
    <n v="1.114932399"/>
    <n v="160"/>
    <s v="Optimal"/>
  </r>
  <r>
    <x v="31"/>
    <n v="0"/>
    <n v="46.268619999999999"/>
    <n v="0"/>
    <n v="0"/>
    <n v="0"/>
    <n v="0"/>
    <n v="-22.8"/>
    <n v="0"/>
    <n v="-17.2"/>
    <n v="0"/>
    <n v="-6"/>
    <n v="139.08975020499983"/>
    <n v="0.86931093878124899"/>
    <n v="29.82979027"/>
    <n v="3.8340698949999998"/>
    <n v="1.383330773"/>
    <n v="1.254631659"/>
    <n v="1.3212072479999999"/>
    <n v="-0.24272334600000001"/>
    <n v="8.5148186000000001E-2"/>
    <n v="-2.2234690000000001E-3"/>
    <n v="1.9393977060000001"/>
    <n v="160"/>
    <s v="Optimal"/>
  </r>
  <r>
    <x v="32"/>
    <n v="0"/>
    <n v="29.607904999999999"/>
    <n v="14.344189"/>
    <n v="0"/>
    <n v="0"/>
    <n v="0"/>
    <n v="-22.8"/>
    <n v="0"/>
    <n v="-17.2"/>
    <n v="0"/>
    <n v="-3.8483716499999998"/>
    <n v="140.86962209312497"/>
    <n v="0.880435138082031"/>
    <n v="42.871596349999997"/>
    <n v="6.1660018929999998"/>
    <n v="0.36380465400000001"/>
    <n v="1.22787782"/>
    <n v="1.5237583990000001"/>
    <n v="-0.18396974599999999"/>
    <n v="5.1486611000000002E-2"/>
    <n v="-2.0469696999999999E-2"/>
    <n v="2.143200421"/>
    <n v="160"/>
    <s v="Optimal"/>
  </r>
  <r>
    <x v="33"/>
    <n v="40"/>
    <n v="27.926677999999999"/>
    <n v="0"/>
    <n v="0"/>
    <n v="0"/>
    <n v="0"/>
    <n v="-22.8"/>
    <n v="0"/>
    <n v="-17.2"/>
    <n v="0"/>
    <n v="34"/>
    <n v="122.59462209312495"/>
    <n v="0.76621638808203096"/>
    <n v="55.421814660000003"/>
    <n v="4.1404191560000001"/>
    <n v="0.55164423500000004"/>
    <n v="4.3214475339999998"/>
    <n v="8.5304297669999993"/>
    <n v="-0.11912373"/>
    <n v="3.1081273E-2"/>
    <n v="-2.1133459E-2"/>
    <n v="2.4171069059999999"/>
    <n v="160"/>
    <s v="Optimal"/>
  </r>
  <r>
    <x v="34"/>
    <n v="40"/>
    <n v="26.245450999999999"/>
    <n v="0"/>
    <n v="0"/>
    <n v="0"/>
    <n v="0"/>
    <n v="-22.8"/>
    <n v="0"/>
    <n v="-17.2"/>
    <n v="0"/>
    <n v="34"/>
    <n v="104.31962209312481"/>
    <n v="0.65199763808203004"/>
    <n v="48.79235113"/>
    <n v="4.0643820489999998"/>
    <n v="1.0351561149999999"/>
    <n v="2.1529932390000002"/>
    <n v="5.4216515510000001"/>
    <n v="-6.1556436999999999E-2"/>
    <n v="3.8022106E-2"/>
    <n v="-3.0389642000000001E-2"/>
    <n v="2.5115881870000001"/>
    <n v="160"/>
    <s v="Optimal"/>
  </r>
  <r>
    <x v="35"/>
    <n v="40"/>
    <n v="13.013859999999999"/>
    <n v="0"/>
    <n v="0"/>
    <n v="0"/>
    <n v="0"/>
    <n v="-22.8"/>
    <n v="0"/>
    <n v="-17.2"/>
    <n v="0"/>
    <n v="34"/>
    <n v="86.044622093124801"/>
    <n v="0.53777888808203"/>
    <n v="54.820288040000001"/>
    <n v="8.9290839940000009"/>
    <n v="4.381242565"/>
    <n v="2.8090856139999998"/>
    <n v="9.8927696940000001"/>
    <n v="-2.0647248E-2"/>
    <n v="2.3964495999999998E-2"/>
    <n v="-1.9369081999999999E-2"/>
    <n v="2.525485196"/>
    <n v="160"/>
    <s v="Optimal"/>
  </r>
  <r>
    <x v="36"/>
    <n v="0"/>
    <n v="0"/>
    <n v="0"/>
    <n v="0"/>
    <n v="0"/>
    <n v="40"/>
    <n v="-22.8"/>
    <n v="0"/>
    <n v="-17.2"/>
    <n v="0"/>
    <n v="0"/>
    <n v="86.044622093124801"/>
    <n v="0.53777888808203"/>
    <n v="48.240927450000001"/>
    <n v="8.2249526690000003"/>
    <n v="8.1123297690000005"/>
    <n v="2.646342566"/>
    <n v="15.56354471"/>
    <n v="-2.2491325E-2"/>
    <n v="9.2103029999999995E-3"/>
    <n v="-1.7958458E-2"/>
    <n v="3.8287219100000001"/>
    <n v="160"/>
    <s v="Optimal"/>
  </r>
  <r>
    <x v="37"/>
    <n v="0"/>
    <n v="0"/>
    <n v="9.8322060999999995E-13"/>
    <n v="0"/>
    <n v="0"/>
    <n v="40"/>
    <n v="-22.8"/>
    <n v="0"/>
    <n v="-17.2"/>
    <n v="0"/>
    <n v="1.4654943925052001E-13"/>
    <n v="86.044622093124801"/>
    <n v="0.53777888808203"/>
    <n v="40.147500719999996"/>
    <n v="14.582566720000001"/>
    <n v="3.0697199849999999"/>
    <n v="2.242247206"/>
    <n v="17.467700050000001"/>
    <n v="-0.10860040899999999"/>
    <n v="9.054421E-3"/>
    <n v="4.3565970000000002E-3"/>
    <n v="1.8383166529999999"/>
    <n v="160"/>
    <s v="Optimal"/>
  </r>
  <r>
    <x v="38"/>
    <n v="0"/>
    <n v="0"/>
    <n v="9.8322060999999995E-13"/>
    <n v="0"/>
    <n v="0"/>
    <n v="40"/>
    <n v="-22.8"/>
    <n v="-17.2"/>
    <n v="0"/>
    <n v="0"/>
    <n v="1.4654943925052001E-13"/>
    <n v="86.044622093124801"/>
    <n v="0.53777888808203"/>
    <n v="27.79342561"/>
    <n v="8.9995826910000005"/>
    <n v="6.7818891600000004"/>
    <n v="2.893467432"/>
    <n v="12.26592589"/>
    <n v="-8.2758223000000006E-2"/>
    <n v="8.1150199999999997E-4"/>
    <n v="1.1367432E-2"/>
    <n v="1.7327227119999999"/>
    <n v="160"/>
    <s v="Optimal"/>
  </r>
  <r>
    <x v="39"/>
    <n v="0"/>
    <n v="0"/>
    <n v="22.8"/>
    <n v="0"/>
    <n v="0"/>
    <n v="17.2"/>
    <n v="-22.8"/>
    <n v="-17.2"/>
    <n v="0"/>
    <n v="0"/>
    <n v="0"/>
    <n v="86.044622093124801"/>
    <n v="0.53777888808203"/>
    <n v="38.478300570000002"/>
    <n v="11.41331106"/>
    <n v="5.1097498149999998"/>
    <n v="2.4486435129999999"/>
    <n v="9.9240351380000007"/>
    <n v="-5.7151403000000003E-2"/>
    <n v="7.3675060000000002E-3"/>
    <n v="7.7762059999999999E-3"/>
    <n v="2.168575342"/>
    <n v="160"/>
    <s v="Optimal"/>
  </r>
  <r>
    <x v="40"/>
    <n v="24.447873000000001"/>
    <n v="0"/>
    <n v="15.552127"/>
    <n v="0"/>
    <n v="0"/>
    <n v="0"/>
    <n v="-22.8"/>
    <n v="0"/>
    <n v="-17.2"/>
    <n v="0"/>
    <n v="20.780692049999999"/>
    <n v="74.875000116249765"/>
    <n v="0.46796875072656102"/>
    <n v="50.139769639999997"/>
    <n v="13.72115954"/>
    <n v="3.622961047"/>
    <n v="1.7494634099999999"/>
    <n v="5.0587899470000002"/>
    <n v="-1.5234654E-2"/>
    <n v="1.0391256999999999E-2"/>
    <n v="8.0338849999999993E-3"/>
    <n v="1.2534392169999999"/>
    <n v="160"/>
    <s v="Optimal"/>
  </r>
  <r>
    <x v="41"/>
    <n v="40"/>
    <n v="0"/>
    <n v="0"/>
    <n v="0"/>
    <n v="0"/>
    <n v="0"/>
    <n v="0"/>
    <n v="-22.8"/>
    <n v="-17.2"/>
    <n v="0"/>
    <n v="34"/>
    <n v="56.60000011624976"/>
    <n v="0.35375000072656099"/>
    <n v="50.682458939999997"/>
    <n v="9.140456189"/>
    <n v="1.2522637670000001"/>
    <n v="0.271271647"/>
    <n v="7.589915585"/>
    <n v="1.1459357999999999E-2"/>
    <n v="4.1918449999999996E-3"/>
    <n v="7.6190659999999999E-3"/>
    <n v="0.96159979600000001"/>
    <n v="160"/>
    <s v="Optimal"/>
  </r>
  <r>
    <x v="42"/>
    <n v="40"/>
    <n v="0"/>
    <n v="0"/>
    <n v="0"/>
    <n v="0"/>
    <n v="0"/>
    <n v="-17.2"/>
    <n v="0"/>
    <n v="-22.8"/>
    <n v="0"/>
    <n v="34"/>
    <n v="38.325000116249761"/>
    <n v="0.23953125072656101"/>
    <n v="64.753758090000005"/>
    <n v="6.4793828519999996"/>
    <n v="-1.6285836199999999"/>
    <n v="0.16832867800000001"/>
    <n v="8.660007061"/>
    <n v="1.0825316E-2"/>
    <n v="1.9932393999999999E-2"/>
    <n v="5.8319549999999998E-3"/>
    <n v="0.83069070199999995"/>
    <n v="160"/>
    <s v="Optimal"/>
  </r>
  <r>
    <x v="43"/>
    <n v="40"/>
    <n v="0"/>
    <n v="0"/>
    <n v="0"/>
    <n v="0"/>
    <n v="0"/>
    <n v="0"/>
    <n v="-17.2"/>
    <n v="-22.8"/>
    <n v="0"/>
    <n v="34"/>
    <n v="20.050000116249759"/>
    <n v="0.125312500726561"/>
    <n v="53.079452289999999"/>
    <n v="6.0767026360000003"/>
    <n v="0.66263613600000004"/>
    <n v="0.1059889"/>
    <n v="10.43034177"/>
    <n v="4.2522643999999998E-2"/>
    <n v="1.4349644E-2"/>
    <n v="4.5223820000000001E-3"/>
    <n v="0.60087572899999997"/>
    <n v="160"/>
    <s v="Optimal"/>
  </r>
  <r>
    <x v="44"/>
    <n v="0"/>
    <n v="0"/>
    <n v="0"/>
    <n v="0"/>
    <n v="0"/>
    <n v="40"/>
    <n v="0"/>
    <n v="-22.8"/>
    <n v="-17.2"/>
    <n v="0"/>
    <n v="0"/>
    <n v="20.050000116249759"/>
    <n v="0.125312500726561"/>
    <n v="44.713786259999999"/>
    <n v="2.5884056219999998"/>
    <n v="0.32234458599999999"/>
    <n v="6.1795632000000003E-2"/>
    <n v="14.32589488"/>
    <n v="2.6876609999999999E-2"/>
    <n v="9.1604549999999996E-3"/>
    <n v="1.119917E-2"/>
    <n v="0.50678729499999997"/>
    <n v="160"/>
    <s v="Optimal"/>
  </r>
  <r>
    <x v="45"/>
    <n v="3.9398086999999999"/>
    <n v="0"/>
    <n v="0"/>
    <n v="0"/>
    <n v="0"/>
    <n v="36.060191000000003"/>
    <n v="-22.8"/>
    <n v="0"/>
    <n v="-17.2"/>
    <n v="0"/>
    <n v="3.3488373500000002"/>
    <n v="18.250000040624801"/>
    <n v="0.11406250025390501"/>
    <n v="40.255789249999999"/>
    <n v="-3.0860466710000001"/>
    <n v="-3.500154921"/>
    <n v="3.9185404E-2"/>
    <n v="9.2256429030000007"/>
    <n v="1.7143799999999999E-3"/>
    <n v="9.3195450000000003E-3"/>
    <n v="6.6987380000000001E-3"/>
    <n v="0.59593876300000004"/>
    <n v="160"/>
    <s v="Optimal"/>
  </r>
  <r>
    <x v="46"/>
    <n v="0"/>
    <n v="0"/>
    <n v="0"/>
    <n v="0"/>
    <n v="0"/>
    <n v="40"/>
    <n v="0"/>
    <n v="0"/>
    <n v="0"/>
    <n v="-40"/>
    <n v="0"/>
    <n v="18.250000040624801"/>
    <n v="0.11406250025390501"/>
    <n v="31.75698199"/>
    <n v="2.6384304539999999"/>
    <n v="-2.0620694820000001"/>
    <n v="5.3438830999999999E-2"/>
    <n v="17.584799180000001"/>
    <n v="3.1269509310000001"/>
    <n v="1.2755318120000001"/>
    <n v="0.69874036399999995"/>
    <n v="0.44768520899999997"/>
    <n v="160"/>
    <s v="Optimal"/>
  </r>
  <r>
    <x v="47"/>
    <n v="0"/>
    <n v="0"/>
    <n v="0"/>
    <n v="0"/>
    <n v="0"/>
    <n v="40"/>
    <n v="0"/>
    <n v="0"/>
    <n v="0"/>
    <n v="-40"/>
    <n v="0"/>
    <n v="18.250000040624801"/>
    <n v="0.11406250025390501"/>
    <n v="17.417656619999999"/>
    <n v="3.477083548"/>
    <n v="-1.403363605"/>
    <n v="7.1371365000000006E-2"/>
    <n v="12.195900590000001"/>
    <n v="2.9046164719999998"/>
    <n v="1.2867730230000001"/>
    <n v="1.668675358"/>
    <n v="0.67589000200000005"/>
    <n v="160"/>
    <s v="Optimal"/>
  </r>
  <r>
    <x v="48"/>
    <n v="0"/>
    <n v="0"/>
    <n v="9.8322060999999995E-13"/>
    <n v="0"/>
    <n v="0"/>
    <n v="40"/>
    <n v="-22.8"/>
    <n v="0"/>
    <n v="-17.2"/>
    <n v="0"/>
    <n v="1.4654943925052001E-13"/>
    <n v="18.250000040624641"/>
    <n v="0.11406250025390401"/>
    <n v="20.108004189999999"/>
    <n v="9.1446718740000001"/>
    <n v="0.18962188199999999"/>
    <n v="3.4039766999999999E-2"/>
    <n v="12.523897140000001"/>
    <n v="2.3245722E-2"/>
    <n v="1.1215668590000001"/>
    <n v="0.323802906"/>
    <n v="0.55807370099999998"/>
    <n v="160"/>
    <s v="Optimal"/>
  </r>
  <r>
    <x v="49"/>
    <n v="0"/>
    <n v="0"/>
    <n v="22.8"/>
    <n v="0"/>
    <n v="0"/>
    <n v="17.2"/>
    <n v="-22.8"/>
    <n v="0"/>
    <n v="-17.2"/>
    <n v="0"/>
    <n v="0"/>
    <n v="18.250000040624641"/>
    <n v="0.11406250025390401"/>
    <n v="21.648968010000001"/>
    <n v="5.6881005499999997"/>
    <n v="-1.6585024509999999"/>
    <n v="2.1755333000000002E-2"/>
    <n v="5.1379606899999999"/>
    <n v="0.13579937"/>
    <n v="0.66130421699999997"/>
    <n v="0.345258079"/>
    <n v="0.95817553099999997"/>
    <n v="160"/>
    <s v="Optimal"/>
  </r>
  <r>
    <x v="50"/>
    <n v="0"/>
    <n v="0"/>
    <n v="0"/>
    <n v="0"/>
    <n v="0"/>
    <n v="40"/>
    <n v="-14.054053"/>
    <n v="0"/>
    <n v="0"/>
    <n v="0"/>
    <n v="3.89189205"/>
    <n v="16.158108063749602"/>
    <n v="0.10098817539843501"/>
    <n v="7.7771195559999997"/>
    <n v="3.5578179150000002"/>
    <n v="-1.509288277"/>
    <n v="2.6019247999999998E-2"/>
    <n v="7.8064623040000001"/>
    <n v="0.79567092699999997"/>
    <n v="0.80771992699999995"/>
    <n v="0.88329040400000003"/>
    <n v="1.0321852030000001"/>
    <n v="160"/>
    <s v="Optimal"/>
  </r>
  <r>
    <x v="51"/>
    <n v="-40"/>
    <n v="0"/>
    <n v="0"/>
    <n v="0"/>
    <n v="0"/>
    <n v="40"/>
    <n v="0"/>
    <n v="0"/>
    <n v="0"/>
    <n v="0"/>
    <n v="-34"/>
    <n v="31.883108063749603"/>
    <n v="0.19926942539843501"/>
    <n v="-1.5885899210000001"/>
    <n v="-1.100056294"/>
    <n v="-0.62273194899999995"/>
    <n v="9.2770194E-2"/>
    <n v="14.11956902"/>
    <n v="1.1953159360000001"/>
    <n v="1.253776585"/>
    <n v="1.4199746040000001"/>
    <n v="0.88365823499999996"/>
    <n v="160"/>
    <s v="Optimal"/>
  </r>
  <r>
    <x v="52"/>
    <n v="0"/>
    <n v="0"/>
    <n v="0"/>
    <n v="0"/>
    <n v="0"/>
    <n v="40"/>
    <n v="0"/>
    <n v="0"/>
    <n v="0"/>
    <n v="0"/>
    <n v="6"/>
    <n v="28.658108063749598"/>
    <n v="0.17911317539843499"/>
    <n v="3.3023771609999999"/>
    <n v="-2.1889826640000001"/>
    <n v="-0.12217278099999999"/>
    <n v="6.8722261000000007E-2"/>
    <n v="14.096948920000001"/>
    <n v="1.4994015940000001"/>
    <n v="1.5700101"/>
    <n v="1.4913354809999999"/>
    <n v="1.02004257"/>
    <n v="160"/>
    <s v="Optimal"/>
  </r>
  <r>
    <x v="53"/>
    <n v="0"/>
    <n v="0"/>
    <n v="0"/>
    <n v="0"/>
    <n v="0"/>
    <n v="40"/>
    <n v="0"/>
    <n v="0"/>
    <n v="0"/>
    <n v="0"/>
    <n v="6"/>
    <n v="25.4331080637496"/>
    <n v="0.15895692539843501"/>
    <n v="15.462050789999999"/>
    <n v="0.75064878400000001"/>
    <n v="-0.335976418"/>
    <n v="5.1167168999999998E-2"/>
    <n v="15.73644942"/>
    <n v="0.63468662300000001"/>
    <n v="0.95885679199999996"/>
    <n v="1.0962687849999999"/>
    <n v="1.1771018129999999"/>
    <n v="160"/>
    <s v="Optimal"/>
  </r>
  <r>
    <x v="54"/>
    <n v="0"/>
    <n v="0"/>
    <n v="0"/>
    <n v="0"/>
    <n v="0"/>
    <n v="40"/>
    <n v="0"/>
    <n v="0"/>
    <n v="0"/>
    <n v="0"/>
    <n v="6"/>
    <n v="22.208108063749599"/>
    <n v="0.13880067539843499"/>
    <n v="8.8552292959999992"/>
    <n v="0.71609274499999997"/>
    <n v="1.0414690740000001"/>
    <n v="4.1790338000000003E-2"/>
    <n v="13.06722575"/>
    <n v="0.43735793099999998"/>
    <n v="0.83357399300000001"/>
    <n v="0.91458819400000002"/>
    <n v="0.86160159700000005"/>
    <n v="160"/>
    <s v="Optimal"/>
  </r>
  <r>
    <x v="55"/>
    <n v="0"/>
    <n v="0"/>
    <n v="0"/>
    <n v="0"/>
    <n v="0"/>
    <n v="40"/>
    <n v="0"/>
    <n v="0"/>
    <n v="0"/>
    <n v="0"/>
    <n v="6"/>
    <n v="18.983108063749601"/>
    <n v="0.11864442539843501"/>
    <n v="5.8661152400000001"/>
    <n v="0.38555679599999998"/>
    <n v="0.55010954999999995"/>
    <n v="3.7517944999999997E-2"/>
    <n v="10.28151342"/>
    <n v="0.24091409599999999"/>
    <n v="0.57150279299999995"/>
    <n v="0.39971753100000001"/>
    <n v="0.75870955799999995"/>
    <n v="160"/>
    <s v="Optimal"/>
  </r>
  <r>
    <x v="56"/>
    <n v="0"/>
    <n v="0"/>
    <n v="0"/>
    <n v="0"/>
    <n v="0"/>
    <n v="40"/>
    <n v="0"/>
    <n v="0"/>
    <n v="-22.8"/>
    <n v="0"/>
    <n v="2.58"/>
    <n v="17.596358063749598"/>
    <n v="0.109977237898435"/>
    <n v="9.8608054089999992"/>
    <n v="3.0886956880000001"/>
    <n v="0.28463549599999999"/>
    <n v="3.4644715999999999E-2"/>
    <n v="9.0648133909999995"/>
    <n v="0.16986222100000001"/>
    <n v="0.41159602499999998"/>
    <n v="0.10745484900000001"/>
    <n v="0.34766436099999998"/>
    <n v="160"/>
    <s v="Optimal"/>
  </r>
  <r>
    <x v="57"/>
    <n v="0"/>
    <n v="0"/>
    <n v="0"/>
    <n v="0"/>
    <n v="0"/>
    <n v="40"/>
    <n v="-17.2"/>
    <n v="0"/>
    <n v="-22.8"/>
    <n v="0"/>
    <n v="0"/>
    <n v="17.596358063749598"/>
    <n v="0.109977237898435"/>
    <n v="3.6125864970000001"/>
    <n v="0.55329676000000005"/>
    <n v="0.16490092100000001"/>
    <n v="3.8972501E-2"/>
    <n v="4.3505825490000003"/>
    <n v="0.117536263"/>
    <n v="0.28240989100000002"/>
    <n v="6.3774610999999995E-2"/>
    <n v="0.58925867600000004"/>
    <n v="160"/>
    <s v="Optimal"/>
  </r>
  <r>
    <x v="58"/>
    <n v="0"/>
    <n v="0"/>
    <n v="0"/>
    <n v="0"/>
    <n v="0"/>
    <n v="40"/>
    <n v="-17.2"/>
    <n v="0"/>
    <n v="-22.8"/>
    <n v="0"/>
    <n v="0"/>
    <n v="17.596358063749598"/>
    <n v="0.109977237898435"/>
    <n v="0.62861056699999995"/>
    <n v="0.35512265100000001"/>
    <n v="0.109983212"/>
    <n v="4.1151093999999999E-2"/>
    <n v="3.7664213100000001"/>
    <n v="7.4286060000000001E-2"/>
    <n v="0.20438688399999999"/>
    <n v="4.4186080000000003E-2"/>
    <n v="0.827729665"/>
    <n v="160"/>
    <s v="Optimal"/>
  </r>
  <r>
    <x v="59"/>
    <n v="-40"/>
    <n v="23.101765"/>
    <n v="0"/>
    <n v="0"/>
    <n v="0"/>
    <n v="40"/>
    <n v="0"/>
    <n v="0"/>
    <n v="0"/>
    <n v="0"/>
    <n v="-34"/>
    <n v="33.321358063749599"/>
    <n v="0.20825848789843501"/>
    <n v="-5.452689962"/>
    <n v="1.99664569"/>
    <n v="0.35285162199999998"/>
    <n v="7.0626629999999996E-2"/>
    <n v="6.4641109639999996"/>
    <n v="5.2454466999999998E-2"/>
    <n v="4.9984468999999997E-2"/>
    <n v="3.6224729999999997E-2"/>
    <n v="0.67993761799999997"/>
    <n v="160"/>
    <s v="Optimal"/>
  </r>
  <r>
    <x v="60"/>
    <n v="0"/>
    <n v="46.421261000000001"/>
    <n v="0"/>
    <n v="0"/>
    <n v="0"/>
    <n v="40"/>
    <n v="0"/>
    <n v="-22.8"/>
    <n v="-17.2"/>
    <n v="0"/>
    <n v="0"/>
    <n v="33.321358063749599"/>
    <n v="0.20825848789843501"/>
    <n v="0.82199584000000003"/>
    <n v="1.13953452"/>
    <n v="0.20537445200000001"/>
    <n v="-8.3770979999999995E-3"/>
    <n v="8.3828809189999998"/>
    <n v="4.4359558E-2"/>
    <n v="3.8026308000000002E-2"/>
    <n v="4.1372749E-2"/>
    <n v="0.84158576699999998"/>
    <n v="160"/>
    <s v="Optimal"/>
  </r>
  <r>
    <x v="61"/>
    <n v="-40"/>
    <n v="78.695468000000005"/>
    <n v="0"/>
    <n v="0"/>
    <n v="0"/>
    <n v="40"/>
    <n v="0"/>
    <n v="0"/>
    <n v="0"/>
    <n v="0"/>
    <n v="-34"/>
    <n v="49.046358063749608"/>
    <n v="0.30653973789843503"/>
    <n v="-3.747369183"/>
    <n v="0.605737831"/>
    <n v="0.25652098000000001"/>
    <n v="-6.6068200999999993E-2"/>
    <n v="6.1472862570000002"/>
    <n v="3.4368941E-2"/>
    <n v="8.8083269999999995E-3"/>
    <n v="2.6576224999999998E-2"/>
    <n v="0.95911253699999999"/>
    <n v="160"/>
    <s v="Optimal"/>
  </r>
  <r>
    <x v="62"/>
    <n v="0"/>
    <n v="110.96968"/>
    <n v="0"/>
    <n v="0"/>
    <n v="0"/>
    <n v="40"/>
    <n v="-17.2"/>
    <n v="0"/>
    <n v="-22.8"/>
    <n v="0"/>
    <n v="0"/>
    <n v="49.046358063749608"/>
    <n v="0.30653973789843503"/>
    <n v="2.2937254610000002"/>
    <n v="0.39877263299999999"/>
    <n v="0.19964388"/>
    <n v="-5.7341580000000003E-2"/>
    <n v="4.9021310890000001"/>
    <n v="2.3206707E-2"/>
    <n v="4.8187835999999998E-2"/>
    <n v="1.3616603E-2"/>
    <n v="0.79168122799999996"/>
    <n v="160"/>
    <s v="Optimal"/>
  </r>
  <r>
    <x v="63"/>
    <n v="0"/>
    <n v="119.48484000000001"/>
    <n v="0"/>
    <n v="0"/>
    <n v="0"/>
    <n v="40"/>
    <n v="-17.2"/>
    <n v="0"/>
    <n v="-22.8"/>
    <n v="0"/>
    <n v="0"/>
    <n v="49.046358063749608"/>
    <n v="0.30653973789843503"/>
    <n v="14.43063764"/>
    <n v="0.385302804"/>
    <n v="0.120573558"/>
    <n v="-2.6087670000000001E-3"/>
    <n v="7.1668649609999999"/>
    <n v="1.7960536999999999E-2"/>
    <n v="4.2246037E-2"/>
    <n v="1.5284565999999999E-2"/>
    <n v="0.73536147900000004"/>
    <n v="160"/>
    <s v="Optimal"/>
  </r>
  <r>
    <x v="64"/>
    <n v="0"/>
    <n v="128"/>
    <n v="0"/>
    <n v="0"/>
    <n v="0"/>
    <n v="40"/>
    <n v="-17.2"/>
    <n v="-22.8"/>
    <n v="0"/>
    <n v="0"/>
    <n v="0"/>
    <n v="49.046358063749608"/>
    <n v="0.30653973789843503"/>
    <n v="23.918980319999999"/>
    <n v="-0.66562489499999999"/>
    <n v="5.2282421000000003E-2"/>
    <n v="3.4281542999999998E-2"/>
    <n v="5.3172245890000003"/>
    <n v="2.2523074000000001E-2"/>
    <n v="-2.0032900000000001E-4"/>
    <n v="2.9473332000000001E-2"/>
    <n v="0.58718951200000002"/>
    <n v="160"/>
    <s v="Optimal"/>
  </r>
  <r>
    <x v="65"/>
    <n v="0"/>
    <n v="128"/>
    <n v="0"/>
    <n v="0"/>
    <n v="0"/>
    <n v="25.946845"/>
    <n v="-17.2"/>
    <n v="-22.8"/>
    <n v="0"/>
    <n v="0"/>
    <n v="-2.1079732500000001"/>
    <n v="50.021295691874727"/>
    <n v="0.31263309807421702"/>
    <n v="24.320233479999999"/>
    <n v="2.8021960670000001"/>
    <n v="4.7800591000000003E-2"/>
    <n v="-5.7989292999999997E-2"/>
    <n v="4.5599940830000003"/>
    <n v="2.0006465000000001E-2"/>
    <n v="8.4256680000000007E-3"/>
    <n v="5.2002583999999998E-2"/>
    <n v="0.791137588"/>
    <n v="160"/>
    <s v="Optimal"/>
  </r>
  <r>
    <x v="66"/>
    <n v="0"/>
    <n v="128"/>
    <n v="0"/>
    <n v="0"/>
    <n v="0"/>
    <n v="0"/>
    <n v="-22.8"/>
    <n v="-17.2"/>
    <n v="0"/>
    <n v="0"/>
    <n v="-6"/>
    <n v="52.796295691874718"/>
    <n v="0.32997684807421701"/>
    <n v="22.75411283"/>
    <n v="2.1792814659999999"/>
    <n v="0.21956310900000001"/>
    <n v="-7.0535390000000003E-2"/>
    <n v="3.035031477"/>
    <n v="-5.7959989999999996E-3"/>
    <n v="-9.9711099999999996E-4"/>
    <n v="4.9225868999999998E-2"/>
    <n v="0.75654808299999998"/>
    <n v="160"/>
    <s v="Optimal"/>
  </r>
  <r>
    <x v="67"/>
    <n v="0"/>
    <n v="128"/>
    <n v="0"/>
    <n v="0"/>
    <n v="0"/>
    <n v="0"/>
    <n v="0"/>
    <n v="0"/>
    <n v="0"/>
    <n v="0"/>
    <n v="0"/>
    <n v="52.796295691874718"/>
    <n v="0.32997684807421701"/>
    <n v="19.158974740000001"/>
    <n v="1.5825564679999999"/>
    <n v="0.82024344599999999"/>
    <n v="-6.2517964999999995E-2"/>
    <n v="2.3313725129999998"/>
    <n v="2.7819979000000002E-2"/>
    <n v="6.2949223999999998E-2"/>
    <n v="3.3168278000000002E-2"/>
    <n v="0.94018010600000002"/>
    <n v="160"/>
    <s v="Optimal"/>
  </r>
  <r>
    <x v="68"/>
    <n v="0"/>
    <n v="128"/>
    <n v="0"/>
    <n v="0"/>
    <n v="0"/>
    <n v="0"/>
    <n v="0"/>
    <n v="0"/>
    <n v="-21.053387000000001"/>
    <n v="0"/>
    <n v="-3.1580080499999998"/>
    <n v="54.256874414999679"/>
    <n v="0.339105465093748"/>
    <n v="29.463107059999999"/>
    <n v="1.818731922"/>
    <n v="1.0008023319999999"/>
    <n v="-0.14439248499999999"/>
    <n v="2.7912541480000002"/>
    <n v="5.1290329000000003E-2"/>
    <n v="7.5159662000000002E-2"/>
    <n v="2.5650932000000001E-2"/>
    <n v="1.005766586"/>
    <n v="160"/>
    <s v="Optimal"/>
  </r>
  <r>
    <x v="69"/>
    <n v="0"/>
    <n v="128"/>
    <n v="0"/>
    <n v="0"/>
    <n v="0"/>
    <n v="0"/>
    <n v="0"/>
    <n v="0"/>
    <n v="-22.8"/>
    <n v="0"/>
    <n v="-3.42"/>
    <n v="55.838624414999678"/>
    <n v="0.348991402593748"/>
    <n v="41.764829480000003"/>
    <n v="1.0105170670000001"/>
    <n v="0.51252465199999997"/>
    <n v="-0.107206814"/>
    <n v="3.5455541099999999"/>
    <n v="2.6997343E-2"/>
    <n v="5.6381631000000001E-2"/>
    <n v="1.4837255000000001E-2"/>
    <n v="0.828546962"/>
    <n v="160"/>
    <s v="Optimal"/>
  </r>
  <r>
    <x v="70"/>
    <n v="0"/>
    <n v="128"/>
    <n v="0"/>
    <n v="0"/>
    <n v="0"/>
    <n v="0"/>
    <n v="0"/>
    <n v="-22.8"/>
    <n v="-17.2"/>
    <n v="0"/>
    <n v="-6"/>
    <n v="58.613624414999677"/>
    <n v="0.36633515259374799"/>
    <n v="44.341507210000003"/>
    <n v="0.71241003300000005"/>
    <n v="0.34325282099999999"/>
    <n v="-5.5411391999999997E-2"/>
    <n v="3.2684652390000002"/>
    <n v="5.3720635000000003E-2"/>
    <n v="6.3059279999999997E-3"/>
    <n v="1.3145723E-2"/>
    <n v="0.67611363700000005"/>
    <n v="160"/>
    <s v="Optimal"/>
  </r>
  <r>
    <x v="71"/>
    <n v="0"/>
    <n v="128"/>
    <n v="0"/>
    <n v="0"/>
    <n v="0"/>
    <n v="23.731881000000001"/>
    <n v="-0.93188082999999999"/>
    <n v="-22.8"/>
    <n v="0"/>
    <n v="0"/>
    <n v="2.5499999889433401E-8"/>
    <n v="58.613624401293443"/>
    <n v="0.36633515250808402"/>
    <n v="31.4922535"/>
    <n v="0.46139993499999998"/>
    <n v="0.19136375899999999"/>
    <n v="-1.2911458000000001E-2"/>
    <n v="4.4680712959999997"/>
    <n v="3.4019067E-2"/>
    <n v="2.2948574999999999E-2"/>
    <n v="4.1545790999999999E-2"/>
    <n v="0.72083931099999998"/>
    <n v="160"/>
    <s v="Optimal"/>
  </r>
  <r>
    <x v="72"/>
    <n v="0"/>
    <n v="128"/>
    <n v="0"/>
    <n v="0"/>
    <n v="0"/>
    <n v="0"/>
    <n v="0"/>
    <n v="-22.8"/>
    <n v="-17.2"/>
    <n v="0"/>
    <n v="-6"/>
    <n v="61.388624401293441"/>
    <n v="0.38367890250808401"/>
    <n v="30.984907239999998"/>
    <n v="-4.8283638350000002"/>
    <n v="3.543140207"/>
    <n v="-2.7619154999999999E-2"/>
    <n v="3.0801803940000001"/>
    <n v="3.9135323940000002"/>
    <n v="-4.3578838229999999"/>
    <n v="2.3737270000000001E-2"/>
    <n v="0.66821796700000002"/>
    <n v="160"/>
    <s v="Optimal"/>
  </r>
  <r>
    <x v="73"/>
    <n v="0"/>
    <n v="128"/>
    <n v="0"/>
    <n v="22.8"/>
    <n v="0"/>
    <n v="17.2"/>
    <n v="0"/>
    <n v="0"/>
    <n v="0"/>
    <n v="-40"/>
    <n v="0"/>
    <n v="61.388624401293441"/>
    <n v="0.38367890250808401"/>
    <n v="26.380021280000001"/>
    <n v="-2.983795411"/>
    <n v="7.5926107309999997"/>
    <n v="1.8591580000000001E-3"/>
    <n v="5.299084197"/>
    <n v="3.5035620500000002"/>
    <n v="0.30737999799999999"/>
    <n v="1.1313442999999999E-2"/>
    <n v="-3.4591239740000002"/>
    <n v="160"/>
    <s v="Optimal"/>
  </r>
  <r>
    <x v="74"/>
    <n v="0"/>
    <n v="128"/>
    <n v="0"/>
    <n v="0"/>
    <n v="0"/>
    <n v="0"/>
    <n v="0"/>
    <n v="0"/>
    <n v="0"/>
    <n v="-40"/>
    <n v="-6"/>
    <n v="64.163624401293447"/>
    <n v="0.401022652508084"/>
    <n v="26.001251270000001"/>
    <n v="-3.8659681030000002"/>
    <n v="3.6184387400000002"/>
    <n v="4.0836129999999998E-2"/>
    <n v="3.6202097379999998"/>
    <n v="4.7452466040000001"/>
    <n v="3.4048190279999999"/>
    <n v="3.4955285000000003E-2"/>
    <n v="-0.36265071900000001"/>
    <n v="160"/>
    <s v="Optimal"/>
  </r>
  <r>
    <x v="75"/>
    <n v="0"/>
    <n v="128"/>
    <n v="0"/>
    <n v="0"/>
    <n v="0"/>
    <n v="0"/>
    <n v="0"/>
    <n v="0"/>
    <n v="0"/>
    <n v="-40"/>
    <n v="-6"/>
    <n v="66.938624401293438"/>
    <n v="0.41836640250808399"/>
    <n v="35.258978839999997"/>
    <n v="-7.2567434730000002"/>
    <n v="2.6683702290000002"/>
    <n v="-2.3028054999999999E-2"/>
    <n v="2.7563719849999999"/>
    <n v="3.8555699940000001"/>
    <n v="1.5818311380000001"/>
    <n v="5.5507358E-2"/>
    <n v="-0.17053175100000001"/>
    <n v="160"/>
    <s v="Optimal"/>
  </r>
  <r>
    <x v="76"/>
    <n v="0"/>
    <n v="128"/>
    <n v="0"/>
    <n v="0"/>
    <n v="0"/>
    <n v="0"/>
    <n v="0"/>
    <n v="0"/>
    <n v="0"/>
    <n v="0"/>
    <n v="0"/>
    <n v="66.938624401293438"/>
    <n v="0.41836640250808399"/>
    <n v="49.005773650000002"/>
    <n v="-7.7651814769999996"/>
    <n v="0.37527054799999998"/>
    <n v="-0.110910068"/>
    <n v="3.3743818710000002"/>
    <n v="0.96331541200000004"/>
    <n v="0.27212561899999999"/>
    <n v="3.4485676E-2"/>
    <n v="0.36964297699999998"/>
    <n v="160"/>
    <s v="Optimal"/>
  </r>
  <r>
    <x v="77"/>
    <n v="2.4040886000000001"/>
    <n v="125.59591"/>
    <n v="0"/>
    <n v="0"/>
    <n v="0"/>
    <n v="0"/>
    <n v="0"/>
    <n v="0"/>
    <n v="4.5865335999999998E-14"/>
    <n v="0"/>
    <n v="2.4040886000000001"/>
    <n v="65.64642677879344"/>
    <n v="0.41029016736745899"/>
    <n v="56.241051749999997"/>
    <n v="-5.7350353849999998"/>
    <n v="0.156775157"/>
    <n v="9.6388199999999993E-3"/>
    <n v="2.1105024910000001"/>
    <n v="0.31319348800000002"/>
    <n v="0.17361584899999999"/>
    <n v="4.1877144999999998E-2"/>
    <n v="0.43844515499999998"/>
    <n v="160"/>
    <s v="Optimal"/>
  </r>
  <r>
    <x v="78"/>
    <n v="4.8081772000000003"/>
    <n v="123.19182000000001"/>
    <n v="0"/>
    <n v="0"/>
    <n v="0"/>
    <n v="0"/>
    <n v="0"/>
    <n v="0"/>
    <n v="2.7519202000000001E-14"/>
    <n v="0"/>
    <n v="4.8081772000000003"/>
    <n v="63.062031533793437"/>
    <n v="0.39413769708620899"/>
    <n v="59.503165029999998"/>
    <n v="-0.80017567300000003"/>
    <n v="0.166480565"/>
    <n v="-1.632293089"/>
    <n v="3.6909225760000002"/>
    <n v="0.18057298399999999"/>
    <n v="0.126697579"/>
    <n v="3.1540608999999997E-2"/>
    <n v="0.59506756299999997"/>
    <n v="160"/>
    <s v="Optimal"/>
  </r>
  <r>
    <x v="79"/>
    <n v="9.7362862000000003"/>
    <n v="118.26371"/>
    <n v="0"/>
    <n v="0"/>
    <n v="0"/>
    <n v="30.263714"/>
    <n v="0"/>
    <n v="-7.4637137999999998"/>
    <n v="-22.8"/>
    <n v="0"/>
    <n v="9.7362862299999993"/>
    <n v="57.828777685168482"/>
    <n v="0.36142986053230303"/>
    <n v="45.52897892"/>
    <n v="0.78438577399999998"/>
    <n v="0.22141617099999999"/>
    <n v="-0.71076153600000003"/>
    <n v="8.4302494279999998"/>
    <n v="0.13093634400000001"/>
    <n v="8.5991102E-2"/>
    <n v="3.7221570000000002E-2"/>
    <n v="0.67039501800000001"/>
    <n v="160"/>
    <s v="Optimal"/>
  </r>
  <r>
    <x v="80"/>
    <n v="0"/>
    <n v="113.3356"/>
    <n v="0"/>
    <n v="0"/>
    <n v="0"/>
    <n v="40"/>
    <n v="0"/>
    <n v="-2.5356048000000002"/>
    <n v="-22.8"/>
    <n v="0"/>
    <n v="2.1996592799999899"/>
    <n v="56.646460822168478"/>
    <n v="0.35404038013855299"/>
    <n v="34.397744240000002"/>
    <n v="6.5443062449999996"/>
    <n v="0.892189915"/>
    <n v="-0.468341324"/>
    <n v="9.9369971209999992"/>
    <n v="7.6442267999999994E-2"/>
    <n v="5.6555959000000003E-2"/>
    <n v="1.8769435000000001E-2"/>
    <n v="0.90376524599999997"/>
    <n v="160"/>
    <s v="Optimal"/>
  </r>
  <r>
    <x v="81"/>
    <n v="0"/>
    <n v="98.185485999999997"/>
    <n v="0"/>
    <n v="0"/>
    <n v="0"/>
    <n v="0"/>
    <n v="0"/>
    <n v="0"/>
    <n v="0"/>
    <n v="0"/>
    <n v="0"/>
    <n v="56.646460822168478"/>
    <n v="0.35404038013855299"/>
    <n v="19.45594066"/>
    <n v="2.3103679760000002"/>
    <n v="0.67179954900000005"/>
    <n v="-2.7548698119999999"/>
    <n v="4.148077271"/>
    <n v="0.106712691"/>
    <n v="4.2244632999999997E-2"/>
    <n v="2.9081467E-2"/>
    <n v="1.000660968"/>
    <n v="160"/>
    <s v="Optimal"/>
  </r>
  <r>
    <x v="82"/>
    <n v="40"/>
    <n v="83.035365999999996"/>
    <n v="0"/>
    <n v="0"/>
    <n v="0"/>
    <n v="0"/>
    <n v="0"/>
    <n v="0"/>
    <n v="-22.8"/>
    <n v="0"/>
    <n v="36.58"/>
    <n v="36.984710822168481"/>
    <n v="0.231154442638553"/>
    <n v="33.143853999999997"/>
    <n v="2.3250199569999999"/>
    <n v="1.1036463780000001"/>
    <n v="-2.157882796"/>
    <n v="4.188094005"/>
    <n v="2.9417085999999999E-2"/>
    <n v="6.3968990000000003E-2"/>
    <n v="2.0545866999999999E-2"/>
    <n v="1.617835071"/>
    <n v="160"/>
    <s v="Optimal"/>
  </r>
  <r>
    <x v="83"/>
    <n v="0"/>
    <n v="42.838895999999998"/>
    <n v="0"/>
    <n v="0"/>
    <n v="0"/>
    <n v="0"/>
    <n v="-17.2"/>
    <n v="0"/>
    <n v="-22.8"/>
    <n v="0"/>
    <n v="-6"/>
    <n v="39.759710822168479"/>
    <n v="0.24849819263855299"/>
    <n v="16.393703729999999"/>
    <n v="-0.78660382299999998"/>
    <n v="1.0238259869999999"/>
    <n v="-1.915619067"/>
    <n v="0.30209309000000001"/>
    <n v="2.3758569E-2"/>
    <n v="3.4678623999999998E-2"/>
    <n v="1.2832135999999999E-2"/>
    <n v="1.439594837"/>
    <n v="160"/>
    <s v="Optimal"/>
  </r>
  <r>
    <x v="84"/>
    <n v="0"/>
    <n v="2.6424259000000001"/>
    <n v="0"/>
    <n v="0"/>
    <n v="0"/>
    <n v="40"/>
    <n v="0"/>
    <n v="-17.2"/>
    <n v="-22.8"/>
    <n v="0"/>
    <n v="0"/>
    <n v="39.759710822168479"/>
    <n v="0.24849819263855299"/>
    <n v="11.39669099"/>
    <n v="-4.2182765289999997"/>
    <n v="3.4640344980000002"/>
    <n v="-1.2502471799999999"/>
    <n v="4.820668779"/>
    <n v="5.2621649999999999E-2"/>
    <n v="1.5100575999999999E-2"/>
    <n v="-3.9535819999999998E-3"/>
    <n v="4.5733598359999998"/>
    <n v="160"/>
    <s v="Optimal"/>
  </r>
  <r>
    <x v="85"/>
    <n v="0"/>
    <n v="1.2123474999999999"/>
    <n v="0"/>
    <n v="22.8"/>
    <n v="0"/>
    <n v="17.2"/>
    <n v="0"/>
    <n v="0"/>
    <n v="-22.8"/>
    <n v="0"/>
    <n v="2.58"/>
    <n v="38.37296082216848"/>
    <n v="0.23983100513855299"/>
    <n v="24.975300390000001"/>
    <n v="-5.5009392540000004"/>
    <n v="8.0424061640000009"/>
    <n v="0.30777703899999997"/>
    <n v="7.6243552640000001"/>
    <n v="6.1752383000000001E-2"/>
    <n v="4.4193680999999999E-2"/>
    <n v="-1.5877102000000001E-2"/>
    <n v="0.181958541"/>
    <n v="160"/>
    <s v="Optimal"/>
  </r>
  <r>
    <x v="86"/>
    <n v="40"/>
    <n v="0"/>
    <n v="0"/>
    <n v="0"/>
    <n v="0"/>
    <n v="0"/>
    <n v="0"/>
    <n v="0"/>
    <n v="-22.8"/>
    <n v="0"/>
    <n v="36.58"/>
    <n v="18.711210822168482"/>
    <n v="0.116945067638553"/>
    <n v="33.20105745"/>
    <n v="-4.236405574"/>
    <n v="4.0446883810000003"/>
    <n v="0.66250919100000005"/>
    <n v="4.8850481529999996"/>
    <n v="9.1452072999999995E-2"/>
    <n v="2.7363635000000001E-2"/>
    <n v="-1.0982761000000001E-2"/>
    <n v="1.0216272580000001"/>
    <n v="160"/>
    <s v="Optimal"/>
  </r>
  <r>
    <x v="87"/>
    <n v="0"/>
    <n v="0"/>
    <n v="0"/>
    <n v="22.8"/>
    <n v="0"/>
    <n v="17.2"/>
    <n v="0"/>
    <n v="-17.2"/>
    <n v="-22.8"/>
    <n v="0"/>
    <n v="0"/>
    <n v="18.711210822168482"/>
    <n v="0.116945067638553"/>
    <n v="24.516102570000001"/>
    <n v="-0.44690693799999998"/>
    <n v="6.2184808230000002"/>
    <n v="0.475188253"/>
    <n v="5.2652631950000002"/>
    <n v="6.8385396000000001E-2"/>
    <n v="1.5733148999999998E-2"/>
    <n v="-6.9018120000000002E-3"/>
    <n v="1.5976420520000001"/>
    <n v="160"/>
    <s v="Optimal"/>
  </r>
  <r>
    <x v="88"/>
    <n v="0"/>
    <n v="0"/>
    <n v="0"/>
    <n v="0"/>
    <n v="0"/>
    <n v="40"/>
    <n v="0"/>
    <n v="-14.778943"/>
    <n v="-22.8"/>
    <n v="0"/>
    <n v="0.36315854999999903"/>
    <n v="18.516013101543361"/>
    <n v="0.115725081884646"/>
    <n v="20.12989778"/>
    <n v="1.6186710950000001"/>
    <n v="4.1100562539999999"/>
    <n v="0.32275613600000003"/>
    <n v="10.67592541"/>
    <n v="0.106982062"/>
    <n v="2.3641707000000001E-2"/>
    <n v="-4.0720770000000003E-3"/>
    <n v="1.3673349690000001"/>
    <n v="160"/>
    <s v="Optimal"/>
  </r>
  <r>
    <x v="89"/>
    <n v="0"/>
    <n v="0"/>
    <n v="0"/>
    <n v="0"/>
    <n v="0"/>
    <n v="40"/>
    <n v="0"/>
    <n v="-11.106116999999999"/>
    <n v="-22.8"/>
    <n v="0"/>
    <n v="0.91408244999999899"/>
    <n v="18.024693784668479"/>
    <n v="0.112654336154178"/>
    <n v="33.81609598"/>
    <n v="2.3672245300000001"/>
    <n v="4.00288091"/>
    <n v="0.21118462599999999"/>
    <n v="13.87418226"/>
    <n v="7.0331374000000002E-2"/>
    <n v="1.6528786E-2"/>
    <n v="-6.1589380000000001E-3"/>
    <n v="1.0946106680000001"/>
    <n v="160"/>
    <s v="Optimal"/>
  </r>
  <r>
    <x v="90"/>
    <n v="0"/>
    <n v="0"/>
    <n v="0"/>
    <n v="0"/>
    <n v="0"/>
    <n v="40"/>
    <n v="0"/>
    <n v="0"/>
    <n v="-17.301711000000001"/>
    <n v="0"/>
    <n v="3.4047433499999999"/>
    <n v="16.194644234043359"/>
    <n v="0.101216526462771"/>
    <n v="16.796239700000001"/>
    <n v="-3.346501435"/>
    <n v="2.3727974399999998"/>
    <n v="0.15662266499999999"/>
    <n v="7.6723572019999997"/>
    <n v="4.6767303000000003E-2"/>
    <n v="2.6259019000000001E-2"/>
    <n v="-5.4698079999999996E-3"/>
    <n v="0.940118601"/>
    <n v="160"/>
    <s v="Optimal"/>
  </r>
  <r>
    <x v="91"/>
    <n v="0"/>
    <n v="0"/>
    <n v="0"/>
    <n v="0"/>
    <n v="0"/>
    <n v="0"/>
    <n v="0"/>
    <n v="0"/>
    <n v="0"/>
    <n v="0"/>
    <n v="0"/>
    <n v="16.194644234043359"/>
    <n v="0.101216526462771"/>
    <n v="3.7276053689999999"/>
    <n v="-6.8936457280000001"/>
    <n v="-1.2297207109999999"/>
    <n v="0.129742424"/>
    <n v="-0.99740277600000005"/>
    <n v="1.8359106E-2"/>
    <n v="1.5299201E-2"/>
    <n v="-6.0259780000000004E-3"/>
    <n v="0.68618765299999995"/>
    <n v="160"/>
    <s v="Optimal"/>
  </r>
  <r>
    <x v="92"/>
    <n v="-6.5521206000000003"/>
    <n v="0"/>
    <n v="0"/>
    <n v="0"/>
    <n v="0"/>
    <n v="0"/>
    <n v="0"/>
    <n v="0"/>
    <n v="0"/>
    <n v="0"/>
    <n v="-6.5521206000000003"/>
    <n v="19.225000011543361"/>
    <n v="0.120156250072146"/>
    <n v="-7.7513514280000004"/>
    <n v="-4.7731526740000003"/>
    <n v="1.0407276620000001"/>
    <n v="7.6153052999999998E-2"/>
    <n v="-3.2516397239999999"/>
    <n v="3.6981109999999998E-2"/>
    <n v="1.2545834E-2"/>
    <n v="-3.453083E-3"/>
    <n v="0.56264652199999998"/>
    <n v="160"/>
    <s v="Optimal"/>
  </r>
  <r>
    <x v="93"/>
    <n v="0"/>
    <n v="0"/>
    <n v="0"/>
    <n v="9.8322060999999995E-13"/>
    <n v="0"/>
    <n v="40"/>
    <n v="0"/>
    <n v="0"/>
    <n v="0"/>
    <n v="0"/>
    <n v="6.0000000000001403"/>
    <n v="16.00000001154336"/>
    <n v="0.100000000072146"/>
    <n v="-5.7096541749999998"/>
    <n v="-2.5212564350000002"/>
    <n v="2.9587961549999999"/>
    <n v="1.9407949000000001E-2"/>
    <n v="4.9303355980000001"/>
    <n v="5.4702489999999999E-3"/>
    <n v="1.3800865000000001E-2"/>
    <n v="-3.740443E-3"/>
    <n v="0.51885851800000005"/>
    <n v="160"/>
    <s v="Optimal"/>
  </r>
  <r>
    <x v="94"/>
    <n v="-6.9729729000000003"/>
    <n v="0"/>
    <n v="0"/>
    <n v="0"/>
    <n v="0"/>
    <n v="40"/>
    <n v="0"/>
    <n v="0"/>
    <n v="0"/>
    <n v="0"/>
    <n v="-0.97297290000000003"/>
    <n v="16.449999977793279"/>
    <n v="0.102812499861208"/>
    <n v="-14.51060318"/>
    <n v="-2.986161128"/>
    <n v="1.4838912040000001"/>
    <n v="-1.1413965E-2"/>
    <n v="3.4333592479999999"/>
    <n v="2.2055360000000001E-3"/>
    <n v="6.0116090000000002E-3"/>
    <n v="-6.5460409999999998E-3"/>
    <n v="0.34945150400000002"/>
    <n v="160"/>
    <s v="Optimal"/>
  </r>
  <r>
    <x v="95"/>
    <n v="-40"/>
    <n v="0"/>
    <n v="0"/>
    <n v="0"/>
    <n v="0"/>
    <n v="0"/>
    <n v="0"/>
    <n v="0"/>
    <n v="0"/>
    <n v="0"/>
    <n v="-40"/>
    <n v="34.949999977793283"/>
    <n v="0.218437499861208"/>
    <n v="-16.690960879999999"/>
    <n v="1.0890536850000001"/>
    <n v="1.3439799379999999"/>
    <n v="3.3990950999999998E-2"/>
    <n v="1.5936798089999999"/>
    <n v="3.159186E-3"/>
    <n v="1.288483E-3"/>
    <n v="-4.5481990000000002E-3"/>
    <n v="0.23269475100000001"/>
    <n v="160"/>
    <s v="Optimal"/>
  </r>
  <r>
    <x v="96"/>
    <n v="-40"/>
    <n v="0"/>
    <n v="22.8"/>
    <n v="17.2"/>
    <n v="0"/>
    <n v="0"/>
    <n v="0"/>
    <n v="0"/>
    <n v="0"/>
    <n v="0"/>
    <n v="-34"/>
    <n v="50.674999977793284"/>
    <n v="0.31671874986120802"/>
    <n v="-18.627594599999998"/>
    <n v="3.0575503290000001"/>
    <n v="2.6941357639999999"/>
    <n v="7.5978629999999998E-3"/>
    <n v="-5.7694367700000004"/>
    <n v="5.569882E-3"/>
    <n v="6.5164460000000004E-3"/>
    <n v="-4.3997660000000003E-3"/>
    <n v="1.0099957509999999"/>
    <n v="160"/>
    <s v="Optimal"/>
  </r>
  <r>
    <x v="97"/>
    <n v="-40"/>
    <n v="0"/>
    <n v="22.8"/>
    <n v="0"/>
    <n v="0"/>
    <n v="0"/>
    <n v="0"/>
    <n v="0"/>
    <n v="0"/>
    <n v="0"/>
    <n v="-36.58"/>
    <n v="67.593249977793278"/>
    <n v="0.422457812361208"/>
    <n v="-21.444633580000001"/>
    <n v="4.9739078340000002"/>
    <n v="-0.65610749800000001"/>
    <n v="5.4296807000000002E-2"/>
    <n v="-8.3940615849999993"/>
    <n v="4.4832205E-2"/>
    <n v="5.1087676999999998E-2"/>
    <n v="6.1920335E-2"/>
    <n v="1.4131622610000001"/>
    <n v="160"/>
    <s v="Optimal"/>
  </r>
  <r>
    <x v="98"/>
    <n v="-40"/>
    <n v="0"/>
    <n v="22.8"/>
    <n v="0"/>
    <n v="0"/>
    <n v="0"/>
    <n v="0"/>
    <n v="0"/>
    <n v="0"/>
    <n v="0"/>
    <n v="-36.58"/>
    <n v="84.511499977793278"/>
    <n v="0.52819687486120803"/>
    <n v="-27.656156859999999"/>
    <n v="4.7215482360000003"/>
    <n v="1.1133358689999999"/>
    <n v="6.3971632E-2"/>
    <n v="-8.0797260770000001"/>
    <n v="3.4525538000000001E-2"/>
    <n v="3.4789714999999999E-2"/>
    <n v="3.1643842999999998E-2"/>
    <n v="1.160627847"/>
    <n v="160"/>
    <s v="Optimal"/>
  </r>
  <r>
    <x v="99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59FBB-7E2F-4A66-AC1D-A75BBE45C36A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M102" firstHeaderRow="0" firstDataRow="1" firstDataCol="1"/>
  <pivotFields count="25">
    <pivotField axis="axisRow" showAll="0">
      <items count="10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h="1"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bess_dsp_energy" fld="1" baseField="0" baseItem="0"/>
    <dataField name="Sum of solar_dsp_energy" fld="2" baseField="0" baseItem="0"/>
    <dataField name="Sum of raise6sec" fld="3" baseField="0" baseItem="0"/>
    <dataField name="Sum of raise60sec" fld="4" baseField="0" baseItem="0"/>
    <dataField name="Sum of raise5min" fld="5" baseField="0" baseItem="0"/>
    <dataField name="Sum of raisereg" fld="6" baseField="0" baseItem="0"/>
    <dataField name="Sum of lower6s" fld="7" baseField="0" baseItem="0"/>
    <dataField name="Sum of lower60s" fld="8" baseField="0" baseItem="0"/>
    <dataField name="Sum of lower5min" fld="9" baseField="0" baseItem="0"/>
    <dataField name="Sum of lowerreg" fld="10" baseField="0" baseItem="0"/>
    <dataField name="Sum of SOC_profile_MWh" fld="12" baseField="0" baseItem="0"/>
    <dataField name="Average of foreRRP_energy" fld="14" subtotal="average" baseField="0" baseItem="1"/>
  </dataFields>
  <formats count="4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9"/>
            <x v="50"/>
            <x v="51"/>
          </reference>
        </references>
      </pivotArea>
    </format>
    <format dxfId="4">
      <pivotArea dataOnly="0" labelOnly="1" fieldPosition="0">
        <references count="1">
          <reference field="0" count="48"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grandRow="1" outline="0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361D9-61E4-47D2-9154-A2AFCE099A08}" name="Table3" displayName="Table3" ref="A1:Y100" totalsRowShown="0" headerRowDxfId="0" dataDxfId="21">
  <autoFilter ref="A1:Y100" xr:uid="{D14361D9-61E4-47D2-9154-A2AFCE099A08}"/>
  <tableColumns count="25">
    <tableColumn id="1" xr3:uid="{D6379073-A2C5-4430-842B-74ADF55A063E}" name="timestamp" dataDxfId="14"/>
    <tableColumn id="2" xr3:uid="{58AB0850-16BF-4919-BDB7-DB4B920CCBFE}" name="bess_dsp_energy" dataDxfId="45"/>
    <tableColumn id="3" xr3:uid="{A9B5665B-C7E7-417E-9989-A554DBFE00C6}" name="solar_dsp_energy" dataDxfId="44"/>
    <tableColumn id="4" xr3:uid="{230294E9-7946-419F-81B0-C75ABA0CDA5B}" name="raise6sec" dataDxfId="43"/>
    <tableColumn id="5" xr3:uid="{69EDC7D1-CE2A-4FA4-8344-BA74A92A0FE3}" name="raise60sec" dataDxfId="42"/>
    <tableColumn id="6" xr3:uid="{338F9134-93EC-40F1-9A8B-AB59491D5235}" name="raise5min" dataDxfId="41"/>
    <tableColumn id="7" xr3:uid="{3FA7397A-681F-445B-9EA6-6D9767AAB6D0}" name="raisereg" dataDxfId="40"/>
    <tableColumn id="8" xr3:uid="{61C2EE5B-15F5-487A-AA0D-4A505FE3FE96}" name="lower6s" dataDxfId="39"/>
    <tableColumn id="9" xr3:uid="{56281556-9C1D-4F60-B9A7-03E7CC263347}" name="lower60s" dataDxfId="38"/>
    <tableColumn id="10" xr3:uid="{B0DDCB49-E72D-48FC-B09E-2C980570106F}" name="lower5min" dataDxfId="37"/>
    <tableColumn id="11" xr3:uid="{236AA226-7E90-4B3E-8FDD-0979ED72947D}" name="lowerreg" dataDxfId="36"/>
    <tableColumn id="12" xr3:uid="{E4B3A342-5CC1-4B54-8698-99325C9BB2BF}" name="bess_combined" dataDxfId="35"/>
    <tableColumn id="25" xr3:uid="{168F2A11-23D3-4848-9B73-771C4AB4D9BB}" name="SOC_profile_MWh" dataDxfId="34">
      <calculatedColumnFormula>Table3[[#This Row],[SOC_profile2]]*Table3[[#This Row],[Battery Capacity (MWhr)]]</calculatedColumnFormula>
    </tableColumn>
    <tableColumn id="13" xr3:uid="{4BB09485-96BB-4E5B-9A18-D73B0AEA458F}" name="SOC_profile2" dataDxfId="33"/>
    <tableColumn id="14" xr3:uid="{EFFA5450-68A4-4097-8F14-8E8A64A71B17}" name="foreRRP_energy" dataDxfId="32"/>
    <tableColumn id="15" xr3:uid="{DF4F3888-331D-4CAB-A549-ECA960D4958E}" name="foreRRP_raise6sec" dataDxfId="31"/>
    <tableColumn id="16" xr3:uid="{BEA9B2E4-08A7-489B-933D-195724AA9F4C}" name="foreRRP_raise60sec" dataDxfId="30"/>
    <tableColumn id="17" xr3:uid="{920B02AD-8127-4A3A-97F1-CD36550AD900}" name="foreRRP_raise5min" dataDxfId="29"/>
    <tableColumn id="18" xr3:uid="{27624869-3A1E-4318-98A2-FBA2EB33D2C1}" name="foreRRP_raisereg" dataDxfId="28"/>
    <tableColumn id="19" xr3:uid="{3D4D3C3B-BD22-4B1B-9146-FE32E42CBB68}" name="foreRRP_lower6s" dataDxfId="27"/>
    <tableColumn id="20" xr3:uid="{F9EC5BBA-7A45-4047-9A89-EE5F21516CDF}" name="foreRRP_lower60s" dataDxfId="26"/>
    <tableColumn id="21" xr3:uid="{E478DCA2-580A-49C2-A504-C8A0A2FEAF0B}" name="foreRRP_lower5min" dataDxfId="25"/>
    <tableColumn id="22" xr3:uid="{4C82D4ED-A360-4BA9-9DB2-3244A30FC7BA}" name="foreRRP_lowerreg" dataDxfId="24"/>
    <tableColumn id="23" xr3:uid="{D98DCE22-22FA-4BBD-B65A-E1F308A76D05}" name="Battery Capacity (MWhr)" dataDxfId="23"/>
    <tableColumn id="24" xr3:uid="{B0AD9465-5722-4529-8C6C-18D287ED65A8}" name="Solver Status" dataDxf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topLeftCell="E1" zoomScale="85" zoomScaleNormal="85" workbookViewId="0">
      <selection activeCell="W21" sqref="W21"/>
    </sheetView>
  </sheetViews>
  <sheetFormatPr defaultColWidth="17" defaultRowHeight="15" x14ac:dyDescent="0.25"/>
  <cols>
    <col min="1" max="1" width="14.5703125" style="9" bestFit="1" customWidth="1"/>
    <col min="2" max="2" width="16.7109375" style="7" bestFit="1" customWidth="1"/>
    <col min="3" max="3" width="17" style="7"/>
    <col min="4" max="5" width="11.7109375" style="7" bestFit="1" customWidth="1"/>
    <col min="6" max="6" width="11" style="7" bestFit="1" customWidth="1"/>
    <col min="7" max="7" width="10" style="7" bestFit="1" customWidth="1"/>
    <col min="8" max="8" width="11.5703125" style="7" bestFit="1" customWidth="1"/>
    <col min="9" max="9" width="10.5703125" style="7" bestFit="1" customWidth="1"/>
    <col min="10" max="10" width="11.85546875" style="7" bestFit="1" customWidth="1"/>
    <col min="11" max="11" width="10.42578125" style="7" bestFit="1" customWidth="1"/>
    <col min="12" max="12" width="15.42578125" style="7" bestFit="1" customWidth="1"/>
    <col min="13" max="13" width="18.28515625" style="7" bestFit="1" customWidth="1"/>
    <col min="14" max="14" width="12.42578125" style="7" bestFit="1" customWidth="1"/>
    <col min="15" max="15" width="16" style="7" bestFit="1" customWidth="1"/>
    <col min="16" max="16" width="17.7109375" style="7" bestFit="1" customWidth="1"/>
    <col min="17" max="17" width="18.7109375" style="7" bestFit="1" customWidth="1"/>
    <col min="18" max="18" width="18.28515625" style="7" bestFit="1" customWidth="1"/>
    <col min="19" max="20" width="16.85546875" style="7" bestFit="1" customWidth="1"/>
    <col min="21" max="21" width="17.85546875" style="7" bestFit="1" customWidth="1"/>
    <col min="22" max="22" width="19.140625" style="7" bestFit="1" customWidth="1"/>
    <col min="23" max="23" width="17.7109375" style="7" bestFit="1" customWidth="1"/>
    <col min="24" max="24" width="22.85546875" style="7" bestFit="1" customWidth="1"/>
    <col min="25" max="25" width="13.42578125" style="7" bestFit="1" customWidth="1"/>
    <col min="26" max="16384" width="17" style="7"/>
  </cols>
  <sheetData>
    <row r="1" spans="1:25" s="6" customFormat="1" x14ac:dyDescent="0.25">
      <c r="A1" s="1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25</v>
      </c>
      <c r="N1" s="5" t="s">
        <v>24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</row>
    <row r="2" spans="1:25" x14ac:dyDescent="0.25">
      <c r="A2" s="2">
        <v>45658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13">
        <v>-17.2</v>
      </c>
      <c r="I2" s="13">
        <v>-22.8</v>
      </c>
      <c r="J2" s="3">
        <v>0</v>
      </c>
      <c r="K2" s="3">
        <v>0</v>
      </c>
      <c r="L2" s="3">
        <v>-6</v>
      </c>
      <c r="M2" s="8">
        <f>Table3[[#This Row],[SOC_profile2]]*Table3[[#This Row],[Battery Capacity (MWhr)]]</f>
        <v>50.774999999999999</v>
      </c>
      <c r="N2" s="8">
        <v>0.31734374999999998</v>
      </c>
      <c r="O2" s="8">
        <v>24.836979679999999</v>
      </c>
      <c r="P2" s="8">
        <v>-9.9071120510000004</v>
      </c>
      <c r="Q2" s="8">
        <v>5.8873131169999997</v>
      </c>
      <c r="R2" s="8">
        <v>1.475166832</v>
      </c>
      <c r="S2" s="8">
        <v>3.4071331479999998</v>
      </c>
      <c r="T2" s="14">
        <v>7.2560599999999999E-3</v>
      </c>
      <c r="U2" s="14">
        <v>3.135961E-3</v>
      </c>
      <c r="V2" s="8">
        <v>1.4023045E-2</v>
      </c>
      <c r="W2" s="8">
        <v>1.1303912789999999</v>
      </c>
      <c r="X2" s="3">
        <v>160</v>
      </c>
      <c r="Y2" s="3" t="s">
        <v>23</v>
      </c>
    </row>
    <row r="3" spans="1:25" x14ac:dyDescent="0.25">
      <c r="A3" s="2">
        <v>45658.020833333336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5">
        <v>-17.2</v>
      </c>
      <c r="J3" s="15">
        <v>-22.8</v>
      </c>
      <c r="K3" s="3">
        <v>0</v>
      </c>
      <c r="L3" s="3">
        <v>-6</v>
      </c>
      <c r="M3" s="8">
        <f>Table3[[#This Row],[SOC_profile2]]*Table3[[#This Row],[Battery Capacity (MWhr)]]</f>
        <v>53.549999999999841</v>
      </c>
      <c r="N3" s="8">
        <v>0.33468749999999903</v>
      </c>
      <c r="O3" s="8">
        <v>19.219418940000001</v>
      </c>
      <c r="P3" s="8">
        <v>-3.859147053</v>
      </c>
      <c r="Q3" s="8">
        <v>4.6835525259999997</v>
      </c>
      <c r="R3" s="8">
        <v>0.53897660599999997</v>
      </c>
      <c r="S3" s="8">
        <v>-0.25046964100000002</v>
      </c>
      <c r="T3" s="8">
        <v>3.4563138E-2</v>
      </c>
      <c r="U3" s="16">
        <v>1.5352642E-2</v>
      </c>
      <c r="V3" s="16">
        <v>1.4985607E-2</v>
      </c>
      <c r="W3" s="8">
        <v>1.315622353</v>
      </c>
      <c r="X3" s="3">
        <v>160</v>
      </c>
      <c r="Y3" s="3" t="s">
        <v>23</v>
      </c>
    </row>
    <row r="4" spans="1:25" x14ac:dyDescent="0.25">
      <c r="A4" s="2">
        <v>45658.041666666664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7">
        <v>-22.8</v>
      </c>
      <c r="J4" s="17">
        <v>-17.2</v>
      </c>
      <c r="K4" s="3">
        <v>0</v>
      </c>
      <c r="L4" s="3">
        <v>-6</v>
      </c>
      <c r="M4" s="8">
        <f>Table3[[#This Row],[SOC_profile2]]*Table3[[#This Row],[Battery Capacity (MWhr)]]</f>
        <v>56.324999999999847</v>
      </c>
      <c r="N4" s="8">
        <v>0.35203124999999902</v>
      </c>
      <c r="O4" s="8">
        <v>18.242953270000001</v>
      </c>
      <c r="P4" s="8">
        <v>-6.1215279090000001</v>
      </c>
      <c r="Q4" s="8">
        <v>2.4509941980000001</v>
      </c>
      <c r="R4" s="8">
        <v>0.33411420400000003</v>
      </c>
      <c r="S4" s="8">
        <v>-3.1172155570000002</v>
      </c>
      <c r="T4" s="8">
        <v>5.0848149000000002E-2</v>
      </c>
      <c r="U4" s="18">
        <v>1.5693421999999999E-2</v>
      </c>
      <c r="V4" s="18">
        <v>2.6740717000000001E-2</v>
      </c>
      <c r="W4" s="8">
        <v>1.3719537070000001</v>
      </c>
      <c r="X4" s="3">
        <v>160</v>
      </c>
      <c r="Y4" s="3" t="s">
        <v>23</v>
      </c>
    </row>
    <row r="5" spans="1:25" x14ac:dyDescent="0.25">
      <c r="A5" s="2">
        <v>45658.0625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-22.8</v>
      </c>
      <c r="J5" s="3">
        <v>-17.2</v>
      </c>
      <c r="K5" s="3">
        <v>0</v>
      </c>
      <c r="L5" s="3">
        <v>-6</v>
      </c>
      <c r="M5" s="8">
        <f>Table3[[#This Row],[SOC_profile2]]*Table3[[#This Row],[Battery Capacity (MWhr)]]</f>
        <v>59.099999999999838</v>
      </c>
      <c r="N5" s="8">
        <v>0.36937499999999901</v>
      </c>
      <c r="O5" s="8">
        <v>11.5909744</v>
      </c>
      <c r="P5" s="8">
        <v>-6.4424191239999997</v>
      </c>
      <c r="Q5" s="8">
        <v>2.0411856679999998</v>
      </c>
      <c r="R5" s="8">
        <v>0.197156093</v>
      </c>
      <c r="S5" s="8">
        <v>2.0543587250000002</v>
      </c>
      <c r="T5" s="8">
        <v>3.6701009999999999E-2</v>
      </c>
      <c r="U5" s="8">
        <v>1.8403162000000001E-2</v>
      </c>
      <c r="V5" s="8">
        <v>2.0329914000000001E-2</v>
      </c>
      <c r="W5" s="8">
        <v>0.78438105400000002</v>
      </c>
      <c r="X5" s="3">
        <v>160</v>
      </c>
      <c r="Y5" s="3" t="s">
        <v>23</v>
      </c>
    </row>
    <row r="6" spans="1:25" x14ac:dyDescent="0.25">
      <c r="A6" s="2">
        <v>45658.083333333336</v>
      </c>
      <c r="B6" s="3">
        <v>-3.3704293000000001</v>
      </c>
      <c r="C6" s="3">
        <v>0</v>
      </c>
      <c r="D6" s="3">
        <v>0</v>
      </c>
      <c r="E6" s="3">
        <v>0</v>
      </c>
      <c r="F6" s="3">
        <v>0</v>
      </c>
      <c r="G6" s="3">
        <v>40</v>
      </c>
      <c r="H6" s="3">
        <v>-13.829571</v>
      </c>
      <c r="I6" s="3">
        <v>-22.8</v>
      </c>
      <c r="J6" s="3">
        <v>0</v>
      </c>
      <c r="K6" s="3">
        <v>0</v>
      </c>
      <c r="L6" s="3">
        <v>-2.8648649499999999</v>
      </c>
      <c r="M6" s="8">
        <f>Table3[[#This Row],[SOC_profile2]]*Table3[[#This Row],[Battery Capacity (MWhr)]]</f>
        <v>60.425000039374879</v>
      </c>
      <c r="N6" s="8">
        <v>0.37765625024609301</v>
      </c>
      <c r="O6" s="8">
        <v>1.590380312</v>
      </c>
      <c r="P6" s="8">
        <v>-7.9707128489999999</v>
      </c>
      <c r="Q6" s="8">
        <v>1.686844274</v>
      </c>
      <c r="R6" s="8">
        <v>0.14765882399999999</v>
      </c>
      <c r="S6" s="8">
        <v>10.148653700000001</v>
      </c>
      <c r="T6" s="8">
        <v>1.4616663E-2</v>
      </c>
      <c r="U6" s="8">
        <v>1.2200223E-2</v>
      </c>
      <c r="V6" s="8">
        <v>3.3960219E-2</v>
      </c>
      <c r="W6" s="8">
        <v>0.85155646299999999</v>
      </c>
      <c r="X6" s="3">
        <v>160</v>
      </c>
      <c r="Y6" s="3" t="s">
        <v>23</v>
      </c>
    </row>
    <row r="7" spans="1:25" x14ac:dyDescent="0.25">
      <c r="A7" s="2">
        <v>45658.104166666664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40</v>
      </c>
      <c r="H7" s="3">
        <v>-22.8</v>
      </c>
      <c r="I7" s="3">
        <v>-17.2</v>
      </c>
      <c r="J7" s="3">
        <v>0</v>
      </c>
      <c r="K7" s="3">
        <v>0</v>
      </c>
      <c r="L7" s="3">
        <v>0</v>
      </c>
      <c r="M7" s="8">
        <f>Table3[[#This Row],[SOC_profile2]]*Table3[[#This Row],[Battery Capacity (MWhr)]]</f>
        <v>60.425000039374879</v>
      </c>
      <c r="N7" s="8">
        <v>0.37765625024609301</v>
      </c>
      <c r="O7" s="8">
        <v>7.1675863499999997</v>
      </c>
      <c r="P7" s="8">
        <v>-3.9491276289999999</v>
      </c>
      <c r="Q7" s="8">
        <v>1.320087783</v>
      </c>
      <c r="R7" s="8">
        <v>8.8512278E-2</v>
      </c>
      <c r="S7" s="8">
        <v>10.836610930000001</v>
      </c>
      <c r="T7" s="8">
        <v>5.4623889999999998E-3</v>
      </c>
      <c r="U7" s="8">
        <v>3.2336797E-2</v>
      </c>
      <c r="V7" s="8">
        <v>4.8614270000000001E-2</v>
      </c>
      <c r="W7" s="8">
        <v>0.58585521200000001</v>
      </c>
      <c r="X7" s="3">
        <v>160</v>
      </c>
      <c r="Y7" s="3" t="s">
        <v>23</v>
      </c>
    </row>
    <row r="8" spans="1:25" x14ac:dyDescent="0.25">
      <c r="A8" s="2">
        <v>45658.125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40</v>
      </c>
      <c r="H8" s="3">
        <v>-22.8</v>
      </c>
      <c r="I8" s="3">
        <v>-17.2</v>
      </c>
      <c r="J8" s="3">
        <v>0</v>
      </c>
      <c r="K8" s="3">
        <v>0</v>
      </c>
      <c r="L8" s="3">
        <v>0</v>
      </c>
      <c r="M8" s="8">
        <f>Table3[[#This Row],[SOC_profile2]]*Table3[[#This Row],[Battery Capacity (MWhr)]]</f>
        <v>60.425000039374879</v>
      </c>
      <c r="N8" s="8">
        <v>0.37765625024609301</v>
      </c>
      <c r="O8" s="8">
        <v>7.6615684350000004</v>
      </c>
      <c r="P8" s="8">
        <v>-5.9754306379999997</v>
      </c>
      <c r="Q8" s="8">
        <v>-3.8011730000000001E-2</v>
      </c>
      <c r="R8" s="8">
        <v>5.8801538E-2</v>
      </c>
      <c r="S8" s="8">
        <v>13.502851359999999</v>
      </c>
      <c r="T8" s="8">
        <v>3.9512026999999998E-2</v>
      </c>
      <c r="U8" s="8">
        <v>4.6736952999999998E-2</v>
      </c>
      <c r="V8" s="8">
        <v>0.11147631400000001</v>
      </c>
      <c r="W8" s="8">
        <v>0.65226763200000004</v>
      </c>
      <c r="X8" s="3">
        <v>160</v>
      </c>
      <c r="Y8" s="3" t="s">
        <v>23</v>
      </c>
    </row>
    <row r="9" spans="1:25" x14ac:dyDescent="0.25">
      <c r="A9" s="2">
        <v>45658.145833333336</v>
      </c>
      <c r="B9" s="3">
        <v>-40</v>
      </c>
      <c r="C9" s="3">
        <v>0</v>
      </c>
      <c r="D9" s="3">
        <v>0</v>
      </c>
      <c r="E9" s="3">
        <v>0</v>
      </c>
      <c r="F9" s="3">
        <v>0</v>
      </c>
      <c r="G9" s="3">
        <v>40</v>
      </c>
      <c r="H9" s="3">
        <v>0</v>
      </c>
      <c r="I9" s="3">
        <v>0</v>
      </c>
      <c r="J9" s="3">
        <v>0</v>
      </c>
      <c r="K9" s="3">
        <v>0</v>
      </c>
      <c r="L9" s="3">
        <v>-34</v>
      </c>
      <c r="M9" s="8">
        <f>Table3[[#This Row],[SOC_profile2]]*Table3[[#This Row],[Battery Capacity (MWhr)]]</f>
        <v>76.150000039374873</v>
      </c>
      <c r="N9" s="8">
        <v>0.47593750024609299</v>
      </c>
      <c r="O9" s="8">
        <v>0.16534600499999999</v>
      </c>
      <c r="P9" s="8">
        <v>-4.3231947069999999</v>
      </c>
      <c r="Q9" s="8">
        <v>2.0334469999999999E-3</v>
      </c>
      <c r="R9" s="8">
        <v>6.0137426000000001E-2</v>
      </c>
      <c r="S9" s="8">
        <v>12.019710829999999</v>
      </c>
      <c r="T9" s="8">
        <v>7.2010371000000004E-2</v>
      </c>
      <c r="U9" s="8">
        <v>7.2438326999999997E-2</v>
      </c>
      <c r="V9" s="8">
        <v>7.1541148999999998E-2</v>
      </c>
      <c r="W9" s="8">
        <v>0.81088616199999997</v>
      </c>
      <c r="X9" s="3">
        <v>160</v>
      </c>
      <c r="Y9" s="3" t="s">
        <v>23</v>
      </c>
    </row>
    <row r="10" spans="1:25" x14ac:dyDescent="0.25">
      <c r="A10" s="2">
        <v>45658.166666666664</v>
      </c>
      <c r="B10" s="3">
        <v>-40</v>
      </c>
      <c r="C10" s="3">
        <v>0</v>
      </c>
      <c r="D10" s="3">
        <v>0</v>
      </c>
      <c r="E10" s="3">
        <v>0</v>
      </c>
      <c r="F10" s="3">
        <v>0</v>
      </c>
      <c r="G10" s="3">
        <v>40</v>
      </c>
      <c r="H10" s="3">
        <v>0</v>
      </c>
      <c r="I10" s="3">
        <v>0</v>
      </c>
      <c r="J10" s="3">
        <v>0</v>
      </c>
      <c r="K10" s="3">
        <v>0</v>
      </c>
      <c r="L10" s="3">
        <v>-34</v>
      </c>
      <c r="M10" s="8">
        <f>Table3[[#This Row],[SOC_profile2]]*Table3[[#This Row],[Battery Capacity (MWhr)]]</f>
        <v>91.875000039374882</v>
      </c>
      <c r="N10" s="8">
        <v>0.57421875024609303</v>
      </c>
      <c r="O10" s="8">
        <v>-7.1104741819999999</v>
      </c>
      <c r="P10" s="8">
        <v>-2.945841229</v>
      </c>
      <c r="Q10" s="8">
        <v>3.4645657000000003E-2</v>
      </c>
      <c r="R10" s="8">
        <v>5.3970484999999999E-2</v>
      </c>
      <c r="S10" s="8">
        <v>8.0142222509999996</v>
      </c>
      <c r="T10" s="8">
        <v>5.4780589999999997E-2</v>
      </c>
      <c r="U10" s="8">
        <v>6.4077247000000004E-2</v>
      </c>
      <c r="V10" s="8">
        <v>4.6040677000000002E-2</v>
      </c>
      <c r="W10" s="8">
        <v>1.3261923710000001</v>
      </c>
      <c r="X10" s="3">
        <v>160</v>
      </c>
      <c r="Y10" s="3" t="s">
        <v>23</v>
      </c>
    </row>
    <row r="11" spans="1:25" x14ac:dyDescent="0.25">
      <c r="A11" s="2">
        <v>45658.1875</v>
      </c>
      <c r="B11" s="3">
        <v>-40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-40</v>
      </c>
      <c r="M11" s="8">
        <f>Table3[[#This Row],[SOC_profile2]]*Table3[[#This Row],[Battery Capacity (MWhr)]]</f>
        <v>110.37500003937488</v>
      </c>
      <c r="N11" s="8">
        <v>0.68984375024609301</v>
      </c>
      <c r="O11" s="8">
        <v>-4.4401726479999999</v>
      </c>
      <c r="P11" s="8">
        <v>-1.904113586</v>
      </c>
      <c r="Q11" s="8">
        <v>4.5929417E-2</v>
      </c>
      <c r="R11" s="8">
        <v>5.3820475999999999E-2</v>
      </c>
      <c r="S11" s="8">
        <v>5.4123683370000002</v>
      </c>
      <c r="T11" s="8">
        <v>3.9409935E-2</v>
      </c>
      <c r="U11" s="8">
        <v>4.3910927000000002E-2</v>
      </c>
      <c r="V11" s="8">
        <v>2.8839996E-2</v>
      </c>
      <c r="W11" s="8">
        <v>0.688762078</v>
      </c>
      <c r="X11" s="3">
        <v>160</v>
      </c>
      <c r="Y11" s="3" t="s">
        <v>23</v>
      </c>
    </row>
    <row r="12" spans="1:25" x14ac:dyDescent="0.25">
      <c r="A12" s="2">
        <v>45658.208333333336</v>
      </c>
      <c r="B12" s="3">
        <v>-20.793005000000001</v>
      </c>
      <c r="C12" s="3">
        <v>0</v>
      </c>
      <c r="D12" s="3">
        <v>0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-19.206994999999999</v>
      </c>
      <c r="K12" s="3">
        <v>0</v>
      </c>
      <c r="L12" s="3">
        <v>-17.674054250000001</v>
      </c>
      <c r="M12" s="8">
        <f>Table3[[#This Row],[SOC_profile2]]*Table3[[#This Row],[Battery Capacity (MWhr)]]</f>
        <v>118.54925012999985</v>
      </c>
      <c r="N12" s="8">
        <v>0.74093281331249905</v>
      </c>
      <c r="O12" s="8">
        <v>9.0858685470000005</v>
      </c>
      <c r="P12" s="8">
        <v>-0.65811175200000005</v>
      </c>
      <c r="Q12" s="8">
        <v>7.9089016999999998E-2</v>
      </c>
      <c r="R12" s="8">
        <v>8.1252990000000008E-3</v>
      </c>
      <c r="S12" s="8">
        <v>11.689807999999999</v>
      </c>
      <c r="T12" s="8">
        <v>1.9335097999999998E-2</v>
      </c>
      <c r="U12" s="8">
        <v>2.8525067000000001E-2</v>
      </c>
      <c r="V12" s="8">
        <v>1.4098341E-2</v>
      </c>
      <c r="W12" s="8">
        <v>0.514902584</v>
      </c>
      <c r="X12" s="3">
        <v>160</v>
      </c>
      <c r="Y12" s="3" t="s">
        <v>23</v>
      </c>
    </row>
    <row r="13" spans="1:25" x14ac:dyDescent="0.25">
      <c r="A13" s="2">
        <v>45658.229166666664</v>
      </c>
      <c r="B13" s="3">
        <v>0</v>
      </c>
      <c r="C13" s="3">
        <v>3.8356387999999999</v>
      </c>
      <c r="D13" s="3">
        <v>0</v>
      </c>
      <c r="E13" s="3">
        <v>0</v>
      </c>
      <c r="F13" s="3">
        <v>0</v>
      </c>
      <c r="G13" s="3">
        <v>40</v>
      </c>
      <c r="H13" s="3">
        <v>0</v>
      </c>
      <c r="I13" s="3">
        <v>-22.8</v>
      </c>
      <c r="J13" s="3">
        <v>-17.2</v>
      </c>
      <c r="K13" s="3">
        <v>0</v>
      </c>
      <c r="L13" s="3">
        <v>0</v>
      </c>
      <c r="M13" s="8">
        <f>Table3[[#This Row],[SOC_profile2]]*Table3[[#This Row],[Battery Capacity (MWhr)]]</f>
        <v>118.54925012999985</v>
      </c>
      <c r="N13" s="8">
        <v>0.74093281331249905</v>
      </c>
      <c r="O13" s="8">
        <v>17.468880259999999</v>
      </c>
      <c r="P13" s="8">
        <v>1.090544425</v>
      </c>
      <c r="Q13" s="8">
        <v>5.7544353999999999E-2</v>
      </c>
      <c r="R13" s="8">
        <v>1.0304056000000001E-2</v>
      </c>
      <c r="S13" s="8">
        <v>6.7039773560000002</v>
      </c>
      <c r="T13" s="8">
        <v>2.8956028000000002E-2</v>
      </c>
      <c r="U13" s="8">
        <v>1.7289081000000001E-2</v>
      </c>
      <c r="V13" s="8">
        <v>2.2874176E-2</v>
      </c>
      <c r="W13" s="8">
        <v>0.57009256600000002</v>
      </c>
      <c r="X13" s="3">
        <v>160</v>
      </c>
      <c r="Y13" s="3" t="s">
        <v>23</v>
      </c>
    </row>
    <row r="14" spans="1:25" x14ac:dyDescent="0.25">
      <c r="A14" s="2">
        <v>45658.25</v>
      </c>
      <c r="B14" s="3">
        <v>0</v>
      </c>
      <c r="C14" s="3">
        <v>7.8890085000000001</v>
      </c>
      <c r="D14" s="3">
        <v>0</v>
      </c>
      <c r="E14" s="3">
        <v>0</v>
      </c>
      <c r="F14" s="3">
        <v>0</v>
      </c>
      <c r="G14" s="3">
        <v>0</v>
      </c>
      <c r="H14" s="3">
        <v>-17.2</v>
      </c>
      <c r="I14" s="3">
        <v>-22.8</v>
      </c>
      <c r="J14" s="3">
        <v>0</v>
      </c>
      <c r="K14" s="3">
        <v>0</v>
      </c>
      <c r="L14" s="3">
        <v>-6</v>
      </c>
      <c r="M14" s="8">
        <f>Table3[[#This Row],[SOC_profile2]]*Table3[[#This Row],[Battery Capacity (MWhr)]]</f>
        <v>121.32425012999985</v>
      </c>
      <c r="N14" s="8">
        <v>0.75827656331249904</v>
      </c>
      <c r="O14" s="8">
        <v>26.889560710000001</v>
      </c>
      <c r="P14" s="8">
        <v>1.112042741</v>
      </c>
      <c r="Q14" s="8">
        <v>0.110416101</v>
      </c>
      <c r="R14" s="8">
        <v>0.122619899</v>
      </c>
      <c r="S14" s="8">
        <v>3.8321250710000001</v>
      </c>
      <c r="T14" s="8">
        <v>2.8554685999999999E-2</v>
      </c>
      <c r="U14" s="8">
        <v>1.9818059999999998E-2</v>
      </c>
      <c r="V14" s="8">
        <v>4.7123393E-2</v>
      </c>
      <c r="W14" s="8">
        <v>0.79370735599999998</v>
      </c>
      <c r="X14" s="3">
        <v>160</v>
      </c>
      <c r="Y14" s="3" t="s">
        <v>23</v>
      </c>
    </row>
    <row r="15" spans="1:25" x14ac:dyDescent="0.25">
      <c r="A15" s="2">
        <v>45658.270833333336</v>
      </c>
      <c r="B15" s="3">
        <v>0</v>
      </c>
      <c r="C15" s="3">
        <v>28.561608</v>
      </c>
      <c r="D15" s="3">
        <v>0</v>
      </c>
      <c r="E15" s="3">
        <v>0</v>
      </c>
      <c r="F15" s="3">
        <v>0</v>
      </c>
      <c r="G15" s="3">
        <v>0</v>
      </c>
      <c r="H15" s="3">
        <v>-22.8</v>
      </c>
      <c r="I15" s="3">
        <v>-17.2</v>
      </c>
      <c r="J15" s="3">
        <v>0</v>
      </c>
      <c r="K15" s="3">
        <v>0</v>
      </c>
      <c r="L15" s="3">
        <v>-6</v>
      </c>
      <c r="M15" s="8">
        <f>Table3[[#This Row],[SOC_profile2]]*Table3[[#This Row],[Battery Capacity (MWhr)]]</f>
        <v>124.09925012999985</v>
      </c>
      <c r="N15" s="8">
        <v>0.77562031331249903</v>
      </c>
      <c r="O15" s="8">
        <v>31.480799999999999</v>
      </c>
      <c r="P15" s="8">
        <v>0.91011423000000002</v>
      </c>
      <c r="Q15" s="8">
        <v>0.29304335999999997</v>
      </c>
      <c r="R15" s="8">
        <v>0.25288511200000002</v>
      </c>
      <c r="S15" s="8">
        <v>2.2369092660000001</v>
      </c>
      <c r="T15" s="8">
        <v>1.9894111999999999E-2</v>
      </c>
      <c r="U15" s="8">
        <v>2.3883932E-2</v>
      </c>
      <c r="V15" s="8">
        <v>3.1167974000000001E-2</v>
      </c>
      <c r="W15" s="8">
        <v>1.0786649210000001</v>
      </c>
      <c r="X15" s="3">
        <v>160</v>
      </c>
      <c r="Y15" s="3" t="s">
        <v>23</v>
      </c>
    </row>
    <row r="16" spans="1:25" x14ac:dyDescent="0.25">
      <c r="A16" s="2">
        <v>45658.291666666664</v>
      </c>
      <c r="B16" s="3">
        <v>0</v>
      </c>
      <c r="C16" s="3">
        <v>49.234208000000002</v>
      </c>
      <c r="D16" s="3">
        <v>0</v>
      </c>
      <c r="E16" s="3">
        <v>0</v>
      </c>
      <c r="F16" s="3">
        <v>0</v>
      </c>
      <c r="G16" s="3">
        <v>0</v>
      </c>
      <c r="H16" s="3">
        <v>-17.2</v>
      </c>
      <c r="I16" s="3">
        <v>-22.8</v>
      </c>
      <c r="J16" s="3">
        <v>0</v>
      </c>
      <c r="K16" s="3">
        <v>0</v>
      </c>
      <c r="L16" s="3">
        <v>-6</v>
      </c>
      <c r="M16" s="8">
        <f>Table3[[#This Row],[SOC_profile2]]*Table3[[#This Row],[Battery Capacity (MWhr)]]</f>
        <v>126.87425012999984</v>
      </c>
      <c r="N16" s="8">
        <v>0.79296406331249902</v>
      </c>
      <c r="O16" s="8">
        <v>41.480111540000003</v>
      </c>
      <c r="P16" s="8">
        <v>0.45751073199999998</v>
      </c>
      <c r="Q16" s="8">
        <v>0.26941352000000002</v>
      </c>
      <c r="R16" s="8">
        <v>0.185418843</v>
      </c>
      <c r="S16" s="8">
        <v>1.750083198</v>
      </c>
      <c r="T16" s="8">
        <v>1.6415404000000001E-2</v>
      </c>
      <c r="U16" s="8">
        <v>-1.3290470000000001E-3</v>
      </c>
      <c r="V16" s="8">
        <v>1.9408384000000001E-2</v>
      </c>
      <c r="W16" s="8">
        <v>1.042699171</v>
      </c>
      <c r="X16" s="3">
        <v>160</v>
      </c>
      <c r="Y16" s="3" t="s">
        <v>23</v>
      </c>
    </row>
    <row r="17" spans="1:25" x14ac:dyDescent="0.25">
      <c r="A17" s="2">
        <v>45658.3125</v>
      </c>
      <c r="B17" s="3">
        <v>0</v>
      </c>
      <c r="C17" s="3">
        <v>58.184939999999997</v>
      </c>
      <c r="D17" s="3">
        <v>0</v>
      </c>
      <c r="E17" s="3">
        <v>0</v>
      </c>
      <c r="F17" s="3">
        <v>0</v>
      </c>
      <c r="G17" s="3">
        <v>0</v>
      </c>
      <c r="H17" s="3">
        <v>-17.2</v>
      </c>
      <c r="I17" s="3">
        <v>-22.8</v>
      </c>
      <c r="J17" s="3">
        <v>0</v>
      </c>
      <c r="K17" s="3">
        <v>0</v>
      </c>
      <c r="L17" s="3">
        <v>-6</v>
      </c>
      <c r="M17" s="8">
        <f>Table3[[#This Row],[SOC_profile2]]*Table3[[#This Row],[Battery Capacity (MWhr)]]</f>
        <v>129.64925012999984</v>
      </c>
      <c r="N17" s="8">
        <v>0.81030781331249901</v>
      </c>
      <c r="O17" s="8">
        <v>36.964666100000002</v>
      </c>
      <c r="P17" s="8">
        <v>0.45639405700000002</v>
      </c>
      <c r="Q17" s="8">
        <v>0.213290654</v>
      </c>
      <c r="R17" s="8">
        <v>0.12335001700000001</v>
      </c>
      <c r="S17" s="8">
        <v>-0.82050625399999999</v>
      </c>
      <c r="T17" s="8">
        <v>2.3351249000000001E-2</v>
      </c>
      <c r="U17" s="8">
        <v>6.2587329999999998E-3</v>
      </c>
      <c r="V17" s="8">
        <v>3.0963870000000001E-2</v>
      </c>
      <c r="W17" s="8">
        <v>1.2301864570000001</v>
      </c>
      <c r="X17" s="3">
        <v>160</v>
      </c>
      <c r="Y17" s="3" t="s">
        <v>23</v>
      </c>
    </row>
    <row r="18" spans="1:25" x14ac:dyDescent="0.25">
      <c r="A18" s="2">
        <v>45658.333333333336</v>
      </c>
      <c r="B18" s="3">
        <v>23.772558</v>
      </c>
      <c r="C18" s="3">
        <v>67.135672999999997</v>
      </c>
      <c r="D18" s="3">
        <v>0</v>
      </c>
      <c r="E18" s="3">
        <v>0</v>
      </c>
      <c r="F18" s="3">
        <v>0</v>
      </c>
      <c r="G18" s="3">
        <v>0</v>
      </c>
      <c r="H18" s="3">
        <v>-17.2</v>
      </c>
      <c r="I18" s="3">
        <v>-22.8</v>
      </c>
      <c r="J18" s="3">
        <v>0</v>
      </c>
      <c r="K18" s="3">
        <v>0</v>
      </c>
      <c r="L18" s="3">
        <v>17.772558</v>
      </c>
      <c r="M18" s="8">
        <f>Table3[[#This Row],[SOC_profile2]]*Table3[[#This Row],[Battery Capacity (MWhr)]]</f>
        <v>120.09650020499984</v>
      </c>
      <c r="N18" s="8">
        <v>0.75060312628124903</v>
      </c>
      <c r="O18" s="8">
        <v>43.295827750000001</v>
      </c>
      <c r="P18" s="8">
        <v>-0.406565016</v>
      </c>
      <c r="Q18" s="8">
        <v>0.14702790199999999</v>
      </c>
      <c r="R18" s="8">
        <v>0.12975688299999999</v>
      </c>
      <c r="S18" s="8">
        <v>2.5868827959999998</v>
      </c>
      <c r="T18" s="8">
        <v>3.5244556000000003E-2</v>
      </c>
      <c r="U18" s="8">
        <v>2.2833635000000001E-2</v>
      </c>
      <c r="V18" s="8">
        <v>4.2684859999999998E-2</v>
      </c>
      <c r="W18" s="8">
        <v>1.492642018</v>
      </c>
      <c r="X18" s="3">
        <v>160</v>
      </c>
      <c r="Y18" s="3" t="s">
        <v>23</v>
      </c>
    </row>
    <row r="19" spans="1:25" x14ac:dyDescent="0.25">
      <c r="A19" s="2">
        <v>45658.354166666664</v>
      </c>
      <c r="B19" s="3">
        <v>40</v>
      </c>
      <c r="C19" s="3">
        <v>75.530902999999995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-17.2</v>
      </c>
      <c r="J19" s="3">
        <v>-22.8</v>
      </c>
      <c r="K19" s="3">
        <v>0</v>
      </c>
      <c r="L19" s="3">
        <v>34</v>
      </c>
      <c r="M19" s="8">
        <f>Table3[[#This Row],[SOC_profile2]]*Table3[[#This Row],[Battery Capacity (MWhr)]]</f>
        <v>101.82150020499984</v>
      </c>
      <c r="N19" s="8">
        <v>0.636384376281249</v>
      </c>
      <c r="O19" s="8">
        <v>47.21629111</v>
      </c>
      <c r="P19" s="8">
        <v>-2.0652673369999999</v>
      </c>
      <c r="Q19" s="8">
        <v>0.186439311</v>
      </c>
      <c r="R19" s="8">
        <v>0.12675315600000001</v>
      </c>
      <c r="S19" s="8">
        <v>2.113623998</v>
      </c>
      <c r="T19" s="8">
        <v>5.0186308999999998E-2</v>
      </c>
      <c r="U19" s="8">
        <v>4.5344159000000002E-2</v>
      </c>
      <c r="V19" s="8">
        <v>2.7803939999999999E-2</v>
      </c>
      <c r="W19" s="8">
        <v>1.244716328</v>
      </c>
      <c r="X19" s="3">
        <v>160</v>
      </c>
      <c r="Y19" s="3" t="s">
        <v>23</v>
      </c>
    </row>
    <row r="20" spans="1:25" x14ac:dyDescent="0.25">
      <c r="A20" s="2">
        <v>45658.375</v>
      </c>
      <c r="B20" s="3">
        <v>0</v>
      </c>
      <c r="C20" s="3">
        <v>83.926132999999993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-22.8</v>
      </c>
      <c r="J20" s="3">
        <v>-17.2</v>
      </c>
      <c r="K20" s="3">
        <v>0</v>
      </c>
      <c r="L20" s="3">
        <v>-6</v>
      </c>
      <c r="M20" s="8">
        <f>Table3[[#This Row],[SOC_profile2]]*Table3[[#This Row],[Battery Capacity (MWhr)]]</f>
        <v>104.59650020499984</v>
      </c>
      <c r="N20" s="8">
        <v>0.65372812628124899</v>
      </c>
      <c r="O20" s="8">
        <v>42.408212460000001</v>
      </c>
      <c r="P20" s="8">
        <v>-3.1069959759999999</v>
      </c>
      <c r="Q20" s="8">
        <v>0.16412544400000001</v>
      </c>
      <c r="R20" s="8">
        <v>6.6459362999999994E-2</v>
      </c>
      <c r="S20" s="8">
        <v>6.3652491000000005E-2</v>
      </c>
      <c r="T20" s="8">
        <v>4.8700897E-2</v>
      </c>
      <c r="U20" s="8">
        <v>1.2638494E-2</v>
      </c>
      <c r="V20" s="8">
        <v>1.3362829999999999E-2</v>
      </c>
      <c r="W20" s="8">
        <v>0.974694591</v>
      </c>
      <c r="X20" s="3">
        <v>160</v>
      </c>
      <c r="Y20" s="3" t="s">
        <v>23</v>
      </c>
    </row>
    <row r="21" spans="1:25" x14ac:dyDescent="0.25">
      <c r="A21" s="2">
        <v>45658.395833333336</v>
      </c>
      <c r="B21" s="3">
        <v>0</v>
      </c>
      <c r="C21" s="3">
        <v>84.186712</v>
      </c>
      <c r="D21" s="3">
        <v>0</v>
      </c>
      <c r="E21" s="3">
        <v>0</v>
      </c>
      <c r="F21" s="3">
        <v>0</v>
      </c>
      <c r="G21" s="3">
        <v>0</v>
      </c>
      <c r="H21" s="13">
        <v>-17.2</v>
      </c>
      <c r="I21" s="3">
        <v>0</v>
      </c>
      <c r="J21" s="13">
        <v>-22.8</v>
      </c>
      <c r="K21" s="3">
        <v>0</v>
      </c>
      <c r="L21" s="3">
        <v>-6</v>
      </c>
      <c r="M21" s="8">
        <f>Table3[[#This Row],[SOC_profile2]]*Table3[[#This Row],[Battery Capacity (MWhr)]]</f>
        <v>107.37150020499983</v>
      </c>
      <c r="N21" s="8">
        <v>0.67107187628124898</v>
      </c>
      <c r="O21" s="8">
        <v>29.374123269999998</v>
      </c>
      <c r="P21" s="8">
        <v>-2.0237744559999999</v>
      </c>
      <c r="Q21" s="8">
        <v>0.14218016</v>
      </c>
      <c r="R21" s="8">
        <v>3.1085043999999999E-2</v>
      </c>
      <c r="S21" s="8">
        <v>1.4402812970000001</v>
      </c>
      <c r="T21" s="14">
        <v>2.4840483999999999E-2</v>
      </c>
      <c r="U21" s="8">
        <v>6.1638143999999999E-2</v>
      </c>
      <c r="V21" s="14">
        <v>8.7976059999999995E-3</v>
      </c>
      <c r="W21" s="19">
        <v>0.81324285699999999</v>
      </c>
      <c r="X21" s="3">
        <v>160</v>
      </c>
      <c r="Y21" s="3" t="s">
        <v>23</v>
      </c>
    </row>
    <row r="22" spans="1:25" x14ac:dyDescent="0.25">
      <c r="A22" s="2">
        <v>45658.416666666664</v>
      </c>
      <c r="B22" s="3">
        <v>0</v>
      </c>
      <c r="C22" s="3">
        <v>84.447291000000007</v>
      </c>
      <c r="D22" s="3">
        <v>0</v>
      </c>
      <c r="E22" s="3">
        <v>0</v>
      </c>
      <c r="F22" s="3">
        <v>0</v>
      </c>
      <c r="G22" s="3">
        <v>0</v>
      </c>
      <c r="H22" s="3">
        <v>-17.2</v>
      </c>
      <c r="I22" s="3">
        <v>0</v>
      </c>
      <c r="J22" s="3">
        <v>-22.8</v>
      </c>
      <c r="K22" s="3">
        <v>0</v>
      </c>
      <c r="L22" s="3">
        <v>-6</v>
      </c>
      <c r="M22" s="8">
        <f>Table3[[#This Row],[SOC_profile2]]*Table3[[#This Row],[Battery Capacity (MWhr)]]</f>
        <v>110.14650020499984</v>
      </c>
      <c r="N22" s="8">
        <v>0.68841562628124897</v>
      </c>
      <c r="O22" s="8">
        <v>40.259648220000003</v>
      </c>
      <c r="P22" s="8">
        <v>-1.2429140519999999</v>
      </c>
      <c r="Q22" s="8">
        <v>8.1131864999999997E-2</v>
      </c>
      <c r="R22" s="8">
        <v>1.7851250999999999E-2</v>
      </c>
      <c r="S22" s="8">
        <v>1.6858006560000001</v>
      </c>
      <c r="T22" s="8">
        <v>2.1682505000000001E-2</v>
      </c>
      <c r="U22" s="8">
        <v>4.7404427999999998E-2</v>
      </c>
      <c r="V22" s="8">
        <v>1.670543E-3</v>
      </c>
      <c r="W22" s="8">
        <v>0.91615083100000005</v>
      </c>
      <c r="X22" s="3">
        <v>160</v>
      </c>
      <c r="Y22" s="3" t="s">
        <v>23</v>
      </c>
    </row>
    <row r="23" spans="1:25" x14ac:dyDescent="0.25">
      <c r="A23" s="2">
        <v>45658.4375</v>
      </c>
      <c r="B23" s="3">
        <v>0</v>
      </c>
      <c r="C23" s="3">
        <v>89.652333999999996</v>
      </c>
      <c r="D23" s="3">
        <v>0</v>
      </c>
      <c r="E23" s="3">
        <v>0</v>
      </c>
      <c r="F23" s="3">
        <v>0</v>
      </c>
      <c r="G23" s="3">
        <v>0</v>
      </c>
      <c r="H23" s="3">
        <v>-17.2</v>
      </c>
      <c r="I23" s="3">
        <v>0</v>
      </c>
      <c r="J23" s="3">
        <v>-22.8</v>
      </c>
      <c r="K23" s="3">
        <v>0</v>
      </c>
      <c r="L23" s="3">
        <v>-6</v>
      </c>
      <c r="M23" s="8">
        <f>Table3[[#This Row],[SOC_profile2]]*Table3[[#This Row],[Battery Capacity (MWhr)]]</f>
        <v>112.92150020499983</v>
      </c>
      <c r="N23" s="8">
        <v>0.70575937628124896</v>
      </c>
      <c r="O23" s="8">
        <v>31.793817629999999</v>
      </c>
      <c r="P23" s="8">
        <v>-0.98654702400000005</v>
      </c>
      <c r="Q23" s="8">
        <v>0.11714912600000001</v>
      </c>
      <c r="R23" s="8">
        <v>2.8696447E-2</v>
      </c>
      <c r="S23" s="8">
        <v>4.0104507119999999</v>
      </c>
      <c r="T23" s="8">
        <v>5.0063409000000003E-2</v>
      </c>
      <c r="U23" s="8">
        <v>0.110633114</v>
      </c>
      <c r="V23" s="8">
        <v>-1.7259182000000001E-2</v>
      </c>
      <c r="W23" s="8">
        <v>0.94029400100000005</v>
      </c>
      <c r="X23" s="3">
        <v>160</v>
      </c>
      <c r="Y23" s="3" t="s">
        <v>23</v>
      </c>
    </row>
    <row r="24" spans="1:25" x14ac:dyDescent="0.25">
      <c r="A24" s="2">
        <v>45658.458333333336</v>
      </c>
      <c r="B24" s="3">
        <v>0</v>
      </c>
      <c r="C24" s="3">
        <v>94.857376000000002</v>
      </c>
      <c r="D24" s="3">
        <v>0</v>
      </c>
      <c r="E24" s="3">
        <v>0</v>
      </c>
      <c r="F24" s="3">
        <v>0</v>
      </c>
      <c r="G24" s="3">
        <v>0</v>
      </c>
      <c r="H24" s="3">
        <v>-17.2</v>
      </c>
      <c r="I24" s="3">
        <v>0</v>
      </c>
      <c r="J24" s="3">
        <v>-22.8</v>
      </c>
      <c r="K24" s="3">
        <v>0</v>
      </c>
      <c r="L24" s="3">
        <v>-6</v>
      </c>
      <c r="M24" s="8">
        <f>Table3[[#This Row],[SOC_profile2]]*Table3[[#This Row],[Battery Capacity (MWhr)]]</f>
        <v>115.69650020499984</v>
      </c>
      <c r="N24" s="8">
        <v>0.72310312628124895</v>
      </c>
      <c r="O24" s="8">
        <v>42.98663329</v>
      </c>
      <c r="P24" s="8">
        <v>-0.56945764099999996</v>
      </c>
      <c r="Q24" s="8">
        <v>4.1006064000000002E-2</v>
      </c>
      <c r="R24" s="8">
        <v>1.7058086E-2</v>
      </c>
      <c r="S24" s="8">
        <v>2.3742901760000001</v>
      </c>
      <c r="T24" s="8">
        <v>1.065077E-2</v>
      </c>
      <c r="U24" s="8">
        <v>4.7966486000000003E-2</v>
      </c>
      <c r="V24" s="8">
        <v>-1.5711657E-2</v>
      </c>
      <c r="W24" s="8">
        <v>1.0920854099999999</v>
      </c>
      <c r="X24" s="3">
        <v>160</v>
      </c>
      <c r="Y24" s="3" t="s">
        <v>23</v>
      </c>
    </row>
    <row r="25" spans="1:25" x14ac:dyDescent="0.25">
      <c r="A25" s="2">
        <v>45658.479166666664</v>
      </c>
      <c r="B25" s="3">
        <v>0</v>
      </c>
      <c r="C25" s="3">
        <v>94.295332000000002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-17.2</v>
      </c>
      <c r="J25" s="3">
        <v>-22.8</v>
      </c>
      <c r="K25" s="3">
        <v>0</v>
      </c>
      <c r="L25" s="3">
        <v>-6</v>
      </c>
      <c r="M25" s="8">
        <f>Table3[[#This Row],[SOC_profile2]]*Table3[[#This Row],[Battery Capacity (MWhr)]]</f>
        <v>118.47150020499983</v>
      </c>
      <c r="N25" s="8">
        <v>0.74044687628124894</v>
      </c>
      <c r="O25" s="8">
        <v>31.526113290000001</v>
      </c>
      <c r="P25" s="8">
        <v>-0.45049242499999997</v>
      </c>
      <c r="Q25" s="8">
        <v>-1.9729790000000001E-3</v>
      </c>
      <c r="R25" s="8">
        <v>-4.3696099999999998E-4</v>
      </c>
      <c r="S25" s="8">
        <v>2.6805535919999999</v>
      </c>
      <c r="T25" s="8">
        <v>4.2572811000000002E-2</v>
      </c>
      <c r="U25" s="8">
        <v>-1.6001735999999999E-2</v>
      </c>
      <c r="V25" s="8">
        <v>-4.0604423000000001E-2</v>
      </c>
      <c r="W25" s="8">
        <v>0.90469683499999998</v>
      </c>
      <c r="X25" s="3">
        <v>160</v>
      </c>
      <c r="Y25" s="3" t="s">
        <v>23</v>
      </c>
    </row>
    <row r="26" spans="1:25" x14ac:dyDescent="0.25">
      <c r="A26" s="2">
        <v>45658.5</v>
      </c>
      <c r="B26" s="3">
        <v>0</v>
      </c>
      <c r="C26" s="3">
        <v>93.733288000000002</v>
      </c>
      <c r="D26" s="3">
        <v>0</v>
      </c>
      <c r="E26" s="3">
        <v>0</v>
      </c>
      <c r="F26" s="3">
        <v>0</v>
      </c>
      <c r="G26" s="3">
        <v>0</v>
      </c>
      <c r="H26" s="3">
        <v>-22.8</v>
      </c>
      <c r="I26" s="3">
        <v>-17.2</v>
      </c>
      <c r="J26" s="3">
        <v>0</v>
      </c>
      <c r="K26" s="3">
        <v>0</v>
      </c>
      <c r="L26" s="3">
        <v>-6</v>
      </c>
      <c r="M26" s="8">
        <f>Table3[[#This Row],[SOC_profile2]]*Table3[[#This Row],[Battery Capacity (MWhr)]]</f>
        <v>121.24650020499985</v>
      </c>
      <c r="N26" s="8">
        <v>0.75779062628124905</v>
      </c>
      <c r="O26" s="8">
        <v>18.40977981</v>
      </c>
      <c r="P26" s="8">
        <v>-5.444022983</v>
      </c>
      <c r="Q26" s="8">
        <v>-1.6229803899999999</v>
      </c>
      <c r="R26" s="8">
        <v>-5.3678592999999997E-2</v>
      </c>
      <c r="S26" s="8">
        <v>2.235110535</v>
      </c>
      <c r="T26" s="8">
        <v>-4.5641762010000004</v>
      </c>
      <c r="U26" s="8">
        <v>-0.210686665</v>
      </c>
      <c r="V26" s="8">
        <v>-1.2295116E-2</v>
      </c>
      <c r="W26" s="8">
        <v>0.82414712000000001</v>
      </c>
      <c r="X26" s="3">
        <v>160</v>
      </c>
      <c r="Y26" s="3" t="s">
        <v>23</v>
      </c>
    </row>
    <row r="27" spans="1:25" x14ac:dyDescent="0.25">
      <c r="A27" s="2">
        <v>45658.520833333336</v>
      </c>
      <c r="B27" s="3">
        <v>0</v>
      </c>
      <c r="C27" s="3">
        <v>92.771107000000001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-40</v>
      </c>
      <c r="L27" s="3">
        <v>-6</v>
      </c>
      <c r="M27" s="8">
        <f>Table3[[#This Row],[SOC_profile2]]*Table3[[#This Row],[Battery Capacity (MWhr)]]</f>
        <v>124.02150020499985</v>
      </c>
      <c r="N27" s="8">
        <v>0.77513437628124904</v>
      </c>
      <c r="O27" s="8">
        <v>28.065782039999998</v>
      </c>
      <c r="P27" s="8">
        <v>-1.4726452269999999</v>
      </c>
      <c r="Q27" s="8">
        <v>-6.621004696</v>
      </c>
      <c r="R27" s="8">
        <v>-5.3212080000000002E-2</v>
      </c>
      <c r="S27" s="8">
        <v>-0.67113970700000003</v>
      </c>
      <c r="T27" s="8">
        <v>-0.47223838899999998</v>
      </c>
      <c r="U27" s="8">
        <v>2.4074196539999999</v>
      </c>
      <c r="V27" s="8">
        <v>-5.6270219000000003E-2</v>
      </c>
      <c r="W27" s="8">
        <v>-2.6689237019999998</v>
      </c>
      <c r="X27" s="3">
        <v>160</v>
      </c>
      <c r="Y27" s="3" t="s">
        <v>23</v>
      </c>
    </row>
    <row r="28" spans="1:25" x14ac:dyDescent="0.25">
      <c r="A28" s="2">
        <v>45658.541666666664</v>
      </c>
      <c r="B28" s="3">
        <v>0</v>
      </c>
      <c r="C28" s="3">
        <v>91.808926999999997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-40</v>
      </c>
      <c r="L28" s="3">
        <v>-6</v>
      </c>
      <c r="M28" s="8">
        <f>Table3[[#This Row],[SOC_profile2]]*Table3[[#This Row],[Battery Capacity (MWhr)]]</f>
        <v>126.79650020499984</v>
      </c>
      <c r="N28" s="8">
        <v>0.79247812628124903</v>
      </c>
      <c r="O28" s="8">
        <v>38.181766709999998</v>
      </c>
      <c r="P28" s="8">
        <v>-1.0034885060000001</v>
      </c>
      <c r="Q28" s="8">
        <v>-3.713099825</v>
      </c>
      <c r="R28" s="8">
        <v>-7.6415495E-2</v>
      </c>
      <c r="S28" s="8">
        <v>-1.330224257</v>
      </c>
      <c r="T28" s="8">
        <v>-0.53901730699999995</v>
      </c>
      <c r="U28" s="8">
        <v>2.0214363639999999</v>
      </c>
      <c r="V28" s="8">
        <v>-2.1674095000000001E-2</v>
      </c>
      <c r="W28" s="8">
        <v>-1.3294228699999999</v>
      </c>
      <c r="X28" s="3">
        <v>160</v>
      </c>
      <c r="Y28" s="3" t="s">
        <v>23</v>
      </c>
    </row>
    <row r="29" spans="1:25" x14ac:dyDescent="0.25">
      <c r="A29" s="2">
        <v>45658.5625</v>
      </c>
      <c r="B29" s="3">
        <v>0</v>
      </c>
      <c r="C29" s="3">
        <v>84.314820999999995</v>
      </c>
      <c r="D29" s="3">
        <v>0</v>
      </c>
      <c r="E29" s="3">
        <v>0</v>
      </c>
      <c r="F29" s="3">
        <v>0</v>
      </c>
      <c r="G29" s="3">
        <v>0</v>
      </c>
      <c r="H29" s="3">
        <v>-22.8</v>
      </c>
      <c r="I29" s="3">
        <v>0</v>
      </c>
      <c r="J29" s="3">
        <v>-17.2</v>
      </c>
      <c r="K29" s="3">
        <v>0</v>
      </c>
      <c r="L29" s="3">
        <v>-6</v>
      </c>
      <c r="M29" s="8">
        <f>Table3[[#This Row],[SOC_profile2]]*Table3[[#This Row],[Battery Capacity (MWhr)]]</f>
        <v>129.57150020499984</v>
      </c>
      <c r="N29" s="8">
        <v>0.80982187628124902</v>
      </c>
      <c r="O29" s="8">
        <v>28.747472299999998</v>
      </c>
      <c r="P29" s="8">
        <v>0.386549959</v>
      </c>
      <c r="Q29" s="8">
        <v>-1.094493516</v>
      </c>
      <c r="R29" s="8">
        <v>0.18549912900000001</v>
      </c>
      <c r="S29" s="8">
        <v>-0.76095020199999996</v>
      </c>
      <c r="T29" s="8">
        <v>-0.23927148500000001</v>
      </c>
      <c r="U29" s="8">
        <v>0.37305216899999999</v>
      </c>
      <c r="V29" s="8">
        <v>-6.1972302E-2</v>
      </c>
      <c r="W29" s="8">
        <v>0.32742217699999998</v>
      </c>
      <c r="X29" s="3">
        <v>160</v>
      </c>
      <c r="Y29" s="3" t="s">
        <v>23</v>
      </c>
    </row>
    <row r="30" spans="1:25" x14ac:dyDescent="0.25">
      <c r="A30" s="2">
        <v>45658.583333333336</v>
      </c>
      <c r="B30" s="3">
        <v>0</v>
      </c>
      <c r="C30" s="3">
        <v>76.820716000000004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-40</v>
      </c>
      <c r="L30" s="3">
        <v>-6</v>
      </c>
      <c r="M30" s="8">
        <f>Table3[[#This Row],[SOC_profile2]]*Table3[[#This Row],[Battery Capacity (MWhr)]]</f>
        <v>132.34650020499984</v>
      </c>
      <c r="N30" s="8">
        <v>0.82716562628124901</v>
      </c>
      <c r="O30" s="8">
        <v>33.605516799999997</v>
      </c>
      <c r="P30" s="8">
        <v>-1.0146549709999999</v>
      </c>
      <c r="Q30" s="8">
        <v>-0.76646732799999995</v>
      </c>
      <c r="R30" s="8">
        <v>0.121849523</v>
      </c>
      <c r="S30" s="8">
        <v>-1.1770531660000001</v>
      </c>
      <c r="T30" s="8">
        <v>-0.14571727100000001</v>
      </c>
      <c r="U30" s="8">
        <v>0.29485324600000001</v>
      </c>
      <c r="V30" s="8">
        <v>-5.2084597000000003E-2</v>
      </c>
      <c r="W30" s="8">
        <v>-0.41373426600000002</v>
      </c>
      <c r="X30" s="3">
        <v>160</v>
      </c>
      <c r="Y30" s="3" t="s">
        <v>23</v>
      </c>
    </row>
    <row r="31" spans="1:25" x14ac:dyDescent="0.25">
      <c r="A31" s="2">
        <v>45658.604166666664</v>
      </c>
      <c r="B31" s="3">
        <v>0</v>
      </c>
      <c r="C31" s="3">
        <v>69.875026000000005</v>
      </c>
      <c r="D31" s="3">
        <v>0</v>
      </c>
      <c r="E31" s="3">
        <v>0</v>
      </c>
      <c r="F31" s="3">
        <v>0</v>
      </c>
      <c r="G31" s="3">
        <v>0</v>
      </c>
      <c r="H31" s="3">
        <v>-22.8</v>
      </c>
      <c r="I31" s="3">
        <v>0</v>
      </c>
      <c r="J31" s="3">
        <v>-17.2</v>
      </c>
      <c r="K31" s="3">
        <v>0</v>
      </c>
      <c r="L31" s="3">
        <v>-6</v>
      </c>
      <c r="M31" s="8">
        <f>Table3[[#This Row],[SOC_profile2]]*Table3[[#This Row],[Battery Capacity (MWhr)]]</f>
        <v>135.12150020499985</v>
      </c>
      <c r="N31" s="8">
        <v>0.844509376281249</v>
      </c>
      <c r="O31" s="8">
        <v>39.02923432</v>
      </c>
      <c r="P31" s="8">
        <v>1.9850646380000001</v>
      </c>
      <c r="Q31" s="8">
        <v>-1.761279713</v>
      </c>
      <c r="R31" s="8">
        <v>0.27836897700000002</v>
      </c>
      <c r="S31" s="8">
        <v>-0.214854297</v>
      </c>
      <c r="T31" s="8">
        <v>-9.9884493000000005E-2</v>
      </c>
      <c r="U31" s="8">
        <v>0.191709988</v>
      </c>
      <c r="V31" s="8">
        <v>-3.8459529999999999E-2</v>
      </c>
      <c r="W31" s="8">
        <v>1.365434E-3</v>
      </c>
      <c r="X31" s="3">
        <v>160</v>
      </c>
      <c r="Y31" s="3" t="s">
        <v>23</v>
      </c>
    </row>
    <row r="32" spans="1:25" x14ac:dyDescent="0.25">
      <c r="A32" s="2">
        <v>45658.625</v>
      </c>
      <c r="B32" s="3">
        <v>0</v>
      </c>
      <c r="C32" s="3">
        <v>62.929335999999999</v>
      </c>
      <c r="D32" s="3">
        <v>22.8</v>
      </c>
      <c r="E32" s="3">
        <v>0</v>
      </c>
      <c r="F32" s="3">
        <v>0</v>
      </c>
      <c r="G32" s="3">
        <v>0</v>
      </c>
      <c r="H32" s="3">
        <v>-22.8</v>
      </c>
      <c r="I32" s="3">
        <v>0</v>
      </c>
      <c r="J32" s="3">
        <v>-17.2</v>
      </c>
      <c r="K32" s="3">
        <v>0</v>
      </c>
      <c r="L32" s="3">
        <v>-2.58</v>
      </c>
      <c r="M32" s="8">
        <f>Table3[[#This Row],[SOC_profile2]]*Table3[[#This Row],[Battery Capacity (MWhr)]]</f>
        <v>136.31475020499983</v>
      </c>
      <c r="N32" s="8">
        <v>0.851967188781249</v>
      </c>
      <c r="O32" s="8">
        <v>28.759073699999998</v>
      </c>
      <c r="P32" s="8">
        <v>6.309019814</v>
      </c>
      <c r="Q32" s="8">
        <v>-1.3655156150000001</v>
      </c>
      <c r="R32" s="8">
        <v>1.2170246039999999</v>
      </c>
      <c r="S32" s="8">
        <v>-2.7011198799999998</v>
      </c>
      <c r="T32" s="8">
        <v>-7.6058343E-2</v>
      </c>
      <c r="U32" s="8">
        <v>0.12754822599999999</v>
      </c>
      <c r="V32" s="8">
        <v>-1.8241064000000001E-2</v>
      </c>
      <c r="W32" s="8">
        <v>1.114932399</v>
      </c>
      <c r="X32" s="3">
        <v>160</v>
      </c>
      <c r="Y32" s="3" t="s">
        <v>23</v>
      </c>
    </row>
    <row r="33" spans="1:25" x14ac:dyDescent="0.25">
      <c r="A33" s="2">
        <v>45658.645833333336</v>
      </c>
      <c r="B33" s="3">
        <v>0</v>
      </c>
      <c r="C33" s="3">
        <v>46.268619999999999</v>
      </c>
      <c r="D33" s="3">
        <v>0</v>
      </c>
      <c r="E33" s="3">
        <v>0</v>
      </c>
      <c r="F33" s="3">
        <v>0</v>
      </c>
      <c r="G33" s="3">
        <v>0</v>
      </c>
      <c r="H33" s="3">
        <v>-22.8</v>
      </c>
      <c r="I33" s="3">
        <v>0</v>
      </c>
      <c r="J33" s="3">
        <v>-17.2</v>
      </c>
      <c r="K33" s="3">
        <v>0</v>
      </c>
      <c r="L33" s="3">
        <v>-6</v>
      </c>
      <c r="M33" s="8">
        <f>Table3[[#This Row],[SOC_profile2]]*Table3[[#This Row],[Battery Capacity (MWhr)]]</f>
        <v>139.08975020499983</v>
      </c>
      <c r="N33" s="8">
        <v>0.86931093878124899</v>
      </c>
      <c r="O33" s="8">
        <v>29.82979027</v>
      </c>
      <c r="P33" s="8">
        <v>3.8340698949999998</v>
      </c>
      <c r="Q33" s="8">
        <v>1.383330773</v>
      </c>
      <c r="R33" s="8">
        <v>1.254631659</v>
      </c>
      <c r="S33" s="8">
        <v>1.3212072479999999</v>
      </c>
      <c r="T33" s="8">
        <v>-0.24272334600000001</v>
      </c>
      <c r="U33" s="8">
        <v>8.5148186000000001E-2</v>
      </c>
      <c r="V33" s="8">
        <v>-2.2234690000000001E-3</v>
      </c>
      <c r="W33" s="8">
        <v>1.9393977060000001</v>
      </c>
      <c r="X33" s="3">
        <v>160</v>
      </c>
      <c r="Y33" s="3" t="s">
        <v>23</v>
      </c>
    </row>
    <row r="34" spans="1:25" x14ac:dyDescent="0.25">
      <c r="A34" s="2">
        <v>45658.666666666664</v>
      </c>
      <c r="B34" s="3">
        <v>0</v>
      </c>
      <c r="C34" s="3">
        <v>29.607904999999999</v>
      </c>
      <c r="D34" s="3">
        <v>14.344189</v>
      </c>
      <c r="E34" s="3">
        <v>0</v>
      </c>
      <c r="F34" s="3">
        <v>0</v>
      </c>
      <c r="G34" s="3">
        <v>0</v>
      </c>
      <c r="H34" s="3">
        <v>-22.8</v>
      </c>
      <c r="I34" s="3">
        <v>0</v>
      </c>
      <c r="J34" s="3">
        <v>-17.2</v>
      </c>
      <c r="K34" s="3">
        <v>0</v>
      </c>
      <c r="L34" s="3">
        <v>-3.8483716499999998</v>
      </c>
      <c r="M34" s="8">
        <f>Table3[[#This Row],[SOC_profile2]]*Table3[[#This Row],[Battery Capacity (MWhr)]]</f>
        <v>140.86962209312497</v>
      </c>
      <c r="N34" s="8">
        <v>0.880435138082031</v>
      </c>
      <c r="O34" s="8">
        <v>42.871596349999997</v>
      </c>
      <c r="P34" s="8">
        <v>6.1660018929999998</v>
      </c>
      <c r="Q34" s="8">
        <v>0.36380465400000001</v>
      </c>
      <c r="R34" s="8">
        <v>1.22787782</v>
      </c>
      <c r="S34" s="8">
        <v>1.5237583990000001</v>
      </c>
      <c r="T34" s="8">
        <v>-0.18396974599999999</v>
      </c>
      <c r="U34" s="8">
        <v>5.1486611000000002E-2</v>
      </c>
      <c r="V34" s="8">
        <v>-2.0469696999999999E-2</v>
      </c>
      <c r="W34" s="8">
        <v>2.143200421</v>
      </c>
      <c r="X34" s="3">
        <v>160</v>
      </c>
      <c r="Y34" s="3" t="s">
        <v>23</v>
      </c>
    </row>
    <row r="35" spans="1:25" x14ac:dyDescent="0.25">
      <c r="A35" s="2">
        <v>45658.6875</v>
      </c>
      <c r="B35" s="3">
        <v>40</v>
      </c>
      <c r="C35" s="3">
        <v>27.926677999999999</v>
      </c>
      <c r="D35" s="3">
        <v>0</v>
      </c>
      <c r="E35" s="3">
        <v>0</v>
      </c>
      <c r="F35" s="3">
        <v>0</v>
      </c>
      <c r="G35" s="3">
        <v>0</v>
      </c>
      <c r="H35" s="3">
        <v>-22.8</v>
      </c>
      <c r="I35" s="3">
        <v>0</v>
      </c>
      <c r="J35" s="3">
        <v>-17.2</v>
      </c>
      <c r="K35" s="3">
        <v>0</v>
      </c>
      <c r="L35" s="3">
        <v>34</v>
      </c>
      <c r="M35" s="8">
        <f>Table3[[#This Row],[SOC_profile2]]*Table3[[#This Row],[Battery Capacity (MWhr)]]</f>
        <v>122.59462209312495</v>
      </c>
      <c r="N35" s="8">
        <v>0.76621638808203096</v>
      </c>
      <c r="O35" s="8">
        <v>55.421814660000003</v>
      </c>
      <c r="P35" s="8">
        <v>4.1404191560000001</v>
      </c>
      <c r="Q35" s="8">
        <v>0.55164423500000004</v>
      </c>
      <c r="R35" s="8">
        <v>4.3214475339999998</v>
      </c>
      <c r="S35" s="8">
        <v>8.5304297669999993</v>
      </c>
      <c r="T35" s="8">
        <v>-0.11912373</v>
      </c>
      <c r="U35" s="8">
        <v>3.1081273E-2</v>
      </c>
      <c r="V35" s="8">
        <v>-2.1133459E-2</v>
      </c>
      <c r="W35" s="8">
        <v>2.4171069059999999</v>
      </c>
      <c r="X35" s="3">
        <v>160</v>
      </c>
      <c r="Y35" s="3" t="s">
        <v>23</v>
      </c>
    </row>
    <row r="36" spans="1:25" x14ac:dyDescent="0.25">
      <c r="A36" s="2">
        <v>45658.708333333336</v>
      </c>
      <c r="B36" s="3">
        <v>40</v>
      </c>
      <c r="C36" s="3">
        <v>26.245450999999999</v>
      </c>
      <c r="D36" s="3">
        <v>0</v>
      </c>
      <c r="E36" s="3">
        <v>0</v>
      </c>
      <c r="F36" s="3">
        <v>0</v>
      </c>
      <c r="G36" s="3">
        <v>0</v>
      </c>
      <c r="H36" s="3">
        <v>-22.8</v>
      </c>
      <c r="I36" s="3">
        <v>0</v>
      </c>
      <c r="J36" s="3">
        <v>-17.2</v>
      </c>
      <c r="K36" s="3">
        <v>0</v>
      </c>
      <c r="L36" s="3">
        <v>34</v>
      </c>
      <c r="M36" s="8">
        <f>Table3[[#This Row],[SOC_profile2]]*Table3[[#This Row],[Battery Capacity (MWhr)]]</f>
        <v>104.31962209312481</v>
      </c>
      <c r="N36" s="8">
        <v>0.65199763808203004</v>
      </c>
      <c r="O36" s="8">
        <v>48.79235113</v>
      </c>
      <c r="P36" s="8">
        <v>4.0643820489999998</v>
      </c>
      <c r="Q36" s="8">
        <v>1.0351561149999999</v>
      </c>
      <c r="R36" s="8">
        <v>2.1529932390000002</v>
      </c>
      <c r="S36" s="8">
        <v>5.4216515510000001</v>
      </c>
      <c r="T36" s="8">
        <v>-6.1556436999999999E-2</v>
      </c>
      <c r="U36" s="8">
        <v>3.8022106E-2</v>
      </c>
      <c r="V36" s="8">
        <v>-3.0389642000000001E-2</v>
      </c>
      <c r="W36" s="8">
        <v>2.5115881870000001</v>
      </c>
      <c r="X36" s="3">
        <v>160</v>
      </c>
      <c r="Y36" s="3" t="s">
        <v>23</v>
      </c>
    </row>
    <row r="37" spans="1:25" x14ac:dyDescent="0.25">
      <c r="A37" s="2">
        <v>45658.729166666664</v>
      </c>
      <c r="B37" s="3">
        <v>40</v>
      </c>
      <c r="C37" s="3">
        <v>13.013859999999999</v>
      </c>
      <c r="D37" s="3">
        <v>0</v>
      </c>
      <c r="E37" s="3">
        <v>0</v>
      </c>
      <c r="F37" s="3">
        <v>0</v>
      </c>
      <c r="G37" s="3">
        <v>0</v>
      </c>
      <c r="H37" s="3">
        <v>-22.8</v>
      </c>
      <c r="I37" s="3">
        <v>0</v>
      </c>
      <c r="J37" s="3">
        <v>-17.2</v>
      </c>
      <c r="K37" s="3">
        <v>0</v>
      </c>
      <c r="L37" s="3">
        <v>34</v>
      </c>
      <c r="M37" s="8">
        <f>Table3[[#This Row],[SOC_profile2]]*Table3[[#This Row],[Battery Capacity (MWhr)]]</f>
        <v>86.044622093124801</v>
      </c>
      <c r="N37" s="8">
        <v>0.53777888808203</v>
      </c>
      <c r="O37" s="8">
        <v>54.820288040000001</v>
      </c>
      <c r="P37" s="8">
        <v>8.9290839940000009</v>
      </c>
      <c r="Q37" s="8">
        <v>4.381242565</v>
      </c>
      <c r="R37" s="8">
        <v>2.8090856139999998</v>
      </c>
      <c r="S37" s="8">
        <v>9.8927696940000001</v>
      </c>
      <c r="T37" s="8">
        <v>-2.0647248E-2</v>
      </c>
      <c r="U37" s="8">
        <v>2.3964495999999998E-2</v>
      </c>
      <c r="V37" s="8">
        <v>-1.9369081999999999E-2</v>
      </c>
      <c r="W37" s="8">
        <v>2.525485196</v>
      </c>
      <c r="X37" s="3">
        <v>160</v>
      </c>
      <c r="Y37" s="3" t="s">
        <v>23</v>
      </c>
    </row>
    <row r="38" spans="1:25" x14ac:dyDescent="0.25">
      <c r="A38" s="2">
        <v>45658.75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40</v>
      </c>
      <c r="H38" s="3">
        <v>-22.8</v>
      </c>
      <c r="I38" s="3">
        <v>0</v>
      </c>
      <c r="J38" s="3">
        <v>-17.2</v>
      </c>
      <c r="K38" s="3">
        <v>0</v>
      </c>
      <c r="L38" s="3">
        <v>0</v>
      </c>
      <c r="M38" s="8">
        <f>Table3[[#This Row],[SOC_profile2]]*Table3[[#This Row],[Battery Capacity (MWhr)]]</f>
        <v>86.044622093124801</v>
      </c>
      <c r="N38" s="8">
        <v>0.53777888808203</v>
      </c>
      <c r="O38" s="8">
        <v>48.240927450000001</v>
      </c>
      <c r="P38" s="8">
        <v>8.2249526690000003</v>
      </c>
      <c r="Q38" s="8">
        <v>8.1123297690000005</v>
      </c>
      <c r="R38" s="8">
        <v>2.646342566</v>
      </c>
      <c r="S38" s="8">
        <v>15.56354471</v>
      </c>
      <c r="T38" s="8">
        <v>-2.2491325E-2</v>
      </c>
      <c r="U38" s="8">
        <v>9.2103029999999995E-3</v>
      </c>
      <c r="V38" s="8">
        <v>-1.7958458E-2</v>
      </c>
      <c r="W38" s="8">
        <v>3.8287219100000001</v>
      </c>
      <c r="X38" s="3">
        <v>160</v>
      </c>
      <c r="Y38" s="3" t="s">
        <v>23</v>
      </c>
    </row>
    <row r="39" spans="1:25" x14ac:dyDescent="0.25">
      <c r="A39" s="2">
        <v>45658.770833333336</v>
      </c>
      <c r="B39" s="3">
        <v>0</v>
      </c>
      <c r="C39" s="3">
        <v>0</v>
      </c>
      <c r="D39" s="3">
        <v>9.8322060999999995E-13</v>
      </c>
      <c r="E39" s="3">
        <v>0</v>
      </c>
      <c r="F39" s="3">
        <v>0</v>
      </c>
      <c r="G39" s="3">
        <v>40</v>
      </c>
      <c r="H39" s="3">
        <v>-22.8</v>
      </c>
      <c r="I39" s="3">
        <v>0</v>
      </c>
      <c r="J39" s="3">
        <v>-17.2</v>
      </c>
      <c r="K39" s="3">
        <v>0</v>
      </c>
      <c r="L39" s="3">
        <v>1.4654943925052001E-13</v>
      </c>
      <c r="M39" s="8">
        <f>Table3[[#This Row],[SOC_profile2]]*Table3[[#This Row],[Battery Capacity (MWhr)]]</f>
        <v>86.044622093124801</v>
      </c>
      <c r="N39" s="8">
        <v>0.53777888808203</v>
      </c>
      <c r="O39" s="8">
        <v>40.147500719999996</v>
      </c>
      <c r="P39" s="8">
        <v>14.582566720000001</v>
      </c>
      <c r="Q39" s="8">
        <v>3.0697199849999999</v>
      </c>
      <c r="R39" s="8">
        <v>2.242247206</v>
      </c>
      <c r="S39" s="8">
        <v>17.467700050000001</v>
      </c>
      <c r="T39" s="8">
        <v>-0.10860040899999999</v>
      </c>
      <c r="U39" s="8">
        <v>9.054421E-3</v>
      </c>
      <c r="V39" s="8">
        <v>4.3565970000000002E-3</v>
      </c>
      <c r="W39" s="8">
        <v>1.8383166529999999</v>
      </c>
      <c r="X39" s="3">
        <v>160</v>
      </c>
      <c r="Y39" s="3" t="s">
        <v>23</v>
      </c>
    </row>
    <row r="40" spans="1:25" x14ac:dyDescent="0.25">
      <c r="A40" s="2">
        <v>45658.791666666664</v>
      </c>
      <c r="B40" s="3">
        <v>0</v>
      </c>
      <c r="C40" s="3">
        <v>0</v>
      </c>
      <c r="D40" s="3">
        <v>9.8322060999999995E-13</v>
      </c>
      <c r="E40" s="3">
        <v>0</v>
      </c>
      <c r="F40" s="3">
        <v>0</v>
      </c>
      <c r="G40" s="3">
        <v>40</v>
      </c>
      <c r="H40" s="3">
        <v>-22.8</v>
      </c>
      <c r="I40" s="3">
        <v>-17.2</v>
      </c>
      <c r="J40" s="3">
        <v>0</v>
      </c>
      <c r="K40" s="3">
        <v>0</v>
      </c>
      <c r="L40" s="3">
        <v>1.4654943925052001E-13</v>
      </c>
      <c r="M40" s="8">
        <f>Table3[[#This Row],[SOC_profile2]]*Table3[[#This Row],[Battery Capacity (MWhr)]]</f>
        <v>86.044622093124801</v>
      </c>
      <c r="N40" s="8">
        <v>0.53777888808203</v>
      </c>
      <c r="O40" s="8">
        <v>27.79342561</v>
      </c>
      <c r="P40" s="8">
        <v>8.9995826910000005</v>
      </c>
      <c r="Q40" s="8">
        <v>6.7818891600000004</v>
      </c>
      <c r="R40" s="8">
        <v>2.893467432</v>
      </c>
      <c r="S40" s="8">
        <v>12.26592589</v>
      </c>
      <c r="T40" s="8">
        <v>-8.2758223000000006E-2</v>
      </c>
      <c r="U40" s="8">
        <v>8.1150199999999997E-4</v>
      </c>
      <c r="V40" s="8">
        <v>1.1367432E-2</v>
      </c>
      <c r="W40" s="8">
        <v>1.7327227119999999</v>
      </c>
      <c r="X40" s="3">
        <v>160</v>
      </c>
      <c r="Y40" s="3" t="s">
        <v>23</v>
      </c>
    </row>
    <row r="41" spans="1:25" x14ac:dyDescent="0.25">
      <c r="A41" s="2">
        <v>45658.8125</v>
      </c>
      <c r="B41" s="3">
        <v>0</v>
      </c>
      <c r="C41" s="3">
        <v>0</v>
      </c>
      <c r="D41" s="3">
        <v>22.8</v>
      </c>
      <c r="E41" s="3">
        <v>0</v>
      </c>
      <c r="F41" s="3">
        <v>0</v>
      </c>
      <c r="G41" s="3">
        <v>17.2</v>
      </c>
      <c r="H41" s="3">
        <v>-22.8</v>
      </c>
      <c r="I41" s="3">
        <v>-17.2</v>
      </c>
      <c r="J41" s="3">
        <v>0</v>
      </c>
      <c r="K41" s="3">
        <v>0</v>
      </c>
      <c r="L41" s="3">
        <v>0</v>
      </c>
      <c r="M41" s="8">
        <f>Table3[[#This Row],[SOC_profile2]]*Table3[[#This Row],[Battery Capacity (MWhr)]]</f>
        <v>86.044622093124801</v>
      </c>
      <c r="N41" s="8">
        <v>0.53777888808203</v>
      </c>
      <c r="O41" s="8">
        <v>38.478300570000002</v>
      </c>
      <c r="P41" s="8">
        <v>11.41331106</v>
      </c>
      <c r="Q41" s="8">
        <v>5.1097498149999998</v>
      </c>
      <c r="R41" s="8">
        <v>2.4486435129999999</v>
      </c>
      <c r="S41" s="8">
        <v>9.9240351380000007</v>
      </c>
      <c r="T41" s="8">
        <v>-5.7151403000000003E-2</v>
      </c>
      <c r="U41" s="8">
        <v>7.3675060000000002E-3</v>
      </c>
      <c r="V41" s="8">
        <v>7.7762059999999999E-3</v>
      </c>
      <c r="W41" s="8">
        <v>2.168575342</v>
      </c>
      <c r="X41" s="3">
        <v>160</v>
      </c>
      <c r="Y41" s="3" t="s">
        <v>23</v>
      </c>
    </row>
    <row r="42" spans="1:25" x14ac:dyDescent="0.25">
      <c r="A42" s="2">
        <v>45658.833333333336</v>
      </c>
      <c r="B42" s="3">
        <v>24.447873000000001</v>
      </c>
      <c r="C42" s="3">
        <v>0</v>
      </c>
      <c r="D42" s="3">
        <v>15.552127</v>
      </c>
      <c r="E42" s="3">
        <v>0</v>
      </c>
      <c r="F42" s="3">
        <v>0</v>
      </c>
      <c r="G42" s="3">
        <v>0</v>
      </c>
      <c r="H42" s="3">
        <v>-22.8</v>
      </c>
      <c r="I42" s="3">
        <v>0</v>
      </c>
      <c r="J42" s="3">
        <v>-17.2</v>
      </c>
      <c r="K42" s="3">
        <v>0</v>
      </c>
      <c r="L42" s="3">
        <v>20.780692049999999</v>
      </c>
      <c r="M42" s="8">
        <f>Table3[[#This Row],[SOC_profile2]]*Table3[[#This Row],[Battery Capacity (MWhr)]]</f>
        <v>74.875000116249765</v>
      </c>
      <c r="N42" s="8">
        <v>0.46796875072656102</v>
      </c>
      <c r="O42" s="8">
        <v>50.139769639999997</v>
      </c>
      <c r="P42" s="8">
        <v>13.72115954</v>
      </c>
      <c r="Q42" s="8">
        <v>3.622961047</v>
      </c>
      <c r="R42" s="8">
        <v>1.7494634099999999</v>
      </c>
      <c r="S42" s="8">
        <v>5.0587899470000002</v>
      </c>
      <c r="T42" s="8">
        <v>-1.5234654E-2</v>
      </c>
      <c r="U42" s="8">
        <v>1.0391256999999999E-2</v>
      </c>
      <c r="V42" s="8">
        <v>8.0338849999999993E-3</v>
      </c>
      <c r="W42" s="8">
        <v>1.2534392169999999</v>
      </c>
      <c r="X42" s="3">
        <v>160</v>
      </c>
      <c r="Y42" s="3" t="s">
        <v>23</v>
      </c>
    </row>
    <row r="43" spans="1:25" x14ac:dyDescent="0.25">
      <c r="A43" s="2">
        <v>45658.854166666664</v>
      </c>
      <c r="B43" s="3">
        <v>40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-22.8</v>
      </c>
      <c r="J43" s="3">
        <v>-17.2</v>
      </c>
      <c r="K43" s="3">
        <v>0</v>
      </c>
      <c r="L43" s="3">
        <v>34</v>
      </c>
      <c r="M43" s="8">
        <f>Table3[[#This Row],[SOC_profile2]]*Table3[[#This Row],[Battery Capacity (MWhr)]]</f>
        <v>56.60000011624976</v>
      </c>
      <c r="N43" s="8">
        <v>0.35375000072656099</v>
      </c>
      <c r="O43" s="8">
        <v>50.682458939999997</v>
      </c>
      <c r="P43" s="8">
        <v>9.140456189</v>
      </c>
      <c r="Q43" s="8">
        <v>1.2522637670000001</v>
      </c>
      <c r="R43" s="8">
        <v>0.271271647</v>
      </c>
      <c r="S43" s="8">
        <v>7.589915585</v>
      </c>
      <c r="T43" s="8">
        <v>1.1459357999999999E-2</v>
      </c>
      <c r="U43" s="8">
        <v>4.1918449999999996E-3</v>
      </c>
      <c r="V43" s="8">
        <v>7.6190659999999999E-3</v>
      </c>
      <c r="W43" s="8">
        <v>0.96159979600000001</v>
      </c>
      <c r="X43" s="3">
        <v>160</v>
      </c>
      <c r="Y43" s="3" t="s">
        <v>23</v>
      </c>
    </row>
    <row r="44" spans="1:25" x14ac:dyDescent="0.25">
      <c r="A44" s="2">
        <v>45658.875</v>
      </c>
      <c r="B44" s="3">
        <v>40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-17.2</v>
      </c>
      <c r="I44" s="3">
        <v>0</v>
      </c>
      <c r="J44" s="3">
        <v>-22.8</v>
      </c>
      <c r="K44" s="3">
        <v>0</v>
      </c>
      <c r="L44" s="3">
        <v>34</v>
      </c>
      <c r="M44" s="8">
        <f>Table3[[#This Row],[SOC_profile2]]*Table3[[#This Row],[Battery Capacity (MWhr)]]</f>
        <v>38.325000116249761</v>
      </c>
      <c r="N44" s="8">
        <v>0.23953125072656101</v>
      </c>
      <c r="O44" s="8">
        <v>64.753758090000005</v>
      </c>
      <c r="P44" s="8">
        <v>6.4793828519999996</v>
      </c>
      <c r="Q44" s="8">
        <v>-1.6285836199999999</v>
      </c>
      <c r="R44" s="8">
        <v>0.16832867800000001</v>
      </c>
      <c r="S44" s="8">
        <v>8.660007061</v>
      </c>
      <c r="T44" s="8">
        <v>1.0825316E-2</v>
      </c>
      <c r="U44" s="8">
        <v>1.9932393999999999E-2</v>
      </c>
      <c r="V44" s="8">
        <v>5.8319549999999998E-3</v>
      </c>
      <c r="W44" s="8">
        <v>0.83069070199999995</v>
      </c>
      <c r="X44" s="3">
        <v>160</v>
      </c>
      <c r="Y44" s="3" t="s">
        <v>23</v>
      </c>
    </row>
    <row r="45" spans="1:25" x14ac:dyDescent="0.25">
      <c r="A45" s="2">
        <v>45658.895833333336</v>
      </c>
      <c r="B45" s="3">
        <v>40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-17.2</v>
      </c>
      <c r="J45" s="3">
        <v>-22.8</v>
      </c>
      <c r="K45" s="3">
        <v>0</v>
      </c>
      <c r="L45" s="3">
        <v>34</v>
      </c>
      <c r="M45" s="8">
        <f>Table3[[#This Row],[SOC_profile2]]*Table3[[#This Row],[Battery Capacity (MWhr)]]</f>
        <v>20.050000116249759</v>
      </c>
      <c r="N45" s="8">
        <v>0.125312500726561</v>
      </c>
      <c r="O45" s="8">
        <v>53.079452289999999</v>
      </c>
      <c r="P45" s="8">
        <v>6.0767026360000003</v>
      </c>
      <c r="Q45" s="8">
        <v>0.66263613600000004</v>
      </c>
      <c r="R45" s="8">
        <v>0.1059889</v>
      </c>
      <c r="S45" s="8">
        <v>10.43034177</v>
      </c>
      <c r="T45" s="8">
        <v>4.2522643999999998E-2</v>
      </c>
      <c r="U45" s="8">
        <v>1.4349644E-2</v>
      </c>
      <c r="V45" s="8">
        <v>4.5223820000000001E-3</v>
      </c>
      <c r="W45" s="8">
        <v>0.60087572899999997</v>
      </c>
      <c r="X45" s="3">
        <v>160</v>
      </c>
      <c r="Y45" s="3" t="s">
        <v>23</v>
      </c>
    </row>
    <row r="46" spans="1:25" x14ac:dyDescent="0.25">
      <c r="A46" s="2">
        <v>45658.916666666664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40</v>
      </c>
      <c r="H46" s="3">
        <v>0</v>
      </c>
      <c r="I46" s="3">
        <v>-22.8</v>
      </c>
      <c r="J46" s="3">
        <v>-17.2</v>
      </c>
      <c r="K46" s="3">
        <v>0</v>
      </c>
      <c r="L46" s="3">
        <v>0</v>
      </c>
      <c r="M46" s="8">
        <f>Table3[[#This Row],[SOC_profile2]]*Table3[[#This Row],[Battery Capacity (MWhr)]]</f>
        <v>20.050000116249759</v>
      </c>
      <c r="N46" s="8">
        <v>0.125312500726561</v>
      </c>
      <c r="O46" s="8">
        <v>44.713786259999999</v>
      </c>
      <c r="P46" s="8">
        <v>2.5884056219999998</v>
      </c>
      <c r="Q46" s="8">
        <v>0.32234458599999999</v>
      </c>
      <c r="R46" s="8">
        <v>6.1795632000000003E-2</v>
      </c>
      <c r="S46" s="8">
        <v>14.32589488</v>
      </c>
      <c r="T46" s="8">
        <v>2.6876609999999999E-2</v>
      </c>
      <c r="U46" s="8">
        <v>9.1604549999999996E-3</v>
      </c>
      <c r="V46" s="8">
        <v>1.119917E-2</v>
      </c>
      <c r="W46" s="8">
        <v>0.50678729499999997</v>
      </c>
      <c r="X46" s="3">
        <v>160</v>
      </c>
      <c r="Y46" s="3" t="s">
        <v>23</v>
      </c>
    </row>
    <row r="47" spans="1:25" x14ac:dyDescent="0.25">
      <c r="A47" s="2">
        <v>45658.9375</v>
      </c>
      <c r="B47" s="3">
        <v>3.9398086999999999</v>
      </c>
      <c r="C47" s="3">
        <v>0</v>
      </c>
      <c r="D47" s="3">
        <v>0</v>
      </c>
      <c r="E47" s="3">
        <v>0</v>
      </c>
      <c r="F47" s="3">
        <v>0</v>
      </c>
      <c r="G47" s="3">
        <v>36.060191000000003</v>
      </c>
      <c r="H47" s="3">
        <v>-22.8</v>
      </c>
      <c r="I47" s="3">
        <v>0</v>
      </c>
      <c r="J47" s="3">
        <v>-17.2</v>
      </c>
      <c r="K47" s="3">
        <v>0</v>
      </c>
      <c r="L47" s="3">
        <v>3.3488373500000002</v>
      </c>
      <c r="M47" s="8">
        <f>Table3[[#This Row],[SOC_profile2]]*Table3[[#This Row],[Battery Capacity (MWhr)]]</f>
        <v>18.250000040624801</v>
      </c>
      <c r="N47" s="8">
        <v>0.11406250025390501</v>
      </c>
      <c r="O47" s="8">
        <v>40.255789249999999</v>
      </c>
      <c r="P47" s="8">
        <v>-3.0860466710000001</v>
      </c>
      <c r="Q47" s="8">
        <v>-3.500154921</v>
      </c>
      <c r="R47" s="8">
        <v>3.9185404E-2</v>
      </c>
      <c r="S47" s="8">
        <v>9.2256429030000007</v>
      </c>
      <c r="T47" s="8">
        <v>1.7143799999999999E-3</v>
      </c>
      <c r="U47" s="8">
        <v>9.3195450000000003E-3</v>
      </c>
      <c r="V47" s="8">
        <v>6.6987380000000001E-3</v>
      </c>
      <c r="W47" s="8">
        <v>0.59593876300000004</v>
      </c>
      <c r="X47" s="3">
        <v>160</v>
      </c>
      <c r="Y47" s="3" t="s">
        <v>23</v>
      </c>
    </row>
    <row r="48" spans="1:25" x14ac:dyDescent="0.25">
      <c r="A48" s="2">
        <v>45658.958333333336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40</v>
      </c>
      <c r="H48" s="3">
        <v>0</v>
      </c>
      <c r="I48" s="3">
        <v>0</v>
      </c>
      <c r="J48" s="3">
        <v>0</v>
      </c>
      <c r="K48" s="3">
        <v>-40</v>
      </c>
      <c r="L48" s="3">
        <v>0</v>
      </c>
      <c r="M48" s="8">
        <f>Table3[[#This Row],[SOC_profile2]]*Table3[[#This Row],[Battery Capacity (MWhr)]]</f>
        <v>18.250000040624801</v>
      </c>
      <c r="N48" s="8">
        <v>0.11406250025390501</v>
      </c>
      <c r="O48" s="8">
        <v>31.75698199</v>
      </c>
      <c r="P48" s="8">
        <v>2.6384304539999999</v>
      </c>
      <c r="Q48" s="8">
        <v>-2.0620694820000001</v>
      </c>
      <c r="R48" s="8">
        <v>5.3438830999999999E-2</v>
      </c>
      <c r="S48" s="8">
        <v>17.584799180000001</v>
      </c>
      <c r="T48" s="8">
        <v>3.1269509310000001</v>
      </c>
      <c r="U48" s="8">
        <v>1.2755318120000001</v>
      </c>
      <c r="V48" s="8">
        <v>0.69874036399999995</v>
      </c>
      <c r="W48" s="8">
        <v>0.44768520899999997</v>
      </c>
      <c r="X48" s="3">
        <v>160</v>
      </c>
      <c r="Y48" s="3" t="s">
        <v>23</v>
      </c>
    </row>
    <row r="49" spans="1:25" x14ac:dyDescent="0.25">
      <c r="A49" s="2">
        <v>45658.979166666664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-40</v>
      </c>
      <c r="L49" s="3">
        <v>0</v>
      </c>
      <c r="M49" s="8">
        <f>Table3[[#This Row],[SOC_profile2]]*Table3[[#This Row],[Battery Capacity (MWhr)]]</f>
        <v>18.250000040624801</v>
      </c>
      <c r="N49" s="8">
        <v>0.11406250025390501</v>
      </c>
      <c r="O49" s="8">
        <v>17.417656619999999</v>
      </c>
      <c r="P49" s="8">
        <v>3.477083548</v>
      </c>
      <c r="Q49" s="8">
        <v>-1.403363605</v>
      </c>
      <c r="R49" s="8">
        <v>7.1371365000000006E-2</v>
      </c>
      <c r="S49" s="8">
        <v>12.195900590000001</v>
      </c>
      <c r="T49" s="8">
        <v>2.9046164719999998</v>
      </c>
      <c r="U49" s="8">
        <v>1.2867730230000001</v>
      </c>
      <c r="V49" s="8">
        <v>1.668675358</v>
      </c>
      <c r="W49" s="8">
        <v>0.67589000200000005</v>
      </c>
      <c r="X49" s="3">
        <v>160</v>
      </c>
      <c r="Y49" s="3" t="s">
        <v>23</v>
      </c>
    </row>
    <row r="50" spans="1:25" x14ac:dyDescent="0.25">
      <c r="A50" s="2">
        <v>45659</v>
      </c>
      <c r="B50" s="3">
        <v>0</v>
      </c>
      <c r="C50" s="3">
        <v>0</v>
      </c>
      <c r="D50" s="3">
        <v>9.8322060999999995E-13</v>
      </c>
      <c r="E50" s="3">
        <v>0</v>
      </c>
      <c r="F50" s="3">
        <v>0</v>
      </c>
      <c r="G50" s="3">
        <v>40</v>
      </c>
      <c r="H50" s="3">
        <v>-22.8</v>
      </c>
      <c r="I50" s="3">
        <v>0</v>
      </c>
      <c r="J50" s="3">
        <v>-17.2</v>
      </c>
      <c r="K50" s="3">
        <v>0</v>
      </c>
      <c r="L50" s="3">
        <v>1.4654943925052001E-13</v>
      </c>
      <c r="M50" s="8">
        <f>Table3[[#This Row],[SOC_profile2]]*Table3[[#This Row],[Battery Capacity (MWhr)]]</f>
        <v>18.250000040624641</v>
      </c>
      <c r="N50" s="8">
        <v>0.11406250025390401</v>
      </c>
      <c r="O50" s="8">
        <v>20.108004189999999</v>
      </c>
      <c r="P50" s="8">
        <v>9.1446718740000001</v>
      </c>
      <c r="Q50" s="8">
        <v>0.18962188199999999</v>
      </c>
      <c r="R50" s="8">
        <v>3.4039766999999999E-2</v>
      </c>
      <c r="S50" s="8">
        <v>12.523897140000001</v>
      </c>
      <c r="T50" s="8">
        <v>2.3245722E-2</v>
      </c>
      <c r="U50" s="8">
        <v>1.1215668590000001</v>
      </c>
      <c r="V50" s="8">
        <v>0.323802906</v>
      </c>
      <c r="W50" s="8">
        <v>0.55807370099999998</v>
      </c>
      <c r="X50" s="3">
        <v>160</v>
      </c>
      <c r="Y50" s="3" t="s">
        <v>23</v>
      </c>
    </row>
    <row r="51" spans="1:25" x14ac:dyDescent="0.25">
      <c r="A51" s="2">
        <v>45659.020833333336</v>
      </c>
      <c r="B51" s="3">
        <v>0</v>
      </c>
      <c r="C51" s="3">
        <v>0</v>
      </c>
      <c r="D51" s="3">
        <v>22.8</v>
      </c>
      <c r="E51" s="3">
        <v>0</v>
      </c>
      <c r="F51" s="3">
        <v>0</v>
      </c>
      <c r="G51" s="3">
        <v>17.2</v>
      </c>
      <c r="H51" s="3">
        <v>-22.8</v>
      </c>
      <c r="I51" s="3">
        <v>0</v>
      </c>
      <c r="J51" s="3">
        <v>-17.2</v>
      </c>
      <c r="K51" s="3">
        <v>0</v>
      </c>
      <c r="L51" s="3">
        <v>0</v>
      </c>
      <c r="M51" s="8">
        <f>Table3[[#This Row],[SOC_profile2]]*Table3[[#This Row],[Battery Capacity (MWhr)]]</f>
        <v>18.250000040624641</v>
      </c>
      <c r="N51" s="8">
        <v>0.11406250025390401</v>
      </c>
      <c r="O51" s="8">
        <v>21.648968010000001</v>
      </c>
      <c r="P51" s="8">
        <v>5.6881005499999997</v>
      </c>
      <c r="Q51" s="8">
        <v>-1.6585024509999999</v>
      </c>
      <c r="R51" s="8">
        <v>2.1755333000000002E-2</v>
      </c>
      <c r="S51" s="8">
        <v>5.1379606899999999</v>
      </c>
      <c r="T51" s="8">
        <v>0.13579937</v>
      </c>
      <c r="U51" s="8">
        <v>0.66130421699999997</v>
      </c>
      <c r="V51" s="8">
        <v>0.345258079</v>
      </c>
      <c r="W51" s="8">
        <v>0.95817553099999997</v>
      </c>
      <c r="X51" s="3">
        <v>160</v>
      </c>
      <c r="Y51" s="3" t="s">
        <v>23</v>
      </c>
    </row>
    <row r="52" spans="1:25" x14ac:dyDescent="0.25">
      <c r="A52" s="2">
        <v>45659.041666666664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40</v>
      </c>
      <c r="H52" s="3">
        <v>-14.054053</v>
      </c>
      <c r="I52" s="3">
        <v>0</v>
      </c>
      <c r="J52" s="3">
        <v>0</v>
      </c>
      <c r="K52" s="3">
        <v>0</v>
      </c>
      <c r="L52" s="3">
        <v>3.89189205</v>
      </c>
      <c r="M52" s="8">
        <f>Table3[[#This Row],[SOC_profile2]]*Table3[[#This Row],[Battery Capacity (MWhr)]]</f>
        <v>16.158108063749602</v>
      </c>
      <c r="N52" s="8">
        <v>0.10098817539843501</v>
      </c>
      <c r="O52" s="8">
        <v>7.7771195559999997</v>
      </c>
      <c r="P52" s="8">
        <v>3.5578179150000002</v>
      </c>
      <c r="Q52" s="8">
        <v>-1.509288277</v>
      </c>
      <c r="R52" s="8">
        <v>2.6019247999999998E-2</v>
      </c>
      <c r="S52" s="8">
        <v>7.8064623040000001</v>
      </c>
      <c r="T52" s="8">
        <v>0.79567092699999997</v>
      </c>
      <c r="U52" s="8">
        <v>0.80771992699999995</v>
      </c>
      <c r="V52" s="8">
        <v>0.88329040400000003</v>
      </c>
      <c r="W52" s="8">
        <v>1.0321852030000001</v>
      </c>
      <c r="X52" s="3">
        <v>160</v>
      </c>
      <c r="Y52" s="3" t="s">
        <v>23</v>
      </c>
    </row>
    <row r="53" spans="1:25" x14ac:dyDescent="0.25">
      <c r="A53" s="2">
        <v>45659.0625</v>
      </c>
      <c r="B53" s="3">
        <v>-40</v>
      </c>
      <c r="C53" s="3">
        <v>0</v>
      </c>
      <c r="D53" s="3">
        <v>0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-34</v>
      </c>
      <c r="M53" s="8">
        <f>Table3[[#This Row],[SOC_profile2]]*Table3[[#This Row],[Battery Capacity (MWhr)]]</f>
        <v>31.883108063749603</v>
      </c>
      <c r="N53" s="8">
        <v>0.19926942539843501</v>
      </c>
      <c r="O53" s="8">
        <v>-1.5885899210000001</v>
      </c>
      <c r="P53" s="8">
        <v>-1.100056294</v>
      </c>
      <c r="Q53" s="8">
        <v>-0.62273194899999995</v>
      </c>
      <c r="R53" s="8">
        <v>9.2770194E-2</v>
      </c>
      <c r="S53" s="8">
        <v>14.11956902</v>
      </c>
      <c r="T53" s="8">
        <v>1.1953159360000001</v>
      </c>
      <c r="U53" s="8">
        <v>1.253776585</v>
      </c>
      <c r="V53" s="8">
        <v>1.4199746040000001</v>
      </c>
      <c r="W53" s="8">
        <v>0.88365823499999996</v>
      </c>
      <c r="X53" s="3">
        <v>160</v>
      </c>
      <c r="Y53" s="3" t="s">
        <v>23</v>
      </c>
    </row>
    <row r="54" spans="1:25" x14ac:dyDescent="0.25">
      <c r="A54" s="2">
        <v>45659.083333333336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6</v>
      </c>
      <c r="M54" s="8">
        <f>Table3[[#This Row],[SOC_profile2]]*Table3[[#This Row],[Battery Capacity (MWhr)]]</f>
        <v>28.658108063749598</v>
      </c>
      <c r="N54" s="8">
        <v>0.17911317539843499</v>
      </c>
      <c r="O54" s="8">
        <v>3.3023771609999999</v>
      </c>
      <c r="P54" s="8">
        <v>-2.1889826640000001</v>
      </c>
      <c r="Q54" s="8">
        <v>-0.12217278099999999</v>
      </c>
      <c r="R54" s="8">
        <v>6.8722261000000007E-2</v>
      </c>
      <c r="S54" s="8">
        <v>14.096948920000001</v>
      </c>
      <c r="T54" s="8">
        <v>1.4994015940000001</v>
      </c>
      <c r="U54" s="8">
        <v>1.5700101</v>
      </c>
      <c r="V54" s="8">
        <v>1.4913354809999999</v>
      </c>
      <c r="W54" s="8">
        <v>1.02004257</v>
      </c>
      <c r="X54" s="3">
        <v>160</v>
      </c>
      <c r="Y54" s="3" t="s">
        <v>23</v>
      </c>
    </row>
    <row r="55" spans="1:25" x14ac:dyDescent="0.25">
      <c r="A55" s="2">
        <v>45659.104166666664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6</v>
      </c>
      <c r="M55" s="8">
        <f>Table3[[#This Row],[SOC_profile2]]*Table3[[#This Row],[Battery Capacity (MWhr)]]</f>
        <v>25.4331080637496</v>
      </c>
      <c r="N55" s="8">
        <v>0.15895692539843501</v>
      </c>
      <c r="O55" s="8">
        <v>15.462050789999999</v>
      </c>
      <c r="P55" s="8">
        <v>0.75064878400000001</v>
      </c>
      <c r="Q55" s="8">
        <v>-0.335976418</v>
      </c>
      <c r="R55" s="8">
        <v>5.1167168999999998E-2</v>
      </c>
      <c r="S55" s="8">
        <v>15.73644942</v>
      </c>
      <c r="T55" s="8">
        <v>0.63468662300000001</v>
      </c>
      <c r="U55" s="8">
        <v>0.95885679199999996</v>
      </c>
      <c r="V55" s="8">
        <v>1.0962687849999999</v>
      </c>
      <c r="W55" s="8">
        <v>1.1771018129999999</v>
      </c>
      <c r="X55" s="3">
        <v>160</v>
      </c>
      <c r="Y55" s="3" t="s">
        <v>23</v>
      </c>
    </row>
    <row r="56" spans="1:25" x14ac:dyDescent="0.25">
      <c r="A56" s="2">
        <v>45659.125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6</v>
      </c>
      <c r="M56" s="8">
        <f>Table3[[#This Row],[SOC_profile2]]*Table3[[#This Row],[Battery Capacity (MWhr)]]</f>
        <v>22.208108063749599</v>
      </c>
      <c r="N56" s="8">
        <v>0.13880067539843499</v>
      </c>
      <c r="O56" s="8">
        <v>8.8552292959999992</v>
      </c>
      <c r="P56" s="8">
        <v>0.71609274499999997</v>
      </c>
      <c r="Q56" s="8">
        <v>1.0414690740000001</v>
      </c>
      <c r="R56" s="8">
        <v>4.1790338000000003E-2</v>
      </c>
      <c r="S56" s="8">
        <v>13.06722575</v>
      </c>
      <c r="T56" s="8">
        <v>0.43735793099999998</v>
      </c>
      <c r="U56" s="8">
        <v>0.83357399300000001</v>
      </c>
      <c r="V56" s="8">
        <v>0.91458819400000002</v>
      </c>
      <c r="W56" s="8">
        <v>0.86160159700000005</v>
      </c>
      <c r="X56" s="3">
        <v>160</v>
      </c>
      <c r="Y56" s="3" t="s">
        <v>23</v>
      </c>
    </row>
    <row r="57" spans="1:25" x14ac:dyDescent="0.25">
      <c r="A57" s="2">
        <v>45659.145833333336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40</v>
      </c>
      <c r="H57" s="3">
        <v>0</v>
      </c>
      <c r="I57" s="3">
        <v>0</v>
      </c>
      <c r="J57" s="3">
        <v>0</v>
      </c>
      <c r="K57" s="3">
        <v>0</v>
      </c>
      <c r="L57" s="3">
        <v>6</v>
      </c>
      <c r="M57" s="8">
        <f>Table3[[#This Row],[SOC_profile2]]*Table3[[#This Row],[Battery Capacity (MWhr)]]</f>
        <v>18.983108063749601</v>
      </c>
      <c r="N57" s="8">
        <v>0.11864442539843501</v>
      </c>
      <c r="O57" s="8">
        <v>5.8661152400000001</v>
      </c>
      <c r="P57" s="8">
        <v>0.38555679599999998</v>
      </c>
      <c r="Q57" s="8">
        <v>0.55010954999999995</v>
      </c>
      <c r="R57" s="8">
        <v>3.7517944999999997E-2</v>
      </c>
      <c r="S57" s="8">
        <v>10.28151342</v>
      </c>
      <c r="T57" s="8">
        <v>0.24091409599999999</v>
      </c>
      <c r="U57" s="8">
        <v>0.57150279299999995</v>
      </c>
      <c r="V57" s="8">
        <v>0.39971753100000001</v>
      </c>
      <c r="W57" s="8">
        <v>0.75870955799999995</v>
      </c>
      <c r="X57" s="3">
        <v>160</v>
      </c>
      <c r="Y57" s="3" t="s">
        <v>23</v>
      </c>
    </row>
    <row r="58" spans="1:25" x14ac:dyDescent="0.25">
      <c r="A58" s="2">
        <v>45659.166666666664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40</v>
      </c>
      <c r="H58" s="3">
        <v>0</v>
      </c>
      <c r="I58" s="3">
        <v>0</v>
      </c>
      <c r="J58" s="3">
        <v>-22.8</v>
      </c>
      <c r="K58" s="3">
        <v>0</v>
      </c>
      <c r="L58" s="3">
        <v>2.58</v>
      </c>
      <c r="M58" s="8">
        <f>Table3[[#This Row],[SOC_profile2]]*Table3[[#This Row],[Battery Capacity (MWhr)]]</f>
        <v>17.596358063749598</v>
      </c>
      <c r="N58" s="8">
        <v>0.109977237898435</v>
      </c>
      <c r="O58" s="8">
        <v>9.8608054089999992</v>
      </c>
      <c r="P58" s="8">
        <v>3.0886956880000001</v>
      </c>
      <c r="Q58" s="8">
        <v>0.28463549599999999</v>
      </c>
      <c r="R58" s="8">
        <v>3.4644715999999999E-2</v>
      </c>
      <c r="S58" s="8">
        <v>9.0648133909999995</v>
      </c>
      <c r="T58" s="8">
        <v>0.16986222100000001</v>
      </c>
      <c r="U58" s="8">
        <v>0.41159602499999998</v>
      </c>
      <c r="V58" s="8">
        <v>0.10745484900000001</v>
      </c>
      <c r="W58" s="8">
        <v>0.34766436099999998</v>
      </c>
      <c r="X58" s="3">
        <v>160</v>
      </c>
      <c r="Y58" s="3" t="s">
        <v>23</v>
      </c>
    </row>
    <row r="59" spans="1:25" x14ac:dyDescent="0.25">
      <c r="A59" s="2">
        <v>45659.1875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40</v>
      </c>
      <c r="H59" s="3">
        <v>-17.2</v>
      </c>
      <c r="I59" s="3">
        <v>0</v>
      </c>
      <c r="J59" s="3">
        <v>-22.8</v>
      </c>
      <c r="K59" s="3">
        <v>0</v>
      </c>
      <c r="L59" s="3">
        <v>0</v>
      </c>
      <c r="M59" s="8">
        <f>Table3[[#This Row],[SOC_profile2]]*Table3[[#This Row],[Battery Capacity (MWhr)]]</f>
        <v>17.596358063749598</v>
      </c>
      <c r="N59" s="8">
        <v>0.109977237898435</v>
      </c>
      <c r="O59" s="8">
        <v>3.6125864970000001</v>
      </c>
      <c r="P59" s="8">
        <v>0.55329676000000005</v>
      </c>
      <c r="Q59" s="8">
        <v>0.16490092100000001</v>
      </c>
      <c r="R59" s="8">
        <v>3.8972501E-2</v>
      </c>
      <c r="S59" s="8">
        <v>4.3505825490000003</v>
      </c>
      <c r="T59" s="8">
        <v>0.117536263</v>
      </c>
      <c r="U59" s="8">
        <v>0.28240989100000002</v>
      </c>
      <c r="V59" s="8">
        <v>6.3774610999999995E-2</v>
      </c>
      <c r="W59" s="8">
        <v>0.58925867600000004</v>
      </c>
      <c r="X59" s="3">
        <v>160</v>
      </c>
      <c r="Y59" s="3" t="s">
        <v>23</v>
      </c>
    </row>
    <row r="60" spans="1:25" x14ac:dyDescent="0.25">
      <c r="A60" s="2">
        <v>45659.208333333336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40</v>
      </c>
      <c r="H60" s="3">
        <v>-17.2</v>
      </c>
      <c r="I60" s="3">
        <v>0</v>
      </c>
      <c r="J60" s="3">
        <v>-22.8</v>
      </c>
      <c r="K60" s="3">
        <v>0</v>
      </c>
      <c r="L60" s="3">
        <v>0</v>
      </c>
      <c r="M60" s="8">
        <f>Table3[[#This Row],[SOC_profile2]]*Table3[[#This Row],[Battery Capacity (MWhr)]]</f>
        <v>17.596358063749598</v>
      </c>
      <c r="N60" s="8">
        <v>0.109977237898435</v>
      </c>
      <c r="O60" s="8">
        <v>0.62861056699999995</v>
      </c>
      <c r="P60" s="8">
        <v>0.35512265100000001</v>
      </c>
      <c r="Q60" s="8">
        <v>0.109983212</v>
      </c>
      <c r="R60" s="8">
        <v>4.1151093999999999E-2</v>
      </c>
      <c r="S60" s="8">
        <v>3.7664213100000001</v>
      </c>
      <c r="T60" s="8">
        <v>7.4286060000000001E-2</v>
      </c>
      <c r="U60" s="8">
        <v>0.20438688399999999</v>
      </c>
      <c r="V60" s="8">
        <v>4.4186080000000003E-2</v>
      </c>
      <c r="W60" s="8">
        <v>0.827729665</v>
      </c>
      <c r="X60" s="3">
        <v>160</v>
      </c>
      <c r="Y60" s="3" t="s">
        <v>23</v>
      </c>
    </row>
    <row r="61" spans="1:25" x14ac:dyDescent="0.25">
      <c r="A61" s="2">
        <v>45659.229166666664</v>
      </c>
      <c r="B61" s="3">
        <v>-40</v>
      </c>
      <c r="C61" s="3">
        <v>23.101765</v>
      </c>
      <c r="D61" s="3">
        <v>0</v>
      </c>
      <c r="E61" s="3">
        <v>0</v>
      </c>
      <c r="F61" s="3">
        <v>0</v>
      </c>
      <c r="G61" s="3">
        <v>40</v>
      </c>
      <c r="H61" s="3">
        <v>0</v>
      </c>
      <c r="I61" s="3">
        <v>0</v>
      </c>
      <c r="J61" s="3">
        <v>0</v>
      </c>
      <c r="K61" s="3">
        <v>0</v>
      </c>
      <c r="L61" s="3">
        <v>-34</v>
      </c>
      <c r="M61" s="8">
        <f>Table3[[#This Row],[SOC_profile2]]*Table3[[#This Row],[Battery Capacity (MWhr)]]</f>
        <v>33.321358063749599</v>
      </c>
      <c r="N61" s="8">
        <v>0.20825848789843501</v>
      </c>
      <c r="O61" s="8">
        <v>-5.452689962</v>
      </c>
      <c r="P61" s="8">
        <v>1.99664569</v>
      </c>
      <c r="Q61" s="8">
        <v>0.35285162199999998</v>
      </c>
      <c r="R61" s="8">
        <v>7.0626629999999996E-2</v>
      </c>
      <c r="S61" s="8">
        <v>6.4641109639999996</v>
      </c>
      <c r="T61" s="8">
        <v>5.2454466999999998E-2</v>
      </c>
      <c r="U61" s="8">
        <v>4.9984468999999997E-2</v>
      </c>
      <c r="V61" s="8">
        <v>3.6224729999999997E-2</v>
      </c>
      <c r="W61" s="8">
        <v>0.67993761799999997</v>
      </c>
      <c r="X61" s="3">
        <v>160</v>
      </c>
      <c r="Y61" s="3" t="s">
        <v>23</v>
      </c>
    </row>
    <row r="62" spans="1:25" x14ac:dyDescent="0.25">
      <c r="A62" s="2">
        <v>45659.25</v>
      </c>
      <c r="B62" s="3">
        <v>0</v>
      </c>
      <c r="C62" s="3">
        <v>46.421261000000001</v>
      </c>
      <c r="D62" s="3">
        <v>0</v>
      </c>
      <c r="E62" s="3">
        <v>0</v>
      </c>
      <c r="F62" s="3">
        <v>0</v>
      </c>
      <c r="G62" s="3">
        <v>40</v>
      </c>
      <c r="H62" s="3">
        <v>0</v>
      </c>
      <c r="I62" s="3">
        <v>-22.8</v>
      </c>
      <c r="J62" s="3">
        <v>-17.2</v>
      </c>
      <c r="K62" s="3">
        <v>0</v>
      </c>
      <c r="L62" s="3">
        <v>0</v>
      </c>
      <c r="M62" s="8">
        <f>Table3[[#This Row],[SOC_profile2]]*Table3[[#This Row],[Battery Capacity (MWhr)]]</f>
        <v>33.321358063749599</v>
      </c>
      <c r="N62" s="8">
        <v>0.20825848789843501</v>
      </c>
      <c r="O62" s="8">
        <v>0.82199584000000003</v>
      </c>
      <c r="P62" s="8">
        <v>1.13953452</v>
      </c>
      <c r="Q62" s="8">
        <v>0.20537445200000001</v>
      </c>
      <c r="R62" s="8">
        <v>-8.3770979999999995E-3</v>
      </c>
      <c r="S62" s="8">
        <v>8.3828809189999998</v>
      </c>
      <c r="T62" s="8">
        <v>4.4359558E-2</v>
      </c>
      <c r="U62" s="8">
        <v>3.8026308000000002E-2</v>
      </c>
      <c r="V62" s="8">
        <v>4.1372749E-2</v>
      </c>
      <c r="W62" s="8">
        <v>0.84158576699999998</v>
      </c>
      <c r="X62" s="3">
        <v>160</v>
      </c>
      <c r="Y62" s="3" t="s">
        <v>23</v>
      </c>
    </row>
    <row r="63" spans="1:25" x14ac:dyDescent="0.25">
      <c r="A63" s="2">
        <v>45659.270833333336</v>
      </c>
      <c r="B63" s="3">
        <v>-40</v>
      </c>
      <c r="C63" s="3">
        <v>78.695468000000005</v>
      </c>
      <c r="D63" s="3">
        <v>0</v>
      </c>
      <c r="E63" s="3">
        <v>0</v>
      </c>
      <c r="F63" s="3">
        <v>0</v>
      </c>
      <c r="G63" s="3">
        <v>40</v>
      </c>
      <c r="H63" s="3">
        <v>0</v>
      </c>
      <c r="I63" s="3">
        <v>0</v>
      </c>
      <c r="J63" s="3">
        <v>0</v>
      </c>
      <c r="K63" s="3">
        <v>0</v>
      </c>
      <c r="L63" s="3">
        <v>-34</v>
      </c>
      <c r="M63" s="8">
        <f>Table3[[#This Row],[SOC_profile2]]*Table3[[#This Row],[Battery Capacity (MWhr)]]</f>
        <v>49.046358063749608</v>
      </c>
      <c r="N63" s="8">
        <v>0.30653973789843503</v>
      </c>
      <c r="O63" s="8">
        <v>-3.747369183</v>
      </c>
      <c r="P63" s="8">
        <v>0.605737831</v>
      </c>
      <c r="Q63" s="8">
        <v>0.25652098000000001</v>
      </c>
      <c r="R63" s="8">
        <v>-6.6068200999999993E-2</v>
      </c>
      <c r="S63" s="8">
        <v>6.1472862570000002</v>
      </c>
      <c r="T63" s="8">
        <v>3.4368941E-2</v>
      </c>
      <c r="U63" s="8">
        <v>8.8083269999999995E-3</v>
      </c>
      <c r="V63" s="8">
        <v>2.6576224999999998E-2</v>
      </c>
      <c r="W63" s="8">
        <v>0.95911253699999999</v>
      </c>
      <c r="X63" s="3">
        <v>160</v>
      </c>
      <c r="Y63" s="3" t="s">
        <v>23</v>
      </c>
    </row>
    <row r="64" spans="1:25" x14ac:dyDescent="0.25">
      <c r="A64" s="2">
        <v>45659.291666666664</v>
      </c>
      <c r="B64" s="3">
        <v>0</v>
      </c>
      <c r="C64" s="3">
        <v>110.96968</v>
      </c>
      <c r="D64" s="3">
        <v>0</v>
      </c>
      <c r="E64" s="3">
        <v>0</v>
      </c>
      <c r="F64" s="3">
        <v>0</v>
      </c>
      <c r="G64" s="3">
        <v>40</v>
      </c>
      <c r="H64" s="3">
        <v>-17.2</v>
      </c>
      <c r="I64" s="3">
        <v>0</v>
      </c>
      <c r="J64" s="3">
        <v>-22.8</v>
      </c>
      <c r="K64" s="3">
        <v>0</v>
      </c>
      <c r="L64" s="3">
        <v>0</v>
      </c>
      <c r="M64" s="8">
        <f>Table3[[#This Row],[SOC_profile2]]*Table3[[#This Row],[Battery Capacity (MWhr)]]</f>
        <v>49.046358063749608</v>
      </c>
      <c r="N64" s="8">
        <v>0.30653973789843503</v>
      </c>
      <c r="O64" s="8">
        <v>2.2937254610000002</v>
      </c>
      <c r="P64" s="8">
        <v>0.39877263299999999</v>
      </c>
      <c r="Q64" s="8">
        <v>0.19964388</v>
      </c>
      <c r="R64" s="8">
        <v>-5.7341580000000003E-2</v>
      </c>
      <c r="S64" s="8">
        <v>4.9021310890000001</v>
      </c>
      <c r="T64" s="8">
        <v>2.3206707E-2</v>
      </c>
      <c r="U64" s="8">
        <v>4.8187835999999998E-2</v>
      </c>
      <c r="V64" s="8">
        <v>1.3616603E-2</v>
      </c>
      <c r="W64" s="8">
        <v>0.79168122799999996</v>
      </c>
      <c r="X64" s="3">
        <v>160</v>
      </c>
      <c r="Y64" s="3" t="s">
        <v>23</v>
      </c>
    </row>
    <row r="65" spans="1:25" x14ac:dyDescent="0.25">
      <c r="A65" s="2">
        <v>45659.3125</v>
      </c>
      <c r="B65" s="3">
        <v>0</v>
      </c>
      <c r="C65" s="3">
        <v>119.48484000000001</v>
      </c>
      <c r="D65" s="3">
        <v>0</v>
      </c>
      <c r="E65" s="3">
        <v>0</v>
      </c>
      <c r="F65" s="3">
        <v>0</v>
      </c>
      <c r="G65" s="3">
        <v>40</v>
      </c>
      <c r="H65" s="3">
        <v>-17.2</v>
      </c>
      <c r="I65" s="3">
        <v>0</v>
      </c>
      <c r="J65" s="3">
        <v>-22.8</v>
      </c>
      <c r="K65" s="3">
        <v>0</v>
      </c>
      <c r="L65" s="3">
        <v>0</v>
      </c>
      <c r="M65" s="8">
        <f>Table3[[#This Row],[SOC_profile2]]*Table3[[#This Row],[Battery Capacity (MWhr)]]</f>
        <v>49.046358063749608</v>
      </c>
      <c r="N65" s="8">
        <v>0.30653973789843503</v>
      </c>
      <c r="O65" s="8">
        <v>14.43063764</v>
      </c>
      <c r="P65" s="8">
        <v>0.385302804</v>
      </c>
      <c r="Q65" s="8">
        <v>0.120573558</v>
      </c>
      <c r="R65" s="8">
        <v>-2.6087670000000001E-3</v>
      </c>
      <c r="S65" s="8">
        <v>7.1668649609999999</v>
      </c>
      <c r="T65" s="8">
        <v>1.7960536999999999E-2</v>
      </c>
      <c r="U65" s="8">
        <v>4.2246037E-2</v>
      </c>
      <c r="V65" s="8">
        <v>1.5284565999999999E-2</v>
      </c>
      <c r="W65" s="8">
        <v>0.73536147900000004</v>
      </c>
      <c r="X65" s="3">
        <v>160</v>
      </c>
      <c r="Y65" s="3" t="s">
        <v>23</v>
      </c>
    </row>
    <row r="66" spans="1:25" x14ac:dyDescent="0.25">
      <c r="A66" s="2">
        <v>45659.333333333336</v>
      </c>
      <c r="B66" s="3">
        <v>0</v>
      </c>
      <c r="C66" s="3">
        <v>128</v>
      </c>
      <c r="D66" s="3">
        <v>0</v>
      </c>
      <c r="E66" s="3">
        <v>0</v>
      </c>
      <c r="F66" s="3">
        <v>0</v>
      </c>
      <c r="G66" s="3">
        <v>40</v>
      </c>
      <c r="H66" s="3">
        <v>-17.2</v>
      </c>
      <c r="I66" s="3">
        <v>-22.8</v>
      </c>
      <c r="J66" s="3">
        <v>0</v>
      </c>
      <c r="K66" s="3">
        <v>0</v>
      </c>
      <c r="L66" s="3">
        <v>0</v>
      </c>
      <c r="M66" s="8">
        <f>Table3[[#This Row],[SOC_profile2]]*Table3[[#This Row],[Battery Capacity (MWhr)]]</f>
        <v>49.046358063749608</v>
      </c>
      <c r="N66" s="8">
        <v>0.30653973789843503</v>
      </c>
      <c r="O66" s="8">
        <v>23.918980319999999</v>
      </c>
      <c r="P66" s="8">
        <v>-0.66562489499999999</v>
      </c>
      <c r="Q66" s="8">
        <v>5.2282421000000003E-2</v>
      </c>
      <c r="R66" s="8">
        <v>3.4281542999999998E-2</v>
      </c>
      <c r="S66" s="8">
        <v>5.3172245890000003</v>
      </c>
      <c r="T66" s="8">
        <v>2.2523074000000001E-2</v>
      </c>
      <c r="U66" s="8">
        <v>-2.0032900000000001E-4</v>
      </c>
      <c r="V66" s="8">
        <v>2.9473332000000001E-2</v>
      </c>
      <c r="W66" s="8">
        <v>0.58718951200000002</v>
      </c>
      <c r="X66" s="3">
        <v>160</v>
      </c>
      <c r="Y66" s="3" t="s">
        <v>23</v>
      </c>
    </row>
    <row r="67" spans="1:25" x14ac:dyDescent="0.25">
      <c r="A67" s="2">
        <v>45659.354166666664</v>
      </c>
      <c r="B67" s="3">
        <v>0</v>
      </c>
      <c r="C67" s="3">
        <v>128</v>
      </c>
      <c r="D67" s="3">
        <v>0</v>
      </c>
      <c r="E67" s="3">
        <v>0</v>
      </c>
      <c r="F67" s="3">
        <v>0</v>
      </c>
      <c r="G67" s="3">
        <v>25.946845</v>
      </c>
      <c r="H67" s="3">
        <v>-17.2</v>
      </c>
      <c r="I67" s="3">
        <v>-22.8</v>
      </c>
      <c r="J67" s="3">
        <v>0</v>
      </c>
      <c r="K67" s="3">
        <v>0</v>
      </c>
      <c r="L67" s="3">
        <v>-2.1079732500000001</v>
      </c>
      <c r="M67" s="8">
        <f>Table3[[#This Row],[SOC_profile2]]*Table3[[#This Row],[Battery Capacity (MWhr)]]</f>
        <v>50.021295691874727</v>
      </c>
      <c r="N67" s="8">
        <v>0.31263309807421702</v>
      </c>
      <c r="O67" s="8">
        <v>24.320233479999999</v>
      </c>
      <c r="P67" s="8">
        <v>2.8021960670000001</v>
      </c>
      <c r="Q67" s="8">
        <v>4.7800591000000003E-2</v>
      </c>
      <c r="R67" s="8">
        <v>-5.7989292999999997E-2</v>
      </c>
      <c r="S67" s="8">
        <v>4.5599940830000003</v>
      </c>
      <c r="T67" s="8">
        <v>2.0006465000000001E-2</v>
      </c>
      <c r="U67" s="8">
        <v>8.4256680000000007E-3</v>
      </c>
      <c r="V67" s="8">
        <v>5.2002583999999998E-2</v>
      </c>
      <c r="W67" s="8">
        <v>0.791137588</v>
      </c>
      <c r="X67" s="3">
        <v>160</v>
      </c>
      <c r="Y67" s="3" t="s">
        <v>23</v>
      </c>
    </row>
    <row r="68" spans="1:25" x14ac:dyDescent="0.25">
      <c r="A68" s="2">
        <v>45659.375</v>
      </c>
      <c r="B68" s="3">
        <v>0</v>
      </c>
      <c r="C68" s="3">
        <v>128</v>
      </c>
      <c r="D68" s="3">
        <v>0</v>
      </c>
      <c r="E68" s="3">
        <v>0</v>
      </c>
      <c r="F68" s="3">
        <v>0</v>
      </c>
      <c r="G68" s="3">
        <v>0</v>
      </c>
      <c r="H68" s="3">
        <v>-22.8</v>
      </c>
      <c r="I68" s="3">
        <v>-17.2</v>
      </c>
      <c r="J68" s="3">
        <v>0</v>
      </c>
      <c r="K68" s="3">
        <v>0</v>
      </c>
      <c r="L68" s="3">
        <v>-6</v>
      </c>
      <c r="M68" s="8">
        <f>Table3[[#This Row],[SOC_profile2]]*Table3[[#This Row],[Battery Capacity (MWhr)]]</f>
        <v>52.796295691874718</v>
      </c>
      <c r="N68" s="8">
        <v>0.32997684807421701</v>
      </c>
      <c r="O68" s="8">
        <v>22.75411283</v>
      </c>
      <c r="P68" s="8">
        <v>2.1792814659999999</v>
      </c>
      <c r="Q68" s="8">
        <v>0.21956310900000001</v>
      </c>
      <c r="R68" s="8">
        <v>-7.0535390000000003E-2</v>
      </c>
      <c r="S68" s="8">
        <v>3.035031477</v>
      </c>
      <c r="T68" s="8">
        <v>-5.7959989999999996E-3</v>
      </c>
      <c r="U68" s="8">
        <v>-9.9711099999999996E-4</v>
      </c>
      <c r="V68" s="8">
        <v>4.9225868999999998E-2</v>
      </c>
      <c r="W68" s="8">
        <v>0.75654808299999998</v>
      </c>
      <c r="X68" s="3">
        <v>160</v>
      </c>
      <c r="Y68" s="3" t="s">
        <v>23</v>
      </c>
    </row>
    <row r="69" spans="1:25" x14ac:dyDescent="0.25">
      <c r="A69" s="2">
        <v>45659.395833333336</v>
      </c>
      <c r="B69" s="3">
        <v>0</v>
      </c>
      <c r="C69" s="3">
        <v>128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8">
        <f>Table3[[#This Row],[SOC_profile2]]*Table3[[#This Row],[Battery Capacity (MWhr)]]</f>
        <v>52.796295691874718</v>
      </c>
      <c r="N69" s="8">
        <v>0.32997684807421701</v>
      </c>
      <c r="O69" s="8">
        <v>19.158974740000001</v>
      </c>
      <c r="P69" s="8">
        <v>1.5825564679999999</v>
      </c>
      <c r="Q69" s="8">
        <v>0.82024344599999999</v>
      </c>
      <c r="R69" s="8">
        <v>-6.2517964999999995E-2</v>
      </c>
      <c r="S69" s="8">
        <v>2.3313725129999998</v>
      </c>
      <c r="T69" s="8">
        <v>2.7819979000000002E-2</v>
      </c>
      <c r="U69" s="8">
        <v>6.2949223999999998E-2</v>
      </c>
      <c r="V69" s="8">
        <v>3.3168278000000002E-2</v>
      </c>
      <c r="W69" s="8">
        <v>0.94018010600000002</v>
      </c>
      <c r="X69" s="3">
        <v>160</v>
      </c>
      <c r="Y69" s="3" t="s">
        <v>23</v>
      </c>
    </row>
    <row r="70" spans="1:25" x14ac:dyDescent="0.25">
      <c r="A70" s="2">
        <v>45659.416666666664</v>
      </c>
      <c r="B70" s="3">
        <v>0</v>
      </c>
      <c r="C70" s="3">
        <v>128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-21.053387000000001</v>
      </c>
      <c r="K70" s="3">
        <v>0</v>
      </c>
      <c r="L70" s="3">
        <v>-3.1580080499999998</v>
      </c>
      <c r="M70" s="8">
        <f>Table3[[#This Row],[SOC_profile2]]*Table3[[#This Row],[Battery Capacity (MWhr)]]</f>
        <v>54.256874414999679</v>
      </c>
      <c r="N70" s="8">
        <v>0.339105465093748</v>
      </c>
      <c r="O70" s="8">
        <v>29.463107059999999</v>
      </c>
      <c r="P70" s="8">
        <v>1.818731922</v>
      </c>
      <c r="Q70" s="8">
        <v>1.0008023319999999</v>
      </c>
      <c r="R70" s="8">
        <v>-0.14439248499999999</v>
      </c>
      <c r="S70" s="8">
        <v>2.7912541480000002</v>
      </c>
      <c r="T70" s="8">
        <v>5.1290329000000003E-2</v>
      </c>
      <c r="U70" s="8">
        <v>7.5159662000000002E-2</v>
      </c>
      <c r="V70" s="8">
        <v>2.5650932000000001E-2</v>
      </c>
      <c r="W70" s="8">
        <v>1.005766586</v>
      </c>
      <c r="X70" s="3">
        <v>160</v>
      </c>
      <c r="Y70" s="3" t="s">
        <v>23</v>
      </c>
    </row>
    <row r="71" spans="1:25" x14ac:dyDescent="0.25">
      <c r="A71" s="2">
        <v>45659.4375</v>
      </c>
      <c r="B71" s="3">
        <v>0</v>
      </c>
      <c r="C71" s="3">
        <v>128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-22.8</v>
      </c>
      <c r="K71" s="3">
        <v>0</v>
      </c>
      <c r="L71" s="3">
        <v>-3.42</v>
      </c>
      <c r="M71" s="8">
        <f>Table3[[#This Row],[SOC_profile2]]*Table3[[#This Row],[Battery Capacity (MWhr)]]</f>
        <v>55.838624414999678</v>
      </c>
      <c r="N71" s="8">
        <v>0.348991402593748</v>
      </c>
      <c r="O71" s="8">
        <v>41.764829480000003</v>
      </c>
      <c r="P71" s="8">
        <v>1.0105170670000001</v>
      </c>
      <c r="Q71" s="8">
        <v>0.51252465199999997</v>
      </c>
      <c r="R71" s="8">
        <v>-0.107206814</v>
      </c>
      <c r="S71" s="8">
        <v>3.5455541099999999</v>
      </c>
      <c r="T71" s="8">
        <v>2.6997343E-2</v>
      </c>
      <c r="U71" s="8">
        <v>5.6381631000000001E-2</v>
      </c>
      <c r="V71" s="8">
        <v>1.4837255000000001E-2</v>
      </c>
      <c r="W71" s="8">
        <v>0.828546962</v>
      </c>
      <c r="X71" s="3">
        <v>160</v>
      </c>
      <c r="Y71" s="3" t="s">
        <v>23</v>
      </c>
    </row>
    <row r="72" spans="1:25" x14ac:dyDescent="0.25">
      <c r="A72" s="2">
        <v>45659.458333333336</v>
      </c>
      <c r="B72" s="3">
        <v>0</v>
      </c>
      <c r="C72" s="3">
        <v>128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-22.8</v>
      </c>
      <c r="J72" s="3">
        <v>-17.2</v>
      </c>
      <c r="K72" s="3">
        <v>0</v>
      </c>
      <c r="L72" s="3">
        <v>-6</v>
      </c>
      <c r="M72" s="8">
        <f>Table3[[#This Row],[SOC_profile2]]*Table3[[#This Row],[Battery Capacity (MWhr)]]</f>
        <v>58.613624414999677</v>
      </c>
      <c r="N72" s="8">
        <v>0.36633515259374799</v>
      </c>
      <c r="O72" s="8">
        <v>44.341507210000003</v>
      </c>
      <c r="P72" s="8">
        <v>0.71241003300000005</v>
      </c>
      <c r="Q72" s="8">
        <v>0.34325282099999999</v>
      </c>
      <c r="R72" s="8">
        <v>-5.5411391999999997E-2</v>
      </c>
      <c r="S72" s="8">
        <v>3.2684652390000002</v>
      </c>
      <c r="T72" s="8">
        <v>5.3720635000000003E-2</v>
      </c>
      <c r="U72" s="8">
        <v>6.3059279999999997E-3</v>
      </c>
      <c r="V72" s="8">
        <v>1.3145723E-2</v>
      </c>
      <c r="W72" s="8">
        <v>0.67611363700000005</v>
      </c>
      <c r="X72" s="3">
        <v>160</v>
      </c>
      <c r="Y72" s="3" t="s">
        <v>23</v>
      </c>
    </row>
    <row r="73" spans="1:25" x14ac:dyDescent="0.25">
      <c r="A73" s="2">
        <v>45659.479166666664</v>
      </c>
      <c r="B73" s="3">
        <v>0</v>
      </c>
      <c r="C73" s="3">
        <v>128</v>
      </c>
      <c r="D73" s="3">
        <v>0</v>
      </c>
      <c r="E73" s="3">
        <v>0</v>
      </c>
      <c r="F73" s="3">
        <v>0</v>
      </c>
      <c r="G73" s="3">
        <v>23.731881000000001</v>
      </c>
      <c r="H73" s="3">
        <v>-0.93188082999999999</v>
      </c>
      <c r="I73" s="3">
        <v>-22.8</v>
      </c>
      <c r="J73" s="3">
        <v>0</v>
      </c>
      <c r="K73" s="3">
        <v>0</v>
      </c>
      <c r="L73" s="3">
        <v>2.5499999889433401E-8</v>
      </c>
      <c r="M73" s="8">
        <f>Table3[[#This Row],[SOC_profile2]]*Table3[[#This Row],[Battery Capacity (MWhr)]]</f>
        <v>58.613624401293443</v>
      </c>
      <c r="N73" s="8">
        <v>0.36633515250808402</v>
      </c>
      <c r="O73" s="8">
        <v>31.4922535</v>
      </c>
      <c r="P73" s="8">
        <v>0.46139993499999998</v>
      </c>
      <c r="Q73" s="8">
        <v>0.19136375899999999</v>
      </c>
      <c r="R73" s="8">
        <v>-1.2911458000000001E-2</v>
      </c>
      <c r="S73" s="8">
        <v>4.4680712959999997</v>
      </c>
      <c r="T73" s="8">
        <v>3.4019067E-2</v>
      </c>
      <c r="U73" s="8">
        <v>2.2948574999999999E-2</v>
      </c>
      <c r="V73" s="8">
        <v>4.1545790999999999E-2</v>
      </c>
      <c r="W73" s="8">
        <v>0.72083931099999998</v>
      </c>
      <c r="X73" s="3">
        <v>160</v>
      </c>
      <c r="Y73" s="3" t="s">
        <v>23</v>
      </c>
    </row>
    <row r="74" spans="1:25" x14ac:dyDescent="0.25">
      <c r="A74" s="2">
        <v>45659.5</v>
      </c>
      <c r="B74" s="3">
        <v>0</v>
      </c>
      <c r="C74" s="3">
        <v>128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-22.8</v>
      </c>
      <c r="J74" s="3">
        <v>-17.2</v>
      </c>
      <c r="K74" s="3">
        <v>0</v>
      </c>
      <c r="L74" s="3">
        <v>-6</v>
      </c>
      <c r="M74" s="8">
        <f>Table3[[#This Row],[SOC_profile2]]*Table3[[#This Row],[Battery Capacity (MWhr)]]</f>
        <v>61.388624401293441</v>
      </c>
      <c r="N74" s="8">
        <v>0.38367890250808401</v>
      </c>
      <c r="O74" s="8">
        <v>30.984907239999998</v>
      </c>
      <c r="P74" s="8">
        <v>-4.8283638350000002</v>
      </c>
      <c r="Q74" s="8">
        <v>3.543140207</v>
      </c>
      <c r="R74" s="8">
        <v>-2.7619154999999999E-2</v>
      </c>
      <c r="S74" s="8">
        <v>3.0801803940000001</v>
      </c>
      <c r="T74" s="8">
        <v>3.9135323940000002</v>
      </c>
      <c r="U74" s="8">
        <v>-4.3578838229999999</v>
      </c>
      <c r="V74" s="8">
        <v>2.3737270000000001E-2</v>
      </c>
      <c r="W74" s="8">
        <v>0.66821796700000002</v>
      </c>
      <c r="X74" s="3">
        <v>160</v>
      </c>
      <c r="Y74" s="3" t="s">
        <v>23</v>
      </c>
    </row>
    <row r="75" spans="1:25" x14ac:dyDescent="0.25">
      <c r="A75" s="2">
        <v>45659.520833333336</v>
      </c>
      <c r="B75" s="3">
        <v>0</v>
      </c>
      <c r="C75" s="3">
        <v>128</v>
      </c>
      <c r="D75" s="3">
        <v>0</v>
      </c>
      <c r="E75" s="3">
        <v>22.8</v>
      </c>
      <c r="F75" s="3">
        <v>0</v>
      </c>
      <c r="G75" s="3">
        <v>17.2</v>
      </c>
      <c r="H75" s="3">
        <v>0</v>
      </c>
      <c r="I75" s="3">
        <v>0</v>
      </c>
      <c r="J75" s="3">
        <v>0</v>
      </c>
      <c r="K75" s="3">
        <v>-40</v>
      </c>
      <c r="L75" s="3">
        <v>0</v>
      </c>
      <c r="M75" s="8">
        <f>Table3[[#This Row],[SOC_profile2]]*Table3[[#This Row],[Battery Capacity (MWhr)]]</f>
        <v>61.388624401293441</v>
      </c>
      <c r="N75" s="8">
        <v>0.38367890250808401</v>
      </c>
      <c r="O75" s="8">
        <v>26.380021280000001</v>
      </c>
      <c r="P75" s="8">
        <v>-2.983795411</v>
      </c>
      <c r="Q75" s="8">
        <v>7.5926107309999997</v>
      </c>
      <c r="R75" s="8">
        <v>1.8591580000000001E-3</v>
      </c>
      <c r="S75" s="8">
        <v>5.299084197</v>
      </c>
      <c r="T75" s="8">
        <v>3.5035620500000002</v>
      </c>
      <c r="U75" s="8">
        <v>0.30737999799999999</v>
      </c>
      <c r="V75" s="8">
        <v>1.1313442999999999E-2</v>
      </c>
      <c r="W75" s="8">
        <v>-3.4591239740000002</v>
      </c>
      <c r="X75" s="3">
        <v>160</v>
      </c>
      <c r="Y75" s="3" t="s">
        <v>23</v>
      </c>
    </row>
    <row r="76" spans="1:25" x14ac:dyDescent="0.25">
      <c r="A76" s="2">
        <v>45659.541666666664</v>
      </c>
      <c r="B76" s="3">
        <v>0</v>
      </c>
      <c r="C76" s="3">
        <v>128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-40</v>
      </c>
      <c r="L76" s="3">
        <v>-6</v>
      </c>
      <c r="M76" s="8">
        <f>Table3[[#This Row],[SOC_profile2]]*Table3[[#This Row],[Battery Capacity (MWhr)]]</f>
        <v>64.163624401293447</v>
      </c>
      <c r="N76" s="8">
        <v>0.401022652508084</v>
      </c>
      <c r="O76" s="8">
        <v>26.001251270000001</v>
      </c>
      <c r="P76" s="8">
        <v>-3.8659681030000002</v>
      </c>
      <c r="Q76" s="8">
        <v>3.6184387400000002</v>
      </c>
      <c r="R76" s="8">
        <v>4.0836129999999998E-2</v>
      </c>
      <c r="S76" s="8">
        <v>3.6202097379999998</v>
      </c>
      <c r="T76" s="8">
        <v>4.7452466040000001</v>
      </c>
      <c r="U76" s="8">
        <v>3.4048190279999999</v>
      </c>
      <c r="V76" s="8">
        <v>3.4955285000000003E-2</v>
      </c>
      <c r="W76" s="8">
        <v>-0.36265071900000001</v>
      </c>
      <c r="X76" s="3">
        <v>160</v>
      </c>
      <c r="Y76" s="3" t="s">
        <v>23</v>
      </c>
    </row>
    <row r="77" spans="1:25" x14ac:dyDescent="0.25">
      <c r="A77" s="2">
        <v>45659.5625</v>
      </c>
      <c r="B77" s="3">
        <v>0</v>
      </c>
      <c r="C77" s="3">
        <v>128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-40</v>
      </c>
      <c r="L77" s="3">
        <v>-6</v>
      </c>
      <c r="M77" s="8">
        <f>Table3[[#This Row],[SOC_profile2]]*Table3[[#This Row],[Battery Capacity (MWhr)]]</f>
        <v>66.938624401293438</v>
      </c>
      <c r="N77" s="8">
        <v>0.41836640250808399</v>
      </c>
      <c r="O77" s="8">
        <v>35.258978839999997</v>
      </c>
      <c r="P77" s="8">
        <v>-7.2567434730000002</v>
      </c>
      <c r="Q77" s="8">
        <v>2.6683702290000002</v>
      </c>
      <c r="R77" s="8">
        <v>-2.3028054999999999E-2</v>
      </c>
      <c r="S77" s="8">
        <v>2.7563719849999999</v>
      </c>
      <c r="T77" s="8">
        <v>3.8555699940000001</v>
      </c>
      <c r="U77" s="8">
        <v>1.5818311380000001</v>
      </c>
      <c r="V77" s="8">
        <v>5.5507358E-2</v>
      </c>
      <c r="W77" s="8">
        <v>-0.17053175100000001</v>
      </c>
      <c r="X77" s="3">
        <v>160</v>
      </c>
      <c r="Y77" s="3" t="s">
        <v>23</v>
      </c>
    </row>
    <row r="78" spans="1:25" x14ac:dyDescent="0.25">
      <c r="A78" s="2">
        <v>45659.583333333336</v>
      </c>
      <c r="B78" s="3">
        <v>0</v>
      </c>
      <c r="C78" s="3">
        <v>128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8">
        <f>Table3[[#This Row],[SOC_profile2]]*Table3[[#This Row],[Battery Capacity (MWhr)]]</f>
        <v>66.938624401293438</v>
      </c>
      <c r="N78" s="8">
        <v>0.41836640250808399</v>
      </c>
      <c r="O78" s="8">
        <v>49.005773650000002</v>
      </c>
      <c r="P78" s="8">
        <v>-7.7651814769999996</v>
      </c>
      <c r="Q78" s="8">
        <v>0.37527054799999998</v>
      </c>
      <c r="R78" s="8">
        <v>-0.110910068</v>
      </c>
      <c r="S78" s="8">
        <v>3.3743818710000002</v>
      </c>
      <c r="T78" s="8">
        <v>0.96331541200000004</v>
      </c>
      <c r="U78" s="8">
        <v>0.27212561899999999</v>
      </c>
      <c r="V78" s="8">
        <v>3.4485676E-2</v>
      </c>
      <c r="W78" s="8">
        <v>0.36964297699999998</v>
      </c>
      <c r="X78" s="3">
        <v>160</v>
      </c>
      <c r="Y78" s="3" t="s">
        <v>23</v>
      </c>
    </row>
    <row r="79" spans="1:25" x14ac:dyDescent="0.25">
      <c r="A79" s="2">
        <v>45659.604166666664</v>
      </c>
      <c r="B79" s="3">
        <v>2.4040886000000001</v>
      </c>
      <c r="C79" s="3">
        <v>125.59591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4.5865335999999998E-14</v>
      </c>
      <c r="K79" s="3">
        <v>0</v>
      </c>
      <c r="L79" s="3">
        <v>2.4040886000000001</v>
      </c>
      <c r="M79" s="8">
        <f>Table3[[#This Row],[SOC_profile2]]*Table3[[#This Row],[Battery Capacity (MWhr)]]</f>
        <v>65.64642677879344</v>
      </c>
      <c r="N79" s="8">
        <v>0.41029016736745899</v>
      </c>
      <c r="O79" s="8">
        <v>56.241051749999997</v>
      </c>
      <c r="P79" s="8">
        <v>-5.7350353849999998</v>
      </c>
      <c r="Q79" s="8">
        <v>0.156775157</v>
      </c>
      <c r="R79" s="8">
        <v>9.6388199999999993E-3</v>
      </c>
      <c r="S79" s="8">
        <v>2.1105024910000001</v>
      </c>
      <c r="T79" s="8">
        <v>0.31319348800000002</v>
      </c>
      <c r="U79" s="8">
        <v>0.17361584899999999</v>
      </c>
      <c r="V79" s="8">
        <v>4.1877144999999998E-2</v>
      </c>
      <c r="W79" s="8">
        <v>0.43844515499999998</v>
      </c>
      <c r="X79" s="3">
        <v>160</v>
      </c>
      <c r="Y79" s="3" t="s">
        <v>23</v>
      </c>
    </row>
    <row r="80" spans="1:25" x14ac:dyDescent="0.25">
      <c r="A80" s="2">
        <v>45659.625</v>
      </c>
      <c r="B80" s="3">
        <v>4.8081772000000003</v>
      </c>
      <c r="C80" s="3">
        <v>123.19182000000001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2.7519202000000001E-14</v>
      </c>
      <c r="K80" s="3">
        <v>0</v>
      </c>
      <c r="L80" s="3">
        <v>4.8081772000000003</v>
      </c>
      <c r="M80" s="8">
        <f>Table3[[#This Row],[SOC_profile2]]*Table3[[#This Row],[Battery Capacity (MWhr)]]</f>
        <v>63.062031533793437</v>
      </c>
      <c r="N80" s="8">
        <v>0.39413769708620899</v>
      </c>
      <c r="O80" s="8">
        <v>59.503165029999998</v>
      </c>
      <c r="P80" s="8">
        <v>-0.80017567300000003</v>
      </c>
      <c r="Q80" s="8">
        <v>0.166480565</v>
      </c>
      <c r="R80" s="8">
        <v>-1.632293089</v>
      </c>
      <c r="S80" s="8">
        <v>3.6909225760000002</v>
      </c>
      <c r="T80" s="8">
        <v>0.18057298399999999</v>
      </c>
      <c r="U80" s="8">
        <v>0.126697579</v>
      </c>
      <c r="V80" s="8">
        <v>3.1540608999999997E-2</v>
      </c>
      <c r="W80" s="8">
        <v>0.59506756299999997</v>
      </c>
      <c r="X80" s="3">
        <v>160</v>
      </c>
      <c r="Y80" s="3" t="s">
        <v>23</v>
      </c>
    </row>
    <row r="81" spans="1:25" x14ac:dyDescent="0.25">
      <c r="A81" s="2">
        <v>45659.645833333336</v>
      </c>
      <c r="B81" s="3">
        <v>9.7362862000000003</v>
      </c>
      <c r="C81" s="3">
        <v>118.26371</v>
      </c>
      <c r="D81" s="3">
        <v>0</v>
      </c>
      <c r="E81" s="3">
        <v>0</v>
      </c>
      <c r="F81" s="3">
        <v>0</v>
      </c>
      <c r="G81" s="3">
        <v>30.263714</v>
      </c>
      <c r="H81" s="3">
        <v>0</v>
      </c>
      <c r="I81" s="3">
        <v>-7.4637137999999998</v>
      </c>
      <c r="J81" s="3">
        <v>-22.8</v>
      </c>
      <c r="K81" s="3">
        <v>0</v>
      </c>
      <c r="L81" s="3">
        <v>9.7362862299999993</v>
      </c>
      <c r="M81" s="8">
        <f>Table3[[#This Row],[SOC_profile2]]*Table3[[#This Row],[Battery Capacity (MWhr)]]</f>
        <v>57.828777685168482</v>
      </c>
      <c r="N81" s="8">
        <v>0.36142986053230303</v>
      </c>
      <c r="O81" s="8">
        <v>45.52897892</v>
      </c>
      <c r="P81" s="8">
        <v>0.78438577399999998</v>
      </c>
      <c r="Q81" s="8">
        <v>0.22141617099999999</v>
      </c>
      <c r="R81" s="8">
        <v>-0.71076153600000003</v>
      </c>
      <c r="S81" s="8">
        <v>8.4302494279999998</v>
      </c>
      <c r="T81" s="8">
        <v>0.13093634400000001</v>
      </c>
      <c r="U81" s="8">
        <v>8.5991102E-2</v>
      </c>
      <c r="V81" s="8">
        <v>3.7221570000000002E-2</v>
      </c>
      <c r="W81" s="8">
        <v>0.67039501800000001</v>
      </c>
      <c r="X81" s="3">
        <v>160</v>
      </c>
      <c r="Y81" s="3" t="s">
        <v>23</v>
      </c>
    </row>
    <row r="82" spans="1:25" x14ac:dyDescent="0.25">
      <c r="A82" s="2">
        <v>45659.666666666664</v>
      </c>
      <c r="B82" s="3">
        <v>0</v>
      </c>
      <c r="C82" s="3">
        <v>113.3356</v>
      </c>
      <c r="D82" s="3">
        <v>0</v>
      </c>
      <c r="E82" s="3">
        <v>0</v>
      </c>
      <c r="F82" s="3">
        <v>0</v>
      </c>
      <c r="G82" s="3">
        <v>40</v>
      </c>
      <c r="H82" s="3">
        <v>0</v>
      </c>
      <c r="I82" s="3">
        <v>-2.5356048000000002</v>
      </c>
      <c r="J82" s="3">
        <v>-22.8</v>
      </c>
      <c r="K82" s="3">
        <v>0</v>
      </c>
      <c r="L82" s="3">
        <v>2.1996592799999899</v>
      </c>
      <c r="M82" s="8">
        <f>Table3[[#This Row],[SOC_profile2]]*Table3[[#This Row],[Battery Capacity (MWhr)]]</f>
        <v>56.646460822168478</v>
      </c>
      <c r="N82" s="8">
        <v>0.35404038013855299</v>
      </c>
      <c r="O82" s="8">
        <v>34.397744240000002</v>
      </c>
      <c r="P82" s="8">
        <v>6.5443062449999996</v>
      </c>
      <c r="Q82" s="8">
        <v>0.892189915</v>
      </c>
      <c r="R82" s="8">
        <v>-0.468341324</v>
      </c>
      <c r="S82" s="8">
        <v>9.9369971209999992</v>
      </c>
      <c r="T82" s="8">
        <v>7.6442267999999994E-2</v>
      </c>
      <c r="U82" s="8">
        <v>5.6555959000000003E-2</v>
      </c>
      <c r="V82" s="8">
        <v>1.8769435000000001E-2</v>
      </c>
      <c r="W82" s="8">
        <v>0.90376524599999997</v>
      </c>
      <c r="X82" s="3">
        <v>160</v>
      </c>
      <c r="Y82" s="3" t="s">
        <v>23</v>
      </c>
    </row>
    <row r="83" spans="1:25" x14ac:dyDescent="0.25">
      <c r="A83" s="2">
        <v>45659.6875</v>
      </c>
      <c r="B83" s="3">
        <v>0</v>
      </c>
      <c r="C83" s="3">
        <v>98.185485999999997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8">
        <f>Table3[[#This Row],[SOC_profile2]]*Table3[[#This Row],[Battery Capacity (MWhr)]]</f>
        <v>56.646460822168478</v>
      </c>
      <c r="N83" s="8">
        <v>0.35404038013855299</v>
      </c>
      <c r="O83" s="8">
        <v>19.45594066</v>
      </c>
      <c r="P83" s="8">
        <v>2.3103679760000002</v>
      </c>
      <c r="Q83" s="8">
        <v>0.67179954900000005</v>
      </c>
      <c r="R83" s="8">
        <v>-2.7548698119999999</v>
      </c>
      <c r="S83" s="8">
        <v>4.148077271</v>
      </c>
      <c r="T83" s="8">
        <v>0.106712691</v>
      </c>
      <c r="U83" s="8">
        <v>4.2244632999999997E-2</v>
      </c>
      <c r="V83" s="8">
        <v>2.9081467E-2</v>
      </c>
      <c r="W83" s="8">
        <v>1.000660968</v>
      </c>
      <c r="X83" s="3">
        <v>160</v>
      </c>
      <c r="Y83" s="3" t="s">
        <v>23</v>
      </c>
    </row>
    <row r="84" spans="1:25" x14ac:dyDescent="0.25">
      <c r="A84" s="2">
        <v>45659.708333333336</v>
      </c>
      <c r="B84" s="3">
        <v>40</v>
      </c>
      <c r="C84" s="3">
        <v>83.035365999999996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-22.8</v>
      </c>
      <c r="K84" s="3">
        <v>0</v>
      </c>
      <c r="L84" s="3">
        <v>36.58</v>
      </c>
      <c r="M84" s="8">
        <f>Table3[[#This Row],[SOC_profile2]]*Table3[[#This Row],[Battery Capacity (MWhr)]]</f>
        <v>36.984710822168481</v>
      </c>
      <c r="N84" s="8">
        <v>0.231154442638553</v>
      </c>
      <c r="O84" s="8">
        <v>33.143853999999997</v>
      </c>
      <c r="P84" s="8">
        <v>2.3250199569999999</v>
      </c>
      <c r="Q84" s="8">
        <v>1.1036463780000001</v>
      </c>
      <c r="R84" s="8">
        <v>-2.157882796</v>
      </c>
      <c r="S84" s="8">
        <v>4.188094005</v>
      </c>
      <c r="T84" s="8">
        <v>2.9417085999999999E-2</v>
      </c>
      <c r="U84" s="8">
        <v>6.3968990000000003E-2</v>
      </c>
      <c r="V84" s="8">
        <v>2.0545866999999999E-2</v>
      </c>
      <c r="W84" s="8">
        <v>1.617835071</v>
      </c>
      <c r="X84" s="3">
        <v>160</v>
      </c>
      <c r="Y84" s="3" t="s">
        <v>23</v>
      </c>
    </row>
    <row r="85" spans="1:25" x14ac:dyDescent="0.25">
      <c r="A85" s="2">
        <v>45659.729166666664</v>
      </c>
      <c r="B85" s="3">
        <v>0</v>
      </c>
      <c r="C85" s="3">
        <v>42.838895999999998</v>
      </c>
      <c r="D85" s="3">
        <v>0</v>
      </c>
      <c r="E85" s="3">
        <v>0</v>
      </c>
      <c r="F85" s="3">
        <v>0</v>
      </c>
      <c r="G85" s="3">
        <v>0</v>
      </c>
      <c r="H85" s="3">
        <v>-17.2</v>
      </c>
      <c r="I85" s="3">
        <v>0</v>
      </c>
      <c r="J85" s="3">
        <v>-22.8</v>
      </c>
      <c r="K85" s="3">
        <v>0</v>
      </c>
      <c r="L85" s="3">
        <v>-6</v>
      </c>
      <c r="M85" s="8">
        <f>Table3[[#This Row],[SOC_profile2]]*Table3[[#This Row],[Battery Capacity (MWhr)]]</f>
        <v>39.759710822168479</v>
      </c>
      <c r="N85" s="8">
        <v>0.24849819263855299</v>
      </c>
      <c r="O85" s="8">
        <v>16.393703729999999</v>
      </c>
      <c r="P85" s="8">
        <v>-0.78660382299999998</v>
      </c>
      <c r="Q85" s="8">
        <v>1.0238259869999999</v>
      </c>
      <c r="R85" s="8">
        <v>-1.915619067</v>
      </c>
      <c r="S85" s="8">
        <v>0.30209309000000001</v>
      </c>
      <c r="T85" s="8">
        <v>2.3758569E-2</v>
      </c>
      <c r="U85" s="8">
        <v>3.4678623999999998E-2</v>
      </c>
      <c r="V85" s="8">
        <v>1.2832135999999999E-2</v>
      </c>
      <c r="W85" s="8">
        <v>1.439594837</v>
      </c>
      <c r="X85" s="3">
        <v>160</v>
      </c>
      <c r="Y85" s="3" t="s">
        <v>23</v>
      </c>
    </row>
    <row r="86" spans="1:25" x14ac:dyDescent="0.25">
      <c r="A86" s="2">
        <v>45659.75</v>
      </c>
      <c r="B86" s="3">
        <v>0</v>
      </c>
      <c r="C86" s="3">
        <v>2.6424259000000001</v>
      </c>
      <c r="D86" s="3">
        <v>0</v>
      </c>
      <c r="E86" s="3">
        <v>0</v>
      </c>
      <c r="F86" s="3">
        <v>0</v>
      </c>
      <c r="G86" s="3">
        <v>40</v>
      </c>
      <c r="H86" s="3">
        <v>0</v>
      </c>
      <c r="I86" s="3">
        <v>-17.2</v>
      </c>
      <c r="J86" s="3">
        <v>-22.8</v>
      </c>
      <c r="K86" s="3">
        <v>0</v>
      </c>
      <c r="L86" s="3">
        <v>0</v>
      </c>
      <c r="M86" s="8">
        <f>Table3[[#This Row],[SOC_profile2]]*Table3[[#This Row],[Battery Capacity (MWhr)]]</f>
        <v>39.759710822168479</v>
      </c>
      <c r="N86" s="8">
        <v>0.24849819263855299</v>
      </c>
      <c r="O86" s="8">
        <v>11.39669099</v>
      </c>
      <c r="P86" s="8">
        <v>-4.2182765289999997</v>
      </c>
      <c r="Q86" s="8">
        <v>3.4640344980000002</v>
      </c>
      <c r="R86" s="8">
        <v>-1.2502471799999999</v>
      </c>
      <c r="S86" s="8">
        <v>4.820668779</v>
      </c>
      <c r="T86" s="8">
        <v>5.2621649999999999E-2</v>
      </c>
      <c r="U86" s="8">
        <v>1.5100575999999999E-2</v>
      </c>
      <c r="V86" s="8">
        <v>-3.9535819999999998E-3</v>
      </c>
      <c r="W86" s="8">
        <v>4.5733598359999998</v>
      </c>
      <c r="X86" s="3">
        <v>160</v>
      </c>
      <c r="Y86" s="3" t="s">
        <v>23</v>
      </c>
    </row>
    <row r="87" spans="1:25" x14ac:dyDescent="0.25">
      <c r="A87" s="2">
        <v>45659.770833333336</v>
      </c>
      <c r="B87" s="3">
        <v>0</v>
      </c>
      <c r="C87" s="3">
        <v>1.2123474999999999</v>
      </c>
      <c r="D87" s="3">
        <v>0</v>
      </c>
      <c r="E87" s="3">
        <v>22.8</v>
      </c>
      <c r="F87" s="3">
        <v>0</v>
      </c>
      <c r="G87" s="3">
        <v>17.2</v>
      </c>
      <c r="H87" s="3">
        <v>0</v>
      </c>
      <c r="I87" s="3">
        <v>0</v>
      </c>
      <c r="J87" s="3">
        <v>-22.8</v>
      </c>
      <c r="K87" s="3">
        <v>0</v>
      </c>
      <c r="L87" s="3">
        <v>2.58</v>
      </c>
      <c r="M87" s="8">
        <f>Table3[[#This Row],[SOC_profile2]]*Table3[[#This Row],[Battery Capacity (MWhr)]]</f>
        <v>38.37296082216848</v>
      </c>
      <c r="N87" s="8">
        <v>0.23983100513855299</v>
      </c>
      <c r="O87" s="8">
        <v>24.975300390000001</v>
      </c>
      <c r="P87" s="8">
        <v>-5.5009392540000004</v>
      </c>
      <c r="Q87" s="8">
        <v>8.0424061640000009</v>
      </c>
      <c r="R87" s="8">
        <v>0.30777703899999997</v>
      </c>
      <c r="S87" s="8">
        <v>7.6243552640000001</v>
      </c>
      <c r="T87" s="8">
        <v>6.1752383000000001E-2</v>
      </c>
      <c r="U87" s="8">
        <v>4.4193680999999999E-2</v>
      </c>
      <c r="V87" s="8">
        <v>-1.5877102000000001E-2</v>
      </c>
      <c r="W87" s="8">
        <v>0.181958541</v>
      </c>
      <c r="X87" s="3">
        <v>160</v>
      </c>
      <c r="Y87" s="3" t="s">
        <v>23</v>
      </c>
    </row>
    <row r="88" spans="1:25" x14ac:dyDescent="0.25">
      <c r="A88" s="2">
        <v>45659.791666666664</v>
      </c>
      <c r="B88" s="3">
        <v>40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-22.8</v>
      </c>
      <c r="K88" s="3">
        <v>0</v>
      </c>
      <c r="L88" s="3">
        <v>36.58</v>
      </c>
      <c r="M88" s="8">
        <f>Table3[[#This Row],[SOC_profile2]]*Table3[[#This Row],[Battery Capacity (MWhr)]]</f>
        <v>18.711210822168482</v>
      </c>
      <c r="N88" s="8">
        <v>0.116945067638553</v>
      </c>
      <c r="O88" s="8">
        <v>33.20105745</v>
      </c>
      <c r="P88" s="8">
        <v>-4.236405574</v>
      </c>
      <c r="Q88" s="8">
        <v>4.0446883810000003</v>
      </c>
      <c r="R88" s="8">
        <v>0.66250919100000005</v>
      </c>
      <c r="S88" s="8">
        <v>4.8850481529999996</v>
      </c>
      <c r="T88" s="8">
        <v>9.1452072999999995E-2</v>
      </c>
      <c r="U88" s="8">
        <v>2.7363635000000001E-2</v>
      </c>
      <c r="V88" s="8">
        <v>-1.0982761000000001E-2</v>
      </c>
      <c r="W88" s="8">
        <v>1.0216272580000001</v>
      </c>
      <c r="X88" s="3">
        <v>160</v>
      </c>
      <c r="Y88" s="3" t="s">
        <v>23</v>
      </c>
    </row>
    <row r="89" spans="1:25" x14ac:dyDescent="0.25">
      <c r="A89" s="2">
        <v>45659.8125</v>
      </c>
      <c r="B89" s="3">
        <v>0</v>
      </c>
      <c r="C89" s="3">
        <v>0</v>
      </c>
      <c r="D89" s="3">
        <v>0</v>
      </c>
      <c r="E89" s="3">
        <v>22.8</v>
      </c>
      <c r="F89" s="3">
        <v>0</v>
      </c>
      <c r="G89" s="3">
        <v>17.2</v>
      </c>
      <c r="H89" s="3">
        <v>0</v>
      </c>
      <c r="I89" s="3">
        <v>-17.2</v>
      </c>
      <c r="J89" s="3">
        <v>-22.8</v>
      </c>
      <c r="K89" s="3">
        <v>0</v>
      </c>
      <c r="L89" s="3">
        <v>0</v>
      </c>
      <c r="M89" s="8">
        <f>Table3[[#This Row],[SOC_profile2]]*Table3[[#This Row],[Battery Capacity (MWhr)]]</f>
        <v>18.711210822168482</v>
      </c>
      <c r="N89" s="8">
        <v>0.116945067638553</v>
      </c>
      <c r="O89" s="8">
        <v>24.516102570000001</v>
      </c>
      <c r="P89" s="8">
        <v>-0.44690693799999998</v>
      </c>
      <c r="Q89" s="8">
        <v>6.2184808230000002</v>
      </c>
      <c r="R89" s="8">
        <v>0.475188253</v>
      </c>
      <c r="S89" s="8">
        <v>5.2652631950000002</v>
      </c>
      <c r="T89" s="8">
        <v>6.8385396000000001E-2</v>
      </c>
      <c r="U89" s="8">
        <v>1.5733148999999998E-2</v>
      </c>
      <c r="V89" s="8">
        <v>-6.9018120000000002E-3</v>
      </c>
      <c r="W89" s="8">
        <v>1.5976420520000001</v>
      </c>
      <c r="X89" s="3">
        <v>160</v>
      </c>
      <c r="Y89" s="3" t="s">
        <v>23</v>
      </c>
    </row>
    <row r="90" spans="1:25" x14ac:dyDescent="0.25">
      <c r="A90" s="2">
        <v>45659.833333333336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40</v>
      </c>
      <c r="H90" s="3">
        <v>0</v>
      </c>
      <c r="I90" s="3">
        <v>-14.778943</v>
      </c>
      <c r="J90" s="3">
        <v>-22.8</v>
      </c>
      <c r="K90" s="3">
        <v>0</v>
      </c>
      <c r="L90" s="3">
        <v>0.36315854999999903</v>
      </c>
      <c r="M90" s="8">
        <f>Table3[[#This Row],[SOC_profile2]]*Table3[[#This Row],[Battery Capacity (MWhr)]]</f>
        <v>18.516013101543361</v>
      </c>
      <c r="N90" s="8">
        <v>0.115725081884646</v>
      </c>
      <c r="O90" s="8">
        <v>20.12989778</v>
      </c>
      <c r="P90" s="8">
        <v>1.6186710950000001</v>
      </c>
      <c r="Q90" s="8">
        <v>4.1100562539999999</v>
      </c>
      <c r="R90" s="8">
        <v>0.32275613600000003</v>
      </c>
      <c r="S90" s="8">
        <v>10.67592541</v>
      </c>
      <c r="T90" s="8">
        <v>0.106982062</v>
      </c>
      <c r="U90" s="8">
        <v>2.3641707000000001E-2</v>
      </c>
      <c r="V90" s="8">
        <v>-4.0720770000000003E-3</v>
      </c>
      <c r="W90" s="8">
        <v>1.3673349690000001</v>
      </c>
      <c r="X90" s="3">
        <v>160</v>
      </c>
      <c r="Y90" s="3" t="s">
        <v>23</v>
      </c>
    </row>
    <row r="91" spans="1:25" x14ac:dyDescent="0.25">
      <c r="A91" s="2">
        <v>45659.854166666664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40</v>
      </c>
      <c r="H91" s="3">
        <v>0</v>
      </c>
      <c r="I91" s="3">
        <v>-11.106116999999999</v>
      </c>
      <c r="J91" s="3">
        <v>-22.8</v>
      </c>
      <c r="K91" s="3">
        <v>0</v>
      </c>
      <c r="L91" s="3">
        <v>0.91408244999999899</v>
      </c>
      <c r="M91" s="8">
        <f>Table3[[#This Row],[SOC_profile2]]*Table3[[#This Row],[Battery Capacity (MWhr)]]</f>
        <v>18.024693784668479</v>
      </c>
      <c r="N91" s="8">
        <v>0.112654336154178</v>
      </c>
      <c r="O91" s="8">
        <v>33.81609598</v>
      </c>
      <c r="P91" s="8">
        <v>2.3672245300000001</v>
      </c>
      <c r="Q91" s="8">
        <v>4.00288091</v>
      </c>
      <c r="R91" s="8">
        <v>0.21118462599999999</v>
      </c>
      <c r="S91" s="8">
        <v>13.87418226</v>
      </c>
      <c r="T91" s="8">
        <v>7.0331374000000002E-2</v>
      </c>
      <c r="U91" s="8">
        <v>1.6528786E-2</v>
      </c>
      <c r="V91" s="8">
        <v>-6.1589380000000001E-3</v>
      </c>
      <c r="W91" s="8">
        <v>1.0946106680000001</v>
      </c>
      <c r="X91" s="3">
        <v>160</v>
      </c>
      <c r="Y91" s="3" t="s">
        <v>23</v>
      </c>
    </row>
    <row r="92" spans="1:25" x14ac:dyDescent="0.25">
      <c r="A92" s="2">
        <v>45659.875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40</v>
      </c>
      <c r="H92" s="3">
        <v>0</v>
      </c>
      <c r="I92" s="3">
        <v>0</v>
      </c>
      <c r="J92" s="3">
        <v>-17.301711000000001</v>
      </c>
      <c r="K92" s="3">
        <v>0</v>
      </c>
      <c r="L92" s="3">
        <v>3.4047433499999999</v>
      </c>
      <c r="M92" s="8">
        <f>Table3[[#This Row],[SOC_profile2]]*Table3[[#This Row],[Battery Capacity (MWhr)]]</f>
        <v>16.194644234043359</v>
      </c>
      <c r="N92" s="8">
        <v>0.101216526462771</v>
      </c>
      <c r="O92" s="8">
        <v>16.796239700000001</v>
      </c>
      <c r="P92" s="8">
        <v>-3.346501435</v>
      </c>
      <c r="Q92" s="8">
        <v>2.3727974399999998</v>
      </c>
      <c r="R92" s="8">
        <v>0.15662266499999999</v>
      </c>
      <c r="S92" s="8">
        <v>7.6723572019999997</v>
      </c>
      <c r="T92" s="8">
        <v>4.6767303000000003E-2</v>
      </c>
      <c r="U92" s="8">
        <v>2.6259019000000001E-2</v>
      </c>
      <c r="V92" s="8">
        <v>-5.4698079999999996E-3</v>
      </c>
      <c r="W92" s="8">
        <v>0.940118601</v>
      </c>
      <c r="X92" s="3">
        <v>160</v>
      </c>
      <c r="Y92" s="3" t="s">
        <v>23</v>
      </c>
    </row>
    <row r="93" spans="1:25" x14ac:dyDescent="0.25">
      <c r="A93" s="2">
        <v>45659.895833333336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8">
        <f>Table3[[#This Row],[SOC_profile2]]*Table3[[#This Row],[Battery Capacity (MWhr)]]</f>
        <v>16.194644234043359</v>
      </c>
      <c r="N93" s="8">
        <v>0.101216526462771</v>
      </c>
      <c r="O93" s="8">
        <v>3.7276053689999999</v>
      </c>
      <c r="P93" s="8">
        <v>-6.8936457280000001</v>
      </c>
      <c r="Q93" s="8">
        <v>-1.2297207109999999</v>
      </c>
      <c r="R93" s="8">
        <v>0.129742424</v>
      </c>
      <c r="S93" s="8">
        <v>-0.99740277600000005</v>
      </c>
      <c r="T93" s="8">
        <v>1.8359106E-2</v>
      </c>
      <c r="U93" s="8">
        <v>1.5299201E-2</v>
      </c>
      <c r="V93" s="8">
        <v>-6.0259780000000004E-3</v>
      </c>
      <c r="W93" s="8">
        <v>0.68618765299999995</v>
      </c>
      <c r="X93" s="3">
        <v>160</v>
      </c>
      <c r="Y93" s="3" t="s">
        <v>23</v>
      </c>
    </row>
    <row r="94" spans="1:25" x14ac:dyDescent="0.25">
      <c r="A94" s="2">
        <v>45659.916666666664</v>
      </c>
      <c r="B94" s="3">
        <v>-6.5521206000000003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-6.5521206000000003</v>
      </c>
      <c r="M94" s="8">
        <f>Table3[[#This Row],[SOC_profile2]]*Table3[[#This Row],[Battery Capacity (MWhr)]]</f>
        <v>19.225000011543361</v>
      </c>
      <c r="N94" s="8">
        <v>0.120156250072146</v>
      </c>
      <c r="O94" s="8">
        <v>-7.7513514280000004</v>
      </c>
      <c r="P94" s="8">
        <v>-4.7731526740000003</v>
      </c>
      <c r="Q94" s="8">
        <v>1.0407276620000001</v>
      </c>
      <c r="R94" s="8">
        <v>7.6153052999999998E-2</v>
      </c>
      <c r="S94" s="8">
        <v>-3.2516397239999999</v>
      </c>
      <c r="T94" s="8">
        <v>3.6981109999999998E-2</v>
      </c>
      <c r="U94" s="8">
        <v>1.2545834E-2</v>
      </c>
      <c r="V94" s="8">
        <v>-3.453083E-3</v>
      </c>
      <c r="W94" s="8">
        <v>0.56264652199999998</v>
      </c>
      <c r="X94" s="3">
        <v>160</v>
      </c>
      <c r="Y94" s="3" t="s">
        <v>23</v>
      </c>
    </row>
    <row r="95" spans="1:25" x14ac:dyDescent="0.25">
      <c r="A95" s="2">
        <v>45659.9375</v>
      </c>
      <c r="B95" s="3">
        <v>0</v>
      </c>
      <c r="C95" s="3">
        <v>0</v>
      </c>
      <c r="D95" s="3">
        <v>0</v>
      </c>
      <c r="E95" s="3">
        <v>9.8322060999999995E-13</v>
      </c>
      <c r="F95" s="3">
        <v>0</v>
      </c>
      <c r="G95" s="3">
        <v>40</v>
      </c>
      <c r="H95" s="3">
        <v>0</v>
      </c>
      <c r="I95" s="3">
        <v>0</v>
      </c>
      <c r="J95" s="3">
        <v>0</v>
      </c>
      <c r="K95" s="3">
        <v>0</v>
      </c>
      <c r="L95" s="3">
        <v>6.0000000000001403</v>
      </c>
      <c r="M95" s="8">
        <f>Table3[[#This Row],[SOC_profile2]]*Table3[[#This Row],[Battery Capacity (MWhr)]]</f>
        <v>16.00000001154336</v>
      </c>
      <c r="N95" s="8">
        <v>0.100000000072146</v>
      </c>
      <c r="O95" s="8">
        <v>-5.7096541749999998</v>
      </c>
      <c r="P95" s="8">
        <v>-2.5212564350000002</v>
      </c>
      <c r="Q95" s="8">
        <v>2.9587961549999999</v>
      </c>
      <c r="R95" s="8">
        <v>1.9407949000000001E-2</v>
      </c>
      <c r="S95" s="8">
        <v>4.9303355980000001</v>
      </c>
      <c r="T95" s="8">
        <v>5.4702489999999999E-3</v>
      </c>
      <c r="U95" s="8">
        <v>1.3800865000000001E-2</v>
      </c>
      <c r="V95" s="8">
        <v>-3.740443E-3</v>
      </c>
      <c r="W95" s="8">
        <v>0.51885851800000005</v>
      </c>
      <c r="X95" s="3">
        <v>160</v>
      </c>
      <c r="Y95" s="3" t="s">
        <v>23</v>
      </c>
    </row>
    <row r="96" spans="1:25" x14ac:dyDescent="0.25">
      <c r="A96" s="2">
        <v>45659.958333333336</v>
      </c>
      <c r="B96" s="3">
        <v>-6.9729729000000003</v>
      </c>
      <c r="C96" s="3">
        <v>0</v>
      </c>
      <c r="D96" s="3">
        <v>0</v>
      </c>
      <c r="E96" s="3">
        <v>0</v>
      </c>
      <c r="F96" s="3">
        <v>0</v>
      </c>
      <c r="G96" s="3">
        <v>40</v>
      </c>
      <c r="H96" s="3">
        <v>0</v>
      </c>
      <c r="I96" s="3">
        <v>0</v>
      </c>
      <c r="J96" s="3">
        <v>0</v>
      </c>
      <c r="K96" s="3">
        <v>0</v>
      </c>
      <c r="L96" s="3">
        <v>-0.97297290000000003</v>
      </c>
      <c r="M96" s="8">
        <f>Table3[[#This Row],[SOC_profile2]]*Table3[[#This Row],[Battery Capacity (MWhr)]]</f>
        <v>16.449999977793279</v>
      </c>
      <c r="N96" s="8">
        <v>0.102812499861208</v>
      </c>
      <c r="O96" s="8">
        <v>-14.51060318</v>
      </c>
      <c r="P96" s="8">
        <v>-2.986161128</v>
      </c>
      <c r="Q96" s="8">
        <v>1.4838912040000001</v>
      </c>
      <c r="R96" s="8">
        <v>-1.1413965E-2</v>
      </c>
      <c r="S96" s="8">
        <v>3.4333592479999999</v>
      </c>
      <c r="T96" s="8">
        <v>2.2055360000000001E-3</v>
      </c>
      <c r="U96" s="8">
        <v>6.0116090000000002E-3</v>
      </c>
      <c r="V96" s="8">
        <v>-6.5460409999999998E-3</v>
      </c>
      <c r="W96" s="8">
        <v>0.34945150400000002</v>
      </c>
      <c r="X96" s="3">
        <v>160</v>
      </c>
      <c r="Y96" s="3" t="s">
        <v>23</v>
      </c>
    </row>
    <row r="97" spans="1:25" x14ac:dyDescent="0.25">
      <c r="A97" s="2">
        <v>45659.979166666664</v>
      </c>
      <c r="B97" s="3">
        <v>-40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-40</v>
      </c>
      <c r="M97" s="8">
        <f>Table3[[#This Row],[SOC_profile2]]*Table3[[#This Row],[Battery Capacity (MWhr)]]</f>
        <v>34.949999977793283</v>
      </c>
      <c r="N97" s="8">
        <v>0.218437499861208</v>
      </c>
      <c r="O97" s="8">
        <v>-16.690960879999999</v>
      </c>
      <c r="P97" s="8">
        <v>1.0890536850000001</v>
      </c>
      <c r="Q97" s="8">
        <v>1.3439799379999999</v>
      </c>
      <c r="R97" s="8">
        <v>3.3990950999999998E-2</v>
      </c>
      <c r="S97" s="8">
        <v>1.5936798089999999</v>
      </c>
      <c r="T97" s="8">
        <v>3.159186E-3</v>
      </c>
      <c r="U97" s="8">
        <v>1.288483E-3</v>
      </c>
      <c r="V97" s="8">
        <v>-4.5481990000000002E-3</v>
      </c>
      <c r="W97" s="8">
        <v>0.23269475100000001</v>
      </c>
      <c r="X97" s="3">
        <v>160</v>
      </c>
      <c r="Y97" s="3" t="s">
        <v>23</v>
      </c>
    </row>
    <row r="98" spans="1:25" x14ac:dyDescent="0.25">
      <c r="A98" s="2">
        <v>45660</v>
      </c>
      <c r="B98" s="3">
        <v>-40</v>
      </c>
      <c r="C98" s="3">
        <v>0</v>
      </c>
      <c r="D98" s="3">
        <v>22.8</v>
      </c>
      <c r="E98" s="3">
        <v>17.2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-34</v>
      </c>
      <c r="M98" s="8">
        <f>Table3[[#This Row],[SOC_profile2]]*Table3[[#This Row],[Battery Capacity (MWhr)]]</f>
        <v>50.674999977793284</v>
      </c>
      <c r="N98" s="8">
        <v>0.31671874986120802</v>
      </c>
      <c r="O98" s="8">
        <v>-18.627594599999998</v>
      </c>
      <c r="P98" s="8">
        <v>3.0575503290000001</v>
      </c>
      <c r="Q98" s="8">
        <v>2.6941357639999999</v>
      </c>
      <c r="R98" s="8">
        <v>7.5978629999999998E-3</v>
      </c>
      <c r="S98" s="8">
        <v>-5.7694367700000004</v>
      </c>
      <c r="T98" s="8">
        <v>5.569882E-3</v>
      </c>
      <c r="U98" s="8">
        <v>6.5164460000000004E-3</v>
      </c>
      <c r="V98" s="8">
        <v>-4.3997660000000003E-3</v>
      </c>
      <c r="W98" s="8">
        <v>1.0099957509999999</v>
      </c>
      <c r="X98" s="3">
        <v>160</v>
      </c>
      <c r="Y98" s="3" t="s">
        <v>23</v>
      </c>
    </row>
    <row r="99" spans="1:25" x14ac:dyDescent="0.25">
      <c r="A99" s="2">
        <v>45660.020833333336</v>
      </c>
      <c r="B99" s="3">
        <v>-40</v>
      </c>
      <c r="C99" s="3">
        <v>0</v>
      </c>
      <c r="D99" s="3">
        <v>22.8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-36.58</v>
      </c>
      <c r="M99" s="8">
        <f>Table3[[#This Row],[SOC_profile2]]*Table3[[#This Row],[Battery Capacity (MWhr)]]</f>
        <v>67.593249977793278</v>
      </c>
      <c r="N99" s="8">
        <v>0.422457812361208</v>
      </c>
      <c r="O99" s="8">
        <v>-21.444633580000001</v>
      </c>
      <c r="P99" s="8">
        <v>4.9739078340000002</v>
      </c>
      <c r="Q99" s="8">
        <v>-0.65610749800000001</v>
      </c>
      <c r="R99" s="8">
        <v>5.4296807000000002E-2</v>
      </c>
      <c r="S99" s="8">
        <v>-8.3940615849999993</v>
      </c>
      <c r="T99" s="8">
        <v>4.4832205E-2</v>
      </c>
      <c r="U99" s="8">
        <v>5.1087676999999998E-2</v>
      </c>
      <c r="V99" s="8">
        <v>6.1920335E-2</v>
      </c>
      <c r="W99" s="8">
        <v>1.4131622610000001</v>
      </c>
      <c r="X99" s="3">
        <v>160</v>
      </c>
      <c r="Y99" s="3" t="s">
        <v>23</v>
      </c>
    </row>
    <row r="100" spans="1:25" x14ac:dyDescent="0.25">
      <c r="A100" s="2">
        <v>45660.041666666664</v>
      </c>
      <c r="B100" s="3">
        <v>-40</v>
      </c>
      <c r="C100" s="3">
        <v>0</v>
      </c>
      <c r="D100" s="3">
        <v>22.8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-36.58</v>
      </c>
      <c r="M100" s="8">
        <f>Table3[[#This Row],[SOC_profile2]]*Table3[[#This Row],[Battery Capacity (MWhr)]]</f>
        <v>84.511499977793278</v>
      </c>
      <c r="N100" s="8">
        <v>0.52819687486120803</v>
      </c>
      <c r="O100" s="8">
        <v>-27.656156859999999</v>
      </c>
      <c r="P100" s="8">
        <v>4.7215482360000003</v>
      </c>
      <c r="Q100" s="8">
        <v>1.1133358689999999</v>
      </c>
      <c r="R100" s="8">
        <v>6.3971632E-2</v>
      </c>
      <c r="S100" s="8">
        <v>-8.0797260770000001</v>
      </c>
      <c r="T100" s="8">
        <v>3.4525538000000001E-2</v>
      </c>
      <c r="U100" s="8">
        <v>3.4789714999999999E-2</v>
      </c>
      <c r="V100" s="8">
        <v>3.1643842999999998E-2</v>
      </c>
      <c r="W100" s="8">
        <v>1.160627847</v>
      </c>
      <c r="X100" s="3">
        <v>160</v>
      </c>
      <c r="Y100" s="3" t="s">
        <v>23</v>
      </c>
    </row>
  </sheetData>
  <conditionalFormatting sqref="O2:W10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{E9FDB6DA-6EED-44F8-8E8E-7769DF6C9653}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DB6DA-6EED-44F8-8E8E-7769DF6C96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O2:W100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4AB4-DA35-458B-8EE7-C7CE0059F483}">
  <dimension ref="A3:M102"/>
  <sheetViews>
    <sheetView workbookViewId="0">
      <selection activeCell="A22" sqref="A22:XFD22"/>
    </sheetView>
  </sheetViews>
  <sheetFormatPr defaultRowHeight="15" x14ac:dyDescent="0.25"/>
  <cols>
    <col min="1" max="1" width="14.85546875" style="1" bestFit="1" customWidth="1"/>
    <col min="2" max="2" width="23.28515625" bestFit="1" customWidth="1"/>
    <col min="3" max="3" width="23.5703125" bestFit="1" customWidth="1"/>
    <col min="4" max="4" width="15.85546875" bestFit="1" customWidth="1"/>
    <col min="5" max="5" width="16.85546875" bestFit="1" customWidth="1"/>
    <col min="6" max="6" width="16.42578125" bestFit="1" customWidth="1"/>
    <col min="7" max="7" width="14.85546875" bestFit="1" customWidth="1"/>
    <col min="8" max="8" width="14.7109375" bestFit="1" customWidth="1"/>
    <col min="9" max="9" width="15.7109375" bestFit="1" customWidth="1"/>
    <col min="10" max="10" width="17.42578125" bestFit="1" customWidth="1"/>
    <col min="11" max="11" width="15.7109375" bestFit="1" customWidth="1"/>
    <col min="12" max="12" width="24.5703125" bestFit="1" customWidth="1"/>
    <col min="13" max="13" width="25.85546875" bestFit="1" customWidth="1"/>
  </cols>
  <sheetData>
    <row r="3" spans="1:13" x14ac:dyDescent="0.25">
      <c r="A3" s="11" t="s">
        <v>26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39</v>
      </c>
      <c r="M3" t="s">
        <v>40</v>
      </c>
    </row>
    <row r="4" spans="1:13" x14ac:dyDescent="0.25">
      <c r="A4" s="10">
        <v>45658.020833333336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-17.2</v>
      </c>
      <c r="J4" s="4">
        <v>-22.8</v>
      </c>
      <c r="K4" s="4">
        <v>0</v>
      </c>
      <c r="L4" s="4">
        <v>53.549999999999841</v>
      </c>
      <c r="M4" s="4">
        <v>19.219418940000001</v>
      </c>
    </row>
    <row r="5" spans="1:13" x14ac:dyDescent="0.25">
      <c r="A5" s="10">
        <v>45658.041666666664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-22.8</v>
      </c>
      <c r="J5" s="4">
        <v>-17.2</v>
      </c>
      <c r="K5" s="4">
        <v>0</v>
      </c>
      <c r="L5" s="4">
        <v>56.324999999999847</v>
      </c>
      <c r="M5" s="4">
        <v>18.242953270000001</v>
      </c>
    </row>
    <row r="6" spans="1:13" x14ac:dyDescent="0.25">
      <c r="A6" s="10">
        <v>45658.0625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-22.8</v>
      </c>
      <c r="J6" s="4">
        <v>-17.2</v>
      </c>
      <c r="K6" s="4">
        <v>0</v>
      </c>
      <c r="L6" s="4">
        <v>59.099999999999838</v>
      </c>
      <c r="M6" s="4">
        <v>11.5909744</v>
      </c>
    </row>
    <row r="7" spans="1:13" x14ac:dyDescent="0.25">
      <c r="A7" s="10">
        <v>45658.083333333336</v>
      </c>
      <c r="B7" s="4">
        <v>-3.3704293000000001</v>
      </c>
      <c r="C7" s="4">
        <v>0</v>
      </c>
      <c r="D7" s="4">
        <v>0</v>
      </c>
      <c r="E7" s="4">
        <v>0</v>
      </c>
      <c r="F7" s="4">
        <v>0</v>
      </c>
      <c r="G7" s="4">
        <v>40</v>
      </c>
      <c r="H7" s="4">
        <v>-13.829571</v>
      </c>
      <c r="I7" s="4">
        <v>-22.8</v>
      </c>
      <c r="J7" s="4">
        <v>0</v>
      </c>
      <c r="K7" s="4">
        <v>0</v>
      </c>
      <c r="L7" s="4">
        <v>60.425000039374879</v>
      </c>
      <c r="M7" s="4">
        <v>1.590380312</v>
      </c>
    </row>
    <row r="8" spans="1:13" x14ac:dyDescent="0.25">
      <c r="A8" s="10">
        <v>45658.104166666664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40</v>
      </c>
      <c r="H8" s="4">
        <v>-22.8</v>
      </c>
      <c r="I8" s="4">
        <v>-17.2</v>
      </c>
      <c r="J8" s="4">
        <v>0</v>
      </c>
      <c r="K8" s="4">
        <v>0</v>
      </c>
      <c r="L8" s="4">
        <v>60.425000039374879</v>
      </c>
      <c r="M8" s="4">
        <v>7.1675863499999997</v>
      </c>
    </row>
    <row r="9" spans="1:13" x14ac:dyDescent="0.25">
      <c r="A9" s="10">
        <v>45658.125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40</v>
      </c>
      <c r="H9" s="4">
        <v>-22.8</v>
      </c>
      <c r="I9" s="4">
        <v>-17.2</v>
      </c>
      <c r="J9" s="4">
        <v>0</v>
      </c>
      <c r="K9" s="4">
        <v>0</v>
      </c>
      <c r="L9" s="4">
        <v>60.425000039374879</v>
      </c>
      <c r="M9" s="4">
        <v>7.6615684350000004</v>
      </c>
    </row>
    <row r="10" spans="1:13" x14ac:dyDescent="0.25">
      <c r="A10" s="10">
        <v>45658.145833333336</v>
      </c>
      <c r="B10" s="4">
        <v>-40</v>
      </c>
      <c r="C10" s="4">
        <v>0</v>
      </c>
      <c r="D10" s="4">
        <v>0</v>
      </c>
      <c r="E10" s="4">
        <v>0</v>
      </c>
      <c r="F10" s="4">
        <v>0</v>
      </c>
      <c r="G10" s="4">
        <v>40</v>
      </c>
      <c r="H10" s="4">
        <v>0</v>
      </c>
      <c r="I10" s="4">
        <v>0</v>
      </c>
      <c r="J10" s="4">
        <v>0</v>
      </c>
      <c r="K10" s="4">
        <v>0</v>
      </c>
      <c r="L10" s="4">
        <v>76.150000039374873</v>
      </c>
      <c r="M10" s="4">
        <v>0.16534600499999999</v>
      </c>
    </row>
    <row r="11" spans="1:13" x14ac:dyDescent="0.25">
      <c r="A11" s="10">
        <v>45658.166666666664</v>
      </c>
      <c r="B11" s="4">
        <v>-40</v>
      </c>
      <c r="C11" s="4">
        <v>0</v>
      </c>
      <c r="D11" s="4">
        <v>0</v>
      </c>
      <c r="E11" s="4">
        <v>0</v>
      </c>
      <c r="F11" s="4">
        <v>0</v>
      </c>
      <c r="G11" s="4">
        <v>40</v>
      </c>
      <c r="H11" s="4">
        <v>0</v>
      </c>
      <c r="I11" s="4">
        <v>0</v>
      </c>
      <c r="J11" s="4">
        <v>0</v>
      </c>
      <c r="K11" s="4">
        <v>0</v>
      </c>
      <c r="L11" s="4">
        <v>91.875000039374882</v>
      </c>
      <c r="M11" s="4">
        <v>-7.1104741819999999</v>
      </c>
    </row>
    <row r="12" spans="1:13" x14ac:dyDescent="0.25">
      <c r="A12" s="10">
        <v>45658.1875</v>
      </c>
      <c r="B12" s="4">
        <v>-40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110.37500003937488</v>
      </c>
      <c r="M12" s="4">
        <v>-4.4401726479999999</v>
      </c>
    </row>
    <row r="13" spans="1:13" x14ac:dyDescent="0.25">
      <c r="A13" s="10">
        <v>45658.208333333336</v>
      </c>
      <c r="B13" s="4">
        <v>-20.793005000000001</v>
      </c>
      <c r="C13" s="4">
        <v>0</v>
      </c>
      <c r="D13" s="4">
        <v>0</v>
      </c>
      <c r="E13" s="4">
        <v>0</v>
      </c>
      <c r="F13" s="4">
        <v>0</v>
      </c>
      <c r="G13" s="4">
        <v>40</v>
      </c>
      <c r="H13" s="4">
        <v>0</v>
      </c>
      <c r="I13" s="4">
        <v>0</v>
      </c>
      <c r="J13" s="4">
        <v>-19.206994999999999</v>
      </c>
      <c r="K13" s="4">
        <v>0</v>
      </c>
      <c r="L13" s="4">
        <v>118.54925012999985</v>
      </c>
      <c r="M13" s="4">
        <v>9.0858685470000005</v>
      </c>
    </row>
    <row r="14" spans="1:13" x14ac:dyDescent="0.25">
      <c r="A14" s="10">
        <v>45658.229166666664</v>
      </c>
      <c r="B14" s="4">
        <v>0</v>
      </c>
      <c r="C14" s="4">
        <v>3.8356387999999999</v>
      </c>
      <c r="D14" s="4">
        <v>0</v>
      </c>
      <c r="E14" s="4">
        <v>0</v>
      </c>
      <c r="F14" s="4">
        <v>0</v>
      </c>
      <c r="G14" s="4">
        <v>40</v>
      </c>
      <c r="H14" s="4">
        <v>0</v>
      </c>
      <c r="I14" s="4">
        <v>-22.8</v>
      </c>
      <c r="J14" s="4">
        <v>-17.2</v>
      </c>
      <c r="K14" s="4">
        <v>0</v>
      </c>
      <c r="L14" s="4">
        <v>118.54925012999985</v>
      </c>
      <c r="M14" s="4">
        <v>17.468880259999999</v>
      </c>
    </row>
    <row r="15" spans="1:13" x14ac:dyDescent="0.25">
      <c r="A15" s="10">
        <v>45658.25</v>
      </c>
      <c r="B15" s="4">
        <v>0</v>
      </c>
      <c r="C15" s="4">
        <v>7.8890085000000001</v>
      </c>
      <c r="D15" s="4">
        <v>0</v>
      </c>
      <c r="E15" s="4">
        <v>0</v>
      </c>
      <c r="F15" s="4">
        <v>0</v>
      </c>
      <c r="G15" s="4">
        <v>0</v>
      </c>
      <c r="H15" s="4">
        <v>-17.2</v>
      </c>
      <c r="I15" s="4">
        <v>-22.8</v>
      </c>
      <c r="J15" s="4">
        <v>0</v>
      </c>
      <c r="K15" s="4">
        <v>0</v>
      </c>
      <c r="L15" s="4">
        <v>121.32425012999985</v>
      </c>
      <c r="M15" s="4">
        <v>26.889560710000001</v>
      </c>
    </row>
    <row r="16" spans="1:13" x14ac:dyDescent="0.25">
      <c r="A16" s="10">
        <v>45658.270833333336</v>
      </c>
      <c r="B16" s="4">
        <v>0</v>
      </c>
      <c r="C16" s="4">
        <v>28.561608</v>
      </c>
      <c r="D16" s="4">
        <v>0</v>
      </c>
      <c r="E16" s="4">
        <v>0</v>
      </c>
      <c r="F16" s="4">
        <v>0</v>
      </c>
      <c r="G16" s="4">
        <v>0</v>
      </c>
      <c r="H16" s="4">
        <v>-22.8</v>
      </c>
      <c r="I16" s="4">
        <v>-17.2</v>
      </c>
      <c r="J16" s="4">
        <v>0</v>
      </c>
      <c r="K16" s="4">
        <v>0</v>
      </c>
      <c r="L16" s="4">
        <v>124.09925012999985</v>
      </c>
      <c r="M16" s="4">
        <v>31.480799999999999</v>
      </c>
    </row>
    <row r="17" spans="1:13" x14ac:dyDescent="0.25">
      <c r="A17" s="10">
        <v>45658.291666666664</v>
      </c>
      <c r="B17" s="4">
        <v>0</v>
      </c>
      <c r="C17" s="4">
        <v>49.234208000000002</v>
      </c>
      <c r="D17" s="4">
        <v>0</v>
      </c>
      <c r="E17" s="4">
        <v>0</v>
      </c>
      <c r="F17" s="4">
        <v>0</v>
      </c>
      <c r="G17" s="4">
        <v>0</v>
      </c>
      <c r="H17" s="4">
        <v>-17.2</v>
      </c>
      <c r="I17" s="4">
        <v>-22.8</v>
      </c>
      <c r="J17" s="4">
        <v>0</v>
      </c>
      <c r="K17" s="4">
        <v>0</v>
      </c>
      <c r="L17" s="4">
        <v>126.87425012999984</v>
      </c>
      <c r="M17" s="4">
        <v>41.480111540000003</v>
      </c>
    </row>
    <row r="18" spans="1:13" x14ac:dyDescent="0.25">
      <c r="A18" s="10">
        <v>45658.3125</v>
      </c>
      <c r="B18" s="4">
        <v>0</v>
      </c>
      <c r="C18" s="4">
        <v>58.184939999999997</v>
      </c>
      <c r="D18" s="4">
        <v>0</v>
      </c>
      <c r="E18" s="4">
        <v>0</v>
      </c>
      <c r="F18" s="4">
        <v>0</v>
      </c>
      <c r="G18" s="4">
        <v>0</v>
      </c>
      <c r="H18" s="4">
        <v>-17.2</v>
      </c>
      <c r="I18" s="4">
        <v>-22.8</v>
      </c>
      <c r="J18" s="4">
        <v>0</v>
      </c>
      <c r="K18" s="4">
        <v>0</v>
      </c>
      <c r="L18" s="4">
        <v>129.64925012999984</v>
      </c>
      <c r="M18" s="4">
        <v>36.964666100000002</v>
      </c>
    </row>
    <row r="19" spans="1:13" x14ac:dyDescent="0.25">
      <c r="A19" s="10">
        <v>45658.333333333336</v>
      </c>
      <c r="B19" s="4">
        <v>23.772558</v>
      </c>
      <c r="C19" s="4">
        <v>67.135672999999997</v>
      </c>
      <c r="D19" s="4">
        <v>0</v>
      </c>
      <c r="E19" s="4">
        <v>0</v>
      </c>
      <c r="F19" s="4">
        <v>0</v>
      </c>
      <c r="G19" s="4">
        <v>0</v>
      </c>
      <c r="H19" s="4">
        <v>-17.2</v>
      </c>
      <c r="I19" s="4">
        <v>-22.8</v>
      </c>
      <c r="J19" s="4">
        <v>0</v>
      </c>
      <c r="K19" s="4">
        <v>0</v>
      </c>
      <c r="L19" s="4">
        <v>120.09650020499984</v>
      </c>
      <c r="M19" s="4">
        <v>43.295827750000001</v>
      </c>
    </row>
    <row r="20" spans="1:13" x14ac:dyDescent="0.25">
      <c r="A20" s="10">
        <v>45658.354166666664</v>
      </c>
      <c r="B20" s="4">
        <v>40</v>
      </c>
      <c r="C20" s="4">
        <v>75.530902999999995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-17.2</v>
      </c>
      <c r="J20" s="4">
        <v>-22.8</v>
      </c>
      <c r="K20" s="4">
        <v>0</v>
      </c>
      <c r="L20" s="4">
        <v>101.82150020499984</v>
      </c>
      <c r="M20" s="4">
        <v>47.21629111</v>
      </c>
    </row>
    <row r="21" spans="1:13" x14ac:dyDescent="0.25">
      <c r="A21" s="10">
        <v>45658.375</v>
      </c>
      <c r="B21" s="4">
        <v>0</v>
      </c>
      <c r="C21" s="4">
        <v>83.926132999999993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-22.8</v>
      </c>
      <c r="J21" s="4">
        <v>-17.2</v>
      </c>
      <c r="K21" s="4">
        <v>0</v>
      </c>
      <c r="L21" s="4">
        <v>104.59650020499984</v>
      </c>
      <c r="M21" s="4">
        <v>42.408212460000001</v>
      </c>
    </row>
    <row r="22" spans="1:13" x14ac:dyDescent="0.25">
      <c r="A22" s="10">
        <v>45658.395833333336</v>
      </c>
      <c r="B22" s="4">
        <v>0</v>
      </c>
      <c r="C22" s="4">
        <v>84.186712</v>
      </c>
      <c r="D22" s="4">
        <v>0</v>
      </c>
      <c r="E22" s="4">
        <v>0</v>
      </c>
      <c r="F22" s="4">
        <v>0</v>
      </c>
      <c r="G22" s="4">
        <v>0</v>
      </c>
      <c r="H22" s="4">
        <v>-17.2</v>
      </c>
      <c r="I22" s="4">
        <v>0</v>
      </c>
      <c r="J22" s="4">
        <v>-22.8</v>
      </c>
      <c r="K22" s="4">
        <v>0</v>
      </c>
      <c r="L22" s="4">
        <v>107.37150020499983</v>
      </c>
      <c r="M22" s="4">
        <v>29.374123269999998</v>
      </c>
    </row>
    <row r="23" spans="1:13" x14ac:dyDescent="0.25">
      <c r="A23" s="10">
        <v>45658.416666666664</v>
      </c>
      <c r="B23" s="4">
        <v>0</v>
      </c>
      <c r="C23" s="4">
        <v>84.447291000000007</v>
      </c>
      <c r="D23" s="4">
        <v>0</v>
      </c>
      <c r="E23" s="4">
        <v>0</v>
      </c>
      <c r="F23" s="4">
        <v>0</v>
      </c>
      <c r="G23" s="4">
        <v>0</v>
      </c>
      <c r="H23" s="4">
        <v>-17.2</v>
      </c>
      <c r="I23" s="4">
        <v>0</v>
      </c>
      <c r="J23" s="4">
        <v>-22.8</v>
      </c>
      <c r="K23" s="4">
        <v>0</v>
      </c>
      <c r="L23" s="4">
        <v>110.14650020499984</v>
      </c>
      <c r="M23" s="4">
        <v>40.259648220000003</v>
      </c>
    </row>
    <row r="24" spans="1:13" x14ac:dyDescent="0.25">
      <c r="A24" s="10">
        <v>45658.4375</v>
      </c>
      <c r="B24" s="4">
        <v>0</v>
      </c>
      <c r="C24" s="4">
        <v>89.652333999999996</v>
      </c>
      <c r="D24" s="4">
        <v>0</v>
      </c>
      <c r="E24" s="4">
        <v>0</v>
      </c>
      <c r="F24" s="4">
        <v>0</v>
      </c>
      <c r="G24" s="4">
        <v>0</v>
      </c>
      <c r="H24" s="4">
        <v>-17.2</v>
      </c>
      <c r="I24" s="4">
        <v>0</v>
      </c>
      <c r="J24" s="4">
        <v>-22.8</v>
      </c>
      <c r="K24" s="4">
        <v>0</v>
      </c>
      <c r="L24" s="4">
        <v>112.92150020499983</v>
      </c>
      <c r="M24" s="4">
        <v>31.793817629999999</v>
      </c>
    </row>
    <row r="25" spans="1:13" x14ac:dyDescent="0.25">
      <c r="A25" s="10">
        <v>45658.458333333336</v>
      </c>
      <c r="B25" s="4">
        <v>0</v>
      </c>
      <c r="C25" s="4">
        <v>94.857376000000002</v>
      </c>
      <c r="D25" s="4">
        <v>0</v>
      </c>
      <c r="E25" s="4">
        <v>0</v>
      </c>
      <c r="F25" s="4">
        <v>0</v>
      </c>
      <c r="G25" s="4">
        <v>0</v>
      </c>
      <c r="H25" s="4">
        <v>-17.2</v>
      </c>
      <c r="I25" s="4">
        <v>0</v>
      </c>
      <c r="J25" s="4">
        <v>-22.8</v>
      </c>
      <c r="K25" s="4">
        <v>0</v>
      </c>
      <c r="L25" s="4">
        <v>115.69650020499984</v>
      </c>
      <c r="M25" s="4">
        <v>42.98663329</v>
      </c>
    </row>
    <row r="26" spans="1:13" x14ac:dyDescent="0.25">
      <c r="A26" s="10">
        <v>45658.479166666664</v>
      </c>
      <c r="B26" s="4">
        <v>0</v>
      </c>
      <c r="C26" s="4">
        <v>94.295332000000002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-17.2</v>
      </c>
      <c r="J26" s="4">
        <v>-22.8</v>
      </c>
      <c r="K26" s="4">
        <v>0</v>
      </c>
      <c r="L26" s="4">
        <v>118.47150020499983</v>
      </c>
      <c r="M26" s="4">
        <v>31.526113290000001</v>
      </c>
    </row>
    <row r="27" spans="1:13" x14ac:dyDescent="0.25">
      <c r="A27" s="10">
        <v>45658.5</v>
      </c>
      <c r="B27" s="4">
        <v>0</v>
      </c>
      <c r="C27" s="4">
        <v>93.733288000000002</v>
      </c>
      <c r="D27" s="4">
        <v>0</v>
      </c>
      <c r="E27" s="4">
        <v>0</v>
      </c>
      <c r="F27" s="4">
        <v>0</v>
      </c>
      <c r="G27" s="4">
        <v>0</v>
      </c>
      <c r="H27" s="4">
        <v>-22.8</v>
      </c>
      <c r="I27" s="4">
        <v>-17.2</v>
      </c>
      <c r="J27" s="4">
        <v>0</v>
      </c>
      <c r="K27" s="4">
        <v>0</v>
      </c>
      <c r="L27" s="4">
        <v>121.24650020499985</v>
      </c>
      <c r="M27" s="4">
        <v>18.40977981</v>
      </c>
    </row>
    <row r="28" spans="1:13" x14ac:dyDescent="0.25">
      <c r="A28" s="10">
        <v>45658.520833333336</v>
      </c>
      <c r="B28" s="4">
        <v>0</v>
      </c>
      <c r="C28" s="4">
        <v>92.771107000000001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-40</v>
      </c>
      <c r="L28" s="4">
        <v>124.02150020499985</v>
      </c>
      <c r="M28" s="4">
        <v>28.065782039999998</v>
      </c>
    </row>
    <row r="29" spans="1:13" x14ac:dyDescent="0.25">
      <c r="A29" s="10">
        <v>45658.541666666664</v>
      </c>
      <c r="B29" s="4">
        <v>0</v>
      </c>
      <c r="C29" s="4">
        <v>91.808926999999997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-40</v>
      </c>
      <c r="L29" s="4">
        <v>126.79650020499984</v>
      </c>
      <c r="M29" s="4">
        <v>38.181766709999998</v>
      </c>
    </row>
    <row r="30" spans="1:13" x14ac:dyDescent="0.25">
      <c r="A30" s="10">
        <v>45658.5625</v>
      </c>
      <c r="B30" s="4">
        <v>0</v>
      </c>
      <c r="C30" s="4">
        <v>84.314820999999995</v>
      </c>
      <c r="D30" s="4">
        <v>0</v>
      </c>
      <c r="E30" s="4">
        <v>0</v>
      </c>
      <c r="F30" s="4">
        <v>0</v>
      </c>
      <c r="G30" s="4">
        <v>0</v>
      </c>
      <c r="H30" s="4">
        <v>-22.8</v>
      </c>
      <c r="I30" s="4">
        <v>0</v>
      </c>
      <c r="J30" s="4">
        <v>-17.2</v>
      </c>
      <c r="K30" s="4">
        <v>0</v>
      </c>
      <c r="L30" s="4">
        <v>129.57150020499984</v>
      </c>
      <c r="M30" s="4">
        <v>28.747472299999998</v>
      </c>
    </row>
    <row r="31" spans="1:13" x14ac:dyDescent="0.25">
      <c r="A31" s="10">
        <v>45658.583333333336</v>
      </c>
      <c r="B31" s="4">
        <v>0</v>
      </c>
      <c r="C31" s="4">
        <v>76.820716000000004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-40</v>
      </c>
      <c r="L31" s="4">
        <v>132.34650020499984</v>
      </c>
      <c r="M31" s="4">
        <v>33.605516799999997</v>
      </c>
    </row>
    <row r="32" spans="1:13" x14ac:dyDescent="0.25">
      <c r="A32" s="10">
        <v>45658.604166666664</v>
      </c>
      <c r="B32" s="4">
        <v>0</v>
      </c>
      <c r="C32" s="4">
        <v>69.875026000000005</v>
      </c>
      <c r="D32" s="4">
        <v>0</v>
      </c>
      <c r="E32" s="4">
        <v>0</v>
      </c>
      <c r="F32" s="4">
        <v>0</v>
      </c>
      <c r="G32" s="4">
        <v>0</v>
      </c>
      <c r="H32" s="4">
        <v>-22.8</v>
      </c>
      <c r="I32" s="4">
        <v>0</v>
      </c>
      <c r="J32" s="4">
        <v>-17.2</v>
      </c>
      <c r="K32" s="4">
        <v>0</v>
      </c>
      <c r="L32" s="4">
        <v>135.12150020499985</v>
      </c>
      <c r="M32" s="4">
        <v>39.02923432</v>
      </c>
    </row>
    <row r="33" spans="1:13" x14ac:dyDescent="0.25">
      <c r="A33" s="10">
        <v>45658.625</v>
      </c>
      <c r="B33" s="4">
        <v>0</v>
      </c>
      <c r="C33" s="4">
        <v>62.929335999999999</v>
      </c>
      <c r="D33" s="4">
        <v>22.8</v>
      </c>
      <c r="E33" s="4">
        <v>0</v>
      </c>
      <c r="F33" s="4">
        <v>0</v>
      </c>
      <c r="G33" s="4">
        <v>0</v>
      </c>
      <c r="H33" s="4">
        <v>-22.8</v>
      </c>
      <c r="I33" s="4">
        <v>0</v>
      </c>
      <c r="J33" s="4">
        <v>-17.2</v>
      </c>
      <c r="K33" s="4">
        <v>0</v>
      </c>
      <c r="L33" s="4">
        <v>136.31475020499983</v>
      </c>
      <c r="M33" s="4">
        <v>28.759073699999998</v>
      </c>
    </row>
    <row r="34" spans="1:13" x14ac:dyDescent="0.25">
      <c r="A34" s="10">
        <v>45658.645833333336</v>
      </c>
      <c r="B34" s="4">
        <v>0</v>
      </c>
      <c r="C34" s="4">
        <v>46.268619999999999</v>
      </c>
      <c r="D34" s="4">
        <v>0</v>
      </c>
      <c r="E34" s="4">
        <v>0</v>
      </c>
      <c r="F34" s="4">
        <v>0</v>
      </c>
      <c r="G34" s="4">
        <v>0</v>
      </c>
      <c r="H34" s="4">
        <v>-22.8</v>
      </c>
      <c r="I34" s="4">
        <v>0</v>
      </c>
      <c r="J34" s="4">
        <v>-17.2</v>
      </c>
      <c r="K34" s="4">
        <v>0</v>
      </c>
      <c r="L34" s="4">
        <v>139.08975020499983</v>
      </c>
      <c r="M34" s="4">
        <v>29.82979027</v>
      </c>
    </row>
    <row r="35" spans="1:13" x14ac:dyDescent="0.25">
      <c r="A35" s="10">
        <v>45658.666666666664</v>
      </c>
      <c r="B35" s="4">
        <v>0</v>
      </c>
      <c r="C35" s="4">
        <v>29.607904999999999</v>
      </c>
      <c r="D35" s="4">
        <v>14.344189</v>
      </c>
      <c r="E35" s="4">
        <v>0</v>
      </c>
      <c r="F35" s="4">
        <v>0</v>
      </c>
      <c r="G35" s="4">
        <v>0</v>
      </c>
      <c r="H35" s="4">
        <v>-22.8</v>
      </c>
      <c r="I35" s="4">
        <v>0</v>
      </c>
      <c r="J35" s="4">
        <v>-17.2</v>
      </c>
      <c r="K35" s="4">
        <v>0</v>
      </c>
      <c r="L35" s="4">
        <v>140.86962209312497</v>
      </c>
      <c r="M35" s="4">
        <v>42.871596349999997</v>
      </c>
    </row>
    <row r="36" spans="1:13" x14ac:dyDescent="0.25">
      <c r="A36" s="10">
        <v>45658.6875</v>
      </c>
      <c r="B36" s="4">
        <v>40</v>
      </c>
      <c r="C36" s="4">
        <v>27.926677999999999</v>
      </c>
      <c r="D36" s="4">
        <v>0</v>
      </c>
      <c r="E36" s="4">
        <v>0</v>
      </c>
      <c r="F36" s="4">
        <v>0</v>
      </c>
      <c r="G36" s="4">
        <v>0</v>
      </c>
      <c r="H36" s="4">
        <v>-22.8</v>
      </c>
      <c r="I36" s="4">
        <v>0</v>
      </c>
      <c r="J36" s="4">
        <v>-17.2</v>
      </c>
      <c r="K36" s="4">
        <v>0</v>
      </c>
      <c r="L36" s="4">
        <v>122.59462209312495</v>
      </c>
      <c r="M36" s="4">
        <v>55.421814660000003</v>
      </c>
    </row>
    <row r="37" spans="1:13" x14ac:dyDescent="0.25">
      <c r="A37" s="10">
        <v>45658.708333333336</v>
      </c>
      <c r="B37" s="4">
        <v>40</v>
      </c>
      <c r="C37" s="4">
        <v>26.245450999999999</v>
      </c>
      <c r="D37" s="4">
        <v>0</v>
      </c>
      <c r="E37" s="4">
        <v>0</v>
      </c>
      <c r="F37" s="4">
        <v>0</v>
      </c>
      <c r="G37" s="4">
        <v>0</v>
      </c>
      <c r="H37" s="4">
        <v>-22.8</v>
      </c>
      <c r="I37" s="4">
        <v>0</v>
      </c>
      <c r="J37" s="4">
        <v>-17.2</v>
      </c>
      <c r="K37" s="4">
        <v>0</v>
      </c>
      <c r="L37" s="4">
        <v>104.31962209312481</v>
      </c>
      <c r="M37" s="4">
        <v>48.79235113</v>
      </c>
    </row>
    <row r="38" spans="1:13" x14ac:dyDescent="0.25">
      <c r="A38" s="10">
        <v>45658.729166666664</v>
      </c>
      <c r="B38" s="4">
        <v>40</v>
      </c>
      <c r="C38" s="4">
        <v>13.013859999999999</v>
      </c>
      <c r="D38" s="4">
        <v>0</v>
      </c>
      <c r="E38" s="4">
        <v>0</v>
      </c>
      <c r="F38" s="4">
        <v>0</v>
      </c>
      <c r="G38" s="4">
        <v>0</v>
      </c>
      <c r="H38" s="4">
        <v>-22.8</v>
      </c>
      <c r="I38" s="4">
        <v>0</v>
      </c>
      <c r="J38" s="4">
        <v>-17.2</v>
      </c>
      <c r="K38" s="4">
        <v>0</v>
      </c>
      <c r="L38" s="4">
        <v>86.044622093124801</v>
      </c>
      <c r="M38" s="4">
        <v>54.820288040000001</v>
      </c>
    </row>
    <row r="39" spans="1:13" x14ac:dyDescent="0.25">
      <c r="A39" s="10">
        <v>45658.75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40</v>
      </c>
      <c r="H39" s="4">
        <v>-22.8</v>
      </c>
      <c r="I39" s="4">
        <v>0</v>
      </c>
      <c r="J39" s="4">
        <v>-17.2</v>
      </c>
      <c r="K39" s="4">
        <v>0</v>
      </c>
      <c r="L39" s="4">
        <v>86.044622093124801</v>
      </c>
      <c r="M39" s="4">
        <v>48.240927450000001</v>
      </c>
    </row>
    <row r="40" spans="1:13" x14ac:dyDescent="0.25">
      <c r="A40" s="10">
        <v>45658.770833333336</v>
      </c>
      <c r="B40" s="4">
        <v>0</v>
      </c>
      <c r="C40" s="4">
        <v>0</v>
      </c>
      <c r="D40" s="4">
        <v>9.8322060999999995E-13</v>
      </c>
      <c r="E40" s="4">
        <v>0</v>
      </c>
      <c r="F40" s="4">
        <v>0</v>
      </c>
      <c r="G40" s="4">
        <v>40</v>
      </c>
      <c r="H40" s="4">
        <v>-22.8</v>
      </c>
      <c r="I40" s="4">
        <v>0</v>
      </c>
      <c r="J40" s="4">
        <v>-17.2</v>
      </c>
      <c r="K40" s="4">
        <v>0</v>
      </c>
      <c r="L40" s="4">
        <v>86.044622093124801</v>
      </c>
      <c r="M40" s="4">
        <v>40.147500719999996</v>
      </c>
    </row>
    <row r="41" spans="1:13" x14ac:dyDescent="0.25">
      <c r="A41" s="10">
        <v>45658.791666666664</v>
      </c>
      <c r="B41" s="4">
        <v>0</v>
      </c>
      <c r="C41" s="4">
        <v>0</v>
      </c>
      <c r="D41" s="4">
        <v>9.8322060999999995E-13</v>
      </c>
      <c r="E41" s="4">
        <v>0</v>
      </c>
      <c r="F41" s="4">
        <v>0</v>
      </c>
      <c r="G41" s="4">
        <v>40</v>
      </c>
      <c r="H41" s="4">
        <v>-22.8</v>
      </c>
      <c r="I41" s="4">
        <v>-17.2</v>
      </c>
      <c r="J41" s="4">
        <v>0</v>
      </c>
      <c r="K41" s="4">
        <v>0</v>
      </c>
      <c r="L41" s="4">
        <v>86.044622093124801</v>
      </c>
      <c r="M41" s="4">
        <v>27.79342561</v>
      </c>
    </row>
    <row r="42" spans="1:13" x14ac:dyDescent="0.25">
      <c r="A42" s="10">
        <v>45658.8125</v>
      </c>
      <c r="B42" s="4">
        <v>0</v>
      </c>
      <c r="C42" s="4">
        <v>0</v>
      </c>
      <c r="D42" s="4">
        <v>22.8</v>
      </c>
      <c r="E42" s="4">
        <v>0</v>
      </c>
      <c r="F42" s="4">
        <v>0</v>
      </c>
      <c r="G42" s="4">
        <v>17.2</v>
      </c>
      <c r="H42" s="4">
        <v>-22.8</v>
      </c>
      <c r="I42" s="4">
        <v>-17.2</v>
      </c>
      <c r="J42" s="4">
        <v>0</v>
      </c>
      <c r="K42" s="4">
        <v>0</v>
      </c>
      <c r="L42" s="4">
        <v>86.044622093124801</v>
      </c>
      <c r="M42" s="4">
        <v>38.478300570000002</v>
      </c>
    </row>
    <row r="43" spans="1:13" x14ac:dyDescent="0.25">
      <c r="A43" s="10">
        <v>45658.833333333336</v>
      </c>
      <c r="B43" s="4">
        <v>24.447873000000001</v>
      </c>
      <c r="C43" s="4">
        <v>0</v>
      </c>
      <c r="D43" s="4">
        <v>15.552127</v>
      </c>
      <c r="E43" s="4">
        <v>0</v>
      </c>
      <c r="F43" s="4">
        <v>0</v>
      </c>
      <c r="G43" s="4">
        <v>0</v>
      </c>
      <c r="H43" s="4">
        <v>-22.8</v>
      </c>
      <c r="I43" s="4">
        <v>0</v>
      </c>
      <c r="J43" s="4">
        <v>-17.2</v>
      </c>
      <c r="K43" s="4">
        <v>0</v>
      </c>
      <c r="L43" s="4">
        <v>74.875000116249765</v>
      </c>
      <c r="M43" s="4">
        <v>50.139769639999997</v>
      </c>
    </row>
    <row r="44" spans="1:13" x14ac:dyDescent="0.25">
      <c r="A44" s="10">
        <v>45658.854166666664</v>
      </c>
      <c r="B44" s="4">
        <v>40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-22.8</v>
      </c>
      <c r="J44" s="4">
        <v>-17.2</v>
      </c>
      <c r="K44" s="4">
        <v>0</v>
      </c>
      <c r="L44" s="4">
        <v>56.60000011624976</v>
      </c>
      <c r="M44" s="4">
        <v>50.682458939999997</v>
      </c>
    </row>
    <row r="45" spans="1:13" x14ac:dyDescent="0.25">
      <c r="A45" s="10">
        <v>45658.875</v>
      </c>
      <c r="B45" s="4">
        <v>40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-17.2</v>
      </c>
      <c r="I45" s="4">
        <v>0</v>
      </c>
      <c r="J45" s="4">
        <v>-22.8</v>
      </c>
      <c r="K45" s="4">
        <v>0</v>
      </c>
      <c r="L45" s="4">
        <v>38.325000116249761</v>
      </c>
      <c r="M45" s="4">
        <v>64.753758090000005</v>
      </c>
    </row>
    <row r="46" spans="1:13" x14ac:dyDescent="0.25">
      <c r="A46" s="10">
        <v>45658.895833333336</v>
      </c>
      <c r="B46" s="4">
        <v>40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-17.2</v>
      </c>
      <c r="J46" s="4">
        <v>-22.8</v>
      </c>
      <c r="K46" s="4">
        <v>0</v>
      </c>
      <c r="L46" s="4">
        <v>20.050000116249759</v>
      </c>
      <c r="M46" s="4">
        <v>53.079452289999999</v>
      </c>
    </row>
    <row r="47" spans="1:13" x14ac:dyDescent="0.25">
      <c r="A47" s="10">
        <v>45658.916666666664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40</v>
      </c>
      <c r="H47" s="4">
        <v>0</v>
      </c>
      <c r="I47" s="4">
        <v>-22.8</v>
      </c>
      <c r="J47" s="4">
        <v>-17.2</v>
      </c>
      <c r="K47" s="4">
        <v>0</v>
      </c>
      <c r="L47" s="4">
        <v>20.050000116249759</v>
      </c>
      <c r="M47" s="4">
        <v>44.713786259999999</v>
      </c>
    </row>
    <row r="48" spans="1:13" x14ac:dyDescent="0.25">
      <c r="A48" s="10">
        <v>45658.9375</v>
      </c>
      <c r="B48" s="4">
        <v>3.9398086999999999</v>
      </c>
      <c r="C48" s="4">
        <v>0</v>
      </c>
      <c r="D48" s="4">
        <v>0</v>
      </c>
      <c r="E48" s="4">
        <v>0</v>
      </c>
      <c r="F48" s="4">
        <v>0</v>
      </c>
      <c r="G48" s="4">
        <v>36.060191000000003</v>
      </c>
      <c r="H48" s="4">
        <v>-22.8</v>
      </c>
      <c r="I48" s="4">
        <v>0</v>
      </c>
      <c r="J48" s="4">
        <v>-17.2</v>
      </c>
      <c r="K48" s="4">
        <v>0</v>
      </c>
      <c r="L48" s="4">
        <v>18.250000040624801</v>
      </c>
      <c r="M48" s="4">
        <v>40.255789249999999</v>
      </c>
    </row>
    <row r="49" spans="1:13" x14ac:dyDescent="0.25">
      <c r="A49" s="10">
        <v>45658.958333333336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40</v>
      </c>
      <c r="H49" s="4">
        <v>0</v>
      </c>
      <c r="I49" s="4">
        <v>0</v>
      </c>
      <c r="J49" s="4">
        <v>0</v>
      </c>
      <c r="K49" s="4">
        <v>-40</v>
      </c>
      <c r="L49" s="4">
        <v>18.250000040624801</v>
      </c>
      <c r="M49" s="4">
        <v>31.75698199</v>
      </c>
    </row>
    <row r="50" spans="1:13" x14ac:dyDescent="0.25">
      <c r="A50" s="10">
        <v>45658.979166666664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40</v>
      </c>
      <c r="H50" s="4">
        <v>0</v>
      </c>
      <c r="I50" s="4">
        <v>0</v>
      </c>
      <c r="J50" s="4">
        <v>0</v>
      </c>
      <c r="K50" s="4">
        <v>-40</v>
      </c>
      <c r="L50" s="4">
        <v>18.250000040624801</v>
      </c>
      <c r="M50" s="4">
        <v>17.417656619999999</v>
      </c>
    </row>
    <row r="51" spans="1:13" x14ac:dyDescent="0.25">
      <c r="A51" s="10">
        <v>45659.020833333336</v>
      </c>
      <c r="B51" s="4">
        <v>0</v>
      </c>
      <c r="C51" s="4">
        <v>0</v>
      </c>
      <c r="D51" s="4">
        <v>22.8</v>
      </c>
      <c r="E51" s="4">
        <v>0</v>
      </c>
      <c r="F51" s="4">
        <v>0</v>
      </c>
      <c r="G51" s="4">
        <v>17.2</v>
      </c>
      <c r="H51" s="4">
        <v>-22.8</v>
      </c>
      <c r="I51" s="4">
        <v>0</v>
      </c>
      <c r="J51" s="4">
        <v>-17.2</v>
      </c>
      <c r="K51" s="4">
        <v>0</v>
      </c>
      <c r="L51" s="4">
        <v>18.250000040624641</v>
      </c>
      <c r="M51" s="4">
        <v>21.648968010000001</v>
      </c>
    </row>
    <row r="52" spans="1:13" x14ac:dyDescent="0.25">
      <c r="A52" s="10">
        <v>45659.041666666664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40</v>
      </c>
      <c r="H52" s="4">
        <v>-14.054053</v>
      </c>
      <c r="I52" s="4">
        <v>0</v>
      </c>
      <c r="J52" s="4">
        <v>0</v>
      </c>
      <c r="K52" s="4">
        <v>0</v>
      </c>
      <c r="L52" s="4">
        <v>16.158108063749602</v>
      </c>
      <c r="M52" s="4">
        <v>7.7771195559999997</v>
      </c>
    </row>
    <row r="53" spans="1:13" x14ac:dyDescent="0.25">
      <c r="A53" s="10">
        <v>45659.0625</v>
      </c>
      <c r="B53" s="4">
        <v>-40</v>
      </c>
      <c r="C53" s="4">
        <v>0</v>
      </c>
      <c r="D53" s="4">
        <v>0</v>
      </c>
      <c r="E53" s="4">
        <v>0</v>
      </c>
      <c r="F53" s="4">
        <v>0</v>
      </c>
      <c r="G53" s="4">
        <v>40</v>
      </c>
      <c r="H53" s="4">
        <v>0</v>
      </c>
      <c r="I53" s="4">
        <v>0</v>
      </c>
      <c r="J53" s="4">
        <v>0</v>
      </c>
      <c r="K53" s="4">
        <v>0</v>
      </c>
      <c r="L53" s="4">
        <v>31.883108063749603</v>
      </c>
      <c r="M53" s="4">
        <v>-1.5885899210000001</v>
      </c>
    </row>
    <row r="54" spans="1:13" x14ac:dyDescent="0.25">
      <c r="A54" s="10">
        <v>45659.083333333336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40</v>
      </c>
      <c r="H54" s="4">
        <v>0</v>
      </c>
      <c r="I54" s="4">
        <v>0</v>
      </c>
      <c r="J54" s="4">
        <v>0</v>
      </c>
      <c r="K54" s="4">
        <v>0</v>
      </c>
      <c r="L54" s="4">
        <v>28.658108063749598</v>
      </c>
      <c r="M54" s="4">
        <v>3.3023771609999999</v>
      </c>
    </row>
    <row r="55" spans="1:13" x14ac:dyDescent="0.25">
      <c r="A55" s="10">
        <v>45659.104166666664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40</v>
      </c>
      <c r="H55" s="4">
        <v>0</v>
      </c>
      <c r="I55" s="4">
        <v>0</v>
      </c>
      <c r="J55" s="4">
        <v>0</v>
      </c>
      <c r="K55" s="4">
        <v>0</v>
      </c>
      <c r="L55" s="4">
        <v>25.4331080637496</v>
      </c>
      <c r="M55" s="4">
        <v>15.462050789999999</v>
      </c>
    </row>
    <row r="56" spans="1:13" x14ac:dyDescent="0.25">
      <c r="A56" s="10">
        <v>45659.125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40</v>
      </c>
      <c r="H56" s="4">
        <v>0</v>
      </c>
      <c r="I56" s="4">
        <v>0</v>
      </c>
      <c r="J56" s="4">
        <v>0</v>
      </c>
      <c r="K56" s="4">
        <v>0</v>
      </c>
      <c r="L56" s="4">
        <v>22.208108063749599</v>
      </c>
      <c r="M56" s="4">
        <v>8.8552292959999992</v>
      </c>
    </row>
    <row r="57" spans="1:13" x14ac:dyDescent="0.25">
      <c r="A57" s="10">
        <v>45659.145833333336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40</v>
      </c>
      <c r="H57" s="4">
        <v>0</v>
      </c>
      <c r="I57" s="4">
        <v>0</v>
      </c>
      <c r="J57" s="4">
        <v>0</v>
      </c>
      <c r="K57" s="4">
        <v>0</v>
      </c>
      <c r="L57" s="4">
        <v>18.983108063749601</v>
      </c>
      <c r="M57" s="4">
        <v>5.8661152400000001</v>
      </c>
    </row>
    <row r="58" spans="1:13" x14ac:dyDescent="0.25">
      <c r="A58" s="10">
        <v>45659.166666666664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40</v>
      </c>
      <c r="H58" s="4">
        <v>0</v>
      </c>
      <c r="I58" s="4">
        <v>0</v>
      </c>
      <c r="J58" s="4">
        <v>-22.8</v>
      </c>
      <c r="K58" s="4">
        <v>0</v>
      </c>
      <c r="L58" s="4">
        <v>17.596358063749598</v>
      </c>
      <c r="M58" s="4">
        <v>9.8608054089999992</v>
      </c>
    </row>
    <row r="59" spans="1:13" x14ac:dyDescent="0.25">
      <c r="A59" s="10">
        <v>45659.1875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40</v>
      </c>
      <c r="H59" s="4">
        <v>-17.2</v>
      </c>
      <c r="I59" s="4">
        <v>0</v>
      </c>
      <c r="J59" s="4">
        <v>-22.8</v>
      </c>
      <c r="K59" s="4">
        <v>0</v>
      </c>
      <c r="L59" s="4">
        <v>17.596358063749598</v>
      </c>
      <c r="M59" s="4">
        <v>3.6125864970000001</v>
      </c>
    </row>
    <row r="60" spans="1:13" x14ac:dyDescent="0.25">
      <c r="A60" s="10">
        <v>45659.208333333336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40</v>
      </c>
      <c r="H60" s="4">
        <v>-17.2</v>
      </c>
      <c r="I60" s="4">
        <v>0</v>
      </c>
      <c r="J60" s="4">
        <v>-22.8</v>
      </c>
      <c r="K60" s="4">
        <v>0</v>
      </c>
      <c r="L60" s="4">
        <v>17.596358063749598</v>
      </c>
      <c r="M60" s="4">
        <v>0.62861056699999995</v>
      </c>
    </row>
    <row r="61" spans="1:13" x14ac:dyDescent="0.25">
      <c r="A61" s="10">
        <v>45659.229166666664</v>
      </c>
      <c r="B61" s="4">
        <v>-40</v>
      </c>
      <c r="C61" s="4">
        <v>23.101765</v>
      </c>
      <c r="D61" s="4">
        <v>0</v>
      </c>
      <c r="E61" s="4">
        <v>0</v>
      </c>
      <c r="F61" s="4">
        <v>0</v>
      </c>
      <c r="G61" s="4">
        <v>40</v>
      </c>
      <c r="H61" s="4">
        <v>0</v>
      </c>
      <c r="I61" s="4">
        <v>0</v>
      </c>
      <c r="J61" s="4">
        <v>0</v>
      </c>
      <c r="K61" s="4">
        <v>0</v>
      </c>
      <c r="L61" s="4">
        <v>33.321358063749599</v>
      </c>
      <c r="M61" s="4">
        <v>-5.452689962</v>
      </c>
    </row>
    <row r="62" spans="1:13" x14ac:dyDescent="0.25">
      <c r="A62" s="10">
        <v>45659.25</v>
      </c>
      <c r="B62" s="4">
        <v>0</v>
      </c>
      <c r="C62" s="4">
        <v>46.421261000000001</v>
      </c>
      <c r="D62" s="4">
        <v>0</v>
      </c>
      <c r="E62" s="4">
        <v>0</v>
      </c>
      <c r="F62" s="4">
        <v>0</v>
      </c>
      <c r="G62" s="4">
        <v>40</v>
      </c>
      <c r="H62" s="4">
        <v>0</v>
      </c>
      <c r="I62" s="4">
        <v>-22.8</v>
      </c>
      <c r="J62" s="4">
        <v>-17.2</v>
      </c>
      <c r="K62" s="4">
        <v>0</v>
      </c>
      <c r="L62" s="4">
        <v>33.321358063749599</v>
      </c>
      <c r="M62" s="4">
        <v>0.82199584000000003</v>
      </c>
    </row>
    <row r="63" spans="1:13" x14ac:dyDescent="0.25">
      <c r="A63" s="10">
        <v>45659.270833333336</v>
      </c>
      <c r="B63" s="4">
        <v>-40</v>
      </c>
      <c r="C63" s="4">
        <v>78.695468000000005</v>
      </c>
      <c r="D63" s="4">
        <v>0</v>
      </c>
      <c r="E63" s="4">
        <v>0</v>
      </c>
      <c r="F63" s="4">
        <v>0</v>
      </c>
      <c r="G63" s="4">
        <v>40</v>
      </c>
      <c r="H63" s="4">
        <v>0</v>
      </c>
      <c r="I63" s="4">
        <v>0</v>
      </c>
      <c r="J63" s="4">
        <v>0</v>
      </c>
      <c r="K63" s="4">
        <v>0</v>
      </c>
      <c r="L63" s="4">
        <v>49.046358063749608</v>
      </c>
      <c r="M63" s="4">
        <v>-3.747369183</v>
      </c>
    </row>
    <row r="64" spans="1:13" x14ac:dyDescent="0.25">
      <c r="A64" s="10">
        <v>45659.291666666664</v>
      </c>
      <c r="B64" s="4">
        <v>0</v>
      </c>
      <c r="C64" s="4">
        <v>110.96968</v>
      </c>
      <c r="D64" s="4">
        <v>0</v>
      </c>
      <c r="E64" s="4">
        <v>0</v>
      </c>
      <c r="F64" s="4">
        <v>0</v>
      </c>
      <c r="G64" s="4">
        <v>40</v>
      </c>
      <c r="H64" s="4">
        <v>-17.2</v>
      </c>
      <c r="I64" s="4">
        <v>0</v>
      </c>
      <c r="J64" s="4">
        <v>-22.8</v>
      </c>
      <c r="K64" s="4">
        <v>0</v>
      </c>
      <c r="L64" s="4">
        <v>49.046358063749608</v>
      </c>
      <c r="M64" s="4">
        <v>2.2937254610000002</v>
      </c>
    </row>
    <row r="65" spans="1:13" x14ac:dyDescent="0.25">
      <c r="A65" s="10">
        <v>45659.3125</v>
      </c>
      <c r="B65" s="4">
        <v>0</v>
      </c>
      <c r="C65" s="4">
        <v>119.48484000000001</v>
      </c>
      <c r="D65" s="4">
        <v>0</v>
      </c>
      <c r="E65" s="4">
        <v>0</v>
      </c>
      <c r="F65" s="4">
        <v>0</v>
      </c>
      <c r="G65" s="4">
        <v>40</v>
      </c>
      <c r="H65" s="4">
        <v>-17.2</v>
      </c>
      <c r="I65" s="4">
        <v>0</v>
      </c>
      <c r="J65" s="4">
        <v>-22.8</v>
      </c>
      <c r="K65" s="4">
        <v>0</v>
      </c>
      <c r="L65" s="4">
        <v>49.046358063749608</v>
      </c>
      <c r="M65" s="4">
        <v>14.43063764</v>
      </c>
    </row>
    <row r="66" spans="1:13" x14ac:dyDescent="0.25">
      <c r="A66" s="10">
        <v>45659.333333333336</v>
      </c>
      <c r="B66" s="4">
        <v>0</v>
      </c>
      <c r="C66" s="4">
        <v>128</v>
      </c>
      <c r="D66" s="4">
        <v>0</v>
      </c>
      <c r="E66" s="4">
        <v>0</v>
      </c>
      <c r="F66" s="4">
        <v>0</v>
      </c>
      <c r="G66" s="4">
        <v>40</v>
      </c>
      <c r="H66" s="4">
        <v>-17.2</v>
      </c>
      <c r="I66" s="4">
        <v>-22.8</v>
      </c>
      <c r="J66" s="4">
        <v>0</v>
      </c>
      <c r="K66" s="4">
        <v>0</v>
      </c>
      <c r="L66" s="4">
        <v>49.046358063749608</v>
      </c>
      <c r="M66" s="4">
        <v>23.918980319999999</v>
      </c>
    </row>
    <row r="67" spans="1:13" x14ac:dyDescent="0.25">
      <c r="A67" s="10">
        <v>45659.354166666664</v>
      </c>
      <c r="B67" s="4">
        <v>0</v>
      </c>
      <c r="C67" s="4">
        <v>128</v>
      </c>
      <c r="D67" s="4">
        <v>0</v>
      </c>
      <c r="E67" s="4">
        <v>0</v>
      </c>
      <c r="F67" s="4">
        <v>0</v>
      </c>
      <c r="G67" s="4">
        <v>25.946845</v>
      </c>
      <c r="H67" s="4">
        <v>-17.2</v>
      </c>
      <c r="I67" s="4">
        <v>-22.8</v>
      </c>
      <c r="J67" s="4">
        <v>0</v>
      </c>
      <c r="K67" s="4">
        <v>0</v>
      </c>
      <c r="L67" s="4">
        <v>50.021295691874727</v>
      </c>
      <c r="M67" s="4">
        <v>24.320233479999999</v>
      </c>
    </row>
    <row r="68" spans="1:13" x14ac:dyDescent="0.25">
      <c r="A68" s="10">
        <v>45659.375</v>
      </c>
      <c r="B68" s="4">
        <v>0</v>
      </c>
      <c r="C68" s="4">
        <v>128</v>
      </c>
      <c r="D68" s="4">
        <v>0</v>
      </c>
      <c r="E68" s="4">
        <v>0</v>
      </c>
      <c r="F68" s="4">
        <v>0</v>
      </c>
      <c r="G68" s="4">
        <v>0</v>
      </c>
      <c r="H68" s="4">
        <v>-22.8</v>
      </c>
      <c r="I68" s="4">
        <v>-17.2</v>
      </c>
      <c r="J68" s="4">
        <v>0</v>
      </c>
      <c r="K68" s="4">
        <v>0</v>
      </c>
      <c r="L68" s="4">
        <v>52.796295691874718</v>
      </c>
      <c r="M68" s="4">
        <v>22.75411283</v>
      </c>
    </row>
    <row r="69" spans="1:13" x14ac:dyDescent="0.25">
      <c r="A69" s="10">
        <v>45659.395833333336</v>
      </c>
      <c r="B69" s="4">
        <v>0</v>
      </c>
      <c r="C69" s="4">
        <v>128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52.796295691874718</v>
      </c>
      <c r="M69" s="4">
        <v>19.158974740000001</v>
      </c>
    </row>
    <row r="70" spans="1:13" x14ac:dyDescent="0.25">
      <c r="A70" s="10">
        <v>45659.416666666664</v>
      </c>
      <c r="B70" s="4">
        <v>0</v>
      </c>
      <c r="C70" s="4">
        <v>128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-21.053387000000001</v>
      </c>
      <c r="K70" s="4">
        <v>0</v>
      </c>
      <c r="L70" s="4">
        <v>54.256874414999679</v>
      </c>
      <c r="M70" s="4">
        <v>29.463107059999999</v>
      </c>
    </row>
    <row r="71" spans="1:13" x14ac:dyDescent="0.25">
      <c r="A71" s="10">
        <v>45659.4375</v>
      </c>
      <c r="B71" s="4">
        <v>0</v>
      </c>
      <c r="C71" s="4">
        <v>128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-22.8</v>
      </c>
      <c r="K71" s="4">
        <v>0</v>
      </c>
      <c r="L71" s="4">
        <v>55.838624414999678</v>
      </c>
      <c r="M71" s="4">
        <v>41.764829480000003</v>
      </c>
    </row>
    <row r="72" spans="1:13" x14ac:dyDescent="0.25">
      <c r="A72" s="10">
        <v>45659.458333333336</v>
      </c>
      <c r="B72" s="4">
        <v>0</v>
      </c>
      <c r="C72" s="4">
        <v>128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-22.8</v>
      </c>
      <c r="J72" s="4">
        <v>-17.2</v>
      </c>
      <c r="K72" s="4">
        <v>0</v>
      </c>
      <c r="L72" s="4">
        <v>58.613624414999677</v>
      </c>
      <c r="M72" s="4">
        <v>44.341507210000003</v>
      </c>
    </row>
    <row r="73" spans="1:13" x14ac:dyDescent="0.25">
      <c r="A73" s="10">
        <v>45659.479166666664</v>
      </c>
      <c r="B73" s="4">
        <v>0</v>
      </c>
      <c r="C73" s="4">
        <v>128</v>
      </c>
      <c r="D73" s="4">
        <v>0</v>
      </c>
      <c r="E73" s="4">
        <v>0</v>
      </c>
      <c r="F73" s="4">
        <v>0</v>
      </c>
      <c r="G73" s="4">
        <v>23.731881000000001</v>
      </c>
      <c r="H73" s="4">
        <v>-0.93188082999999999</v>
      </c>
      <c r="I73" s="4">
        <v>-22.8</v>
      </c>
      <c r="J73" s="4">
        <v>0</v>
      </c>
      <c r="K73" s="4">
        <v>0</v>
      </c>
      <c r="L73" s="4">
        <v>58.613624401293443</v>
      </c>
      <c r="M73" s="4">
        <v>31.4922535</v>
      </c>
    </row>
    <row r="74" spans="1:13" x14ac:dyDescent="0.25">
      <c r="A74" s="10">
        <v>45659.5</v>
      </c>
      <c r="B74" s="4">
        <v>0</v>
      </c>
      <c r="C74" s="4">
        <v>128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-22.8</v>
      </c>
      <c r="J74" s="4">
        <v>-17.2</v>
      </c>
      <c r="K74" s="4">
        <v>0</v>
      </c>
      <c r="L74" s="4">
        <v>61.388624401293441</v>
      </c>
      <c r="M74" s="4">
        <v>30.984907239999998</v>
      </c>
    </row>
    <row r="75" spans="1:13" x14ac:dyDescent="0.25">
      <c r="A75" s="10">
        <v>45659.520833333336</v>
      </c>
      <c r="B75" s="4">
        <v>0</v>
      </c>
      <c r="C75" s="4">
        <v>128</v>
      </c>
      <c r="D75" s="4">
        <v>0</v>
      </c>
      <c r="E75" s="4">
        <v>22.8</v>
      </c>
      <c r="F75" s="4">
        <v>0</v>
      </c>
      <c r="G75" s="4">
        <v>17.2</v>
      </c>
      <c r="H75" s="4">
        <v>0</v>
      </c>
      <c r="I75" s="4">
        <v>0</v>
      </c>
      <c r="J75" s="4">
        <v>0</v>
      </c>
      <c r="K75" s="4">
        <v>-40</v>
      </c>
      <c r="L75" s="4">
        <v>61.388624401293441</v>
      </c>
      <c r="M75" s="4">
        <v>26.380021280000001</v>
      </c>
    </row>
    <row r="76" spans="1:13" x14ac:dyDescent="0.25">
      <c r="A76" s="10">
        <v>45659.541666666664</v>
      </c>
      <c r="B76" s="4">
        <v>0</v>
      </c>
      <c r="C76" s="4">
        <v>128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-40</v>
      </c>
      <c r="L76" s="4">
        <v>64.163624401293447</v>
      </c>
      <c r="M76" s="4">
        <v>26.001251270000001</v>
      </c>
    </row>
    <row r="77" spans="1:13" x14ac:dyDescent="0.25">
      <c r="A77" s="10">
        <v>45659.5625</v>
      </c>
      <c r="B77" s="4">
        <v>0</v>
      </c>
      <c r="C77" s="4">
        <v>128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-40</v>
      </c>
      <c r="L77" s="4">
        <v>66.938624401293438</v>
      </c>
      <c r="M77" s="4">
        <v>35.258978839999997</v>
      </c>
    </row>
    <row r="78" spans="1:13" x14ac:dyDescent="0.25">
      <c r="A78" s="10">
        <v>45659.583333333336</v>
      </c>
      <c r="B78" s="4">
        <v>0</v>
      </c>
      <c r="C78" s="4">
        <v>128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66.938624401293438</v>
      </c>
      <c r="M78" s="4">
        <v>49.005773650000002</v>
      </c>
    </row>
    <row r="79" spans="1:13" x14ac:dyDescent="0.25">
      <c r="A79" s="10">
        <v>45659.604166666664</v>
      </c>
      <c r="B79" s="4">
        <v>2.4040886000000001</v>
      </c>
      <c r="C79" s="4">
        <v>125.59591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4.5865335999999998E-14</v>
      </c>
      <c r="K79" s="4">
        <v>0</v>
      </c>
      <c r="L79" s="4">
        <v>65.64642677879344</v>
      </c>
      <c r="M79" s="4">
        <v>56.241051749999997</v>
      </c>
    </row>
    <row r="80" spans="1:13" x14ac:dyDescent="0.25">
      <c r="A80" s="10">
        <v>45659.625</v>
      </c>
      <c r="B80" s="4">
        <v>4.8081772000000003</v>
      </c>
      <c r="C80" s="4">
        <v>123.19182000000001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2.7519202000000001E-14</v>
      </c>
      <c r="K80" s="4">
        <v>0</v>
      </c>
      <c r="L80" s="4">
        <v>63.062031533793437</v>
      </c>
      <c r="M80" s="4">
        <v>59.503165029999998</v>
      </c>
    </row>
    <row r="81" spans="1:13" x14ac:dyDescent="0.25">
      <c r="A81" s="10">
        <v>45659.645833333336</v>
      </c>
      <c r="B81" s="4">
        <v>9.7362862000000003</v>
      </c>
      <c r="C81" s="4">
        <v>118.26371</v>
      </c>
      <c r="D81" s="4">
        <v>0</v>
      </c>
      <c r="E81" s="4">
        <v>0</v>
      </c>
      <c r="F81" s="4">
        <v>0</v>
      </c>
      <c r="G81" s="4">
        <v>30.263714</v>
      </c>
      <c r="H81" s="4">
        <v>0</v>
      </c>
      <c r="I81" s="4">
        <v>-7.4637137999999998</v>
      </c>
      <c r="J81" s="4">
        <v>-22.8</v>
      </c>
      <c r="K81" s="4">
        <v>0</v>
      </c>
      <c r="L81" s="4">
        <v>57.828777685168482</v>
      </c>
      <c r="M81" s="4">
        <v>45.52897892</v>
      </c>
    </row>
    <row r="82" spans="1:13" x14ac:dyDescent="0.25">
      <c r="A82" s="10">
        <v>45659.666666666664</v>
      </c>
      <c r="B82" s="4">
        <v>0</v>
      </c>
      <c r="C82" s="4">
        <v>113.3356</v>
      </c>
      <c r="D82" s="4">
        <v>0</v>
      </c>
      <c r="E82" s="4">
        <v>0</v>
      </c>
      <c r="F82" s="4">
        <v>0</v>
      </c>
      <c r="G82" s="4">
        <v>40</v>
      </c>
      <c r="H82" s="4">
        <v>0</v>
      </c>
      <c r="I82" s="4">
        <v>-2.5356048000000002</v>
      </c>
      <c r="J82" s="4">
        <v>-22.8</v>
      </c>
      <c r="K82" s="4">
        <v>0</v>
      </c>
      <c r="L82" s="4">
        <v>56.646460822168478</v>
      </c>
      <c r="M82" s="4">
        <v>34.397744240000002</v>
      </c>
    </row>
    <row r="83" spans="1:13" x14ac:dyDescent="0.25">
      <c r="A83" s="10">
        <v>45659.6875</v>
      </c>
      <c r="B83" s="4">
        <v>0</v>
      </c>
      <c r="C83" s="4">
        <v>98.185485999999997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56.646460822168478</v>
      </c>
      <c r="M83" s="4">
        <v>19.45594066</v>
      </c>
    </row>
    <row r="84" spans="1:13" x14ac:dyDescent="0.25">
      <c r="A84" s="10">
        <v>45659.708333333336</v>
      </c>
      <c r="B84" s="4">
        <v>40</v>
      </c>
      <c r="C84" s="4">
        <v>83.035365999999996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-22.8</v>
      </c>
      <c r="K84" s="4">
        <v>0</v>
      </c>
      <c r="L84" s="4">
        <v>36.984710822168481</v>
      </c>
      <c r="M84" s="4">
        <v>33.143853999999997</v>
      </c>
    </row>
    <row r="85" spans="1:13" x14ac:dyDescent="0.25">
      <c r="A85" s="10">
        <v>45659.729166666664</v>
      </c>
      <c r="B85" s="4">
        <v>0</v>
      </c>
      <c r="C85" s="4">
        <v>42.838895999999998</v>
      </c>
      <c r="D85" s="4">
        <v>0</v>
      </c>
      <c r="E85" s="4">
        <v>0</v>
      </c>
      <c r="F85" s="4">
        <v>0</v>
      </c>
      <c r="G85" s="4">
        <v>0</v>
      </c>
      <c r="H85" s="4">
        <v>-17.2</v>
      </c>
      <c r="I85" s="4">
        <v>0</v>
      </c>
      <c r="J85" s="4">
        <v>-22.8</v>
      </c>
      <c r="K85" s="4">
        <v>0</v>
      </c>
      <c r="L85" s="4">
        <v>39.759710822168479</v>
      </c>
      <c r="M85" s="4">
        <v>16.393703729999999</v>
      </c>
    </row>
    <row r="86" spans="1:13" x14ac:dyDescent="0.25">
      <c r="A86" s="10">
        <v>45659.75</v>
      </c>
      <c r="B86" s="4">
        <v>0</v>
      </c>
      <c r="C86" s="4">
        <v>2.6424259000000001</v>
      </c>
      <c r="D86" s="4">
        <v>0</v>
      </c>
      <c r="E86" s="4">
        <v>0</v>
      </c>
      <c r="F86" s="4">
        <v>0</v>
      </c>
      <c r="G86" s="4">
        <v>40</v>
      </c>
      <c r="H86" s="4">
        <v>0</v>
      </c>
      <c r="I86" s="4">
        <v>-17.2</v>
      </c>
      <c r="J86" s="4">
        <v>-22.8</v>
      </c>
      <c r="K86" s="4">
        <v>0</v>
      </c>
      <c r="L86" s="4">
        <v>39.759710822168479</v>
      </c>
      <c r="M86" s="4">
        <v>11.39669099</v>
      </c>
    </row>
    <row r="87" spans="1:13" x14ac:dyDescent="0.25">
      <c r="A87" s="10">
        <v>45659.770833333336</v>
      </c>
      <c r="B87" s="4">
        <v>0</v>
      </c>
      <c r="C87" s="4">
        <v>1.2123474999999999</v>
      </c>
      <c r="D87" s="4">
        <v>0</v>
      </c>
      <c r="E87" s="4">
        <v>22.8</v>
      </c>
      <c r="F87" s="4">
        <v>0</v>
      </c>
      <c r="G87" s="4">
        <v>17.2</v>
      </c>
      <c r="H87" s="4">
        <v>0</v>
      </c>
      <c r="I87" s="4">
        <v>0</v>
      </c>
      <c r="J87" s="4">
        <v>-22.8</v>
      </c>
      <c r="K87" s="4">
        <v>0</v>
      </c>
      <c r="L87" s="4">
        <v>38.37296082216848</v>
      </c>
      <c r="M87" s="4">
        <v>24.975300390000001</v>
      </c>
    </row>
    <row r="88" spans="1:13" x14ac:dyDescent="0.25">
      <c r="A88" s="10">
        <v>45659.791666666664</v>
      </c>
      <c r="B88" s="4">
        <v>40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-22.8</v>
      </c>
      <c r="K88" s="4">
        <v>0</v>
      </c>
      <c r="L88" s="4">
        <v>18.711210822168482</v>
      </c>
      <c r="M88" s="4">
        <v>33.20105745</v>
      </c>
    </row>
    <row r="89" spans="1:13" x14ac:dyDescent="0.25">
      <c r="A89" s="10">
        <v>45659.8125</v>
      </c>
      <c r="B89" s="4">
        <v>0</v>
      </c>
      <c r="C89" s="4">
        <v>0</v>
      </c>
      <c r="D89" s="4">
        <v>0</v>
      </c>
      <c r="E89" s="4">
        <v>22.8</v>
      </c>
      <c r="F89" s="4">
        <v>0</v>
      </c>
      <c r="G89" s="4">
        <v>17.2</v>
      </c>
      <c r="H89" s="4">
        <v>0</v>
      </c>
      <c r="I89" s="4">
        <v>-17.2</v>
      </c>
      <c r="J89" s="4">
        <v>-22.8</v>
      </c>
      <c r="K89" s="4">
        <v>0</v>
      </c>
      <c r="L89" s="4">
        <v>18.711210822168482</v>
      </c>
      <c r="M89" s="4">
        <v>24.516102570000001</v>
      </c>
    </row>
    <row r="90" spans="1:13" x14ac:dyDescent="0.25">
      <c r="A90" s="10">
        <v>45659.833333333336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40</v>
      </c>
      <c r="H90" s="4">
        <v>0</v>
      </c>
      <c r="I90" s="4">
        <v>-14.778943</v>
      </c>
      <c r="J90" s="4">
        <v>-22.8</v>
      </c>
      <c r="K90" s="4">
        <v>0</v>
      </c>
      <c r="L90" s="4">
        <v>18.516013101543361</v>
      </c>
      <c r="M90" s="4">
        <v>20.12989778</v>
      </c>
    </row>
    <row r="91" spans="1:13" x14ac:dyDescent="0.25">
      <c r="A91" s="10">
        <v>45659.854166666664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40</v>
      </c>
      <c r="H91" s="4">
        <v>0</v>
      </c>
      <c r="I91" s="4">
        <v>-11.106116999999999</v>
      </c>
      <c r="J91" s="4">
        <v>-22.8</v>
      </c>
      <c r="K91" s="4">
        <v>0</v>
      </c>
      <c r="L91" s="4">
        <v>18.024693784668479</v>
      </c>
      <c r="M91" s="4">
        <v>33.81609598</v>
      </c>
    </row>
    <row r="92" spans="1:13" x14ac:dyDescent="0.25">
      <c r="A92" s="10">
        <v>45659.875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40</v>
      </c>
      <c r="H92" s="4">
        <v>0</v>
      </c>
      <c r="I92" s="4">
        <v>0</v>
      </c>
      <c r="J92" s="4">
        <v>-17.301711000000001</v>
      </c>
      <c r="K92" s="4">
        <v>0</v>
      </c>
      <c r="L92" s="4">
        <v>16.194644234043359</v>
      </c>
      <c r="M92" s="4">
        <v>16.796239700000001</v>
      </c>
    </row>
    <row r="93" spans="1:13" x14ac:dyDescent="0.25">
      <c r="A93" s="10">
        <v>45659.895833333336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16.194644234043359</v>
      </c>
      <c r="M93" s="4">
        <v>3.7276053689999999</v>
      </c>
    </row>
    <row r="94" spans="1:13" x14ac:dyDescent="0.25">
      <c r="A94" s="10">
        <v>45659.916666666664</v>
      </c>
      <c r="B94" s="4">
        <v>-6.5521206000000003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19.225000011543361</v>
      </c>
      <c r="M94" s="4">
        <v>-7.7513514280000004</v>
      </c>
    </row>
    <row r="95" spans="1:13" x14ac:dyDescent="0.25">
      <c r="A95" s="10">
        <v>45659.9375</v>
      </c>
      <c r="B95" s="4">
        <v>0</v>
      </c>
      <c r="C95" s="4">
        <v>0</v>
      </c>
      <c r="D95" s="4">
        <v>0</v>
      </c>
      <c r="E95" s="4">
        <v>9.8322060999999995E-13</v>
      </c>
      <c r="F95" s="4">
        <v>0</v>
      </c>
      <c r="G95" s="4">
        <v>40</v>
      </c>
      <c r="H95" s="4">
        <v>0</v>
      </c>
      <c r="I95" s="4">
        <v>0</v>
      </c>
      <c r="J95" s="4">
        <v>0</v>
      </c>
      <c r="K95" s="4">
        <v>0</v>
      </c>
      <c r="L95" s="4">
        <v>16.00000001154336</v>
      </c>
      <c r="M95" s="4">
        <v>-5.7096541749999998</v>
      </c>
    </row>
    <row r="96" spans="1:13" x14ac:dyDescent="0.25">
      <c r="A96" s="10">
        <v>45659.958333333336</v>
      </c>
      <c r="B96" s="4">
        <v>-6.9729729000000003</v>
      </c>
      <c r="C96" s="4">
        <v>0</v>
      </c>
      <c r="D96" s="4">
        <v>0</v>
      </c>
      <c r="E96" s="4">
        <v>0</v>
      </c>
      <c r="F96" s="4">
        <v>0</v>
      </c>
      <c r="G96" s="4">
        <v>40</v>
      </c>
      <c r="H96" s="4">
        <v>0</v>
      </c>
      <c r="I96" s="4">
        <v>0</v>
      </c>
      <c r="J96" s="4">
        <v>0</v>
      </c>
      <c r="K96" s="4">
        <v>0</v>
      </c>
      <c r="L96" s="4">
        <v>16.449999977793279</v>
      </c>
      <c r="M96" s="4">
        <v>-14.51060318</v>
      </c>
    </row>
    <row r="97" spans="1:13" x14ac:dyDescent="0.25">
      <c r="A97" s="10">
        <v>45659.979166666664</v>
      </c>
      <c r="B97" s="4">
        <v>-40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34.949999977793283</v>
      </c>
      <c r="M97" s="4">
        <v>-16.690960879999999</v>
      </c>
    </row>
    <row r="98" spans="1:13" x14ac:dyDescent="0.25">
      <c r="A98" s="10">
        <v>45660</v>
      </c>
      <c r="B98" s="4">
        <v>-40</v>
      </c>
      <c r="C98" s="4">
        <v>0</v>
      </c>
      <c r="D98" s="4">
        <v>22.8</v>
      </c>
      <c r="E98" s="4">
        <v>17.2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50.674999977793284</v>
      </c>
      <c r="M98" s="4">
        <v>-18.627594599999998</v>
      </c>
    </row>
    <row r="99" spans="1:13" x14ac:dyDescent="0.25">
      <c r="A99" s="10">
        <v>45660.020833333336</v>
      </c>
      <c r="B99" s="4">
        <v>-40</v>
      </c>
      <c r="C99" s="4">
        <v>0</v>
      </c>
      <c r="D99" s="4">
        <v>22.8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67.593249977793278</v>
      </c>
      <c r="M99" s="4">
        <v>-21.444633580000001</v>
      </c>
    </row>
    <row r="100" spans="1:13" x14ac:dyDescent="0.25">
      <c r="A100" s="10">
        <v>45660.041666666664</v>
      </c>
      <c r="B100" s="4">
        <v>-40</v>
      </c>
      <c r="C100" s="4">
        <v>0</v>
      </c>
      <c r="D100" s="4">
        <v>22.8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84.511499977793278</v>
      </c>
      <c r="M100" s="4">
        <v>-27.656156859999999</v>
      </c>
    </row>
    <row r="101" spans="1:13" x14ac:dyDescent="0.25">
      <c r="A101" s="10" t="s">
        <v>38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5">
      <c r="A102" s="10" t="s">
        <v>27</v>
      </c>
      <c r="B102" s="4">
        <v>-8.5797361000000194</v>
      </c>
      <c r="C102" s="4">
        <v>4288.0274676999998</v>
      </c>
      <c r="D102" s="4">
        <v>166.69631600000196</v>
      </c>
      <c r="E102" s="4">
        <v>85.600000000000989</v>
      </c>
      <c r="F102" s="4">
        <v>0</v>
      </c>
      <c r="G102" s="4">
        <v>1602.0026310000001</v>
      </c>
      <c r="H102" s="4">
        <v>-760.01550483000017</v>
      </c>
      <c r="I102" s="4">
        <v>-647.08437860000015</v>
      </c>
      <c r="J102" s="4">
        <v>-1005.9620929999994</v>
      </c>
      <c r="K102" s="4">
        <v>-320</v>
      </c>
      <c r="L102" s="4">
        <v>6397.3930273110755</v>
      </c>
      <c r="M102" s="4">
        <v>23.605787482226802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2025-01-01__results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Jabbari Ghadi</dc:creator>
  <cp:lastModifiedBy>Mojtaba Jabbari Ghadi</cp:lastModifiedBy>
  <dcterms:created xsi:type="dcterms:W3CDTF">2023-11-22T00:30:05Z</dcterms:created>
  <dcterms:modified xsi:type="dcterms:W3CDTF">2023-11-22T01:49:15Z</dcterms:modified>
</cp:coreProperties>
</file>