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数据\wendang\学习\现\模电实验\"/>
    </mc:Choice>
  </mc:AlternateContent>
  <xr:revisionPtr revIDLastSave="0" documentId="13_ncr:1_{37C27993-925D-40D4-9830-522C49C0C7D3}" xr6:coauthVersionLast="47" xr6:coauthVersionMax="47" xr10:uidLastSave="{00000000-0000-0000-0000-000000000000}"/>
  <bookViews>
    <workbookView xWindow="823" yWindow="2563" windowWidth="16457" windowHeight="945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</calcChain>
</file>

<file path=xl/sharedStrings.xml><?xml version="1.0" encoding="utf-8"?>
<sst xmlns="http://schemas.openxmlformats.org/spreadsheetml/2006/main" count="7" uniqueCount="4">
  <si>
    <t>input_frequency khz</t>
    <phoneticPr fontId="1" type="noConversion"/>
  </si>
  <si>
    <t>output_v</t>
    <phoneticPr fontId="1" type="noConversion"/>
  </si>
  <si>
    <t>input_frequency log(khz)</t>
    <phoneticPr fontId="1" type="noConversion"/>
  </si>
  <si>
    <t>phase_diff_deg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</si>
</sst>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phase_diff_deg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Sheet1!$H$2:$H$30</c:f>
              <c:numCache>
                <c:formatCode>General</c:formatCode>
                <c:ptCount val="29"/>
                <c:pt idx="0">
                  <c:v>-1.9999999999999996</c:v>
                </c:pt>
                <c:pt idx="1">
                  <c:v>-0.99999999999999978</c:v>
                </c:pt>
                <c:pt idx="2">
                  <c:v>-0.69897000433601875</c:v>
                </c:pt>
                <c:pt idx="3">
                  <c:v>-0.52287874528033762</c:v>
                </c:pt>
                <c:pt idx="4">
                  <c:v>-0.39794000867203755</c:v>
                </c:pt>
                <c:pt idx="5">
                  <c:v>-0.30102999566398114</c:v>
                </c:pt>
                <c:pt idx="6">
                  <c:v>-0.22184874961635637</c:v>
                </c:pt>
                <c:pt idx="7">
                  <c:v>-0.15490195998574319</c:v>
                </c:pt>
                <c:pt idx="8">
                  <c:v>-9.6910013008056378E-2</c:v>
                </c:pt>
                <c:pt idx="9">
                  <c:v>-4.5757490560675115E-2</c:v>
                </c:pt>
                <c:pt idx="10">
                  <c:v>0</c:v>
                </c:pt>
                <c:pt idx="11">
                  <c:v>0.30102999566398114</c:v>
                </c:pt>
                <c:pt idx="12">
                  <c:v>0.47712125471966244</c:v>
                </c:pt>
                <c:pt idx="13">
                  <c:v>0.60205999132796229</c:v>
                </c:pt>
                <c:pt idx="14">
                  <c:v>0.69897000433601875</c:v>
                </c:pt>
                <c:pt idx="15">
                  <c:v>0.77815125038364352</c:v>
                </c:pt>
                <c:pt idx="16">
                  <c:v>0.8450980400142567</c:v>
                </c:pt>
                <c:pt idx="17">
                  <c:v>0.90308998699194343</c:v>
                </c:pt>
                <c:pt idx="18">
                  <c:v>0.95424250943932487</c:v>
                </c:pt>
                <c:pt idx="19">
                  <c:v>1</c:v>
                </c:pt>
                <c:pt idx="20">
                  <c:v>1.0791812460476247</c:v>
                </c:pt>
                <c:pt idx="21">
                  <c:v>1.1139433523068367</c:v>
                </c:pt>
                <c:pt idx="22">
                  <c:v>1.1461280356782377</c:v>
                </c:pt>
                <c:pt idx="23">
                  <c:v>1.1760912590556811</c:v>
                </c:pt>
                <c:pt idx="24">
                  <c:v>1.301029995663981</c:v>
                </c:pt>
                <c:pt idx="25">
                  <c:v>1.4771212547196624</c:v>
                </c:pt>
                <c:pt idx="26">
                  <c:v>1.5440680443502754</c:v>
                </c:pt>
                <c:pt idx="27">
                  <c:v>1.6020599913279623</c:v>
                </c:pt>
                <c:pt idx="28">
                  <c:v>1.6532125137753435</c:v>
                </c:pt>
              </c:numCache>
            </c:numRef>
          </c:xVal>
          <c:yVal>
            <c:numRef>
              <c:f>Sheet1!$I$2:$I$30</c:f>
              <c:numCache>
                <c:formatCode>General</c:formatCode>
                <c:ptCount val="29"/>
                <c:pt idx="0">
                  <c:v>2.2999999999999998</c:v>
                </c:pt>
                <c:pt idx="1">
                  <c:v>0.14000000000000001</c:v>
                </c:pt>
                <c:pt idx="2">
                  <c:v>0</c:v>
                </c:pt>
                <c:pt idx="3">
                  <c:v>0.97</c:v>
                </c:pt>
                <c:pt idx="4">
                  <c:v>-2.63</c:v>
                </c:pt>
                <c:pt idx="5">
                  <c:v>-3.2</c:v>
                </c:pt>
                <c:pt idx="6">
                  <c:v>-4.67</c:v>
                </c:pt>
                <c:pt idx="7">
                  <c:v>-5.22</c:v>
                </c:pt>
                <c:pt idx="8">
                  <c:v>-6.96</c:v>
                </c:pt>
                <c:pt idx="9">
                  <c:v>-7.09</c:v>
                </c:pt>
                <c:pt idx="10">
                  <c:v>-8.39</c:v>
                </c:pt>
                <c:pt idx="11">
                  <c:v>-18.39</c:v>
                </c:pt>
                <c:pt idx="12">
                  <c:v>-23.51</c:v>
                </c:pt>
                <c:pt idx="13">
                  <c:v>-33.590000000000003</c:v>
                </c:pt>
                <c:pt idx="14">
                  <c:v>-33.590000000000003</c:v>
                </c:pt>
                <c:pt idx="15">
                  <c:v>-45.34</c:v>
                </c:pt>
                <c:pt idx="16">
                  <c:v>-51.7</c:v>
                </c:pt>
                <c:pt idx="17">
                  <c:v>-58.3</c:v>
                </c:pt>
                <c:pt idx="18">
                  <c:v>-64.8</c:v>
                </c:pt>
                <c:pt idx="19">
                  <c:v>-72.2</c:v>
                </c:pt>
                <c:pt idx="20">
                  <c:v>-87.5</c:v>
                </c:pt>
                <c:pt idx="21">
                  <c:v>-95.95</c:v>
                </c:pt>
                <c:pt idx="22">
                  <c:v>-108.08</c:v>
                </c:pt>
                <c:pt idx="23">
                  <c:v>-120.1</c:v>
                </c:pt>
                <c:pt idx="24">
                  <c:v>-184.9</c:v>
                </c:pt>
                <c:pt idx="25">
                  <c:v>-232</c:v>
                </c:pt>
                <c:pt idx="26">
                  <c:v>-242</c:v>
                </c:pt>
                <c:pt idx="27">
                  <c:v>-242</c:v>
                </c:pt>
                <c:pt idx="28">
                  <c:v>-247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6-44D4-B0BF-C2B48B90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10191"/>
        <c:axId val="98224591"/>
      </c:scatterChart>
      <c:valAx>
        <c:axId val="9821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24591"/>
        <c:crosses val="autoZero"/>
        <c:crossBetween val="midCat"/>
      </c:valAx>
      <c:valAx>
        <c:axId val="982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1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phase_diff_deg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Sheet1!$H$2:$H$30</c:f>
              <c:numCache>
                <c:formatCode>General</c:formatCode>
                <c:ptCount val="29"/>
                <c:pt idx="0">
                  <c:v>-1.9999999999999996</c:v>
                </c:pt>
                <c:pt idx="1">
                  <c:v>-0.99999999999999978</c:v>
                </c:pt>
                <c:pt idx="2">
                  <c:v>-0.69897000433601875</c:v>
                </c:pt>
                <c:pt idx="3">
                  <c:v>-0.52287874528033762</c:v>
                </c:pt>
                <c:pt idx="4">
                  <c:v>-0.39794000867203755</c:v>
                </c:pt>
                <c:pt idx="5">
                  <c:v>-0.30102999566398114</c:v>
                </c:pt>
                <c:pt idx="6">
                  <c:v>-0.22184874961635637</c:v>
                </c:pt>
                <c:pt idx="7">
                  <c:v>-0.15490195998574319</c:v>
                </c:pt>
                <c:pt idx="8">
                  <c:v>-9.6910013008056378E-2</c:v>
                </c:pt>
                <c:pt idx="9">
                  <c:v>-4.5757490560675115E-2</c:v>
                </c:pt>
                <c:pt idx="10">
                  <c:v>0</c:v>
                </c:pt>
                <c:pt idx="11">
                  <c:v>0.30102999566398114</c:v>
                </c:pt>
                <c:pt idx="12">
                  <c:v>0.47712125471966244</c:v>
                </c:pt>
                <c:pt idx="13">
                  <c:v>0.60205999132796229</c:v>
                </c:pt>
                <c:pt idx="14">
                  <c:v>0.69897000433601875</c:v>
                </c:pt>
                <c:pt idx="15">
                  <c:v>0.77815125038364352</c:v>
                </c:pt>
                <c:pt idx="16">
                  <c:v>0.8450980400142567</c:v>
                </c:pt>
                <c:pt idx="17">
                  <c:v>0.90308998699194343</c:v>
                </c:pt>
                <c:pt idx="18">
                  <c:v>0.95424250943932487</c:v>
                </c:pt>
                <c:pt idx="19">
                  <c:v>1</c:v>
                </c:pt>
                <c:pt idx="20">
                  <c:v>1.0791812460476247</c:v>
                </c:pt>
                <c:pt idx="21">
                  <c:v>1.1139433523068367</c:v>
                </c:pt>
                <c:pt idx="22">
                  <c:v>1.1461280356782377</c:v>
                </c:pt>
                <c:pt idx="23">
                  <c:v>1.1760912590556811</c:v>
                </c:pt>
                <c:pt idx="24">
                  <c:v>1.301029995663981</c:v>
                </c:pt>
                <c:pt idx="25">
                  <c:v>1.4771212547196624</c:v>
                </c:pt>
                <c:pt idx="26">
                  <c:v>1.5440680443502754</c:v>
                </c:pt>
                <c:pt idx="27">
                  <c:v>1.6020599913279623</c:v>
                </c:pt>
                <c:pt idx="28">
                  <c:v>1.6532125137753435</c:v>
                </c:pt>
              </c:numCache>
            </c:numRef>
          </c:xVal>
          <c:yVal>
            <c:numRef>
              <c:f>Sheet1!$I$2:$I$30</c:f>
              <c:numCache>
                <c:formatCode>General</c:formatCode>
                <c:ptCount val="29"/>
                <c:pt idx="0">
                  <c:v>2.2999999999999998</c:v>
                </c:pt>
                <c:pt idx="1">
                  <c:v>0.14000000000000001</c:v>
                </c:pt>
                <c:pt idx="2">
                  <c:v>0</c:v>
                </c:pt>
                <c:pt idx="3">
                  <c:v>0.97</c:v>
                </c:pt>
                <c:pt idx="4">
                  <c:v>-2.63</c:v>
                </c:pt>
                <c:pt idx="5">
                  <c:v>-3.2</c:v>
                </c:pt>
                <c:pt idx="6">
                  <c:v>-4.67</c:v>
                </c:pt>
                <c:pt idx="7">
                  <c:v>-5.22</c:v>
                </c:pt>
                <c:pt idx="8">
                  <c:v>-6.96</c:v>
                </c:pt>
                <c:pt idx="9">
                  <c:v>-7.09</c:v>
                </c:pt>
                <c:pt idx="10">
                  <c:v>-8.39</c:v>
                </c:pt>
                <c:pt idx="11">
                  <c:v>-18.39</c:v>
                </c:pt>
                <c:pt idx="12">
                  <c:v>-23.51</c:v>
                </c:pt>
                <c:pt idx="13">
                  <c:v>-33.590000000000003</c:v>
                </c:pt>
                <c:pt idx="14">
                  <c:v>-33.590000000000003</c:v>
                </c:pt>
                <c:pt idx="15">
                  <c:v>-45.34</c:v>
                </c:pt>
                <c:pt idx="16">
                  <c:v>-51.7</c:v>
                </c:pt>
                <c:pt idx="17">
                  <c:v>-58.3</c:v>
                </c:pt>
                <c:pt idx="18">
                  <c:v>-64.8</c:v>
                </c:pt>
                <c:pt idx="19">
                  <c:v>-72.2</c:v>
                </c:pt>
                <c:pt idx="20">
                  <c:v>-87.5</c:v>
                </c:pt>
                <c:pt idx="21">
                  <c:v>-95.95</c:v>
                </c:pt>
                <c:pt idx="22">
                  <c:v>-108.08</c:v>
                </c:pt>
                <c:pt idx="23">
                  <c:v>-120.1</c:v>
                </c:pt>
                <c:pt idx="24">
                  <c:v>-184.9</c:v>
                </c:pt>
                <c:pt idx="25">
                  <c:v>-232</c:v>
                </c:pt>
                <c:pt idx="26">
                  <c:v>-242</c:v>
                </c:pt>
                <c:pt idx="27">
                  <c:v>-242</c:v>
                </c:pt>
                <c:pt idx="28">
                  <c:v>-247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0-45FC-A8E0-A4A0FC49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3183"/>
        <c:axId val="107560863"/>
      </c:scatterChart>
      <c:valAx>
        <c:axId val="10755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60863"/>
        <c:crosses val="autoZero"/>
        <c:crossBetween val="midCat"/>
      </c:valAx>
      <c:valAx>
        <c:axId val="1075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5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598713</xdr:colOff>
      <xdr:row>31</xdr:row>
      <xdr:rowOff>87085</xdr:rowOff>
    </xdr:from>
    <xdr:to>
      <xdr:col>7</xdr:col>
      <xdr:colOff>484413</xdr:colOff>
      <xdr:row>46</xdr:row>
      <xdr:rowOff>136071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DDAD47-7D28-0885-4B58-B9DF69D1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1235364</xdr:colOff>
      <xdr:row>32</xdr:row>
      <xdr:rowOff>92204</xdr:rowOff>
    </xdr:from>
    <xdr:to>
      <xdr:col>12</xdr:col>
      <xdr:colOff>107475</xdr:colOff>
      <xdr:row>47</xdr:row>
      <xdr:rowOff>141189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05D9573-9215-BCF9-8094-6E588147A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E19" zoomScale="67" zoomScaleNormal="67" workbookViewId="0">
      <selection activeCell="I1" sqref="I1"/>
    </sheetView>
  </sheetViews>
  <sheetFormatPr defaultRowHeight="14.15" x14ac:dyDescent="0.35"/>
  <cols>
    <col min="1" max="1" width="20.78515625" customWidth="1"/>
    <col min="2" max="2" width="18.28515625" customWidth="1"/>
    <col min="3" max="5" width="21.28515625" customWidth="1"/>
    <col min="8" max="8" width="24.140625" customWidth="1"/>
    <col min="9" max="9" width="23.2109375" customWidth="1"/>
  </cols>
  <sheetData>
    <row r="1" spans="1:9" x14ac:dyDescent="0.35">
      <c r="A1" t="s">
        <v>0</v>
      </c>
      <c r="B1" t="s">
        <v>1</v>
      </c>
      <c r="C1" t="s">
        <v>3</v>
      </c>
      <c r="E1" t="s">
        <v>2</v>
      </c>
      <c r="F1" t="s">
        <v>1</v>
      </c>
      <c r="H1" t="s">
        <v>2</v>
      </c>
      <c r="I1" t="s">
        <v>3</v>
      </c>
    </row>
    <row r="2" spans="1:9" x14ac:dyDescent="0.35">
      <c r="A2">
        <v>0.01</v>
      </c>
      <c r="B2">
        <v>2</v>
      </c>
      <c r="C2">
        <v>2.2999999999999998</v>
      </c>
      <c r="E2">
        <v>0.01</v>
      </c>
      <c r="F2">
        <f>B2/2</f>
        <v>1</v>
      </c>
      <c r="H2">
        <f>LOG(E2,10)</f>
        <v>-1.9999999999999996</v>
      </c>
      <c r="I2">
        <v>2.2999999999999998</v>
      </c>
    </row>
    <row r="3" spans="1:9" x14ac:dyDescent="0.35">
      <c r="A3">
        <v>0.1</v>
      </c>
      <c r="B3">
        <v>2</v>
      </c>
      <c r="C3">
        <v>0.14000000000000001</v>
      </c>
      <c r="E3">
        <v>0.1</v>
      </c>
      <c r="F3">
        <f t="shared" ref="F3:F30" si="0">B3/2</f>
        <v>1</v>
      </c>
      <c r="H3">
        <f t="shared" ref="H3:H30" si="1">LOG(E3,10)</f>
        <v>-0.99999999999999978</v>
      </c>
      <c r="I3">
        <v>0.14000000000000001</v>
      </c>
    </row>
    <row r="4" spans="1:9" x14ac:dyDescent="0.35">
      <c r="A4">
        <v>0.2</v>
      </c>
      <c r="B4">
        <v>2</v>
      </c>
      <c r="C4">
        <v>0</v>
      </c>
      <c r="E4">
        <v>0.2</v>
      </c>
      <c r="F4">
        <f t="shared" si="0"/>
        <v>1</v>
      </c>
      <c r="H4">
        <f t="shared" si="1"/>
        <v>-0.69897000433601875</v>
      </c>
      <c r="I4">
        <v>0</v>
      </c>
    </row>
    <row r="5" spans="1:9" x14ac:dyDescent="0.35">
      <c r="A5">
        <v>0.3</v>
      </c>
      <c r="B5">
        <v>2</v>
      </c>
      <c r="C5">
        <v>0.97</v>
      </c>
      <c r="E5">
        <v>0.3</v>
      </c>
      <c r="F5">
        <f t="shared" si="0"/>
        <v>1</v>
      </c>
      <c r="H5">
        <f t="shared" si="1"/>
        <v>-0.52287874528033762</v>
      </c>
      <c r="I5">
        <v>0.97</v>
      </c>
    </row>
    <row r="6" spans="1:9" x14ac:dyDescent="0.35">
      <c r="A6">
        <v>0.4</v>
      </c>
      <c r="B6">
        <v>2</v>
      </c>
      <c r="C6">
        <v>-2.63</v>
      </c>
      <c r="E6">
        <v>0.4</v>
      </c>
      <c r="F6">
        <f t="shared" si="0"/>
        <v>1</v>
      </c>
      <c r="H6">
        <f t="shared" si="1"/>
        <v>-0.39794000867203755</v>
      </c>
      <c r="I6">
        <v>-2.63</v>
      </c>
    </row>
    <row r="7" spans="1:9" x14ac:dyDescent="0.35">
      <c r="A7">
        <v>0.5</v>
      </c>
      <c r="B7">
        <v>2</v>
      </c>
      <c r="C7">
        <v>-3.2</v>
      </c>
      <c r="E7">
        <v>0.5</v>
      </c>
      <c r="F7">
        <f t="shared" si="0"/>
        <v>1</v>
      </c>
      <c r="H7">
        <f t="shared" si="1"/>
        <v>-0.30102999566398114</v>
      </c>
      <c r="I7">
        <v>-3.2</v>
      </c>
    </row>
    <row r="8" spans="1:9" x14ac:dyDescent="0.35">
      <c r="A8">
        <v>0.6</v>
      </c>
      <c r="B8">
        <v>2</v>
      </c>
      <c r="C8">
        <v>-4.67</v>
      </c>
      <c r="E8">
        <v>0.6</v>
      </c>
      <c r="F8">
        <f t="shared" si="0"/>
        <v>1</v>
      </c>
      <c r="H8">
        <f t="shared" si="1"/>
        <v>-0.22184874961635637</v>
      </c>
      <c r="I8">
        <v>-4.67</v>
      </c>
    </row>
    <row r="9" spans="1:9" x14ac:dyDescent="0.35">
      <c r="A9">
        <v>0.7</v>
      </c>
      <c r="B9">
        <v>2</v>
      </c>
      <c r="C9">
        <v>-5.22</v>
      </c>
      <c r="E9">
        <v>0.7</v>
      </c>
      <c r="F9">
        <f t="shared" si="0"/>
        <v>1</v>
      </c>
      <c r="H9">
        <f t="shared" si="1"/>
        <v>-0.15490195998574319</v>
      </c>
      <c r="I9">
        <v>-5.22</v>
      </c>
    </row>
    <row r="10" spans="1:9" x14ac:dyDescent="0.35">
      <c r="A10">
        <v>0.8</v>
      </c>
      <c r="B10">
        <v>2</v>
      </c>
      <c r="C10">
        <v>-6.96</v>
      </c>
      <c r="E10">
        <v>0.8</v>
      </c>
      <c r="F10">
        <f t="shared" si="0"/>
        <v>1</v>
      </c>
      <c r="H10">
        <f t="shared" si="1"/>
        <v>-9.6910013008056378E-2</v>
      </c>
      <c r="I10">
        <v>-6.96</v>
      </c>
    </row>
    <row r="11" spans="1:9" x14ac:dyDescent="0.35">
      <c r="A11">
        <v>0.9</v>
      </c>
      <c r="B11">
        <v>2</v>
      </c>
      <c r="C11">
        <v>-7.09</v>
      </c>
      <c r="E11">
        <v>0.9</v>
      </c>
      <c r="F11">
        <f t="shared" si="0"/>
        <v>1</v>
      </c>
      <c r="H11">
        <f t="shared" si="1"/>
        <v>-4.5757490560675115E-2</v>
      </c>
      <c r="I11">
        <v>-7.09</v>
      </c>
    </row>
    <row r="12" spans="1:9" x14ac:dyDescent="0.35">
      <c r="A12">
        <v>1</v>
      </c>
      <c r="B12">
        <v>2</v>
      </c>
      <c r="C12">
        <v>-8.39</v>
      </c>
      <c r="E12">
        <v>1</v>
      </c>
      <c r="F12">
        <f t="shared" si="0"/>
        <v>1</v>
      </c>
      <c r="H12">
        <f t="shared" si="1"/>
        <v>0</v>
      </c>
      <c r="I12">
        <v>-8.39</v>
      </c>
    </row>
    <row r="13" spans="1:9" x14ac:dyDescent="0.35">
      <c r="A13">
        <v>2</v>
      </c>
      <c r="B13">
        <v>2</v>
      </c>
      <c r="C13">
        <v>-18.39</v>
      </c>
      <c r="E13">
        <v>2</v>
      </c>
      <c r="F13">
        <f t="shared" si="0"/>
        <v>1</v>
      </c>
      <c r="H13">
        <f t="shared" si="1"/>
        <v>0.30102999566398114</v>
      </c>
      <c r="I13">
        <v>-18.39</v>
      </c>
    </row>
    <row r="14" spans="1:9" x14ac:dyDescent="0.35">
      <c r="A14">
        <v>3</v>
      </c>
      <c r="B14">
        <v>1.97</v>
      </c>
      <c r="C14">
        <v>-23.51</v>
      </c>
      <c r="E14">
        <v>3</v>
      </c>
      <c r="F14">
        <f t="shared" si="0"/>
        <v>0.98499999999999999</v>
      </c>
      <c r="H14">
        <f t="shared" si="1"/>
        <v>0.47712125471966244</v>
      </c>
      <c r="I14">
        <v>-23.51</v>
      </c>
    </row>
    <row r="15" spans="1:9" x14ac:dyDescent="0.35">
      <c r="A15">
        <v>4</v>
      </c>
      <c r="B15">
        <v>1.97</v>
      </c>
      <c r="C15">
        <v>-33.590000000000003</v>
      </c>
      <c r="E15">
        <v>4</v>
      </c>
      <c r="F15">
        <f t="shared" si="0"/>
        <v>0.98499999999999999</v>
      </c>
      <c r="H15">
        <f t="shared" si="1"/>
        <v>0.60205999132796229</v>
      </c>
      <c r="I15">
        <v>-33.590000000000003</v>
      </c>
    </row>
    <row r="16" spans="1:9" x14ac:dyDescent="0.35">
      <c r="A16">
        <v>5</v>
      </c>
      <c r="B16">
        <v>1.89</v>
      </c>
      <c r="C16">
        <v>-33.590000000000003</v>
      </c>
      <c r="E16">
        <v>5</v>
      </c>
      <c r="F16">
        <f t="shared" si="0"/>
        <v>0.94499999999999995</v>
      </c>
      <c r="H16">
        <f t="shared" si="1"/>
        <v>0.69897000433601875</v>
      </c>
      <c r="I16">
        <v>-33.590000000000003</v>
      </c>
    </row>
    <row r="17" spans="1:9" x14ac:dyDescent="0.35">
      <c r="A17">
        <v>6</v>
      </c>
      <c r="B17">
        <v>1.81</v>
      </c>
      <c r="C17">
        <v>-45.34</v>
      </c>
      <c r="E17">
        <v>6</v>
      </c>
      <c r="F17">
        <f t="shared" si="0"/>
        <v>0.90500000000000003</v>
      </c>
      <c r="H17">
        <f t="shared" si="1"/>
        <v>0.77815125038364352</v>
      </c>
      <c r="I17">
        <v>-45.34</v>
      </c>
    </row>
    <row r="18" spans="1:9" x14ac:dyDescent="0.35">
      <c r="A18">
        <v>7</v>
      </c>
      <c r="B18">
        <v>1.81</v>
      </c>
      <c r="C18">
        <v>-51.7</v>
      </c>
      <c r="E18">
        <v>7</v>
      </c>
      <c r="F18">
        <f t="shared" si="0"/>
        <v>0.90500000000000003</v>
      </c>
      <c r="H18">
        <f t="shared" si="1"/>
        <v>0.8450980400142567</v>
      </c>
      <c r="I18">
        <v>-51.7</v>
      </c>
    </row>
    <row r="19" spans="1:9" x14ac:dyDescent="0.35">
      <c r="A19">
        <v>8</v>
      </c>
      <c r="B19">
        <v>1.81</v>
      </c>
      <c r="C19">
        <v>-58.3</v>
      </c>
      <c r="E19">
        <v>8</v>
      </c>
      <c r="F19">
        <f t="shared" si="0"/>
        <v>0.90500000000000003</v>
      </c>
      <c r="H19">
        <f t="shared" si="1"/>
        <v>0.90308998699194343</v>
      </c>
      <c r="I19">
        <v>-58.3</v>
      </c>
    </row>
    <row r="20" spans="1:9" x14ac:dyDescent="0.35">
      <c r="A20">
        <v>9</v>
      </c>
      <c r="B20">
        <v>1.81</v>
      </c>
      <c r="C20">
        <v>-64.8</v>
      </c>
      <c r="E20">
        <v>9</v>
      </c>
      <c r="F20">
        <f t="shared" si="0"/>
        <v>0.90500000000000003</v>
      </c>
      <c r="H20">
        <f t="shared" si="1"/>
        <v>0.95424250943932487</v>
      </c>
      <c r="I20">
        <v>-64.8</v>
      </c>
    </row>
    <row r="21" spans="1:9" x14ac:dyDescent="0.35">
      <c r="A21">
        <v>10</v>
      </c>
      <c r="B21">
        <v>1.81</v>
      </c>
      <c r="C21">
        <v>-72.2</v>
      </c>
      <c r="E21">
        <v>10</v>
      </c>
      <c r="F21">
        <f t="shared" si="0"/>
        <v>0.90500000000000003</v>
      </c>
      <c r="H21">
        <f t="shared" si="1"/>
        <v>1</v>
      </c>
      <c r="I21">
        <v>-72.2</v>
      </c>
    </row>
    <row r="22" spans="1:9" x14ac:dyDescent="0.35">
      <c r="A22">
        <v>12</v>
      </c>
      <c r="B22">
        <v>1.87</v>
      </c>
      <c r="C22">
        <v>-87.5</v>
      </c>
      <c r="E22">
        <v>12</v>
      </c>
      <c r="F22">
        <f t="shared" si="0"/>
        <v>0.93500000000000005</v>
      </c>
      <c r="H22">
        <f t="shared" si="1"/>
        <v>1.0791812460476247</v>
      </c>
      <c r="I22">
        <v>-87.5</v>
      </c>
    </row>
    <row r="23" spans="1:9" x14ac:dyDescent="0.35">
      <c r="A23">
        <v>13</v>
      </c>
      <c r="B23">
        <v>1.88</v>
      </c>
      <c r="C23">
        <v>-95.95</v>
      </c>
      <c r="E23">
        <v>13</v>
      </c>
      <c r="F23">
        <f t="shared" si="0"/>
        <v>0.94</v>
      </c>
      <c r="H23">
        <f t="shared" si="1"/>
        <v>1.1139433523068367</v>
      </c>
      <c r="I23">
        <v>-95.95</v>
      </c>
    </row>
    <row r="24" spans="1:9" x14ac:dyDescent="0.35">
      <c r="A24">
        <v>14</v>
      </c>
      <c r="B24">
        <v>1.95</v>
      </c>
      <c r="C24">
        <v>-108.08</v>
      </c>
      <c r="E24">
        <v>14</v>
      </c>
      <c r="F24">
        <f t="shared" si="0"/>
        <v>0.97499999999999998</v>
      </c>
      <c r="H24">
        <f t="shared" si="1"/>
        <v>1.1461280356782377</v>
      </c>
      <c r="I24">
        <v>-108.08</v>
      </c>
    </row>
    <row r="25" spans="1:9" x14ac:dyDescent="0.35">
      <c r="A25">
        <v>15</v>
      </c>
      <c r="B25">
        <v>1.97</v>
      </c>
      <c r="C25">
        <v>-120.1</v>
      </c>
      <c r="E25">
        <v>15</v>
      </c>
      <c r="F25">
        <f t="shared" si="0"/>
        <v>0.98499999999999999</v>
      </c>
      <c r="H25">
        <f t="shared" si="1"/>
        <v>1.1760912590556811</v>
      </c>
      <c r="I25">
        <v>-120.1</v>
      </c>
    </row>
    <row r="26" spans="1:9" x14ac:dyDescent="0.35">
      <c r="A26">
        <v>20</v>
      </c>
      <c r="B26">
        <v>1.1499999999999999</v>
      </c>
      <c r="C26">
        <v>175.1</v>
      </c>
      <c r="E26">
        <v>20</v>
      </c>
      <c r="F26">
        <f t="shared" si="0"/>
        <v>0.57499999999999996</v>
      </c>
      <c r="H26">
        <f t="shared" si="1"/>
        <v>1.301029995663981</v>
      </c>
      <c r="I26">
        <f>-(360-C26)</f>
        <v>-184.9</v>
      </c>
    </row>
    <row r="27" spans="1:9" x14ac:dyDescent="0.35">
      <c r="A27">
        <v>30</v>
      </c>
      <c r="B27">
        <v>0.26</v>
      </c>
      <c r="C27">
        <v>128</v>
      </c>
      <c r="E27">
        <v>30</v>
      </c>
      <c r="F27">
        <f t="shared" si="0"/>
        <v>0.13</v>
      </c>
      <c r="H27">
        <f t="shared" si="1"/>
        <v>1.4771212547196624</v>
      </c>
      <c r="I27">
        <f t="shared" ref="I27:I30" si="2">-(360-C27)</f>
        <v>-232</v>
      </c>
    </row>
    <row r="28" spans="1:9" x14ac:dyDescent="0.35">
      <c r="A28">
        <v>35</v>
      </c>
      <c r="B28">
        <v>0.17</v>
      </c>
      <c r="C28">
        <v>118</v>
      </c>
      <c r="E28">
        <v>35</v>
      </c>
      <c r="F28">
        <f t="shared" si="0"/>
        <v>8.5000000000000006E-2</v>
      </c>
      <c r="H28">
        <f t="shared" si="1"/>
        <v>1.5440680443502754</v>
      </c>
      <c r="I28">
        <f t="shared" si="2"/>
        <v>-242</v>
      </c>
    </row>
    <row r="29" spans="1:9" x14ac:dyDescent="0.35">
      <c r="A29">
        <v>40</v>
      </c>
      <c r="B29">
        <v>0.11</v>
      </c>
      <c r="C29">
        <v>118</v>
      </c>
      <c r="E29">
        <v>40</v>
      </c>
      <c r="F29">
        <f t="shared" si="0"/>
        <v>5.5E-2</v>
      </c>
      <c r="H29">
        <f t="shared" si="1"/>
        <v>1.6020599913279623</v>
      </c>
      <c r="I29">
        <f t="shared" si="2"/>
        <v>-242</v>
      </c>
    </row>
    <row r="30" spans="1:9" x14ac:dyDescent="0.35">
      <c r="A30">
        <v>45</v>
      </c>
      <c r="B30">
        <v>0.08</v>
      </c>
      <c r="C30">
        <v>113</v>
      </c>
      <c r="E30">
        <v>45</v>
      </c>
      <c r="F30">
        <f t="shared" si="0"/>
        <v>0.04</v>
      </c>
      <c r="H30">
        <f t="shared" si="1"/>
        <v>1.6532125137753435</v>
      </c>
      <c r="I30">
        <f t="shared" si="2"/>
        <v>-247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正文 欧</dc:creator>
  <cp:lastModifiedBy>正文 欧</cp:lastModifiedBy>
  <dcterms:created xsi:type="dcterms:W3CDTF">2024-04-20T03:08:43Z</dcterms:created>
  <dcterms:modified xsi:type="dcterms:W3CDTF">2024-04-22T14:48:17Z</dcterms:modified>
</cp:coreProperties>
</file>