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870" firstSheet="0" activeTab="5" autoFilterDateGrouping="1"/>
  </bookViews>
  <sheets>
    <sheet xmlns:r="http://schemas.openxmlformats.org/officeDocument/2006/relationships" name="PAGE DE GARDE" sheetId="1" state="visible" r:id="rId1"/>
    <sheet xmlns:r="http://schemas.openxmlformats.org/officeDocument/2006/relationships" name="FICHE R1 " sheetId="2" state="visible" r:id="rId2"/>
    <sheet xmlns:r="http://schemas.openxmlformats.org/officeDocument/2006/relationships" name="FICHE R2 " sheetId="3" state="visible" r:id="rId3"/>
    <sheet xmlns:r="http://schemas.openxmlformats.org/officeDocument/2006/relationships" name="FICHE R3 " sheetId="4" state="visible" r:id="rId4"/>
    <sheet xmlns:r="http://schemas.openxmlformats.org/officeDocument/2006/relationships" name="FICHE R4" sheetId="5" state="visible" r:id="rId5"/>
    <sheet xmlns:r="http://schemas.openxmlformats.org/officeDocument/2006/relationships" name="ACTIF" sheetId="6" state="visible" r:id="rId6"/>
    <sheet xmlns:r="http://schemas.openxmlformats.org/officeDocument/2006/relationships" name="PASSIF" sheetId="7" state="visible" r:id="rId7"/>
    <sheet xmlns:r="http://schemas.openxmlformats.org/officeDocument/2006/relationships" name="Compte de Résultat" sheetId="8" state="visible" r:id="rId8"/>
    <sheet xmlns:r="http://schemas.openxmlformats.org/officeDocument/2006/relationships" name="TFT" sheetId="9" state="visible" r:id="rId9"/>
    <sheet xmlns:r="http://schemas.openxmlformats.org/officeDocument/2006/relationships" name="NOTE 1" sheetId="10" state="visible" r:id="rId10"/>
    <sheet xmlns:r="http://schemas.openxmlformats.org/officeDocument/2006/relationships" name="NOTE 2" sheetId="11" state="visible" r:id="rId11"/>
    <sheet xmlns:r="http://schemas.openxmlformats.org/officeDocument/2006/relationships" name="NOTE 3A" sheetId="12" state="visible" r:id="rId12"/>
    <sheet xmlns:r="http://schemas.openxmlformats.org/officeDocument/2006/relationships" name="NOTE 3B" sheetId="13" state="visible" r:id="rId13"/>
    <sheet xmlns:r="http://schemas.openxmlformats.org/officeDocument/2006/relationships" name="NOTE 3C" sheetId="14" state="visible" r:id="rId14"/>
    <sheet xmlns:r="http://schemas.openxmlformats.org/officeDocument/2006/relationships" name="NOTE 3D" sheetId="15" state="visible" r:id="rId15"/>
    <sheet xmlns:r="http://schemas.openxmlformats.org/officeDocument/2006/relationships" name="NOTE 3E" sheetId="16" state="visible" r:id="rId16"/>
    <sheet xmlns:r="http://schemas.openxmlformats.org/officeDocument/2006/relationships" name="NOTE 4" sheetId="17" state="visible" r:id="rId17"/>
    <sheet xmlns:r="http://schemas.openxmlformats.org/officeDocument/2006/relationships" name="NOTE 5" sheetId="18" state="visible" r:id="rId18"/>
    <sheet xmlns:r="http://schemas.openxmlformats.org/officeDocument/2006/relationships" name="NOTE 6" sheetId="19" state="visible" r:id="rId19"/>
    <sheet xmlns:r="http://schemas.openxmlformats.org/officeDocument/2006/relationships" name="NOTE 7" sheetId="20" state="visible" r:id="rId20"/>
    <sheet xmlns:r="http://schemas.openxmlformats.org/officeDocument/2006/relationships" name="NOTE 8" sheetId="21" state="visible" r:id="rId21"/>
    <sheet xmlns:r="http://schemas.openxmlformats.org/officeDocument/2006/relationships" name="NOTE 8A" sheetId="22" state="visible" r:id="rId22"/>
    <sheet xmlns:r="http://schemas.openxmlformats.org/officeDocument/2006/relationships" name="NOTE 9" sheetId="23" state="visible" r:id="rId23"/>
    <sheet xmlns:r="http://schemas.openxmlformats.org/officeDocument/2006/relationships" name="NOTE 10" sheetId="24" state="visible" r:id="rId24"/>
    <sheet xmlns:r="http://schemas.openxmlformats.org/officeDocument/2006/relationships" name="NOTE 11" sheetId="25" state="visible" r:id="rId25"/>
    <sheet xmlns:r="http://schemas.openxmlformats.org/officeDocument/2006/relationships" name="NOTE 12" sheetId="26" state="visible" r:id="rId26"/>
    <sheet xmlns:r="http://schemas.openxmlformats.org/officeDocument/2006/relationships" name="NOTE 13" sheetId="27" state="visible" r:id="rId27"/>
    <sheet xmlns:r="http://schemas.openxmlformats.org/officeDocument/2006/relationships" name="NOTE 14" sheetId="28" state="visible" r:id="rId28"/>
    <sheet xmlns:r="http://schemas.openxmlformats.org/officeDocument/2006/relationships" name="NOTE 15A" sheetId="29" state="visible" r:id="rId29"/>
    <sheet xmlns:r="http://schemas.openxmlformats.org/officeDocument/2006/relationships" name="NOTES 15B" sheetId="30" state="visible" r:id="rId30"/>
    <sheet xmlns:r="http://schemas.openxmlformats.org/officeDocument/2006/relationships" name="NOTE 16A" sheetId="31" state="visible" r:id="rId31"/>
    <sheet xmlns:r="http://schemas.openxmlformats.org/officeDocument/2006/relationships" name="NOTE 16B" sheetId="32" state="visible" r:id="rId32"/>
    <sheet xmlns:r="http://schemas.openxmlformats.org/officeDocument/2006/relationships" name="NOTE 16B bis" sheetId="33" state="visible" r:id="rId33"/>
    <sheet xmlns:r="http://schemas.openxmlformats.org/officeDocument/2006/relationships" name="NOTE 16C" sheetId="34" state="visible" r:id="rId34"/>
    <sheet xmlns:r="http://schemas.openxmlformats.org/officeDocument/2006/relationships" name="NOTE 17" sheetId="35" state="visible" r:id="rId35"/>
    <sheet xmlns:r="http://schemas.openxmlformats.org/officeDocument/2006/relationships" name="NOTE 18" sheetId="36" state="visible" r:id="rId36"/>
    <sheet xmlns:r="http://schemas.openxmlformats.org/officeDocument/2006/relationships" name="NOTE 19" sheetId="37" state="visible" r:id="rId37"/>
    <sheet xmlns:r="http://schemas.openxmlformats.org/officeDocument/2006/relationships" name="NOTE 20" sheetId="38" state="visible" r:id="rId38"/>
    <sheet xmlns:r="http://schemas.openxmlformats.org/officeDocument/2006/relationships" name="NOTE 21" sheetId="39" state="visible" r:id="rId39"/>
    <sheet xmlns:r="http://schemas.openxmlformats.org/officeDocument/2006/relationships" name="NOTE 22" sheetId="40" state="visible" r:id="rId40"/>
    <sheet xmlns:r="http://schemas.openxmlformats.org/officeDocument/2006/relationships" name="NOTE 23" sheetId="41" state="visible" r:id="rId41"/>
    <sheet xmlns:r="http://schemas.openxmlformats.org/officeDocument/2006/relationships" name="NOTE 24" sheetId="42" state="visible" r:id="rId42"/>
    <sheet xmlns:r="http://schemas.openxmlformats.org/officeDocument/2006/relationships" name="NOTE 25" sheetId="43" state="visible" r:id="rId43"/>
    <sheet xmlns:r="http://schemas.openxmlformats.org/officeDocument/2006/relationships" name="NOTE 26" sheetId="44" state="visible" r:id="rId44"/>
    <sheet xmlns:r="http://schemas.openxmlformats.org/officeDocument/2006/relationships" name="NOTE 27A" sheetId="45" state="visible" r:id="rId45"/>
    <sheet xmlns:r="http://schemas.openxmlformats.org/officeDocument/2006/relationships" name="NOTE 27B" sheetId="46" state="visible" r:id="rId46"/>
    <sheet xmlns:r="http://schemas.openxmlformats.org/officeDocument/2006/relationships" name="NOTE 28" sheetId="47" state="visible" r:id="rId47"/>
    <sheet xmlns:r="http://schemas.openxmlformats.org/officeDocument/2006/relationships" name="NOTE 29" sheetId="48" state="visible" r:id="rId48"/>
    <sheet xmlns:r="http://schemas.openxmlformats.org/officeDocument/2006/relationships" name="NOTE 30" sheetId="49" state="visible" r:id="rId49"/>
    <sheet xmlns:r="http://schemas.openxmlformats.org/officeDocument/2006/relationships" name="NOTE 31" sheetId="50" state="visible" r:id="rId50"/>
    <sheet xmlns:r="http://schemas.openxmlformats.org/officeDocument/2006/relationships" name="NOTE 32" sheetId="51" state="visible" r:id="rId51"/>
    <sheet xmlns:r="http://schemas.openxmlformats.org/officeDocument/2006/relationships" name="NOTE 33" sheetId="52" state="visible" r:id="rId52"/>
    <sheet xmlns:r="http://schemas.openxmlformats.org/officeDocument/2006/relationships" name="NOTE 34" sheetId="53" state="visible" r:id="rId53"/>
    <sheet xmlns:r="http://schemas.openxmlformats.org/officeDocument/2006/relationships" name="NOTE 35" sheetId="54" state="visible" r:id="rId54"/>
    <sheet xmlns:r="http://schemas.openxmlformats.org/officeDocument/2006/relationships" name="NOTE 36" sheetId="55" state="visible" r:id="rId55"/>
    <sheet xmlns:r="http://schemas.openxmlformats.org/officeDocument/2006/relationships" name="CODES" sheetId="56" state="visible" r:id="rId56"/>
  </sheets>
  <externalReferences>
    <externalReference xmlns:r="http://schemas.openxmlformats.org/officeDocument/2006/relationships" r:id="rId57"/>
  </externalReferences>
  <definedNames>
    <definedName name="_centreImpot">"CENTRE DES IMPOTS DE "</definedName>
    <definedName name="_dAn">" 2012"</definedName>
    <definedName name="_dDeb">40179</definedName>
    <definedName name="_dFin">" 31/12/2016"</definedName>
    <definedName name="_insae">" "</definedName>
    <definedName name="_Mois">12</definedName>
    <definedName name="_nbMois">12</definedName>
    <definedName name="_nCompletPays">"REPUBLIQUE DU BENIN"</definedName>
    <definedName name="_nSo">"Société de Matériel de Travaux Publics"</definedName>
    <definedName name="_Pays">"REPUBLIQUE DU BENIN"</definedName>
    <definedName name="_regCom">"COT 05-B-1694"</definedName>
    <definedName name="_sigle">" "</definedName>
    <definedName name="_soAdr">" "</definedName>
    <definedName name="_soAg1">" "</definedName>
    <definedName name="_soAg2">" "</definedName>
    <definedName name="_soNom">"Ets ELYON FROID ELECTRICITE &amp; SERVICE"</definedName>
    <definedName name="_soNumFisc">" "</definedName>
    <definedName name="_soSigle">" "</definedName>
    <definedName name="_Ville">"CENTRE DES IMPÔTS DE COTONOU"</definedName>
  </definedNames>
  <calcPr calcId="191029" fullCalcOnLoad="1"/>
</workbook>
</file>

<file path=xl/styles.xml><?xml version="1.0" encoding="utf-8"?>
<styleSheet xmlns="http://schemas.openxmlformats.org/spreadsheetml/2006/main">
  <numFmts count="2">
    <numFmt numFmtId="164" formatCode="_-* #,##0\ _€_-;\-* #,##0\ _€_-;_-* &quot;-&quot;??\ _€_-;_-@_-"/>
    <numFmt numFmtId="165" formatCode="_-* #,##0.00\ _€_-;\-* #,##0.00\ _€_-;_-* &quot;-&quot;??\ _€_-;_-@_-"/>
  </numFmts>
  <fonts count="143">
    <font>
      <name val="Calibri"/>
      <family val="2"/>
      <color theme="1"/>
      <sz val="11"/>
      <scheme val="minor"/>
    </font>
    <font>
      <name val="Arial"/>
      <family val="2"/>
      <sz val="11"/>
    </font>
    <font>
      <name val="Arial"/>
      <family val="2"/>
      <b val="1"/>
      <sz val="11"/>
    </font>
    <font>
      <name val="Arial"/>
      <family val="2"/>
      <sz val="9"/>
    </font>
    <font>
      <name val="Arial"/>
      <family val="2"/>
      <b val="1"/>
      <sz val="11"/>
      <u val="single"/>
    </font>
    <font>
      <name val="Arial"/>
      <family val="2"/>
      <sz val="10"/>
    </font>
    <font>
      <name val="Arial"/>
      <family val="2"/>
      <b val="1"/>
      <sz val="9"/>
    </font>
    <font>
      <name val="Arial"/>
      <family val="2"/>
      <sz val="6"/>
    </font>
    <font>
      <name val="Arial"/>
      <family val="2"/>
      <b val="1"/>
      <sz val="10"/>
    </font>
    <font>
      <name val="Arial"/>
      <family val="2"/>
      <b val="1"/>
      <sz val="7"/>
    </font>
    <font>
      <name val="Arial"/>
      <family val="2"/>
      <sz val="8"/>
    </font>
    <font>
      <name val="Arial"/>
      <family val="2"/>
      <b val="1"/>
      <sz val="8"/>
    </font>
    <font>
      <name val="Arial"/>
      <family val="2"/>
      <sz val="10"/>
    </font>
    <font>
      <name val="Arial Narrow"/>
      <family val="2"/>
      <b val="1"/>
      <sz val="9"/>
    </font>
    <font>
      <name val="Calibri"/>
      <family val="2"/>
      <color theme="1"/>
      <sz val="11"/>
      <scheme val="minor"/>
    </font>
    <font>
      <name val="Calibri"/>
      <family val="2"/>
      <color theme="10"/>
      <sz val="11"/>
      <u val="single"/>
      <scheme val="minor"/>
    </font>
    <font>
      <name val="Arial"/>
      <family val="2"/>
      <b val="1"/>
      <color rgb="FF000000"/>
      <sz val="9"/>
    </font>
    <font>
      <name val="Arial"/>
      <family val="2"/>
      <color theme="1"/>
      <sz val="11"/>
    </font>
    <font>
      <name val="Arial"/>
      <family val="2"/>
      <color rgb="FF000000"/>
      <sz val="11"/>
    </font>
    <font>
      <name val="Arial"/>
      <family val="2"/>
      <color rgb="FF000000"/>
      <sz val="10"/>
    </font>
    <font>
      <name val="Arial"/>
      <family val="2"/>
      <color theme="1"/>
      <sz val="10"/>
    </font>
    <font>
      <name val="Arial"/>
      <family val="2"/>
      <b val="1"/>
      <color rgb="FFFFFFFF"/>
      <sz val="14"/>
    </font>
    <font>
      <name val="Arial"/>
      <family val="2"/>
      <color rgb="FF000000"/>
      <sz val="9"/>
    </font>
    <font>
      <name val="Arial"/>
      <family val="2"/>
      <color theme="1"/>
      <sz val="9"/>
    </font>
    <font>
      <name val="Arial"/>
      <family val="2"/>
      <b val="1"/>
      <color rgb="FFFFFFFF"/>
      <sz val="10"/>
    </font>
    <font>
      <name val="Arial"/>
      <family val="2"/>
      <color rgb="FF0D0D0D"/>
      <sz val="10"/>
    </font>
    <font>
      <name val="Arial"/>
      <family val="2"/>
      <b val="1"/>
      <color rgb="FF000000"/>
      <sz val="10"/>
    </font>
    <font>
      <name val="Arial"/>
      <family val="2"/>
      <color rgb="FFFFFFFF"/>
      <sz val="10"/>
    </font>
    <font>
      <name val="Arial"/>
      <family val="2"/>
      <color rgb="FF0D0D0D"/>
      <sz val="9"/>
    </font>
    <font>
      <name val="Arial"/>
      <family val="2"/>
      <b val="1"/>
      <color rgb="FFFFFFFF"/>
      <sz val="9"/>
    </font>
    <font>
      <name val="Arial"/>
      <family val="2"/>
      <b val="1"/>
      <color rgb="FF548DD4"/>
      <sz val="12"/>
    </font>
    <font>
      <name val="Arial"/>
      <family val="2"/>
      <b val="1"/>
      <color rgb="FFFFFFFF"/>
      <sz val="8"/>
    </font>
    <font>
      <name val="Arial"/>
      <family val="2"/>
      <color rgb="FF0D0D0D"/>
      <sz val="8"/>
    </font>
    <font>
      <name val="Arial"/>
      <family val="2"/>
      <b val="1"/>
      <color rgb="FF0D0D0D"/>
      <sz val="8"/>
    </font>
    <font>
      <name val="Arial"/>
      <family val="2"/>
      <b val="1"/>
      <color rgb="FF0D0D0D"/>
      <sz val="9"/>
    </font>
    <font>
      <name val="Arial"/>
      <family val="2"/>
      <b val="1"/>
      <color rgb="FF000000"/>
      <sz val="8"/>
    </font>
    <font>
      <name val="Arial"/>
      <family val="2"/>
      <color rgb="FFFFFFFF"/>
      <sz val="9"/>
    </font>
    <font>
      <name val="Calibri"/>
      <family val="2"/>
      <color rgb="FF000000"/>
      <sz val="11"/>
      <scheme val="minor"/>
    </font>
    <font>
      <name val="Cambria"/>
      <family val="1"/>
      <b val="1"/>
      <color rgb="FFFFFFFF"/>
      <sz val="14"/>
    </font>
    <font>
      <name val="Times New Roman"/>
      <family val="1"/>
      <b val="1"/>
      <color rgb="FF000000"/>
      <sz val="9"/>
    </font>
    <font>
      <name val="Times New Roman"/>
      <family val="1"/>
      <b val="1"/>
      <color rgb="FF002060"/>
      <sz val="9"/>
      <u val="single"/>
    </font>
    <font>
      <name val="Times New Roman"/>
      <family val="1"/>
      <b val="1"/>
      <color rgb="FF0070C0"/>
      <sz val="9"/>
    </font>
    <font>
      <name val="Times New Roman"/>
      <family val="1"/>
      <b val="1"/>
      <color rgb="FF0D0D0D"/>
      <sz val="11"/>
    </font>
    <font>
      <name val="Times New Roman"/>
      <family val="1"/>
      <b val="1"/>
      <color rgb="FF548DD4"/>
      <sz val="12"/>
    </font>
    <font>
      <name val="Arial"/>
      <family val="2"/>
      <b val="1"/>
      <color rgb="FF000000"/>
      <sz val="11"/>
    </font>
    <font>
      <name val="Times New Roman"/>
      <family val="1"/>
      <b val="1"/>
      <color rgb="FF000000"/>
      <sz val="12"/>
    </font>
    <font>
      <name val="Calibri"/>
      <family val="2"/>
      <color rgb="FF000000"/>
      <sz val="9"/>
      <scheme val="minor"/>
    </font>
    <font>
      <name val="Calibri"/>
      <family val="2"/>
      <color theme="1"/>
      <sz val="9"/>
      <scheme val="minor"/>
    </font>
    <font>
      <name val="Times New Roman"/>
      <family val="1"/>
      <b val="1"/>
      <color rgb="FF548DD4"/>
      <sz val="9"/>
    </font>
    <font>
      <name val="Cambria"/>
      <family val="1"/>
      <b val="1"/>
      <color rgb="FFFFFFFF"/>
      <sz val="9"/>
    </font>
    <font>
      <name val="Arial"/>
      <family val="2"/>
      <b val="1"/>
      <color rgb="FF548DD4"/>
      <sz val="10"/>
    </font>
    <font>
      <name val="Arial"/>
      <family val="2"/>
      <b val="1"/>
      <color rgb="FF002060"/>
      <sz val="11"/>
      <u val="single"/>
    </font>
    <font>
      <name val="Arial"/>
      <family val="2"/>
      <b val="1"/>
      <color rgb="FF548DD4"/>
      <sz val="11"/>
    </font>
    <font>
      <name val="Times New Roman"/>
      <family val="1"/>
      <i val="1"/>
      <color rgb="FF000000"/>
      <sz val="9"/>
    </font>
    <font>
      <name val="Arial"/>
      <family val="2"/>
      <b val="1"/>
      <color rgb="FFFFFFFF"/>
      <sz val="11"/>
    </font>
    <font>
      <name val="Arial"/>
      <family val="2"/>
      <color rgb="FF000000"/>
      <sz val="8"/>
    </font>
    <font>
      <name val="Arial"/>
      <family val="2"/>
      <i val="1"/>
      <color rgb="FF000000"/>
      <sz val="9"/>
    </font>
    <font>
      <name val="Arial"/>
      <family val="2"/>
      <b val="1"/>
      <color rgb="FF548DD4"/>
      <sz val="9"/>
    </font>
    <font>
      <name val="Cambria"/>
      <family val="1"/>
      <b val="1"/>
      <color theme="1"/>
      <sz val="11"/>
      <u val="single"/>
    </font>
    <font>
      <name val="Cambria"/>
      <family val="1"/>
      <color theme="1"/>
      <sz val="9"/>
    </font>
    <font>
      <name val="Cambria"/>
      <family val="1"/>
      <b val="1"/>
      <color theme="1"/>
      <sz val="9"/>
    </font>
    <font>
      <name val="Arial"/>
      <family val="2"/>
      <b val="1"/>
      <color theme="1"/>
      <sz val="9"/>
    </font>
    <font>
      <name val="Times New Roman"/>
      <family val="1"/>
      <b val="1"/>
      <color rgb="FF000000"/>
      <sz val="11"/>
    </font>
    <font>
      <name val="Times New Roman"/>
      <family val="1"/>
      <color rgb="FF000000"/>
      <sz val="9"/>
    </font>
    <font>
      <name val="Times New Roman"/>
      <family val="1"/>
      <b val="1"/>
      <color rgb="FF548DD4"/>
      <sz val="11"/>
    </font>
    <font>
      <name val="Times New Roman"/>
      <family val="1"/>
      <b val="1"/>
      <color rgb="FF0070C0"/>
      <sz val="9"/>
      <vertAlign val="subscript"/>
    </font>
    <font>
      <name val="Times New Roman"/>
      <family val="1"/>
      <b val="1"/>
      <color rgb="FF002060"/>
      <sz val="11"/>
    </font>
    <font>
      <name val="Arial"/>
      <family val="2"/>
      <color rgb="FFFFFFFF"/>
      <sz val="11"/>
    </font>
    <font>
      <name val="Times New Roman"/>
      <family val="1"/>
      <i val="1"/>
      <color rgb="FF000000"/>
      <sz val="12"/>
    </font>
    <font>
      <name val="Arial"/>
      <family val="2"/>
      <color rgb="FFFF0000"/>
      <sz val="11"/>
    </font>
    <font>
      <name val="Arial"/>
      <family val="2"/>
      <b val="1"/>
      <color rgb="FFFF0000"/>
      <sz val="11"/>
    </font>
    <font>
      <name val="Arial"/>
      <family val="2"/>
      <b val="1"/>
      <color rgb="FF002060"/>
      <sz val="11"/>
    </font>
    <font>
      <name val="Arial"/>
      <family val="2"/>
      <b val="1"/>
      <color rgb="FF0D0D0D"/>
      <sz val="11"/>
    </font>
    <font>
      <name val="Times New Roman"/>
      <family val="1"/>
      <b val="1"/>
      <color rgb="FF000000"/>
      <sz val="10"/>
    </font>
    <font>
      <name val="Times New Roman"/>
      <family val="1"/>
      <b val="1"/>
      <color rgb="FF0D0D0D"/>
      <sz val="12"/>
    </font>
    <font>
      <name val="Times New Roman"/>
      <family val="1"/>
      <color rgb="FF000000"/>
      <sz val="11"/>
    </font>
    <font>
      <name val="Arial"/>
      <family val="2"/>
      <color rgb="FF000000"/>
      <sz val="12"/>
    </font>
    <font>
      <name val="Cambria"/>
      <family val="1"/>
      <b val="1"/>
      <color rgb="FFFFFFFF"/>
      <sz val="12"/>
    </font>
    <font>
      <name val="Cambria"/>
      <family val="1"/>
      <color theme="1"/>
      <sz val="8"/>
    </font>
    <font>
      <name val="Cambria"/>
      <family val="1"/>
      <color theme="1"/>
      <sz val="10"/>
    </font>
    <font>
      <name val="Arial"/>
      <family val="2"/>
      <b val="1"/>
      <color theme="1"/>
      <sz val="10"/>
    </font>
    <font>
      <name val="Verdana"/>
      <family val="2"/>
      <b val="1"/>
      <color rgb="FFFFFFFF"/>
      <sz val="9"/>
    </font>
    <font>
      <name val="Times New Roman"/>
      <family val="1"/>
      <b val="1"/>
      <color rgb="FF0D0D0D"/>
      <sz val="9"/>
    </font>
    <font>
      <name val="Arial"/>
      <family val="2"/>
      <b val="1"/>
      <i val="1"/>
      <color rgb="FF000000"/>
      <sz val="9"/>
    </font>
    <font>
      <name val="Times New Roman"/>
      <family val="1"/>
      <b val="1"/>
      <color rgb="FF000000"/>
      <sz val="8"/>
    </font>
    <font>
      <name val="Calibri"/>
      <family val="2"/>
      <color rgb="FF002060"/>
      <sz val="9"/>
      <scheme val="minor"/>
    </font>
    <font>
      <name val="Calibri"/>
      <family val="2"/>
      <color rgb="FF000000"/>
      <sz val="17"/>
      <vertAlign val="subscript"/>
      <scheme val="minor"/>
    </font>
    <font>
      <name val="Times New Roman"/>
      <family val="1"/>
      <b val="1"/>
      <color rgb="FF0070C0"/>
      <sz val="11"/>
    </font>
    <font>
      <name val="Arial"/>
      <family val="2"/>
      <color rgb="FFFFFFFF"/>
      <sz val="8"/>
    </font>
    <font>
      <name val="Cambria"/>
      <family val="1"/>
      <b val="1"/>
      <color rgb="FF0070C0"/>
      <sz val="12"/>
    </font>
    <font>
      <name val="Arial"/>
      <family val="2"/>
      <color theme="1"/>
      <sz val="8"/>
    </font>
    <font>
      <name val="Symbol"/>
      <charset val="2"/>
      <family val="1"/>
      <color theme="1"/>
      <sz val="10"/>
    </font>
    <font>
      <name val="Arial"/>
      <family val="2"/>
      <b val="1"/>
      <color theme="1"/>
      <sz val="8"/>
    </font>
    <font>
      <name val="Arial"/>
      <family val="2"/>
      <i val="1"/>
      <color rgb="FFFFFFFF"/>
      <sz val="9"/>
    </font>
    <font>
      <name val="Arial"/>
      <family val="2"/>
      <b val="1"/>
      <i val="1"/>
      <color rgb="FFFFFFFF"/>
      <sz val="9"/>
    </font>
    <font>
      <name val="Cambria"/>
      <family val="1"/>
      <color theme="1"/>
      <sz val="5"/>
    </font>
    <font>
      <name val="Cambria"/>
      <family val="1"/>
      <b val="1"/>
      <color theme="1"/>
      <sz val="12"/>
    </font>
    <font>
      <name val="Arial"/>
      <family val="2"/>
      <b val="1"/>
      <color rgb="FF0D0D0D"/>
      <sz val="10"/>
    </font>
    <font>
      <name val="Symbol"/>
      <family val="1"/>
      <color theme="1"/>
      <sz val="8"/>
    </font>
    <font>
      <name val="Calibri"/>
      <family val="2"/>
      <color theme="1"/>
      <sz val="8"/>
      <scheme val="minor"/>
    </font>
    <font>
      <name val="Calibri"/>
      <family val="2"/>
      <color theme="1"/>
      <sz val="10"/>
      <scheme val="minor"/>
    </font>
    <font>
      <name val="Calibri"/>
      <family val="2"/>
      <b val="1"/>
      <color rgb="FFFFFFFF"/>
      <sz val="9"/>
    </font>
    <font>
      <name val="Calibri"/>
      <family val="2"/>
      <b val="1"/>
      <color theme="1"/>
      <sz val="9"/>
    </font>
    <font>
      <name val="Calibri"/>
      <family val="2"/>
      <color theme="1"/>
      <sz val="11"/>
    </font>
    <font>
      <name val="Arial"/>
      <family val="2"/>
      <color theme="1"/>
      <sz val="7"/>
    </font>
    <font>
      <name val="Arial"/>
      <family val="2"/>
      <b val="1"/>
      <color theme="1"/>
      <sz val="6"/>
    </font>
    <font>
      <name val="Arial"/>
      <family val="2"/>
      <color theme="1"/>
      <sz val="6"/>
    </font>
    <font>
      <name val="Arial"/>
      <family val="2"/>
      <b val="1"/>
      <color theme="1"/>
      <sz val="11"/>
    </font>
    <font>
      <name val="ITC Avant Garde Gothic Demi"/>
      <b val="1"/>
      <color rgb="FFFFFFFF"/>
      <sz val="9"/>
    </font>
    <font>
      <name val="Verdana"/>
      <family val="2"/>
      <color theme="1"/>
      <sz val="8"/>
    </font>
    <font>
      <name val="Verdana"/>
      <family val="2"/>
      <b val="1"/>
      <color rgb="FF000000"/>
      <sz val="8"/>
    </font>
    <font>
      <name val="Verdana"/>
      <family val="2"/>
      <i val="1"/>
      <color rgb="FF000000"/>
      <sz val="8"/>
    </font>
    <font>
      <name val="Verdana"/>
      <family val="2"/>
      <b val="1"/>
      <i val="1"/>
      <color theme="1"/>
      <sz val="8"/>
    </font>
    <font>
      <name val="Verdana"/>
      <family val="2"/>
      <i val="1"/>
      <color theme="1"/>
      <sz val="8"/>
    </font>
    <font>
      <name val="Verdana"/>
      <family val="2"/>
      <color rgb="FF000000"/>
      <sz val="8"/>
    </font>
    <font>
      <name val="Verdana"/>
      <family val="2"/>
      <b val="1"/>
      <i val="1"/>
      <color rgb="FF000000"/>
      <sz val="8"/>
    </font>
    <font>
      <name val="Verdana"/>
      <family val="2"/>
      <color theme="1"/>
      <sz val="7"/>
    </font>
    <font>
      <name val="Verdana"/>
      <family val="2"/>
      <color rgb="FF000000"/>
      <sz val="7"/>
    </font>
    <font>
      <name val="Calibri"/>
      <family val="2"/>
      <color theme="1"/>
      <sz val="7"/>
      <scheme val="minor"/>
    </font>
    <font>
      <name val="Arial Narrow"/>
      <family val="2"/>
      <color theme="1"/>
      <sz val="10"/>
    </font>
    <font>
      <name val="Arial"/>
      <family val="2"/>
      <b val="1"/>
      <color rgb="FFFF0000"/>
      <sz val="9"/>
    </font>
    <font>
      <name val="Arial"/>
      <family val="2"/>
      <color rgb="FFFF0000"/>
      <sz val="9"/>
    </font>
    <font>
      <name val="Calibri"/>
      <family val="2"/>
      <color theme="1"/>
      <sz val="9"/>
    </font>
    <font>
      <name val="Arial Black"/>
      <family val="2"/>
      <color theme="1"/>
      <sz val="16"/>
    </font>
    <font>
      <name val="Arial"/>
      <family val="2"/>
      <b val="1"/>
      <color rgb="FF0070C0"/>
      <sz val="10"/>
    </font>
    <font>
      <name val="ITC Avant Garde Gothic Demi"/>
      <family val="2"/>
      <b val="1"/>
      <color rgb="FF0070C0"/>
      <sz val="9"/>
    </font>
    <font>
      <name val="Arial"/>
      <family val="2"/>
      <b val="1"/>
      <color theme="0"/>
      <sz val="9"/>
    </font>
    <font>
      <name val="Arial"/>
      <family val="2"/>
      <color rgb="FF0D0D0D"/>
      <sz val="11"/>
    </font>
    <font>
      <name val="Arial"/>
      <family val="2"/>
      <color rgb="FF000000"/>
      <sz val="7.5"/>
    </font>
    <font>
      <name val="Verdana"/>
      <family val="2"/>
      <i val="1"/>
      <color theme="1"/>
      <sz val="7.5"/>
    </font>
    <font>
      <name val="Cambria"/>
      <family val="1"/>
      <b val="1"/>
      <color rgb="FF002060"/>
      <sz val="11"/>
      <u val="single"/>
    </font>
    <font>
      <name val="Cambria"/>
      <family val="1"/>
      <b val="1"/>
      <color rgb="FF00B0F0"/>
      <sz val="11"/>
    </font>
    <font>
      <name val="Times New Roman"/>
      <family val="1"/>
      <b val="1"/>
      <color rgb="FF002060"/>
      <sz val="11"/>
      <u val="single"/>
    </font>
    <font>
      <name val="Verdana"/>
      <family val="2"/>
      <i val="1"/>
      <color rgb="FF000000"/>
      <sz val="9"/>
    </font>
    <font>
      <name val="Arial"/>
      <family val="2"/>
      <b val="1"/>
      <color rgb="FF002060"/>
      <sz val="9"/>
      <u val="single"/>
    </font>
    <font>
      <name val="Arial"/>
      <family val="2"/>
      <b val="1"/>
      <color rgb="FF00B0F0"/>
      <sz val="11"/>
    </font>
    <font>
      <name val="Times New Roman"/>
      <family val="1"/>
      <color rgb="FF000000"/>
      <sz val="10"/>
    </font>
    <font>
      <name val="Arial"/>
      <family val="2"/>
      <i val="1"/>
      <color rgb="FF000000"/>
      <sz val="10"/>
    </font>
    <font>
      <name val="Cambria"/>
      <family val="1"/>
      <b val="1"/>
      <color theme="1"/>
      <sz val="9"/>
      <u val="single"/>
    </font>
    <font>
      <name val="Cambria"/>
      <family val="1"/>
      <b val="1"/>
      <color theme="1"/>
      <sz val="10"/>
      <u val="single"/>
    </font>
    <font>
      <name val="Cambria"/>
      <family val="1"/>
      <b val="1"/>
      <color rgb="FF0070C0"/>
      <sz val="11"/>
    </font>
    <font>
      <name val="Cambria"/>
      <family val="1"/>
      <b val="1"/>
      <color theme="1"/>
      <sz val="11"/>
    </font>
    <font>
      <name val="Arial"/>
      <family val="2"/>
      <b val="1"/>
      <color theme="1"/>
      <sz val="7"/>
    </font>
  </fonts>
  <fills count="24">
    <fill>
      <patternFill/>
    </fill>
    <fill>
      <patternFill patternType="gray125"/>
    </fill>
    <fill>
      <patternFill patternType="solid">
        <fgColor indexed="22"/>
        <bgColor indexed="64"/>
      </patternFill>
    </fill>
    <fill>
      <patternFill patternType="solid">
        <fgColor indexed="9"/>
        <bgColor indexed="64"/>
      </patternFill>
    </fill>
    <fill>
      <patternFill patternType="solid">
        <fgColor rgb="FF91A7C3"/>
        <bgColor indexed="64"/>
      </patternFill>
    </fill>
    <fill>
      <patternFill patternType="solid">
        <fgColor rgb="FFD9D9D9"/>
        <bgColor indexed="64"/>
      </patternFill>
    </fill>
    <fill>
      <patternFill patternType="solid">
        <fgColor rgb="FF002060"/>
        <bgColor indexed="64"/>
      </patternFill>
    </fill>
    <fill>
      <patternFill patternType="solid">
        <fgColor rgb="FF7C984A"/>
        <bgColor indexed="64"/>
      </patternFill>
    </fill>
    <fill>
      <patternFill patternType="solid">
        <fgColor rgb="FFF2EEE8"/>
        <bgColor indexed="64"/>
      </patternFill>
    </fill>
    <fill>
      <patternFill patternType="solid">
        <fgColor rgb="FFDAE1EB"/>
        <bgColor indexed="64"/>
      </patternFill>
    </fill>
    <fill>
      <patternFill patternType="solid">
        <fgColor rgb="FF92D050"/>
        <bgColor indexed="64"/>
      </patternFill>
    </fill>
    <fill>
      <patternFill patternType="solid">
        <fgColor rgb="FF8DB3E2"/>
        <bgColor indexed="64"/>
      </patternFill>
    </fill>
    <fill>
      <patternFill patternType="solid">
        <fgColor rgb="FF76923C"/>
        <bgColor indexed="64"/>
      </patternFill>
    </fill>
    <fill>
      <patternFill patternType="solid">
        <fgColor rgb="FFB5C4D7"/>
        <bgColor indexed="64"/>
      </patternFill>
    </fill>
    <fill>
      <patternFill patternType="solid">
        <fgColor rgb="FF95B3D7"/>
        <bgColor indexed="64"/>
      </patternFill>
    </fill>
    <fill>
      <patternFill patternType="solid">
        <fgColor rgb="FF3C3D3F"/>
        <bgColor indexed="64"/>
      </patternFill>
    </fill>
    <fill>
      <patternFill patternType="solid">
        <fgColor rgb="FF244062"/>
        <bgColor indexed="64"/>
      </patternFill>
    </fill>
    <fill>
      <patternFill patternType="solid">
        <fgColor rgb="FFBFBFBF"/>
        <bgColor indexed="64"/>
      </patternFill>
    </fill>
    <fill>
      <patternFill patternType="solid">
        <fgColor rgb="FFA6A6A6"/>
        <bgColor indexed="64"/>
      </patternFill>
    </fill>
    <fill>
      <patternFill patternType="solid">
        <fgColor rgb="FFEAF1DD"/>
        <bgColor indexed="64"/>
      </patternFill>
    </fill>
    <fill>
      <patternFill patternType="solid">
        <fgColor theme="8" tint="0.5999938962981048"/>
        <bgColor indexed="64"/>
      </patternFill>
    </fill>
    <fill>
      <patternFill patternType="solid">
        <fgColor rgb="FF0070C0"/>
        <bgColor indexed="64"/>
      </patternFill>
    </fill>
    <fill>
      <patternFill patternType="solid">
        <fgColor rgb="FFFFFF00"/>
        <bgColor indexed="64"/>
      </patternFill>
    </fill>
    <fill>
      <patternFill patternType="solid">
        <fgColor theme="0"/>
        <bgColor indexed="64"/>
      </patternFill>
    </fill>
  </fills>
  <borders count="18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medium">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diagonalUp="1">
      <left style="thin">
        <color indexed="64"/>
      </left>
      <right style="medium">
        <color indexed="64"/>
      </right>
      <top style="thin">
        <color indexed="64"/>
      </top>
      <bottom/>
      <diagonal style="thin">
        <color indexed="64"/>
      </diagonal>
    </border>
    <border diagonalUp="1">
      <left style="thin">
        <color indexed="64"/>
      </left>
      <right style="thin">
        <color indexed="64"/>
      </right>
      <top style="medium">
        <color indexed="64"/>
      </top>
      <bottom style="medium">
        <color indexed="64"/>
      </bottom>
      <diagonal style="thin">
        <color indexed="64"/>
      </diagonal>
    </border>
    <border diagonalUp="1">
      <left style="thin">
        <color indexed="64"/>
      </left>
      <right style="medium">
        <color indexed="64"/>
      </right>
      <top style="medium">
        <color indexed="64"/>
      </top>
      <bottom style="medium">
        <color indexed="64"/>
      </bottom>
      <diagonal style="thin">
        <color indexed="64"/>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top style="medium">
        <color indexed="64"/>
      </top>
      <bottom style="medium">
        <color indexed="64"/>
      </bottom>
      <diagonal/>
    </border>
    <border>
      <left style="double">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medium">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double">
        <color indexed="64"/>
      </right>
      <top style="thin">
        <color indexed="64"/>
      </top>
      <bottom/>
      <diagonal/>
    </border>
    <border>
      <left style="double">
        <color indexed="64"/>
      </left>
      <right style="thin">
        <color indexed="64"/>
      </right>
      <top style="thin">
        <color indexed="64"/>
      </top>
      <bottom/>
      <diagonal/>
    </border>
    <border>
      <left style="double">
        <color indexed="64"/>
      </left>
      <right style="medium">
        <color indexed="64"/>
      </right>
      <top style="thin">
        <color indexed="64"/>
      </top>
      <bottom/>
      <diagonal/>
    </border>
    <border>
      <left style="double">
        <color indexed="64"/>
      </left>
      <right style="double">
        <color indexed="64"/>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right/>
      <top/>
      <bottom style="dashDotDot">
        <color indexed="64"/>
      </bottom>
      <diagonal/>
    </border>
    <border>
      <left/>
      <right style="thin">
        <color indexed="64"/>
      </right>
      <top/>
      <bottom/>
      <diagonal/>
    </border>
    <border>
      <left style="thin">
        <color indexed="64"/>
      </left>
      <right/>
      <top/>
      <bottom/>
      <diagonal/>
    </border>
    <border>
      <left style="double">
        <color indexed="64"/>
      </left>
      <right style="double">
        <color indexed="64"/>
      </right>
      <top/>
      <bottom/>
      <diagonal/>
    </border>
    <border>
      <left style="double">
        <color indexed="64"/>
      </left>
      <right/>
      <top/>
      <bottom/>
      <diagonal/>
    </border>
    <border>
      <left/>
      <right style="double">
        <color indexed="64"/>
      </right>
      <top/>
      <bottom/>
      <diagonal/>
    </border>
    <border>
      <left/>
      <right style="double">
        <color indexed="64"/>
      </right>
      <top style="thin">
        <color indexed="64"/>
      </top>
      <bottom/>
      <diagonal/>
    </border>
    <border>
      <left style="double">
        <color indexed="64"/>
      </left>
      <right style="medium">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medium">
        <color indexed="64"/>
      </right>
      <top/>
      <bottom style="medium">
        <color indexed="64"/>
      </bottom>
      <diagonal/>
    </border>
    <border diagonalDown="1">
      <left style="medium">
        <color indexed="64"/>
      </left>
      <right style="thin">
        <color indexed="64"/>
      </right>
      <top/>
      <bottom/>
      <diagonal style="medium">
        <color indexed="64"/>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double">
        <color indexed="64"/>
      </left>
      <right style="double">
        <color indexed="64"/>
      </right>
      <top style="medium">
        <color indexed="64"/>
      </top>
      <bottom/>
      <diagonal/>
    </border>
    <border>
      <left/>
      <right style="double">
        <color indexed="64"/>
      </right>
      <top style="medium">
        <color indexed="64"/>
      </top>
      <bottom/>
      <diagonal/>
    </border>
    <border>
      <left style="double">
        <color indexed="64"/>
      </left>
      <right style="medium">
        <color indexed="64"/>
      </right>
      <top style="medium">
        <color indexed="64"/>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bottom style="medium">
        <color rgb="FFD9D9D9"/>
      </bottom>
      <diagonal/>
    </border>
    <border>
      <left style="medium">
        <color rgb="FF000000"/>
      </left>
      <right style="medium">
        <color rgb="FF000000"/>
      </right>
      <top style="medium">
        <color rgb="FF000000"/>
      </top>
      <bottom style="thin">
        <color rgb="FF000000"/>
      </bottom>
      <diagonal/>
    </border>
    <border>
      <left/>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medium">
        <color rgb="FF000000"/>
      </bottom>
      <diagonal/>
    </border>
    <border>
      <left/>
      <right/>
      <top style="thin">
        <color rgb="FF000000"/>
      </top>
      <bottom/>
      <diagonal/>
    </border>
    <border>
      <left/>
      <right style="medium">
        <color rgb="FF000000"/>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double">
        <color indexed="64"/>
      </left>
      <right style="double">
        <color indexed="64"/>
      </right>
      <top/>
      <bottom style="medium">
        <color rgb="FF000000"/>
      </bottom>
      <diagonal/>
    </border>
    <border>
      <left/>
      <right style="medium">
        <color indexed="64"/>
      </right>
      <top/>
      <bottom style="medium">
        <color rgb="FF000000"/>
      </bottom>
      <diagonal/>
    </border>
    <border>
      <left/>
      <right style="medium">
        <color indexed="64"/>
      </right>
      <top style="medium">
        <color rgb="FF000000"/>
      </top>
      <bottom/>
      <diagonal/>
    </border>
    <border>
      <left/>
      <right style="medium">
        <color rgb="FF000000"/>
      </right>
      <top style="medium">
        <color rgb="FF000000"/>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244062"/>
      </bottom>
      <diagonal/>
    </border>
    <border>
      <left/>
      <right style="medium">
        <color rgb="FF000000"/>
      </right>
      <top style="medium">
        <color rgb="FF244062"/>
      </top>
      <bottom style="medium">
        <color rgb="FF000000"/>
      </bottom>
      <diagonal/>
    </border>
    <border>
      <left/>
      <right style="medium">
        <color rgb="FF000000"/>
      </right>
      <top style="medium">
        <color rgb="FF244062"/>
      </top>
      <bottom/>
      <diagonal/>
    </border>
    <border>
      <left/>
      <right style="thin">
        <color indexed="64"/>
      </right>
      <top style="medium">
        <color indexed="64"/>
      </top>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style="thin">
        <color rgb="FF000000"/>
      </top>
      <bottom style="thin">
        <color rgb="FF000000"/>
      </bottom>
      <diagonal/>
    </border>
    <border>
      <left style="double">
        <color indexed="64"/>
      </left>
      <right style="double">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style="medium">
        <color indexed="64"/>
      </bottom>
      <diagonal/>
    </border>
    <border diagonalDown="1">
      <left style="medium">
        <color indexed="64"/>
      </left>
      <right style="medium">
        <color indexed="64"/>
      </right>
      <top style="medium">
        <color indexed="64"/>
      </top>
      <bottom style="medium">
        <color indexed="64"/>
      </bottom>
      <diagonal style="thin">
        <color indexed="64"/>
      </diagonal>
    </border>
    <border diagonalDown="1">
      <left style="medium">
        <color indexed="64"/>
      </left>
      <right style="thin">
        <color indexed="64"/>
      </right>
      <top style="medium">
        <color indexed="64"/>
      </top>
      <bottom style="medium">
        <color indexed="64"/>
      </bottom>
      <diagonal style="thin">
        <color indexed="64"/>
      </diagonal>
    </border>
    <border>
      <left style="medium">
        <color rgb="FF000000"/>
      </left>
      <right style="medium">
        <color rgb="FF000000"/>
      </right>
      <top/>
      <bottom style="medium">
        <color rgb="FF244062"/>
      </bottom>
      <diagonal/>
    </border>
    <border>
      <left style="medium">
        <color rgb="FF000000"/>
      </left>
      <right style="medium">
        <color rgb="FF000000"/>
      </right>
      <top style="medium">
        <color rgb="FF244062"/>
      </top>
      <bottom style="medium">
        <color rgb="FF000000"/>
      </bottom>
      <diagonal/>
    </border>
    <border>
      <left style="medium">
        <color rgb="FF000000"/>
      </left>
      <right style="medium">
        <color rgb="FF000000"/>
      </right>
      <top style="medium">
        <color rgb="FF244062"/>
      </top>
      <bottom/>
      <diagonal/>
    </border>
    <border>
      <left style="medium">
        <color rgb="FF000000"/>
      </left>
      <right/>
      <top/>
      <bottom/>
      <diagonal/>
    </border>
    <border>
      <left/>
      <right/>
      <top style="medium">
        <color rgb="FF244062"/>
      </top>
      <bottom/>
      <diagonal/>
    </border>
  </borders>
  <cellStyleXfs count="8">
    <xf numFmtId="0" fontId="14" fillId="0" borderId="0"/>
    <xf numFmtId="0" fontId="15" fillId="0" borderId="0"/>
    <xf numFmtId="165" fontId="14" fillId="0" borderId="0"/>
    <xf numFmtId="0" fontId="12" fillId="0" borderId="0"/>
    <xf numFmtId="0" fontId="12" fillId="0" borderId="0"/>
    <xf numFmtId="0" fontId="14" fillId="0" borderId="0"/>
    <xf numFmtId="0" fontId="12" fillId="0" borderId="0"/>
    <xf numFmtId="9" fontId="14" fillId="0" borderId="0"/>
  </cellStyleXfs>
  <cellXfs count="1659">
    <xf numFmtId="0" fontId="0" fillId="0" borderId="0" pivotButton="0" quotePrefix="0" xfId="0"/>
    <xf numFmtId="0" fontId="16" fillId="0" borderId="0" applyAlignment="1" pivotButton="0" quotePrefix="0" xfId="0">
      <alignment vertical="center"/>
    </xf>
    <xf numFmtId="0" fontId="17" fillId="0" borderId="0" pivotButton="0" quotePrefix="0" xfId="0"/>
    <xf numFmtId="0" fontId="18" fillId="0" borderId="0" applyAlignment="1" pivotButton="0" quotePrefix="0" xfId="0">
      <alignment vertical="center"/>
    </xf>
    <xf numFmtId="0" fontId="19" fillId="0" borderId="0" applyAlignment="1" pivotButton="0" quotePrefix="0" xfId="0">
      <alignment vertical="center"/>
    </xf>
    <xf numFmtId="0" fontId="17" fillId="0" borderId="0" applyAlignment="1" pivotButton="0" quotePrefix="0" xfId="0">
      <alignment horizontal="center"/>
    </xf>
    <xf numFmtId="0" fontId="20" fillId="0" borderId="0" applyAlignment="1" pivotButton="0" quotePrefix="0" xfId="0">
      <alignment horizontal="left" vertical="center"/>
    </xf>
    <xf numFmtId="0" fontId="21" fillId="0" borderId="0" applyAlignment="1" pivotButton="0" quotePrefix="0" xfId="0">
      <alignment vertical="center"/>
    </xf>
    <xf numFmtId="0" fontId="0" fillId="0" borderId="0" applyAlignment="1" pivotButton="0" quotePrefix="0" xfId="0">
      <alignment horizontal="center"/>
    </xf>
    <xf numFmtId="0" fontId="22" fillId="0" borderId="0" applyAlignment="1" pivotButton="0" quotePrefix="0" xfId="0">
      <alignment vertical="center"/>
    </xf>
    <xf numFmtId="0" fontId="23" fillId="0" borderId="0" pivotButton="0" quotePrefix="0" xfId="0"/>
    <xf numFmtId="0" fontId="23" fillId="0" borderId="0" applyAlignment="1" pivotButton="0" quotePrefix="0" xfId="0">
      <alignment horizontal="left" vertical="center"/>
    </xf>
    <xf numFmtId="0" fontId="20" fillId="0" borderId="0" pivotButton="0" quotePrefix="0" xfId="0"/>
    <xf numFmtId="0" fontId="24" fillId="4" borderId="128" applyAlignment="1" pivotButton="0" quotePrefix="0" xfId="0">
      <alignment horizontal="center" vertical="center" wrapText="1"/>
    </xf>
    <xf numFmtId="0" fontId="19" fillId="0" borderId="128" applyAlignment="1" pivotButton="0" quotePrefix="0" xfId="0">
      <alignment horizontal="left" vertical="center" wrapText="1" indent="1"/>
    </xf>
    <xf numFmtId="0" fontId="19" fillId="0" borderId="128" applyAlignment="1" pivotButton="0" quotePrefix="0" xfId="0">
      <alignment vertical="center" wrapText="1"/>
    </xf>
    <xf numFmtId="0" fontId="19" fillId="0" borderId="128" applyAlignment="1" pivotButton="0" quotePrefix="0" xfId="0">
      <alignment horizontal="center" vertical="center" wrapText="1"/>
    </xf>
    <xf numFmtId="0" fontId="25" fillId="0" borderId="128" applyAlignment="1" pivotButton="0" quotePrefix="0" xfId="0">
      <alignment horizontal="left" vertical="center" wrapText="1" indent="1"/>
    </xf>
    <xf numFmtId="0" fontId="25" fillId="0" borderId="128" applyAlignment="1" pivotButton="0" quotePrefix="0" xfId="0">
      <alignment vertical="center" wrapText="1"/>
    </xf>
    <xf numFmtId="0" fontId="25" fillId="0" borderId="128" applyAlignment="1" pivotButton="0" quotePrefix="0" xfId="0">
      <alignment horizontal="center" vertical="center" wrapText="1"/>
    </xf>
    <xf numFmtId="0" fontId="26" fillId="0" borderId="128" applyAlignment="1" pivotButton="0" quotePrefix="0" xfId="0">
      <alignment horizontal="center" vertical="center" wrapText="1"/>
    </xf>
    <xf numFmtId="0" fontId="26" fillId="5" borderId="128" applyAlignment="1" pivotButton="0" quotePrefix="0" xfId="0">
      <alignment vertical="center" wrapText="1"/>
    </xf>
    <xf numFmtId="0" fontId="19" fillId="5" borderId="128" applyAlignment="1" pivotButton="0" quotePrefix="0" xfId="0">
      <alignment horizontal="center" vertical="center" wrapText="1"/>
    </xf>
    <xf numFmtId="0" fontId="26" fillId="0" borderId="128" applyAlignment="1" pivotButton="0" quotePrefix="0" xfId="0">
      <alignment horizontal="left" vertical="center" wrapText="1" indent="1"/>
    </xf>
    <xf numFmtId="0" fontId="24" fillId="6" borderId="128" applyAlignment="1" pivotButton="0" quotePrefix="0" xfId="0">
      <alignment vertical="center" wrapText="1"/>
    </xf>
    <xf numFmtId="0" fontId="27" fillId="6" borderId="128" applyAlignment="1" pivotButton="0" quotePrefix="0" xfId="0">
      <alignment horizontal="center" vertical="center" wrapText="1"/>
    </xf>
    <xf numFmtId="0" fontId="24" fillId="6" borderId="128" applyAlignment="1" pivotButton="0" quotePrefix="0" xfId="0">
      <alignment horizontal="center" vertical="center" wrapText="1"/>
    </xf>
    <xf numFmtId="0" fontId="26" fillId="0" borderId="129" applyAlignment="1" pivotButton="0" quotePrefix="0" xfId="0">
      <alignment horizontal="left" vertical="center" wrapText="1" indent="1"/>
    </xf>
    <xf numFmtId="0" fontId="24" fillId="7" borderId="129" applyAlignment="1" pivotButton="0" quotePrefix="0" xfId="0">
      <alignment vertical="center" wrapText="1"/>
    </xf>
    <xf numFmtId="0" fontId="27" fillId="7" borderId="129" applyAlignment="1" pivotButton="0" quotePrefix="0" xfId="0">
      <alignment horizontal="center" vertical="center" wrapText="1"/>
    </xf>
    <xf numFmtId="0" fontId="24" fillId="4" borderId="130" applyAlignment="1" pivotButton="0" quotePrefix="0" xfId="0">
      <alignment horizontal="center" vertical="center" wrapText="1"/>
    </xf>
    <xf numFmtId="0" fontId="16" fillId="0" borderId="128" applyAlignment="1" pivotButton="0" quotePrefix="0" xfId="0">
      <alignment horizontal="center" vertical="center" wrapText="1"/>
    </xf>
    <xf numFmtId="0" fontId="16" fillId="5" borderId="130" applyAlignment="1" pivotButton="0" quotePrefix="0" xfId="0">
      <alignment vertical="center" wrapText="1"/>
    </xf>
    <xf numFmtId="0" fontId="16" fillId="5" borderId="130" applyAlignment="1" pivotButton="0" quotePrefix="0" xfId="0">
      <alignment horizontal="center" vertical="center" wrapText="1"/>
    </xf>
    <xf numFmtId="0" fontId="22" fillId="0" borderId="128" applyAlignment="1" pivotButton="0" quotePrefix="0" xfId="0">
      <alignment horizontal="center" vertical="center" wrapText="1"/>
    </xf>
    <xf numFmtId="0" fontId="22" fillId="0" borderId="130" applyAlignment="1" pivotButton="0" quotePrefix="0" xfId="0">
      <alignment vertical="center" wrapText="1"/>
    </xf>
    <xf numFmtId="0" fontId="22" fillId="0" borderId="130" applyAlignment="1" pivotButton="0" quotePrefix="0" xfId="0">
      <alignment horizontal="center" vertical="center" wrapText="1"/>
    </xf>
    <xf numFmtId="0" fontId="28" fillId="0" borderId="128" applyAlignment="1" pivotButton="0" quotePrefix="0" xfId="0">
      <alignment horizontal="center" vertical="center" wrapText="1"/>
    </xf>
    <xf numFmtId="0" fontId="26" fillId="5" borderId="130" applyAlignment="1" pivotButton="0" quotePrefix="0" xfId="0">
      <alignment vertical="center" wrapText="1"/>
    </xf>
    <xf numFmtId="0" fontId="26" fillId="5" borderId="130" applyAlignment="1" pivotButton="0" quotePrefix="0" xfId="0">
      <alignment horizontal="center" vertical="center" wrapText="1"/>
    </xf>
    <xf numFmtId="0" fontId="22" fillId="0" borderId="128" applyAlignment="1" pivotButton="0" quotePrefix="0" xfId="0">
      <alignment horizontal="left" vertical="center" wrapText="1" indent="1"/>
    </xf>
    <xf numFmtId="0" fontId="16" fillId="0" borderId="128" applyAlignment="1" pivotButton="0" quotePrefix="0" xfId="0">
      <alignment horizontal="left" vertical="center" wrapText="1" indent="1"/>
    </xf>
    <xf numFmtId="0" fontId="29" fillId="6" borderId="130" applyAlignment="1" pivotButton="0" quotePrefix="0" xfId="0">
      <alignment vertical="center" wrapText="1"/>
    </xf>
    <xf numFmtId="0" fontId="29" fillId="6" borderId="130" applyAlignment="1" pivotButton="0" quotePrefix="0" xfId="0">
      <alignment horizontal="center" vertical="center" wrapText="1"/>
    </xf>
    <xf numFmtId="0" fontId="16" fillId="0" borderId="129" applyAlignment="1" pivotButton="0" quotePrefix="0" xfId="0">
      <alignment horizontal="center" vertical="center" wrapText="1"/>
    </xf>
    <xf numFmtId="0" fontId="29" fillId="7" borderId="131" applyAlignment="1" pivotButton="0" quotePrefix="0" xfId="0">
      <alignment vertical="center" wrapText="1"/>
    </xf>
    <xf numFmtId="0" fontId="29" fillId="7" borderId="131" applyAlignment="1" pivotButton="0" quotePrefix="0" xfId="0">
      <alignment horizontal="center" vertical="center" wrapText="1"/>
    </xf>
    <xf numFmtId="0" fontId="30" fillId="0" borderId="0" applyAlignment="1" pivotButton="0" quotePrefix="0" xfId="0">
      <alignment vertical="center"/>
    </xf>
    <xf numFmtId="0" fontId="31" fillId="4" borderId="128" applyAlignment="1" pivotButton="0" quotePrefix="0" xfId="0">
      <alignment horizontal="center" vertical="center" wrapText="1"/>
    </xf>
    <xf numFmtId="0" fontId="32" fillId="0" borderId="128" applyAlignment="1" pivotButton="0" quotePrefix="0" xfId="0">
      <alignment horizontal="center" vertical="center" wrapText="1"/>
    </xf>
    <xf numFmtId="0" fontId="33" fillId="0" borderId="128" applyAlignment="1" pivotButton="0" quotePrefix="0" xfId="0">
      <alignment horizontal="center" vertical="center" wrapText="1"/>
    </xf>
    <xf numFmtId="0" fontId="31" fillId="6" borderId="128" applyAlignment="1" pivotButton="0" quotePrefix="0" xfId="0">
      <alignment horizontal="center" vertical="center" wrapText="1"/>
    </xf>
    <xf numFmtId="0" fontId="33" fillId="8" borderId="128" applyAlignment="1" pivotButton="0" quotePrefix="0" xfId="0">
      <alignment horizontal="center" vertical="center" wrapText="1"/>
    </xf>
    <xf numFmtId="0" fontId="31" fillId="7" borderId="129" applyAlignment="1" pivotButton="0" quotePrefix="0" xfId="0">
      <alignment horizontal="center" vertical="center" wrapText="1"/>
    </xf>
    <xf numFmtId="0" fontId="23" fillId="0" borderId="0" applyAlignment="1" pivotButton="0" quotePrefix="0" xfId="0">
      <alignment horizontal="center"/>
    </xf>
    <xf numFmtId="0" fontId="28" fillId="0" borderId="128" applyAlignment="1" pivotButton="0" quotePrefix="0" xfId="0">
      <alignment vertical="center" wrapText="1"/>
    </xf>
    <xf numFmtId="0" fontId="29" fillId="6" borderId="128" applyAlignment="1" pivotButton="0" quotePrefix="0" xfId="0">
      <alignment horizontal="right" vertical="center" wrapText="1"/>
    </xf>
    <xf numFmtId="0" fontId="29" fillId="6" borderId="128" applyAlignment="1" pivotButton="0" quotePrefix="0" xfId="0">
      <alignment horizontal="left" vertical="center" wrapText="1" indent="7"/>
    </xf>
    <xf numFmtId="0" fontId="29" fillId="6" borderId="128" applyAlignment="1" pivotButton="0" quotePrefix="0" xfId="0">
      <alignment vertical="center" wrapText="1"/>
    </xf>
    <xf numFmtId="0" fontId="34" fillId="8" borderId="128" applyAlignment="1" pivotButton="0" quotePrefix="0" xfId="0">
      <alignment horizontal="justify" vertical="center" wrapText="1"/>
    </xf>
    <xf numFmtId="0" fontId="34" fillId="8" borderId="128" applyAlignment="1" pivotButton="0" quotePrefix="0" xfId="0">
      <alignment vertical="center" wrapText="1"/>
    </xf>
    <xf numFmtId="0" fontId="29" fillId="7" borderId="129" applyAlignment="1" pivotButton="0" quotePrefix="0" xfId="0">
      <alignment horizontal="left" vertical="center" wrapText="1" indent="12"/>
    </xf>
    <xf numFmtId="0" fontId="34" fillId="0" borderId="128" applyAlignment="1" pivotButton="0" quotePrefix="0" xfId="0">
      <alignment horizontal="center" vertical="center" wrapText="1"/>
    </xf>
    <xf numFmtId="0" fontId="34" fillId="0" borderId="129" applyAlignment="1" pivotButton="0" quotePrefix="0" xfId="0">
      <alignment horizontal="center" vertical="center" wrapText="1"/>
    </xf>
    <xf numFmtId="0" fontId="35" fillId="6" borderId="128" applyAlignment="1" pivotButton="0" quotePrefix="0" xfId="0">
      <alignment horizontal="center" vertical="center" wrapText="1"/>
    </xf>
    <xf numFmtId="0" fontId="16" fillId="0" borderId="0" applyAlignment="1" pivotButton="0" quotePrefix="0" xfId="0">
      <alignment horizontal="left" vertical="center" indent="4"/>
    </xf>
    <xf numFmtId="0" fontId="22" fillId="5" borderId="128" applyAlignment="1" pivotButton="0" quotePrefix="0" xfId="0">
      <alignment horizontal="center" vertical="center" wrapText="1"/>
    </xf>
    <xf numFmtId="0" fontId="22" fillId="5" borderId="128" applyAlignment="1" pivotButton="0" quotePrefix="0" xfId="0">
      <alignment vertical="center" wrapText="1"/>
    </xf>
    <xf numFmtId="0" fontId="16" fillId="0" borderId="128" applyAlignment="1" pivotButton="0" quotePrefix="0" xfId="0">
      <alignment vertical="center" wrapText="1"/>
    </xf>
    <xf numFmtId="0" fontId="22" fillId="0" borderId="128" applyAlignment="1" pivotButton="0" quotePrefix="0" xfId="0">
      <alignment vertical="center" wrapText="1"/>
    </xf>
    <xf numFmtId="0" fontId="29" fillId="6" borderId="128" applyAlignment="1" pivotButton="0" quotePrefix="0" xfId="0">
      <alignment horizontal="center" vertical="center" wrapText="1"/>
    </xf>
    <xf numFmtId="0" fontId="36" fillId="6" borderId="128" applyAlignment="1" pivotButton="0" quotePrefix="0" xfId="0">
      <alignment vertical="center" wrapText="1"/>
    </xf>
    <xf numFmtId="0" fontId="16" fillId="9" borderId="128" applyAlignment="1" pivotButton="0" quotePrefix="0" xfId="0">
      <alignment horizontal="center" vertical="center" wrapText="1"/>
    </xf>
    <xf numFmtId="0" fontId="36" fillId="9" borderId="128" applyAlignment="1" pivotButton="0" quotePrefix="0" xfId="0">
      <alignment vertical="center" wrapText="1"/>
    </xf>
    <xf numFmtId="0" fontId="29" fillId="9" borderId="128" applyAlignment="1" pivotButton="0" quotePrefix="0" xfId="0">
      <alignment vertical="center" wrapText="1"/>
    </xf>
    <xf numFmtId="0" fontId="16" fillId="8" borderId="128" applyAlignment="1" pivotButton="0" quotePrefix="0" xfId="0">
      <alignment vertical="center" wrapText="1"/>
    </xf>
    <xf numFmtId="0" fontId="16" fillId="8" borderId="128" applyAlignment="1" pivotButton="0" quotePrefix="0" xfId="0">
      <alignment horizontal="center" vertical="center" wrapText="1"/>
    </xf>
    <xf numFmtId="0" fontId="29" fillId="4" borderId="132" applyAlignment="1" pivotButton="0" quotePrefix="0" xfId="0">
      <alignment horizontal="center" vertical="center" wrapText="1"/>
    </xf>
    <xf numFmtId="0" fontId="29" fillId="4" borderId="133" applyAlignment="1" pivotButton="0" quotePrefix="0" xfId="0">
      <alignment horizontal="center" vertical="center" wrapText="1"/>
    </xf>
    <xf numFmtId="0" fontId="24" fillId="4" borderId="132" applyAlignment="1" pivotButton="0" quotePrefix="0" xfId="0">
      <alignment horizontal="center" vertical="center" wrapText="1"/>
    </xf>
    <xf numFmtId="0" fontId="24" fillId="4" borderId="133" applyAlignment="1" pivotButton="0" quotePrefix="0" xfId="0">
      <alignment horizontal="center" vertical="center" wrapText="1"/>
    </xf>
    <xf numFmtId="0" fontId="37" fillId="0" borderId="0" applyAlignment="1" pivotButton="0" quotePrefix="0" xfId="0">
      <alignment vertical="center"/>
    </xf>
    <xf numFmtId="0" fontId="38" fillId="0" borderId="0" applyAlignment="1" pivotButton="0" quotePrefix="0" xfId="0">
      <alignment vertical="center"/>
    </xf>
    <xf numFmtId="0" fontId="39" fillId="0" borderId="0" applyAlignment="1" pivotButton="0" quotePrefix="0" xfId="0">
      <alignment horizontal="center" vertical="center"/>
    </xf>
    <xf numFmtId="0" fontId="40" fillId="0" borderId="0" applyAlignment="1" pivotButton="0" quotePrefix="0" xfId="0">
      <alignment horizontal="center" vertical="center"/>
    </xf>
    <xf numFmtId="0" fontId="41" fillId="0" borderId="0" applyAlignment="1" pivotButton="0" quotePrefix="0" xfId="0">
      <alignment horizontal="center" vertical="center"/>
    </xf>
    <xf numFmtId="0" fontId="42" fillId="0" borderId="0" applyAlignment="1" pivotButton="0" quotePrefix="0" xfId="0">
      <alignment horizontal="left" vertical="center" indent="13"/>
    </xf>
    <xf numFmtId="0" fontId="18" fillId="0" borderId="134" applyAlignment="1" pivotButton="0" quotePrefix="0" xfId="0">
      <alignment vertical="center" wrapText="1"/>
    </xf>
    <xf numFmtId="0" fontId="37" fillId="0" borderId="0" applyAlignment="1" pivotButton="0" quotePrefix="0" xfId="0">
      <alignment horizontal="left" vertical="center" indent="1"/>
    </xf>
    <xf numFmtId="0" fontId="43" fillId="0" borderId="0" applyAlignment="1" pivotButton="0" quotePrefix="0" xfId="0">
      <alignment horizontal="center" vertical="center"/>
    </xf>
    <xf numFmtId="0" fontId="44" fillId="5" borderId="134" applyAlignment="1" pivotButton="0" quotePrefix="0" xfId="0">
      <alignment vertical="center" wrapText="1"/>
    </xf>
    <xf numFmtId="0" fontId="45" fillId="0" borderId="0" applyAlignment="1" pivotButton="0" quotePrefix="0" xfId="0">
      <alignment horizontal="left" vertical="center" indent="2"/>
    </xf>
    <xf numFmtId="0" fontId="37" fillId="0" borderId="0" applyAlignment="1" pivotButton="0" quotePrefix="0" xfId="0">
      <alignment horizontal="left" vertical="center" indent="2"/>
    </xf>
    <xf numFmtId="0" fontId="45" fillId="0" borderId="0" applyAlignment="1" pivotButton="0" quotePrefix="0" xfId="0">
      <alignment horizontal="left" vertical="center" indent="1"/>
    </xf>
    <xf numFmtId="0" fontId="29" fillId="4" borderId="135" applyAlignment="1" pivotButton="0" quotePrefix="0" xfId="0">
      <alignment horizontal="center" vertical="center" wrapText="1"/>
    </xf>
    <xf numFmtId="0" fontId="29" fillId="4" borderId="136" applyAlignment="1" pivotButton="0" quotePrefix="0" xfId="0">
      <alignment vertical="center" wrapText="1"/>
    </xf>
    <xf numFmtId="0" fontId="29" fillId="4" borderId="137" applyAlignment="1" pivotButton="0" quotePrefix="0" xfId="0">
      <alignment horizontal="center" vertical="center" wrapText="1"/>
    </xf>
    <xf numFmtId="0" fontId="26" fillId="0" borderId="0" applyAlignment="1" pivotButton="0" quotePrefix="0" xfId="0">
      <alignment horizontal="left" vertical="center" indent="2"/>
    </xf>
    <xf numFmtId="0" fontId="46" fillId="0" borderId="0" applyAlignment="1" pivotButton="0" quotePrefix="0" xfId="0">
      <alignment vertical="center"/>
    </xf>
    <xf numFmtId="0" fontId="47" fillId="0" borderId="0" pivotButton="0" quotePrefix="0" xfId="0"/>
    <xf numFmtId="0" fontId="46" fillId="0" borderId="0" applyAlignment="1" pivotButton="0" quotePrefix="0" xfId="0">
      <alignment horizontal="justify" vertical="center"/>
    </xf>
    <xf numFmtId="0" fontId="22" fillId="0" borderId="0" applyAlignment="1" pivotButton="0" quotePrefix="0" xfId="0">
      <alignment horizontal="left" vertical="center" indent="5"/>
    </xf>
    <xf numFmtId="0" fontId="48" fillId="0" borderId="0" applyAlignment="1" pivotButton="0" quotePrefix="0" xfId="0">
      <alignment horizontal="center" vertical="center"/>
    </xf>
    <xf numFmtId="0" fontId="16" fillId="5" borderId="1" applyAlignment="1" pivotButton="0" quotePrefix="0" xfId="0">
      <alignment vertical="center" wrapText="1"/>
    </xf>
    <xf numFmtId="0" fontId="22" fillId="0" borderId="1" applyAlignment="1" pivotButton="0" quotePrefix="0" xfId="0">
      <alignment vertical="center" wrapText="1"/>
    </xf>
    <xf numFmtId="0" fontId="22" fillId="0" borderId="2" applyAlignment="1" pivotButton="0" quotePrefix="0" xfId="0">
      <alignment vertical="center" wrapText="1"/>
    </xf>
    <xf numFmtId="0" fontId="22" fillId="0" borderId="3" applyAlignment="1" pivotButton="0" quotePrefix="0" xfId="0">
      <alignment vertical="center" wrapText="1"/>
    </xf>
    <xf numFmtId="0" fontId="22" fillId="0" borderId="4" applyAlignment="1" pivotButton="0" quotePrefix="0" xfId="0">
      <alignment vertical="center" wrapText="1"/>
    </xf>
    <xf numFmtId="0" fontId="16" fillId="5" borderId="5" applyAlignment="1" pivotButton="0" quotePrefix="0" xfId="0">
      <alignment vertical="center" wrapText="1"/>
    </xf>
    <xf numFmtId="0" fontId="29" fillId="7" borderId="2" applyAlignment="1" pivotButton="0" quotePrefix="0" xfId="0">
      <alignment vertical="center" wrapText="1"/>
    </xf>
    <xf numFmtId="0" fontId="16" fillId="5" borderId="6" applyAlignment="1" pivotButton="0" quotePrefix="0" xfId="0">
      <alignment vertical="center" wrapText="1"/>
    </xf>
    <xf numFmtId="0" fontId="22" fillId="0" borderId="7" applyAlignment="1" pivotButton="0" quotePrefix="0" xfId="0">
      <alignment vertical="center" wrapText="1"/>
    </xf>
    <xf numFmtId="0" fontId="22" fillId="0" borderId="8" applyAlignment="1" pivotButton="0" quotePrefix="0" xfId="0">
      <alignment vertical="center" wrapText="1"/>
    </xf>
    <xf numFmtId="0" fontId="22" fillId="0" borderId="9" applyAlignment="1" pivotButton="0" quotePrefix="0" xfId="0">
      <alignment vertical="center" wrapText="1"/>
    </xf>
    <xf numFmtId="0" fontId="29" fillId="6" borderId="6" applyAlignment="1" pivotButton="0" quotePrefix="0" xfId="0">
      <alignment horizontal="center" vertical="center" wrapText="1"/>
    </xf>
    <xf numFmtId="0" fontId="22" fillId="0" borderId="7" applyAlignment="1" pivotButton="0" quotePrefix="0" xfId="0">
      <alignment horizontal="center" vertical="center" wrapText="1"/>
    </xf>
    <xf numFmtId="0" fontId="16" fillId="5" borderId="8" applyAlignment="1" pivotButton="0" quotePrefix="0" xfId="0">
      <alignment vertical="center" wrapText="1"/>
    </xf>
    <xf numFmtId="0" fontId="22" fillId="5" borderId="5" applyAlignment="1" pivotButton="0" quotePrefix="0" xfId="0">
      <alignment vertical="center" wrapText="1"/>
    </xf>
    <xf numFmtId="0" fontId="36" fillId="6" borderId="5" applyAlignment="1" pivotButton="0" quotePrefix="0" xfId="0">
      <alignment vertical="center" wrapText="1"/>
    </xf>
    <xf numFmtId="0" fontId="22" fillId="5" borderId="1" applyAlignment="1" pivotButton="0" quotePrefix="0" xfId="0">
      <alignment vertical="center" wrapText="1"/>
    </xf>
    <xf numFmtId="0" fontId="29" fillId="7" borderId="6" applyAlignment="1" pivotButton="0" quotePrefix="0" xfId="0">
      <alignment vertical="center" wrapText="1"/>
    </xf>
    <xf numFmtId="0" fontId="36" fillId="7" borderId="5" applyAlignment="1" pivotButton="0" quotePrefix="0" xfId="0">
      <alignment vertical="center" wrapText="1"/>
    </xf>
    <xf numFmtId="0" fontId="29" fillId="4" borderId="10" applyAlignment="1" pivotButton="0" quotePrefix="0" xfId="0">
      <alignment horizontal="center" vertical="center" wrapText="1"/>
    </xf>
    <xf numFmtId="0" fontId="36" fillId="4" borderId="11" applyAlignment="1" pivotButton="0" quotePrefix="0" xfId="0">
      <alignment horizontal="center" vertical="center" wrapText="1"/>
    </xf>
    <xf numFmtId="0" fontId="36" fillId="4" borderId="10" applyAlignment="1" pivotButton="0" quotePrefix="0" xfId="0">
      <alignment horizontal="center" vertical="center" wrapText="1"/>
    </xf>
    <xf numFmtId="0" fontId="49" fillId="0" borderId="0" applyAlignment="1" pivotButton="0" quotePrefix="0" xfId="0">
      <alignment horizontal="center" vertical="center"/>
    </xf>
    <xf numFmtId="0" fontId="29" fillId="4" borderId="0" applyAlignment="1" pivotButton="0" quotePrefix="0" xfId="0">
      <alignment horizontal="center" vertical="center" wrapText="1"/>
    </xf>
    <xf numFmtId="0" fontId="29" fillId="4" borderId="12" applyAlignment="1" pivotButton="0" quotePrefix="0" xfId="0">
      <alignment horizontal="justify" vertical="center" wrapText="1"/>
    </xf>
    <xf numFmtId="0" fontId="29" fillId="4" borderId="13" applyAlignment="1" pivotButton="0" quotePrefix="0" xfId="0">
      <alignment horizontal="center" vertical="center" wrapText="1"/>
    </xf>
    <xf numFmtId="0" fontId="16" fillId="5" borderId="4" applyAlignment="1" pivotButton="0" quotePrefix="0" xfId="0">
      <alignment vertical="center" wrapText="1"/>
    </xf>
    <xf numFmtId="0" fontId="16" fillId="0" borderId="1" applyAlignment="1" pivotButton="0" quotePrefix="0" xfId="0">
      <alignment vertical="center" wrapText="1"/>
    </xf>
    <xf numFmtId="0" fontId="29" fillId="4" borderId="14" applyAlignment="1" pivotButton="0" quotePrefix="0" xfId="0">
      <alignment horizontal="center" vertical="center" wrapText="1"/>
    </xf>
    <xf numFmtId="0" fontId="29" fillId="4" borderId="15" applyAlignment="1" pivotButton="0" quotePrefix="0" xfId="0">
      <alignment horizontal="center" vertical="center" wrapText="1"/>
    </xf>
    <xf numFmtId="0" fontId="29" fillId="4" borderId="16" applyAlignment="1" pivotButton="0" quotePrefix="0" xfId="0">
      <alignment horizontal="center" vertical="center" wrapText="1"/>
    </xf>
    <xf numFmtId="0" fontId="29" fillId="4" borderId="17" applyAlignment="1" pivotButton="0" quotePrefix="0" xfId="0">
      <alignment horizontal="center" vertical="center" wrapText="1"/>
    </xf>
    <xf numFmtId="0" fontId="29" fillId="4" borderId="18" applyAlignment="1" pivotButton="0" quotePrefix="0" xfId="0">
      <alignment horizontal="center" vertical="center" wrapText="1"/>
    </xf>
    <xf numFmtId="0" fontId="29" fillId="4" borderId="12" applyAlignment="1" pivotButton="0" quotePrefix="0" xfId="0">
      <alignment horizontal="center" vertical="center" wrapText="1"/>
    </xf>
    <xf numFmtId="0" fontId="29" fillId="4" borderId="19" applyAlignment="1" pivotButton="0" quotePrefix="0" xfId="0">
      <alignment horizontal="center" vertical="center" wrapText="1"/>
    </xf>
    <xf numFmtId="0" fontId="50" fillId="0" borderId="0" applyAlignment="1" pivotButton="0" quotePrefix="0" xfId="0">
      <alignment horizontal="center" vertical="center"/>
    </xf>
    <xf numFmtId="0" fontId="29" fillId="4" borderId="2" applyAlignment="1" pivotButton="0" quotePrefix="0" xfId="0">
      <alignment horizontal="center" vertical="center" wrapText="1"/>
    </xf>
    <xf numFmtId="0" fontId="51" fillId="0" borderId="0" applyAlignment="1" pivotButton="0" quotePrefix="0" xfId="0">
      <alignment horizontal="center" vertical="center"/>
    </xf>
    <xf numFmtId="0" fontId="52" fillId="0" borderId="0" applyAlignment="1" pivotButton="0" quotePrefix="0" xfId="0">
      <alignment horizontal="center" vertical="center"/>
    </xf>
    <xf numFmtId="0" fontId="39" fillId="0" borderId="0" applyAlignment="1" pivotButton="0" quotePrefix="0" xfId="0">
      <alignment horizontal="left" vertical="center" indent="15"/>
    </xf>
    <xf numFmtId="0" fontId="47" fillId="4" borderId="14" applyAlignment="1" pivotButton="0" quotePrefix="0" xfId="0">
      <alignment vertical="top" wrapText="1"/>
    </xf>
    <xf numFmtId="0" fontId="29" fillId="4" borderId="20" applyAlignment="1" pivotButton="0" quotePrefix="0" xfId="0">
      <alignment horizontal="center" vertical="center" wrapText="1"/>
    </xf>
    <xf numFmtId="0" fontId="29" fillId="4" borderId="21" applyAlignment="1" pivotButton="0" quotePrefix="0" xfId="0">
      <alignment horizontal="center" vertical="center" wrapText="1"/>
    </xf>
    <xf numFmtId="0" fontId="29" fillId="4" borderId="22" applyAlignment="1" pivotButton="0" quotePrefix="0" xfId="0">
      <alignment horizontal="center" vertical="center" wrapText="1"/>
    </xf>
    <xf numFmtId="0" fontId="29" fillId="4" borderId="23" applyAlignment="1" pivotButton="0" quotePrefix="0" xfId="0">
      <alignment horizontal="center" vertical="center" wrapText="1"/>
    </xf>
    <xf numFmtId="0" fontId="29" fillId="4" borderId="24" applyAlignment="1" pivotButton="0" quotePrefix="0" xfId="0">
      <alignment horizontal="center" vertical="center" wrapText="1"/>
    </xf>
    <xf numFmtId="0" fontId="29" fillId="4" borderId="17" applyAlignment="1" pivotButton="0" quotePrefix="0" xfId="0">
      <alignment horizontal="left" vertical="center" wrapText="1"/>
    </xf>
    <xf numFmtId="0" fontId="47" fillId="4" borderId="17" applyAlignment="1" pivotButton="0" quotePrefix="0" xfId="0">
      <alignment vertical="top" wrapText="1"/>
    </xf>
    <xf numFmtId="0" fontId="29" fillId="4" borderId="25" applyAlignment="1" pivotButton="0" quotePrefix="0" xfId="0">
      <alignment horizontal="center" vertical="center" wrapText="1"/>
    </xf>
    <xf numFmtId="0" fontId="22" fillId="0" borderId="14" applyAlignment="1" pivotButton="0" quotePrefix="0" xfId="0">
      <alignment vertical="center" wrapText="1"/>
    </xf>
    <xf numFmtId="0" fontId="16" fillId="10" borderId="14" applyAlignment="1" pivotButton="0" quotePrefix="0" xfId="0">
      <alignment vertical="center" wrapText="1"/>
    </xf>
    <xf numFmtId="0" fontId="29" fillId="10" borderId="17" applyAlignment="1" pivotButton="0" quotePrefix="0" xfId="0">
      <alignment vertical="center" wrapText="1"/>
    </xf>
    <xf numFmtId="0" fontId="53" fillId="0" borderId="0" applyAlignment="1" pivotButton="0" quotePrefix="0" xfId="0">
      <alignment horizontal="justify" vertical="center"/>
    </xf>
    <xf numFmtId="0" fontId="49" fillId="0" borderId="0" applyAlignment="1" pivotButton="0" quotePrefix="0" xfId="0">
      <alignment horizontal="left" vertical="center" indent="15"/>
    </xf>
    <xf numFmtId="0" fontId="39" fillId="0" borderId="0" applyAlignment="1" pivotButton="0" quotePrefix="0" xfId="0">
      <alignment vertical="center"/>
    </xf>
    <xf numFmtId="0" fontId="39" fillId="0" borderId="0" applyAlignment="1" pivotButton="0" quotePrefix="0" xfId="0">
      <alignment horizontal="left" vertical="center" indent="8"/>
    </xf>
    <xf numFmtId="0" fontId="29" fillId="7" borderId="26" applyAlignment="1" pivotButton="0" quotePrefix="0" xfId="0">
      <alignment vertical="center" wrapText="1"/>
    </xf>
    <xf numFmtId="0" fontId="16" fillId="5" borderId="6" applyAlignment="1" pivotButton="0" quotePrefix="0" xfId="0">
      <alignment horizontal="justify" vertical="center" wrapText="1"/>
    </xf>
    <xf numFmtId="0" fontId="29" fillId="7" borderId="6" applyAlignment="1" pivotButton="0" quotePrefix="0" xfId="0">
      <alignment horizontal="center" vertical="center" wrapText="1"/>
    </xf>
    <xf numFmtId="0" fontId="29" fillId="4" borderId="12" applyAlignment="1" pivotButton="0" quotePrefix="0" xfId="0">
      <alignment horizontal="left" vertical="center" wrapText="1" indent="1"/>
    </xf>
    <xf numFmtId="0" fontId="46" fillId="0" borderId="0" applyAlignment="1" pivotButton="0" quotePrefix="0" xfId="0">
      <alignment horizontal="right" vertical="center"/>
    </xf>
    <xf numFmtId="0" fontId="22" fillId="5" borderId="5" applyAlignment="1" pivotButton="0" quotePrefix="0" xfId="0">
      <alignment horizontal="center" vertical="center" wrapText="1"/>
    </xf>
    <xf numFmtId="0" fontId="54" fillId="4" borderId="26" applyAlignment="1" pivotButton="0" quotePrefix="0" xfId="0">
      <alignment horizontal="center" vertical="center" wrapText="1"/>
    </xf>
    <xf numFmtId="0" fontId="54" fillId="4" borderId="12" applyAlignment="1" pivotButton="0" quotePrefix="0" xfId="0">
      <alignment horizontal="center" vertical="center" wrapText="1"/>
    </xf>
    <xf numFmtId="0" fontId="54" fillId="4" borderId="19" applyAlignment="1" pivotButton="0" quotePrefix="0" xfId="0">
      <alignment horizontal="center" vertical="center" wrapText="1"/>
    </xf>
    <xf numFmtId="0" fontId="18" fillId="0" borderId="8" applyAlignment="1" pivotButton="0" quotePrefix="0" xfId="0">
      <alignment vertical="center" wrapText="1"/>
    </xf>
    <xf numFmtId="0" fontId="18" fillId="0" borderId="27" applyAlignment="1" pivotButton="0" quotePrefix="0" xfId="0">
      <alignment vertical="center" wrapText="1"/>
    </xf>
    <xf numFmtId="0" fontId="55" fillId="0" borderId="28" applyAlignment="1" pivotButton="0" quotePrefix="0" xfId="0">
      <alignment vertical="center" wrapText="1"/>
    </xf>
    <xf numFmtId="0" fontId="55" fillId="0" borderId="29" applyAlignment="1" pivotButton="0" quotePrefix="0" xfId="0">
      <alignment vertical="center" wrapText="1"/>
    </xf>
    <xf numFmtId="0" fontId="55" fillId="0" borderId="30" applyAlignment="1" pivotButton="0" quotePrefix="0" xfId="0">
      <alignment vertical="center" wrapText="1"/>
    </xf>
    <xf numFmtId="0" fontId="35" fillId="5" borderId="31" applyAlignment="1" pivotButton="0" quotePrefix="0" xfId="0">
      <alignment horizontal="center" vertical="center" wrapText="1"/>
    </xf>
    <xf numFmtId="0" fontId="16" fillId="0" borderId="0" applyAlignment="1" pivotButton="0" quotePrefix="0" xfId="0">
      <alignment horizontal="left" vertical="center" indent="2"/>
    </xf>
    <xf numFmtId="0" fontId="22" fillId="0" borderId="0" applyAlignment="1" pivotButton="0" quotePrefix="0" xfId="0">
      <alignment horizontal="left" vertical="center" indent="7"/>
    </xf>
    <xf numFmtId="0" fontId="22" fillId="0" borderId="0" applyAlignment="1" pivotButton="0" quotePrefix="0" xfId="0">
      <alignment horizontal="left" vertical="center" indent="4"/>
    </xf>
    <xf numFmtId="0" fontId="56" fillId="0" borderId="0" applyAlignment="1" pivotButton="0" quotePrefix="0" xfId="0">
      <alignment horizontal="left" vertical="center" indent="7"/>
    </xf>
    <xf numFmtId="0" fontId="22" fillId="0" borderId="0" applyAlignment="1" pivotButton="0" quotePrefix="0" xfId="0">
      <alignment horizontal="left" vertical="center" indent="1"/>
    </xf>
    <xf numFmtId="0" fontId="57" fillId="0" borderId="0" applyAlignment="1" pivotButton="0" quotePrefix="0" xfId="0">
      <alignment horizontal="center" vertical="center"/>
    </xf>
    <xf numFmtId="0" fontId="29" fillId="4" borderId="32" applyAlignment="1" pivotButton="0" quotePrefix="0" xfId="0">
      <alignment horizontal="center" vertical="center" wrapText="1"/>
    </xf>
    <xf numFmtId="0" fontId="29" fillId="4" borderId="33" applyAlignment="1" pivotButton="0" quotePrefix="0" xfId="0">
      <alignment horizontal="center" vertical="center" wrapText="1"/>
    </xf>
    <xf numFmtId="0" fontId="22" fillId="0" borderId="34" applyAlignment="1" pivotButton="0" quotePrefix="0" xfId="0">
      <alignment vertical="center" wrapText="1"/>
    </xf>
    <xf numFmtId="0" fontId="16" fillId="5" borderId="35" applyAlignment="1" pivotButton="0" quotePrefix="0" xfId="0">
      <alignment vertical="center" wrapText="1"/>
    </xf>
    <xf numFmtId="0" fontId="22" fillId="5" borderId="35" applyAlignment="1" pivotButton="0" quotePrefix="0" xfId="0">
      <alignment vertical="center" wrapText="1"/>
    </xf>
    <xf numFmtId="0" fontId="22" fillId="0" borderId="36" applyAlignment="1" pivotButton="0" quotePrefix="0" xfId="0">
      <alignment vertical="center" wrapText="1"/>
    </xf>
    <xf numFmtId="0" fontId="22" fillId="0" borderId="27" applyAlignment="1" pivotButton="0" quotePrefix="0" xfId="0">
      <alignment vertical="center" wrapText="1"/>
    </xf>
    <xf numFmtId="0" fontId="22" fillId="0" borderId="37" applyAlignment="1" pivotButton="0" quotePrefix="0" xfId="0">
      <alignment vertical="center" wrapText="1"/>
    </xf>
    <xf numFmtId="0" fontId="29" fillId="4" borderId="1" applyAlignment="1" pivotButton="0" quotePrefix="0" xfId="0">
      <alignment horizontal="center" vertical="center" wrapText="1"/>
    </xf>
    <xf numFmtId="0" fontId="29" fillId="4" borderId="31" applyAlignment="1" pivotButton="0" quotePrefix="0" xfId="0">
      <alignment horizontal="center" vertical="center" wrapText="1"/>
    </xf>
    <xf numFmtId="0" fontId="29" fillId="4" borderId="38" applyAlignment="1" pivotButton="0" quotePrefix="0" xfId="0">
      <alignment horizontal="center" vertical="center" wrapText="1"/>
    </xf>
    <xf numFmtId="0" fontId="29" fillId="7" borderId="31" applyAlignment="1" pivotButton="0" quotePrefix="0" xfId="0">
      <alignment vertical="center" wrapText="1"/>
    </xf>
    <xf numFmtId="0" fontId="29" fillId="4" borderId="39" applyAlignment="1" pivotButton="0" quotePrefix="0" xfId="0">
      <alignment horizontal="center" vertical="center" wrapText="1"/>
    </xf>
    <xf numFmtId="0" fontId="29" fillId="4" borderId="40" applyAlignment="1" pivotButton="0" quotePrefix="0" xfId="0">
      <alignment horizontal="center" vertical="center" wrapText="1"/>
    </xf>
    <xf numFmtId="0" fontId="29" fillId="4" borderId="41" applyAlignment="1" pivotButton="0" quotePrefix="0" xfId="0">
      <alignment horizontal="center" vertical="center" wrapText="1"/>
    </xf>
    <xf numFmtId="0" fontId="29" fillId="4" borderId="42" applyAlignment="1" pivotButton="0" quotePrefix="0" xfId="0">
      <alignment horizontal="center" vertical="center" wrapText="1"/>
    </xf>
    <xf numFmtId="0" fontId="58" fillId="0" borderId="0" applyAlignment="1" pivotButton="0" quotePrefix="0" xfId="0">
      <alignment horizontal="center" vertical="center"/>
    </xf>
    <xf numFmtId="0" fontId="59" fillId="0" borderId="0" applyAlignment="1" pivotButton="0" quotePrefix="0" xfId="0">
      <alignment horizontal="center" vertical="center"/>
    </xf>
    <xf numFmtId="0" fontId="60" fillId="0" borderId="0" applyAlignment="1" pivotButton="0" quotePrefix="0" xfId="0">
      <alignment horizontal="left" vertical="center" indent="5"/>
    </xf>
    <xf numFmtId="0" fontId="60" fillId="0" borderId="0" applyAlignment="1" pivotButton="0" quotePrefix="0" xfId="0">
      <alignment vertical="center"/>
    </xf>
    <xf numFmtId="0" fontId="29" fillId="11" borderId="26" applyAlignment="1" pivotButton="0" quotePrefix="0" xfId="0">
      <alignment horizontal="center" vertical="center" wrapText="1"/>
    </xf>
    <xf numFmtId="0" fontId="23" fillId="0" borderId="13" applyAlignment="1" pivotButton="0" quotePrefix="0" xfId="0">
      <alignment vertical="center" wrapText="1"/>
    </xf>
    <xf numFmtId="0" fontId="23" fillId="0" borderId="19" applyAlignment="1" pivotButton="0" quotePrefix="0" xfId="0">
      <alignment vertical="center" wrapText="1"/>
    </xf>
    <xf numFmtId="0" fontId="61" fillId="5" borderId="19" applyAlignment="1" pivotButton="0" quotePrefix="0" xfId="0">
      <alignment vertical="center" wrapText="1"/>
    </xf>
    <xf numFmtId="0" fontId="61" fillId="0" borderId="19" applyAlignment="1" pivotButton="0" quotePrefix="0" xfId="0">
      <alignment vertical="center" wrapText="1"/>
    </xf>
    <xf numFmtId="0" fontId="29" fillId="12" borderId="19" applyAlignment="1" pivotButton="0" quotePrefix="0" xfId="0">
      <alignment horizontal="center" vertical="center" wrapText="1"/>
    </xf>
    <xf numFmtId="0" fontId="59" fillId="0" borderId="0" applyAlignment="1" pivotButton="0" quotePrefix="0" xfId="0">
      <alignment vertical="center"/>
    </xf>
    <xf numFmtId="0" fontId="61" fillId="0" borderId="0" applyAlignment="1" pivotButton="0" quotePrefix="0" xfId="0">
      <alignment vertical="center"/>
    </xf>
    <xf numFmtId="0" fontId="29" fillId="4" borderId="19" applyAlignment="1" pivotButton="0" quotePrefix="0" xfId="0">
      <alignment horizontal="left" vertical="center" wrapText="1"/>
    </xf>
    <xf numFmtId="0" fontId="62" fillId="0" borderId="0" applyAlignment="1" pivotButton="0" quotePrefix="0" xfId="0">
      <alignment horizontal="left" vertical="center"/>
    </xf>
    <xf numFmtId="0" fontId="46" fillId="0" borderId="0" applyAlignment="1" pivotButton="0" quotePrefix="0" xfId="0">
      <alignment horizontal="left" vertical="center" indent="1"/>
    </xf>
    <xf numFmtId="0" fontId="49" fillId="0" borderId="0" applyAlignment="1" pivotButton="0" quotePrefix="0" xfId="0">
      <alignment horizontal="right" vertical="center"/>
    </xf>
    <xf numFmtId="0" fontId="22" fillId="0" borderId="134" applyAlignment="1" pivotButton="0" quotePrefix="0" xfId="0">
      <alignment vertical="center" wrapText="1"/>
    </xf>
    <xf numFmtId="0" fontId="22" fillId="0" borderId="137" applyAlignment="1" pivotButton="0" quotePrefix="0" xfId="0">
      <alignment vertical="center" wrapText="1"/>
    </xf>
    <xf numFmtId="0" fontId="16" fillId="5" borderId="134" applyAlignment="1" pivotButton="0" quotePrefix="0" xfId="0">
      <alignment vertical="center" wrapText="1"/>
    </xf>
    <xf numFmtId="0" fontId="16" fillId="5" borderId="137" applyAlignment="1" pivotButton="0" quotePrefix="0" xfId="0">
      <alignment vertical="center" wrapText="1"/>
    </xf>
    <xf numFmtId="0" fontId="16" fillId="0" borderId="137" applyAlignment="1" pivotButton="0" quotePrefix="0" xfId="0">
      <alignment vertical="center" wrapText="1"/>
    </xf>
    <xf numFmtId="0" fontId="16" fillId="5" borderId="134" applyAlignment="1" pivotButton="0" quotePrefix="0" xfId="0">
      <alignment horizontal="center" vertical="center" wrapText="1"/>
    </xf>
    <xf numFmtId="0" fontId="22" fillId="5" borderId="137" applyAlignment="1" pivotButton="0" quotePrefix="0" xfId="0">
      <alignment vertical="center" wrapText="1"/>
    </xf>
    <xf numFmtId="0" fontId="16" fillId="0" borderId="0" applyAlignment="1" pivotButton="0" quotePrefix="0" xfId="0">
      <alignment horizontal="left" vertical="center" indent="1"/>
    </xf>
    <xf numFmtId="0" fontId="53" fillId="0" borderId="0" applyAlignment="1" pivotButton="0" quotePrefix="0" xfId="0">
      <alignment horizontal="left" vertical="center" indent="2"/>
    </xf>
    <xf numFmtId="0" fontId="63" fillId="0" borderId="0" applyAlignment="1" pivotButton="0" quotePrefix="0" xfId="0">
      <alignment horizontal="left" vertical="center" indent="2"/>
    </xf>
    <xf numFmtId="0" fontId="46" fillId="0" borderId="0" applyAlignment="1" pivotButton="0" quotePrefix="0" xfId="0">
      <alignment horizontal="left" vertical="center" indent="2"/>
    </xf>
    <xf numFmtId="0" fontId="64" fillId="0" borderId="0" applyAlignment="1" pivotButton="0" quotePrefix="0" xfId="0">
      <alignment horizontal="center" vertical="center"/>
    </xf>
    <xf numFmtId="0" fontId="22" fillId="0" borderId="43" applyAlignment="1" pivotButton="0" quotePrefix="0" xfId="0">
      <alignment vertical="center" wrapText="1"/>
    </xf>
    <xf numFmtId="0" fontId="16" fillId="5" borderId="43" applyAlignment="1" pivotButton="0" quotePrefix="0" xfId="0">
      <alignment vertical="center" wrapText="1"/>
    </xf>
    <xf numFmtId="0" fontId="22" fillId="5" borderId="43" applyAlignment="1" pivotButton="0" quotePrefix="0" xfId="0">
      <alignment vertical="center" wrapText="1"/>
    </xf>
    <xf numFmtId="0" fontId="22" fillId="0" borderId="28" applyAlignment="1" pivotButton="0" quotePrefix="0" xfId="0">
      <alignment vertical="center" wrapText="1"/>
    </xf>
    <xf numFmtId="0" fontId="22" fillId="0" borderId="44" applyAlignment="1" pivotButton="0" quotePrefix="0" xfId="0">
      <alignment vertical="center" wrapText="1"/>
    </xf>
    <xf numFmtId="0" fontId="16" fillId="5" borderId="28" applyAlignment="1" pivotButton="0" quotePrefix="0" xfId="0">
      <alignment vertical="center" wrapText="1"/>
    </xf>
    <xf numFmtId="0" fontId="16" fillId="0" borderId="28" applyAlignment="1" pivotButton="0" quotePrefix="0" xfId="0">
      <alignment vertical="center" wrapText="1"/>
    </xf>
    <xf numFmtId="0" fontId="22" fillId="0" borderId="30" applyAlignment="1" pivotButton="0" quotePrefix="0" xfId="0">
      <alignment vertical="center" wrapText="1"/>
    </xf>
    <xf numFmtId="0" fontId="22" fillId="0" borderId="20" applyAlignment="1" pivotButton="0" quotePrefix="0" xfId="0">
      <alignment vertical="center" wrapText="1"/>
    </xf>
    <xf numFmtId="0" fontId="22" fillId="0" borderId="45" applyAlignment="1" pivotButton="0" quotePrefix="0" xfId="0">
      <alignment vertical="center" wrapText="1"/>
    </xf>
    <xf numFmtId="0" fontId="16" fillId="0" borderId="29" applyAlignment="1" pivotButton="0" quotePrefix="0" xfId="0">
      <alignment vertical="center" wrapText="1"/>
    </xf>
    <xf numFmtId="0" fontId="16" fillId="0" borderId="46" applyAlignment="1" pivotButton="0" quotePrefix="0" xfId="0">
      <alignment vertical="center" wrapText="1"/>
    </xf>
    <xf numFmtId="0" fontId="16" fillId="0" borderId="47" applyAlignment="1" pivotButton="0" quotePrefix="0" xfId="0">
      <alignment vertical="center" wrapText="1"/>
    </xf>
    <xf numFmtId="0" fontId="16" fillId="5" borderId="31" applyAlignment="1" pivotButton="0" quotePrefix="0" xfId="0">
      <alignment vertical="center" wrapText="1"/>
    </xf>
    <xf numFmtId="0" fontId="16" fillId="5" borderId="42" applyAlignment="1" pivotButton="0" quotePrefix="0" xfId="0">
      <alignment vertical="center" wrapText="1"/>
    </xf>
    <xf numFmtId="0" fontId="16" fillId="5" borderId="38" applyAlignment="1" pivotButton="0" quotePrefix="0" xfId="0">
      <alignment vertical="center" wrapText="1"/>
    </xf>
    <xf numFmtId="0" fontId="16" fillId="5" borderId="31" applyAlignment="1" pivotButton="0" quotePrefix="0" xfId="0">
      <alignment horizontal="center" vertical="center" wrapText="1"/>
    </xf>
    <xf numFmtId="0" fontId="22" fillId="5" borderId="42" applyAlignment="1" pivotButton="0" quotePrefix="0" xfId="0">
      <alignment vertical="center" wrapText="1"/>
    </xf>
    <xf numFmtId="0" fontId="22" fillId="5" borderId="38" applyAlignment="1" pivotButton="0" quotePrefix="0" xfId="0">
      <alignment vertical="center" wrapText="1"/>
    </xf>
    <xf numFmtId="0" fontId="22" fillId="0" borderId="29" applyAlignment="1" pivotButton="0" quotePrefix="0" xfId="0">
      <alignment vertical="center" wrapText="1"/>
    </xf>
    <xf numFmtId="0" fontId="22" fillId="0" borderId="46" applyAlignment="1" pivotButton="0" quotePrefix="0" xfId="0">
      <alignment vertical="center" wrapText="1"/>
    </xf>
    <xf numFmtId="0" fontId="22" fillId="0" borderId="47" applyAlignment="1" pivotButton="0" quotePrefix="0" xfId="0">
      <alignment vertical="center" wrapText="1"/>
    </xf>
    <xf numFmtId="0" fontId="29" fillId="4" borderId="42" applyAlignment="1" pivotButton="0" quotePrefix="0" xfId="0">
      <alignment vertical="center" wrapText="1"/>
    </xf>
    <xf numFmtId="0" fontId="49" fillId="0" borderId="0" applyAlignment="1" pivotButton="0" quotePrefix="0" xfId="0">
      <alignment horizontal="left" vertical="center" indent="1"/>
    </xf>
    <xf numFmtId="0" fontId="29" fillId="4" borderId="134" applyAlignment="1" pivotButton="0" quotePrefix="0" xfId="0">
      <alignment horizontal="center" vertical="center" wrapText="1"/>
    </xf>
    <xf numFmtId="0" fontId="39" fillId="0" borderId="0" applyAlignment="1" pivotButton="0" quotePrefix="0" xfId="0">
      <alignment horizontal="left" vertical="center" indent="2"/>
    </xf>
    <xf numFmtId="0" fontId="42" fillId="0" borderId="0" applyAlignment="1" pivotButton="0" quotePrefix="0" xfId="0">
      <alignment horizontal="center" vertical="center"/>
    </xf>
    <xf numFmtId="0" fontId="29" fillId="4" borderId="43" applyAlignment="1" pivotButton="0" quotePrefix="0" xfId="0">
      <alignment horizontal="center" vertical="center" wrapText="1"/>
    </xf>
    <xf numFmtId="0" fontId="29" fillId="4" borderId="48" applyAlignment="1" pivotButton="0" quotePrefix="0" xfId="0">
      <alignment horizontal="center" vertical="center" wrapText="1"/>
    </xf>
    <xf numFmtId="0" fontId="22" fillId="0" borderId="28" applyAlignment="1" pivotButton="0" quotePrefix="0" xfId="0">
      <alignment horizontal="justify" vertical="center" wrapText="1"/>
    </xf>
    <xf numFmtId="0" fontId="29" fillId="4" borderId="49" applyAlignment="1" pivotButton="0" quotePrefix="0" xfId="0">
      <alignment horizontal="center" vertical="center" wrapText="1"/>
    </xf>
    <xf numFmtId="0" fontId="46" fillId="0" borderId="0" applyAlignment="1" pivotButton="0" quotePrefix="0" xfId="0">
      <alignment horizontal="left" vertical="center" indent="7"/>
    </xf>
    <xf numFmtId="0" fontId="16" fillId="5" borderId="134" applyAlignment="1" pivotButton="0" quotePrefix="0" xfId="0">
      <alignment horizontal="justify" vertical="center" wrapText="1"/>
    </xf>
    <xf numFmtId="0" fontId="29" fillId="0" borderId="0" applyAlignment="1" pivotButton="0" quotePrefix="0" xfId="0">
      <alignment vertical="center"/>
    </xf>
    <xf numFmtId="0" fontId="49" fillId="0" borderId="0" applyAlignment="1" pivotButton="0" quotePrefix="0" xfId="0">
      <alignment horizontal="left" vertical="center" indent="6"/>
    </xf>
    <xf numFmtId="0" fontId="29" fillId="13" borderId="138" applyAlignment="1" pivotButton="0" quotePrefix="0" xfId="0">
      <alignment horizontal="center" vertical="center" wrapText="1"/>
    </xf>
    <xf numFmtId="0" fontId="16" fillId="0" borderId="134" applyAlignment="1" pivotButton="0" quotePrefix="0" xfId="0">
      <alignment horizontal="center" vertical="center" wrapText="1"/>
    </xf>
    <xf numFmtId="0" fontId="22" fillId="0" borderId="137" applyAlignment="1" pivotButton="0" quotePrefix="0" xfId="0">
      <alignment horizontal="justify" vertical="center" wrapText="1"/>
    </xf>
    <xf numFmtId="0" fontId="16" fillId="0" borderId="137" applyAlignment="1" pivotButton="0" quotePrefix="0" xfId="0">
      <alignment horizontal="right" vertical="center" wrapText="1"/>
    </xf>
    <xf numFmtId="0" fontId="16" fillId="0" borderId="134" applyAlignment="1" pivotButton="0" quotePrefix="0" xfId="0">
      <alignment horizontal="left" vertical="center" wrapText="1" indent="1"/>
    </xf>
    <xf numFmtId="0" fontId="65" fillId="0" borderId="0" applyAlignment="1" pivotButton="0" quotePrefix="0" xfId="0">
      <alignment horizontal="left" vertical="center" indent="2"/>
    </xf>
    <xf numFmtId="0" fontId="39" fillId="0" borderId="0" applyAlignment="1" pivotButton="0" quotePrefix="0" xfId="0">
      <alignment horizontal="left" vertical="center" indent="1"/>
    </xf>
    <xf numFmtId="0" fontId="53" fillId="0" borderId="0" applyAlignment="1" pivotButton="0" quotePrefix="0" xfId="0">
      <alignment vertical="center"/>
    </xf>
    <xf numFmtId="0" fontId="66" fillId="0" borderId="0" applyAlignment="1" pivotButton="0" quotePrefix="0" xfId="0">
      <alignment horizontal="center" vertical="center"/>
    </xf>
    <xf numFmtId="0" fontId="22" fillId="0" borderId="0" applyAlignment="1" pivotButton="0" quotePrefix="0" xfId="0">
      <alignment horizontal="left" vertical="center" wrapText="1"/>
    </xf>
    <xf numFmtId="0" fontId="29" fillId="4" borderId="6" applyAlignment="1" pivotButton="0" quotePrefix="0" xfId="0">
      <alignment horizontal="center" vertical="center" wrapText="1"/>
    </xf>
    <xf numFmtId="0" fontId="29" fillId="4" borderId="5" applyAlignment="1" pivotButton="0" quotePrefix="0" xfId="0">
      <alignment horizontal="center" vertical="center" wrapText="1"/>
    </xf>
    <xf numFmtId="0" fontId="29" fillId="4" borderId="35" applyAlignment="1" pivotButton="0" quotePrefix="0" xfId="0">
      <alignment horizontal="center" vertical="center" wrapText="1"/>
    </xf>
    <xf numFmtId="0" fontId="16" fillId="5" borderId="5" applyAlignment="1" pivotButton="0" quotePrefix="0" xfId="0">
      <alignment horizontal="center" vertical="center" wrapText="1"/>
    </xf>
    <xf numFmtId="0" fontId="67" fillId="4" borderId="139" applyAlignment="1" pivotButton="0" quotePrefix="0" xfId="0">
      <alignment horizontal="center" vertical="center" wrapText="1"/>
    </xf>
    <xf numFmtId="0" fontId="68" fillId="0" borderId="0" applyAlignment="1" pivotButton="0" quotePrefix="0" xfId="0">
      <alignment horizontal="left" vertical="center" indent="2"/>
    </xf>
    <xf numFmtId="0" fontId="62" fillId="0" borderId="0" applyAlignment="1" pivotButton="0" quotePrefix="0" xfId="0">
      <alignment horizontal="left" vertical="center" indent="1"/>
    </xf>
    <xf numFmtId="0" fontId="44" fillId="4" borderId="138" applyAlignment="1" pivotButton="0" quotePrefix="0" xfId="0">
      <alignment horizontal="center" vertical="center" wrapText="1"/>
    </xf>
    <xf numFmtId="0" fontId="67" fillId="4" borderId="139" applyAlignment="1" pivotButton="0" quotePrefix="0" xfId="0">
      <alignment horizontal="justify" vertical="center" wrapText="1"/>
    </xf>
    <xf numFmtId="0" fontId="69" fillId="0" borderId="137" applyAlignment="1" pivotButton="0" quotePrefix="0" xfId="0">
      <alignment horizontal="center" vertical="center" wrapText="1"/>
    </xf>
    <xf numFmtId="0" fontId="69" fillId="0" borderId="137" applyAlignment="1" pivotButton="0" quotePrefix="0" xfId="0">
      <alignment vertical="center" wrapText="1"/>
    </xf>
    <xf numFmtId="0" fontId="18" fillId="0" borderId="134" applyAlignment="1" pivotButton="0" quotePrefix="0" xfId="0">
      <alignment horizontal="justify" vertical="center" wrapText="1"/>
    </xf>
    <xf numFmtId="0" fontId="70" fillId="5" borderId="137" applyAlignment="1" pivotButton="0" quotePrefix="0" xfId="0">
      <alignment horizontal="center" vertical="center" wrapText="1"/>
    </xf>
    <xf numFmtId="0" fontId="69" fillId="5" borderId="137" applyAlignment="1" pivotButton="0" quotePrefix="0" xfId="0">
      <alignment vertical="center" wrapText="1"/>
    </xf>
    <xf numFmtId="0" fontId="62" fillId="0" borderId="0" applyAlignment="1" pivotButton="0" quotePrefix="0" xfId="0">
      <alignment horizontal="justify" vertical="center"/>
    </xf>
    <xf numFmtId="0" fontId="16" fillId="5" borderId="31" applyAlignment="1" pivotButton="0" quotePrefix="0" xfId="0">
      <alignment horizontal="justify" vertical="center" wrapText="1"/>
    </xf>
    <xf numFmtId="0" fontId="22" fillId="0" borderId="50" applyAlignment="1" pivotButton="0" quotePrefix="0" xfId="0">
      <alignment vertical="center" wrapText="1"/>
    </xf>
    <xf numFmtId="0" fontId="22" fillId="0" borderId="51" applyAlignment="1" pivotButton="0" quotePrefix="0" xfId="0">
      <alignment vertical="center" wrapText="1"/>
    </xf>
    <xf numFmtId="0" fontId="56" fillId="0" borderId="8" applyAlignment="1" pivotButton="0" quotePrefix="0" xfId="0">
      <alignment vertical="center" wrapText="1"/>
    </xf>
    <xf numFmtId="0" fontId="56" fillId="0" borderId="1" applyAlignment="1" pivotButton="0" quotePrefix="0" xfId="0">
      <alignment vertical="center" wrapText="1"/>
    </xf>
    <xf numFmtId="16" fontId="29" fillId="4" borderId="2" applyAlignment="1" pivotButton="0" quotePrefix="0" xfId="0">
      <alignment horizontal="center" vertical="center" wrapText="1"/>
    </xf>
    <xf numFmtId="0" fontId="29" fillId="14" borderId="52" applyAlignment="1" pivotButton="0" quotePrefix="0" xfId="0">
      <alignment horizontal="center" vertical="center" wrapText="1"/>
    </xf>
    <xf numFmtId="0" fontId="29" fillId="14" borderId="26" applyAlignment="1" pivotButton="0" quotePrefix="0" xfId="0">
      <alignment horizontal="center" vertical="center" wrapText="1"/>
    </xf>
    <xf numFmtId="0" fontId="23" fillId="0" borderId="0" applyAlignment="1" pivotButton="0" quotePrefix="0" xfId="0">
      <alignment vertical="center"/>
    </xf>
    <xf numFmtId="0" fontId="23" fillId="0" borderId="43" applyAlignment="1" pivotButton="0" quotePrefix="0" xfId="0">
      <alignment vertical="center" wrapText="1"/>
    </xf>
    <xf numFmtId="0" fontId="23" fillId="0" borderId="28" applyAlignment="1" pivotButton="0" quotePrefix="0" xfId="0">
      <alignment vertical="center" wrapText="1"/>
    </xf>
    <xf numFmtId="0" fontId="23" fillId="0" borderId="44" applyAlignment="1" pivotButton="0" quotePrefix="0" xfId="0">
      <alignment vertical="center" wrapText="1"/>
    </xf>
    <xf numFmtId="0" fontId="23" fillId="0" borderId="29" applyAlignment="1" pivotButton="0" quotePrefix="0" xfId="0">
      <alignment vertical="center" wrapText="1"/>
    </xf>
    <xf numFmtId="0" fontId="23" fillId="0" borderId="46" applyAlignment="1" pivotButton="0" quotePrefix="0" xfId="0">
      <alignment vertical="center" wrapText="1"/>
    </xf>
    <xf numFmtId="0" fontId="23" fillId="0" borderId="47" applyAlignment="1" pivotButton="0" quotePrefix="0" xfId="0">
      <alignment vertical="center" wrapText="1"/>
    </xf>
    <xf numFmtId="0" fontId="61" fillId="0" borderId="30" applyAlignment="1" pivotButton="0" quotePrefix="0" xfId="0">
      <alignment vertical="center" wrapText="1"/>
    </xf>
    <xf numFmtId="0" fontId="23" fillId="5" borderId="20" applyAlignment="1" pivotButton="0" quotePrefix="0" xfId="0">
      <alignment vertical="center" wrapText="1"/>
    </xf>
    <xf numFmtId="0" fontId="23" fillId="0" borderId="20" applyAlignment="1" pivotButton="0" quotePrefix="0" xfId="0">
      <alignment vertical="center" wrapText="1"/>
    </xf>
    <xf numFmtId="0" fontId="29" fillId="14" borderId="53" applyAlignment="1" pivotButton="0" quotePrefix="0" xfId="0">
      <alignment horizontal="center" vertical="center" wrapText="1"/>
    </xf>
    <xf numFmtId="0" fontId="57" fillId="4" borderId="31" applyAlignment="1" pivotButton="0" quotePrefix="0" xfId="0">
      <alignment horizontal="center" vertical="center" wrapText="1"/>
    </xf>
    <xf numFmtId="0" fontId="16" fillId="0" borderId="54" applyAlignment="1" pivotButton="0" quotePrefix="0" xfId="0">
      <alignment vertical="center" wrapText="1"/>
    </xf>
    <xf numFmtId="0" fontId="19" fillId="0" borderId="29" applyAlignment="1" pivotButton="0" quotePrefix="0" xfId="0">
      <alignment vertical="center" wrapText="1"/>
    </xf>
    <xf numFmtId="0" fontId="19" fillId="0" borderId="46" applyAlignment="1" pivotButton="0" quotePrefix="0" xfId="0">
      <alignment vertical="center" wrapText="1"/>
    </xf>
    <xf numFmtId="0" fontId="19" fillId="0" borderId="47" applyAlignment="1" pivotButton="0" quotePrefix="0" xfId="0">
      <alignment vertical="center" wrapText="1"/>
    </xf>
    <xf numFmtId="0" fontId="19" fillId="0" borderId="28" applyAlignment="1" pivotButton="0" quotePrefix="0" xfId="0">
      <alignment vertical="center" wrapText="1"/>
    </xf>
    <xf numFmtId="0" fontId="71" fillId="0" borderId="0" applyAlignment="1" pivotButton="0" quotePrefix="0" xfId="0">
      <alignment horizontal="center" vertical="center"/>
    </xf>
    <xf numFmtId="0" fontId="19" fillId="0" borderId="43" applyAlignment="1" pivotButton="0" quotePrefix="0" xfId="0">
      <alignment horizontal="center" vertical="center" wrapText="1"/>
    </xf>
    <xf numFmtId="0" fontId="19" fillId="0" borderId="46" applyAlignment="1" pivotButton="0" quotePrefix="0" xfId="0">
      <alignment horizontal="center" vertical="center" wrapText="1"/>
    </xf>
    <xf numFmtId="0" fontId="19" fillId="0" borderId="30" applyAlignment="1" pivotButton="0" quotePrefix="0" xfId="0">
      <alignment vertical="center" wrapText="1"/>
    </xf>
    <xf numFmtId="0" fontId="19" fillId="0" borderId="20" applyAlignment="1" pivotButton="0" quotePrefix="0" xfId="0">
      <alignment horizontal="center" vertical="center" wrapText="1"/>
    </xf>
    <xf numFmtId="0" fontId="26" fillId="5" borderId="31" applyAlignment="1" pivotButton="0" quotePrefix="0" xfId="0">
      <alignment vertical="center" wrapText="1"/>
    </xf>
    <xf numFmtId="0" fontId="26" fillId="5" borderId="42" applyAlignment="1" pivotButton="0" quotePrefix="0" xfId="0">
      <alignment horizontal="center" vertical="center" wrapText="1"/>
    </xf>
    <xf numFmtId="0" fontId="19" fillId="5" borderId="42" applyAlignment="1" pivotButton="0" quotePrefix="0" xfId="0">
      <alignment vertical="center" wrapText="1"/>
    </xf>
    <xf numFmtId="0" fontId="19" fillId="5" borderId="38" applyAlignment="1" pivotButton="0" quotePrefix="0" xfId="0">
      <alignment vertical="center" wrapText="1"/>
    </xf>
    <xf numFmtId="0" fontId="19" fillId="0" borderId="55" applyAlignment="1" pivotButton="0" quotePrefix="0" xfId="0">
      <alignment vertical="center" wrapText="1"/>
    </xf>
    <xf numFmtId="0" fontId="19" fillId="0" borderId="23" applyAlignment="1" pivotButton="0" quotePrefix="0" xfId="0">
      <alignment horizontal="center" vertical="center" wrapText="1"/>
    </xf>
    <xf numFmtId="0" fontId="19" fillId="0" borderId="23" applyAlignment="1" pivotButton="0" quotePrefix="0" xfId="0">
      <alignment vertical="center" wrapText="1"/>
    </xf>
    <xf numFmtId="0" fontId="19" fillId="0" borderId="56" applyAlignment="1" pivotButton="0" quotePrefix="0" xfId="0">
      <alignment vertical="center" wrapText="1"/>
    </xf>
    <xf numFmtId="0" fontId="24" fillId="7" borderId="57" applyAlignment="1" pivotButton="0" quotePrefix="0" xfId="0">
      <alignment vertical="center" wrapText="1"/>
    </xf>
    <xf numFmtId="0" fontId="24" fillId="7" borderId="58" applyAlignment="1" pivotButton="0" quotePrefix="0" xfId="0">
      <alignment vertical="center" wrapText="1"/>
    </xf>
    <xf numFmtId="0" fontId="72" fillId="0" borderId="0" applyAlignment="1" pivotButton="0" quotePrefix="0" xfId="0">
      <alignment horizontal="center" vertical="center"/>
    </xf>
    <xf numFmtId="0" fontId="73" fillId="0" borderId="0" applyAlignment="1" pivotButton="0" quotePrefix="0" xfId="0">
      <alignment horizontal="left" vertical="center" indent="5"/>
    </xf>
    <xf numFmtId="0" fontId="74" fillId="0" borderId="0" applyAlignment="1" pivotButton="0" quotePrefix="0" xfId="0">
      <alignment horizontal="center" vertical="center"/>
    </xf>
    <xf numFmtId="0" fontId="38" fillId="0" borderId="0" applyAlignment="1" pivotButton="0" quotePrefix="0" xfId="0">
      <alignment horizontal="left" vertical="center" indent="1"/>
    </xf>
    <xf numFmtId="0" fontId="62" fillId="0" borderId="0" applyAlignment="1" pivotButton="0" quotePrefix="0" xfId="0">
      <alignment horizontal="right" vertical="center"/>
    </xf>
    <xf numFmtId="0" fontId="75" fillId="0" borderId="0" applyAlignment="1" pivotButton="0" quotePrefix="0" xfId="0">
      <alignment horizontal="right" vertical="center"/>
    </xf>
    <xf numFmtId="0" fontId="76" fillId="0" borderId="0" applyAlignment="1" pivotButton="0" quotePrefix="0" xfId="0">
      <alignment horizontal="left" vertical="center" indent="4"/>
    </xf>
    <xf numFmtId="0" fontId="77" fillId="0" borderId="0" applyAlignment="1" pivotButton="0" quotePrefix="0" xfId="0">
      <alignment horizontal="left" vertical="center" indent="1"/>
    </xf>
    <xf numFmtId="0" fontId="78" fillId="0" borderId="0" applyAlignment="1" pivotButton="0" quotePrefix="0" xfId="0">
      <alignment vertical="center"/>
    </xf>
    <xf numFmtId="0" fontId="79" fillId="0" borderId="0" applyAlignment="1" pivotButton="0" quotePrefix="0" xfId="0">
      <alignment vertical="center"/>
    </xf>
    <xf numFmtId="0" fontId="80" fillId="0" borderId="0" applyAlignment="1" pivotButton="0" quotePrefix="0" xfId="0">
      <alignment vertical="center"/>
    </xf>
    <xf numFmtId="0" fontId="23" fillId="5" borderId="59" applyAlignment="1" pivotButton="0" quotePrefix="0" xfId="0">
      <alignment vertical="center" wrapText="1"/>
    </xf>
    <xf numFmtId="0" fontId="23" fillId="5" borderId="60" applyAlignment="1" pivotButton="0" quotePrefix="0" xfId="0">
      <alignment vertical="center" wrapText="1"/>
    </xf>
    <xf numFmtId="0" fontId="81" fillId="14" borderId="31" applyAlignment="1" pivotButton="0" quotePrefix="0" xfId="0">
      <alignment horizontal="center" vertical="center" wrapText="1"/>
    </xf>
    <xf numFmtId="0" fontId="81" fillId="14" borderId="42" applyAlignment="1" pivotButton="0" quotePrefix="0" xfId="0">
      <alignment horizontal="center" vertical="center" wrapText="1"/>
    </xf>
    <xf numFmtId="0" fontId="81" fillId="14" borderId="38" applyAlignment="1" pivotButton="0" quotePrefix="0" xfId="0">
      <alignment horizontal="center" vertical="center" wrapText="1"/>
    </xf>
    <xf numFmtId="0" fontId="23" fillId="0" borderId="30" applyAlignment="1" pivotButton="0" quotePrefix="0" xfId="0">
      <alignment vertical="center" wrapText="1"/>
    </xf>
    <xf numFmtId="0" fontId="23" fillId="0" borderId="45" applyAlignment="1" pivotButton="0" quotePrefix="0" xfId="0">
      <alignment vertical="center" wrapText="1"/>
    </xf>
    <xf numFmtId="0" fontId="61" fillId="5" borderId="31" applyAlignment="1" pivotButton="0" quotePrefix="0" xfId="0">
      <alignment vertical="center" wrapText="1"/>
    </xf>
    <xf numFmtId="0" fontId="23" fillId="5" borderId="61" applyAlignment="1" pivotButton="0" quotePrefix="0" xfId="0">
      <alignment vertical="center" wrapText="1"/>
    </xf>
    <xf numFmtId="0" fontId="23" fillId="5" borderId="62" applyAlignment="1" pivotButton="0" quotePrefix="0" xfId="0">
      <alignment vertical="center" wrapText="1"/>
    </xf>
    <xf numFmtId="0" fontId="23" fillId="5" borderId="63" applyAlignment="1" pivotButton="0" quotePrefix="0" xfId="0">
      <alignment vertical="center" wrapText="1"/>
    </xf>
    <xf numFmtId="0" fontId="23" fillId="5" borderId="64" applyAlignment="1" pivotButton="0" quotePrefix="0" xfId="0">
      <alignment vertical="center" wrapText="1"/>
    </xf>
    <xf numFmtId="0" fontId="82" fillId="0" borderId="0" applyAlignment="1" pivotButton="0" quotePrefix="0" xfId="0">
      <alignment horizontal="center" vertical="center"/>
    </xf>
    <xf numFmtId="0" fontId="16" fillId="0" borderId="0" applyAlignment="1" pivotButton="0" quotePrefix="0" xfId="0">
      <alignment horizontal="left" vertical="center" indent="3"/>
    </xf>
    <xf numFmtId="0" fontId="22" fillId="0" borderId="0" applyAlignment="1" pivotButton="0" quotePrefix="0" xfId="0">
      <alignment horizontal="left" vertical="center" indent="9"/>
    </xf>
    <xf numFmtId="0" fontId="46" fillId="0" borderId="0" applyAlignment="1" pivotButton="0" quotePrefix="0" xfId="0">
      <alignment horizontal="left" vertical="center" indent="9"/>
    </xf>
    <xf numFmtId="0" fontId="22" fillId="5" borderId="137" applyAlignment="1" pivotButton="0" quotePrefix="0" xfId="0">
      <alignment horizontal="center" vertical="center" wrapText="1"/>
    </xf>
    <xf numFmtId="0" fontId="22" fillId="4" borderId="40" applyAlignment="1" pivotButton="0" quotePrefix="0" xfId="0">
      <alignment vertical="center" wrapText="1"/>
    </xf>
    <xf numFmtId="0" fontId="22" fillId="4" borderId="41" applyAlignment="1" pivotButton="0" quotePrefix="0" xfId="0">
      <alignment vertical="center" wrapText="1"/>
    </xf>
    <xf numFmtId="0" fontId="22" fillId="0" borderId="54" applyAlignment="1" pivotButton="0" quotePrefix="0" xfId="0">
      <alignment vertical="center" wrapText="1"/>
    </xf>
    <xf numFmtId="0" fontId="29" fillId="4" borderId="54" applyAlignment="1" pivotButton="0" quotePrefix="0" xfId="0">
      <alignment vertical="center" wrapText="1"/>
    </xf>
    <xf numFmtId="0" fontId="22" fillId="0" borderId="43" applyAlignment="1" pivotButton="0" quotePrefix="0" xfId="0">
      <alignment horizontal="center" vertical="center" wrapText="1"/>
    </xf>
    <xf numFmtId="0" fontId="16" fillId="5" borderId="54" applyAlignment="1" pivotButton="0" quotePrefix="0" xfId="0">
      <alignment vertical="center" wrapText="1"/>
    </xf>
    <xf numFmtId="0" fontId="16" fillId="5" borderId="29" applyAlignment="1" pivotButton="0" quotePrefix="0" xfId="0">
      <alignment vertical="center" wrapText="1"/>
    </xf>
    <xf numFmtId="0" fontId="16" fillId="5" borderId="46" applyAlignment="1" pivotButton="0" quotePrefix="0" xfId="0">
      <alignment horizontal="center" vertical="center" wrapText="1"/>
    </xf>
    <xf numFmtId="0" fontId="16" fillId="5" borderId="47" applyAlignment="1" pivotButton="0" quotePrefix="0" xfId="0">
      <alignment horizontal="center" vertical="center" wrapText="1"/>
    </xf>
    <xf numFmtId="0" fontId="16" fillId="5" borderId="42" applyAlignment="1" pivotButton="0" quotePrefix="0" xfId="0">
      <alignment horizontal="center" vertical="center" wrapText="1"/>
    </xf>
    <xf numFmtId="0" fontId="22" fillId="5" borderId="38" applyAlignment="1" pivotButton="0" quotePrefix="0" xfId="0">
      <alignment horizontal="center" vertical="center" wrapText="1"/>
    </xf>
    <xf numFmtId="0" fontId="22" fillId="5" borderId="29" applyAlignment="1" pivotButton="0" quotePrefix="0" xfId="0">
      <alignment horizontal="center" vertical="center" wrapText="1"/>
    </xf>
    <xf numFmtId="0" fontId="36" fillId="4" borderId="31" applyAlignment="1" pivotButton="0" quotePrefix="0" xfId="0">
      <alignment horizontal="center" vertical="center" wrapText="1"/>
    </xf>
    <xf numFmtId="0" fontId="55" fillId="5" borderId="137" applyAlignment="1" pivotButton="0" quotePrefix="0" xfId="0">
      <alignment vertical="center" wrapText="1"/>
    </xf>
    <xf numFmtId="0" fontId="22" fillId="0" borderId="134" applyAlignment="1" pivotButton="0" quotePrefix="0" xfId="0">
      <alignment horizontal="center" vertical="center" wrapText="1"/>
    </xf>
    <xf numFmtId="0" fontId="22" fillId="5" borderId="134" applyAlignment="1" pivotButton="0" quotePrefix="0" xfId="0">
      <alignment vertical="center" wrapText="1"/>
    </xf>
    <xf numFmtId="0" fontId="16" fillId="4" borderId="31" applyAlignment="1" pivotButton="0" quotePrefix="0" xfId="0">
      <alignment horizontal="center" vertical="center" wrapText="1"/>
    </xf>
    <xf numFmtId="0" fontId="22" fillId="0" borderId="43" applyAlignment="1" pivotButton="0" quotePrefix="0" xfId="0">
      <alignment horizontal="justify" vertical="center" wrapText="1"/>
    </xf>
    <xf numFmtId="0" fontId="22" fillId="0" borderId="46" applyAlignment="1" pivotButton="0" quotePrefix="0" xfId="0">
      <alignment horizontal="center" vertical="center" wrapText="1"/>
    </xf>
    <xf numFmtId="0" fontId="36" fillId="7" borderId="42" applyAlignment="1" pivotButton="0" quotePrefix="0" xfId="0">
      <alignment vertical="center" wrapText="1"/>
    </xf>
    <xf numFmtId="0" fontId="36" fillId="7" borderId="38" applyAlignment="1" pivotButton="0" quotePrefix="0" xfId="0">
      <alignment vertical="center" wrapText="1"/>
    </xf>
    <xf numFmtId="0" fontId="83" fillId="0" borderId="0" applyAlignment="1" pivotButton="0" quotePrefix="0" xfId="0">
      <alignment horizontal="left" vertical="center" indent="1"/>
    </xf>
    <xf numFmtId="0" fontId="29" fillId="7" borderId="54" applyAlignment="1" pivotButton="0" quotePrefix="0" xfId="0">
      <alignment horizontal="center" vertical="center" wrapText="1"/>
    </xf>
    <xf numFmtId="0" fontId="16" fillId="5" borderId="39" applyAlignment="1" pivotButton="0" quotePrefix="0" xfId="0">
      <alignment vertical="center" wrapText="1"/>
    </xf>
    <xf numFmtId="0" fontId="29" fillId="6" borderId="31" applyAlignment="1" pivotButton="0" quotePrefix="0" xfId="0">
      <alignment vertical="center" wrapText="1"/>
    </xf>
    <xf numFmtId="0" fontId="22" fillId="0" borderId="55" applyAlignment="1" pivotButton="0" quotePrefix="0" xfId="0">
      <alignment vertical="center" wrapText="1"/>
    </xf>
    <xf numFmtId="0" fontId="22" fillId="0" borderId="23" applyAlignment="1" pivotButton="0" quotePrefix="0" xfId="0">
      <alignment vertical="center" wrapText="1"/>
    </xf>
    <xf numFmtId="0" fontId="22" fillId="0" borderId="56" applyAlignment="1" pivotButton="0" quotePrefix="0" xfId="0">
      <alignment vertical="center" wrapText="1"/>
    </xf>
    <xf numFmtId="0" fontId="84" fillId="0" borderId="0" applyAlignment="1" pivotButton="0" quotePrefix="0" xfId="0">
      <alignment horizontal="center" vertical="center"/>
    </xf>
    <xf numFmtId="0" fontId="46" fillId="0" borderId="0" applyAlignment="1" pivotButton="0" quotePrefix="0" xfId="0">
      <alignment horizontal="left" vertical="center" indent="4"/>
    </xf>
    <xf numFmtId="0" fontId="85" fillId="0" borderId="0" applyAlignment="1" pivotButton="0" quotePrefix="0" xfId="0">
      <alignment horizontal="left" vertical="center" indent="1"/>
    </xf>
    <xf numFmtId="0" fontId="86" fillId="0" borderId="0" applyAlignment="1" pivotButton="0" quotePrefix="0" xfId="0">
      <alignment horizontal="left" vertical="center" indent="1"/>
    </xf>
    <xf numFmtId="0" fontId="87" fillId="0" borderId="0" applyAlignment="1" pivotButton="0" quotePrefix="0" xfId="0">
      <alignment horizontal="center" vertical="center"/>
    </xf>
    <xf numFmtId="0" fontId="55" fillId="14" borderId="140" applyAlignment="1" pivotButton="0" quotePrefix="0" xfId="0">
      <alignment vertical="center" wrapText="1"/>
    </xf>
    <xf numFmtId="0" fontId="55" fillId="14" borderId="137" applyAlignment="1" pivotButton="0" quotePrefix="0" xfId="0">
      <alignment vertical="center" wrapText="1"/>
    </xf>
    <xf numFmtId="0" fontId="88" fillId="5" borderId="137" applyAlignment="1" pivotButton="0" quotePrefix="0" xfId="0">
      <alignment vertical="center" wrapText="1"/>
    </xf>
    <xf numFmtId="0" fontId="88" fillId="15" borderId="140" applyAlignment="1" pivotButton="0" quotePrefix="0" xfId="0">
      <alignment vertical="center" wrapText="1"/>
    </xf>
    <xf numFmtId="0" fontId="88" fillId="16" borderId="137" applyAlignment="1" pivotButton="0" quotePrefix="0" xfId="0">
      <alignment vertical="center" wrapText="1"/>
    </xf>
    <xf numFmtId="0" fontId="77" fillId="0" borderId="0" applyAlignment="1" pivotButton="0" quotePrefix="0" xfId="0">
      <alignment horizontal="center" vertical="center"/>
    </xf>
    <xf numFmtId="0" fontId="29" fillId="14" borderId="138" applyAlignment="1" pivotButton="0" quotePrefix="0" xfId="0">
      <alignment horizontal="center" vertical="center" wrapText="1"/>
    </xf>
    <xf numFmtId="0" fontId="16" fillId="0" borderId="141" applyAlignment="1" pivotButton="0" quotePrefix="0" xfId="0">
      <alignment vertical="center" wrapText="1"/>
    </xf>
    <xf numFmtId="0" fontId="63" fillId="0" borderId="141" applyAlignment="1" pivotButton="0" quotePrefix="0" xfId="0">
      <alignment vertical="center" wrapText="1"/>
    </xf>
    <xf numFmtId="0" fontId="63" fillId="0" borderId="141" applyAlignment="1" pivotButton="0" quotePrefix="0" xfId="0">
      <alignment horizontal="left" vertical="center" wrapText="1" indent="1"/>
    </xf>
    <xf numFmtId="0" fontId="63" fillId="0" borderId="134" applyAlignment="1" pivotButton="0" quotePrefix="0" xfId="0">
      <alignment horizontal="left" vertical="center" wrapText="1" indent="1"/>
    </xf>
    <xf numFmtId="0" fontId="75" fillId="0" borderId="141" applyAlignment="1" pivotButton="0" quotePrefix="0" xfId="0">
      <alignment horizontal="left" vertical="center" wrapText="1" indent="1"/>
    </xf>
    <xf numFmtId="0" fontId="75" fillId="0" borderId="134" applyAlignment="1" pivotButton="0" quotePrefix="0" xfId="0">
      <alignment horizontal="left" vertical="center" wrapText="1" indent="1"/>
    </xf>
    <xf numFmtId="0" fontId="63" fillId="0" borderId="134" applyAlignment="1" pivotButton="0" quotePrefix="0" xfId="0">
      <alignment vertical="center" wrapText="1"/>
    </xf>
    <xf numFmtId="0" fontId="75" fillId="0" borderId="141" applyAlignment="1" pivotButton="0" quotePrefix="0" xfId="0">
      <alignment vertical="center" wrapText="1"/>
    </xf>
    <xf numFmtId="0" fontId="75" fillId="0" borderId="134" applyAlignment="1" pivotButton="0" quotePrefix="0" xfId="0">
      <alignment vertical="center" wrapText="1"/>
    </xf>
    <xf numFmtId="0" fontId="16" fillId="5" borderId="141" applyAlignment="1" pivotButton="0" quotePrefix="0" xfId="0">
      <alignment horizontal="center" vertical="center" wrapText="1"/>
    </xf>
    <xf numFmtId="0" fontId="37" fillId="0" borderId="0" applyAlignment="1" pivotButton="0" quotePrefix="0" xfId="0">
      <alignment horizontal="justify" vertical="center"/>
    </xf>
    <xf numFmtId="0" fontId="89" fillId="0" borderId="0" applyAlignment="1" pivotButton="0" quotePrefix="0" xfId="0">
      <alignment horizontal="center" vertical="center"/>
    </xf>
    <xf numFmtId="0" fontId="90" fillId="0" borderId="0" applyAlignment="1" pivotButton="0" quotePrefix="0" xfId="0">
      <alignment vertical="center" wrapText="1"/>
    </xf>
    <xf numFmtId="0" fontId="90" fillId="0" borderId="52" applyAlignment="1" pivotButton="0" quotePrefix="0" xfId="0">
      <alignment vertical="center" wrapText="1"/>
    </xf>
    <xf numFmtId="0" fontId="90" fillId="0" borderId="18" applyAlignment="1" pivotButton="0" quotePrefix="0" xfId="0">
      <alignment vertical="center" wrapText="1"/>
    </xf>
    <xf numFmtId="0" fontId="91" fillId="0" borderId="0" applyAlignment="1" pivotButton="0" quotePrefix="0" xfId="0">
      <alignment horizontal="left" vertical="center" indent="5"/>
    </xf>
    <xf numFmtId="0" fontId="92" fillId="17" borderId="17" applyAlignment="1" pivotButton="0" quotePrefix="0" xfId="0">
      <alignment vertical="center" wrapText="1"/>
    </xf>
    <xf numFmtId="0" fontId="90" fillId="0" borderId="43" applyAlignment="1" pivotButton="0" quotePrefix="0" xfId="0">
      <alignment vertical="center" wrapText="1"/>
    </xf>
    <xf numFmtId="0" fontId="92" fillId="0" borderId="43" applyAlignment="1" pivotButton="0" quotePrefix="0" xfId="0">
      <alignment vertical="center" wrapText="1"/>
    </xf>
    <xf numFmtId="0" fontId="90" fillId="0" borderId="28" applyAlignment="1" pivotButton="0" quotePrefix="0" xfId="0">
      <alignment vertical="center" wrapText="1"/>
    </xf>
    <xf numFmtId="0" fontId="90" fillId="0" borderId="54" applyAlignment="1" pivotButton="0" quotePrefix="0" xfId="0">
      <alignment vertical="center" wrapText="1"/>
    </xf>
    <xf numFmtId="0" fontId="92" fillId="0" borderId="0" applyAlignment="1" pivotButton="0" quotePrefix="0" xfId="0">
      <alignment vertical="center" wrapText="1"/>
    </xf>
    <xf numFmtId="0" fontId="92" fillId="17" borderId="39" applyAlignment="1" pivotButton="0" quotePrefix="0" xfId="0">
      <alignment vertical="center" wrapText="1"/>
    </xf>
    <xf numFmtId="0" fontId="90" fillId="0" borderId="40" applyAlignment="1" pivotButton="0" quotePrefix="0" xfId="0">
      <alignment vertical="center" wrapText="1"/>
    </xf>
    <xf numFmtId="0" fontId="92" fillId="17" borderId="28" applyAlignment="1" pivotButton="0" quotePrefix="0" xfId="0">
      <alignment vertical="center" wrapText="1"/>
    </xf>
    <xf numFmtId="0" fontId="92" fillId="17" borderId="30" applyAlignment="1" pivotButton="0" quotePrefix="0" xfId="0">
      <alignment vertical="center" wrapText="1"/>
    </xf>
    <xf numFmtId="0" fontId="90" fillId="0" borderId="20" applyAlignment="1" pivotButton="0" quotePrefix="0" xfId="0">
      <alignment vertical="center" wrapText="1"/>
    </xf>
    <xf numFmtId="0" fontId="90" fillId="5" borderId="61" applyAlignment="1" pivotButton="0" quotePrefix="0" xfId="0">
      <alignment vertical="center" wrapText="1"/>
    </xf>
    <xf numFmtId="0" fontId="90" fillId="5" borderId="62" applyAlignment="1" pivotButton="0" quotePrefix="0" xfId="0">
      <alignment vertical="center" wrapText="1"/>
    </xf>
    <xf numFmtId="0" fontId="92" fillId="17" borderId="31" applyAlignment="1" pivotButton="0" quotePrefix="0" xfId="0">
      <alignment vertical="center" wrapText="1"/>
    </xf>
    <xf numFmtId="0" fontId="92" fillId="0" borderId="42" applyAlignment="1" pivotButton="0" quotePrefix="0" xfId="0">
      <alignment vertical="center" wrapText="1"/>
    </xf>
    <xf numFmtId="0" fontId="90" fillId="5" borderId="63" applyAlignment="1" pivotButton="0" quotePrefix="0" xfId="0">
      <alignment vertical="center" wrapText="1"/>
    </xf>
    <xf numFmtId="0" fontId="90" fillId="5" borderId="64" applyAlignment="1" pivotButton="0" quotePrefix="0" xfId="0">
      <alignment vertical="center" wrapText="1"/>
    </xf>
    <xf numFmtId="0" fontId="92" fillId="17" borderId="14" applyAlignment="1" pivotButton="0" quotePrefix="0" xfId="0">
      <alignment vertical="center" wrapText="1"/>
    </xf>
    <xf numFmtId="0" fontId="90" fillId="0" borderId="30" applyAlignment="1" pivotButton="0" quotePrefix="0" xfId="0">
      <alignment vertical="center" wrapText="1"/>
    </xf>
    <xf numFmtId="0" fontId="90" fillId="0" borderId="29" applyAlignment="1" pivotButton="0" quotePrefix="0" xfId="0">
      <alignment vertical="center" wrapText="1"/>
    </xf>
    <xf numFmtId="0" fontId="92" fillId="17" borderId="6" applyAlignment="1" pivotButton="0" quotePrefix="0" xfId="0">
      <alignment vertical="center" wrapText="1"/>
    </xf>
    <xf numFmtId="0" fontId="92" fillId="0" borderId="31" applyAlignment="1" pivotButton="0" quotePrefix="0" xfId="0">
      <alignment vertical="center" wrapText="1"/>
    </xf>
    <xf numFmtId="0" fontId="49" fillId="0" borderId="0" applyAlignment="1" pivotButton="0" quotePrefix="0" xfId="0">
      <alignment vertical="center"/>
    </xf>
    <xf numFmtId="0" fontId="60" fillId="0" borderId="0" applyAlignment="1" pivotButton="0" quotePrefix="0" xfId="0">
      <alignment horizontal="left" vertical="center" indent="10"/>
    </xf>
    <xf numFmtId="0" fontId="61" fillId="17" borderId="19" applyAlignment="1" pivotButton="0" quotePrefix="0" xfId="0">
      <alignment vertical="center" wrapText="1"/>
    </xf>
    <xf numFmtId="0" fontId="29" fillId="10" borderId="19" applyAlignment="1" pivotButton="0" quotePrefix="0" xfId="0">
      <alignment vertical="center" wrapText="1"/>
    </xf>
    <xf numFmtId="0" fontId="23" fillId="0" borderId="5" applyAlignment="1" pivotButton="0" quotePrefix="0" xfId="0">
      <alignment vertical="center" wrapText="1"/>
    </xf>
    <xf numFmtId="0" fontId="39" fillId="0" borderId="0" applyAlignment="1" pivotButton="0" quotePrefix="0" xfId="0">
      <alignment horizontal="left" vertical="center" indent="3"/>
    </xf>
    <xf numFmtId="0" fontId="20" fillId="0" borderId="28" applyAlignment="1" pivotButton="0" quotePrefix="0" xfId="0">
      <alignment vertical="center" wrapText="1"/>
    </xf>
    <xf numFmtId="0" fontId="79" fillId="0" borderId="28" applyAlignment="1" pivotButton="0" quotePrefix="0" xfId="0">
      <alignment horizontal="left" vertical="center" wrapText="1" indent="5"/>
    </xf>
    <xf numFmtId="0" fontId="20" fillId="0" borderId="54" applyAlignment="1" pivotButton="0" quotePrefix="0" xfId="0">
      <alignment vertical="center" wrapText="1"/>
    </xf>
    <xf numFmtId="0" fontId="20" fillId="0" borderId="50" applyAlignment="1" pivotButton="0" quotePrefix="0" xfId="0">
      <alignment vertical="center" wrapText="1"/>
    </xf>
    <xf numFmtId="0" fontId="20" fillId="0" borderId="29" applyAlignment="1" pivotButton="0" quotePrefix="0" xfId="0">
      <alignment vertical="center" wrapText="1"/>
    </xf>
    <xf numFmtId="0" fontId="80" fillId="5" borderId="31" applyAlignment="1" pivotButton="0" quotePrefix="0" xfId="0">
      <alignment vertical="center" wrapText="1"/>
    </xf>
    <xf numFmtId="0" fontId="79" fillId="0" borderId="30" applyAlignment="1" pivotButton="0" quotePrefix="0" xfId="0">
      <alignment horizontal="left" vertical="center" wrapText="1" indent="5"/>
    </xf>
    <xf numFmtId="0" fontId="20" fillId="0" borderId="30" applyAlignment="1" pivotButton="0" quotePrefix="0" xfId="0">
      <alignment vertical="center" wrapText="1"/>
    </xf>
    <xf numFmtId="0" fontId="0" fillId="0" borderId="0" applyAlignment="1" pivotButton="0" quotePrefix="0" xfId="0">
      <alignment horizontal="left"/>
    </xf>
    <xf numFmtId="0" fontId="23" fillId="0" borderId="28" applyAlignment="1" pivotButton="0" quotePrefix="0" xfId="0">
      <alignment horizontal="center" vertical="center" wrapText="1"/>
    </xf>
    <xf numFmtId="0" fontId="23" fillId="0" borderId="44" applyAlignment="1" pivotButton="0" quotePrefix="0" xfId="0">
      <alignment horizontal="center" vertical="center" wrapText="1"/>
    </xf>
    <xf numFmtId="0" fontId="23" fillId="18" borderId="50" applyAlignment="1" pivotButton="0" quotePrefix="0" xfId="0">
      <alignment vertical="center" wrapText="1"/>
    </xf>
    <xf numFmtId="0" fontId="23" fillId="18" borderId="51" applyAlignment="1" pivotButton="0" quotePrefix="0" xfId="0">
      <alignment vertical="center" wrapText="1"/>
    </xf>
    <xf numFmtId="0" fontId="23" fillId="0" borderId="45" applyAlignment="1" pivotButton="0" quotePrefix="0" xfId="0">
      <alignment horizontal="center" vertical="center" wrapText="1"/>
    </xf>
    <xf numFmtId="0" fontId="23" fillId="18" borderId="41" applyAlignment="1" pivotButton="0" quotePrefix="0" xfId="0">
      <alignment horizontal="center" vertical="center" wrapText="1"/>
    </xf>
    <xf numFmtId="0" fontId="23" fillId="0" borderId="29" applyAlignment="1" pivotButton="0" quotePrefix="0" xfId="0">
      <alignment horizontal="center" vertical="center" wrapText="1"/>
    </xf>
    <xf numFmtId="0" fontId="23" fillId="0" borderId="47" applyAlignment="1" pivotButton="0" quotePrefix="0" xfId="0">
      <alignment horizontal="center" vertical="center" wrapText="1"/>
    </xf>
    <xf numFmtId="0" fontId="93" fillId="14" borderId="51"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8" applyAlignment="1" pivotButton="0" quotePrefix="0" xfId="0">
      <alignment horizontal="center" vertical="center" wrapText="1"/>
    </xf>
    <xf numFmtId="0" fontId="23" fillId="0" borderId="65" applyAlignment="1" pivotButton="0" quotePrefix="0" xfId="0">
      <alignment horizontal="center" vertical="center" wrapText="1"/>
    </xf>
    <xf numFmtId="0" fontId="23" fillId="0" borderId="66" applyAlignment="1" pivotButton="0" quotePrefix="0" xfId="0">
      <alignment horizontal="center" vertical="center" wrapText="1"/>
    </xf>
    <xf numFmtId="0" fontId="23" fillId="0" borderId="67" applyAlignment="1" pivotButton="0" quotePrefix="0" xfId="0">
      <alignment horizontal="center" vertical="center" wrapText="1"/>
    </xf>
    <xf numFmtId="0" fontId="23" fillId="18" borderId="68" applyAlignment="1" pivotButton="0" quotePrefix="0" xfId="0">
      <alignment horizontal="center" vertical="center" wrapText="1"/>
    </xf>
    <xf numFmtId="0" fontId="23" fillId="18" borderId="69" applyAlignment="1" pivotButton="0" quotePrefix="0" xfId="0">
      <alignment vertical="center" wrapText="1"/>
    </xf>
    <xf numFmtId="0" fontId="23" fillId="0" borderId="4" applyAlignment="1" pivotButton="0" quotePrefix="0" xfId="0">
      <alignment horizontal="center" vertical="center" wrapText="1"/>
    </xf>
    <xf numFmtId="0" fontId="23" fillId="0" borderId="1" applyAlignment="1" pivotButton="0" quotePrefix="0" xfId="0">
      <alignment horizontal="center" vertical="center" wrapText="1"/>
    </xf>
    <xf numFmtId="0" fontId="93" fillId="14" borderId="54" applyAlignment="1" pivotButton="0" quotePrefix="0" xfId="0">
      <alignment horizontal="center" vertical="center" wrapText="1"/>
    </xf>
    <xf numFmtId="0" fontId="23" fillId="0" borderId="30" applyAlignment="1" pivotButton="0" quotePrefix="0" xfId="0">
      <alignment horizontal="center" vertical="center" wrapText="1"/>
    </xf>
    <xf numFmtId="0" fontId="23" fillId="18" borderId="39" applyAlignment="1" pivotButton="0" quotePrefix="0" xfId="0">
      <alignment horizontal="center" vertical="center" wrapText="1"/>
    </xf>
    <xf numFmtId="0" fontId="23" fillId="18" borderId="54" applyAlignment="1" pivotButton="0" quotePrefix="0" xfId="0">
      <alignment vertical="center" wrapText="1"/>
    </xf>
    <xf numFmtId="0" fontId="93" fillId="14" borderId="70" applyAlignment="1" pivotButton="0" quotePrefix="0" xfId="0">
      <alignment horizontal="center" vertical="center" wrapText="1"/>
    </xf>
    <xf numFmtId="0" fontId="23" fillId="0" borderId="71" applyAlignment="1" pivotButton="0" quotePrefix="0" xfId="0">
      <alignment horizontal="center" vertical="center" wrapText="1"/>
    </xf>
    <xf numFmtId="0" fontId="23" fillId="0" borderId="72" applyAlignment="1" pivotButton="0" quotePrefix="0" xfId="0">
      <alignment horizontal="center" vertical="center" wrapText="1"/>
    </xf>
    <xf numFmtId="0" fontId="23" fillId="0" borderId="73" applyAlignment="1" pivotButton="0" quotePrefix="0" xfId="0">
      <alignment horizontal="center" vertical="center" wrapText="1"/>
    </xf>
    <xf numFmtId="0" fontId="23" fillId="18" borderId="74" applyAlignment="1" pivotButton="0" quotePrefix="0" xfId="0">
      <alignment horizontal="center" vertical="center" wrapText="1"/>
    </xf>
    <xf numFmtId="0" fontId="23" fillId="18" borderId="70" applyAlignment="1" pivotButton="0" quotePrefix="0" xfId="0">
      <alignment vertical="center" wrapText="1"/>
    </xf>
    <xf numFmtId="0" fontId="93" fillId="14" borderId="69" applyAlignment="1" pivotButton="0" quotePrefix="0" xfId="0">
      <alignment vertical="center" wrapText="1"/>
    </xf>
    <xf numFmtId="0" fontId="94" fillId="14" borderId="50" applyAlignment="1" pivotButton="0" quotePrefix="0" xfId="0">
      <alignment horizontal="center" vertical="center" wrapText="1"/>
    </xf>
    <xf numFmtId="0" fontId="94" fillId="14" borderId="51" applyAlignment="1" pivotButton="0" quotePrefix="0" xfId="0">
      <alignment horizontal="center" vertical="center" wrapText="1"/>
    </xf>
    <xf numFmtId="0" fontId="23" fillId="18" borderId="40" applyAlignment="1" pivotButton="0" quotePrefix="0" xfId="0">
      <alignment vertical="center" wrapText="1"/>
    </xf>
    <xf numFmtId="0" fontId="23" fillId="18" borderId="41" applyAlignment="1" pivotButton="0" quotePrefix="0" xfId="0">
      <alignment vertical="center" wrapText="1"/>
    </xf>
    <xf numFmtId="0" fontId="23" fillId="0" borderId="4" applyAlignment="1" pivotButton="0" quotePrefix="0" xfId="0">
      <alignment vertical="center" wrapText="1"/>
    </xf>
    <xf numFmtId="0" fontId="23" fillId="0" borderId="1" applyAlignment="1" pivotButton="0" quotePrefix="0" xfId="0">
      <alignment vertical="center" wrapText="1"/>
    </xf>
    <xf numFmtId="0" fontId="23" fillId="0" borderId="11" applyAlignment="1" pivotButton="0" quotePrefix="0" xfId="0">
      <alignment vertical="center" wrapText="1"/>
    </xf>
    <xf numFmtId="0" fontId="23" fillId="0" borderId="75" applyAlignment="1" pivotButton="0" quotePrefix="0" xfId="0">
      <alignment vertical="center" wrapText="1"/>
    </xf>
    <xf numFmtId="0" fontId="29" fillId="14" borderId="33" applyAlignment="1" pivotButton="0" quotePrefix="0" xfId="0">
      <alignment horizontal="center" vertical="center" wrapText="1"/>
    </xf>
    <xf numFmtId="0" fontId="29" fillId="14" borderId="36" applyAlignment="1" pivotButton="0" quotePrefix="0" xfId="0">
      <alignment horizontal="center" vertical="center" wrapText="1"/>
    </xf>
    <xf numFmtId="0" fontId="47" fillId="14" borderId="36" applyAlignment="1" pivotButton="0" quotePrefix="0" xfId="0">
      <alignment vertical="center" wrapText="1"/>
    </xf>
    <xf numFmtId="0" fontId="94" fillId="14" borderId="37" applyAlignment="1" pivotButton="0" quotePrefix="0" xfId="0">
      <alignment horizontal="center" vertical="center" wrapText="1"/>
    </xf>
    <xf numFmtId="0" fontId="23" fillId="0" borderId="76" applyAlignment="1" pivotButton="0" quotePrefix="0" xfId="0">
      <alignment vertical="center" wrapText="1"/>
    </xf>
    <xf numFmtId="0" fontId="23" fillId="0" borderId="36" applyAlignment="1" pivotButton="0" quotePrefix="0" xfId="0">
      <alignment vertical="center" wrapText="1"/>
    </xf>
    <xf numFmtId="0" fontId="23" fillId="0" borderId="34" applyAlignment="1" pivotButton="0" quotePrefix="0" xfId="0">
      <alignment vertical="center" wrapText="1"/>
    </xf>
    <xf numFmtId="0" fontId="23" fillId="18" borderId="33" applyAlignment="1" pivotButton="0" quotePrefix="0" xfId="0">
      <alignment vertical="center" wrapText="1"/>
    </xf>
    <xf numFmtId="0" fontId="23" fillId="18" borderId="37" applyAlignment="1" pivotButton="0" quotePrefix="0" xfId="0">
      <alignment vertical="center" wrapText="1"/>
    </xf>
    <xf numFmtId="0" fontId="94" fillId="14" borderId="54" applyAlignment="1" pivotButton="0" quotePrefix="0" xfId="0">
      <alignment horizontal="center" vertical="center" wrapText="1"/>
    </xf>
    <xf numFmtId="0" fontId="23" fillId="18" borderId="39" applyAlignment="1" pivotButton="0" quotePrefix="0" xfId="0">
      <alignment vertical="center" wrapText="1"/>
    </xf>
    <xf numFmtId="0" fontId="95" fillId="0" borderId="0" applyAlignment="1" pivotButton="0" quotePrefix="0" xfId="0">
      <alignment vertical="center"/>
    </xf>
    <xf numFmtId="0" fontId="96" fillId="0" borderId="0" applyAlignment="1" pivotButton="0" quotePrefix="0" xfId="0">
      <alignment horizontal="center" vertical="center"/>
    </xf>
    <xf numFmtId="0" fontId="80" fillId="0" borderId="43" applyAlignment="1" pivotButton="0" quotePrefix="0" xfId="0">
      <alignment horizontal="center" vertical="center" wrapText="1"/>
    </xf>
    <xf numFmtId="0" fontId="80" fillId="0" borderId="28" applyAlignment="1" pivotButton="0" quotePrefix="0" xfId="0">
      <alignment horizontal="center" vertical="center" wrapText="1"/>
    </xf>
    <xf numFmtId="0" fontId="96" fillId="0" borderId="0" applyAlignment="1" pivotButton="0" quotePrefix="0" xfId="0">
      <alignment horizontal="left" vertical="center"/>
    </xf>
    <xf numFmtId="164" fontId="16" fillId="5" borderId="130" applyAlignment="1" pivotButton="0" quotePrefix="0" xfId="2">
      <alignment horizontal="right" vertical="center" wrapText="1"/>
    </xf>
    <xf numFmtId="164" fontId="22" fillId="0" borderId="130" applyAlignment="1" pivotButton="0" quotePrefix="0" xfId="2">
      <alignment horizontal="right" vertical="center" wrapText="1"/>
    </xf>
    <xf numFmtId="164" fontId="28" fillId="0" borderId="130" applyAlignment="1" pivotButton="0" quotePrefix="0" xfId="2">
      <alignment horizontal="right" vertical="center" wrapText="1"/>
    </xf>
    <xf numFmtId="164" fontId="29" fillId="6" borderId="130" applyAlignment="1" pivotButton="0" quotePrefix="0" xfId="2">
      <alignment horizontal="right" vertical="center" wrapText="1"/>
    </xf>
    <xf numFmtId="164" fontId="29" fillId="7" borderId="131" applyAlignment="1" pivotButton="0" quotePrefix="0" xfId="2">
      <alignment horizontal="right" vertical="center" wrapText="1"/>
    </xf>
    <xf numFmtId="164" fontId="19" fillId="5" borderId="128" applyAlignment="1" pivotButton="0" quotePrefix="0" xfId="2">
      <alignment vertical="center" wrapText="1"/>
    </xf>
    <xf numFmtId="164" fontId="24" fillId="6" borderId="128" applyAlignment="1" pivotButton="0" quotePrefix="0" xfId="2">
      <alignment vertical="center" wrapText="1"/>
    </xf>
    <xf numFmtId="164" fontId="27" fillId="6" borderId="128" applyAlignment="1" pivotButton="0" quotePrefix="0" xfId="2">
      <alignment vertical="center" wrapText="1"/>
    </xf>
    <xf numFmtId="164" fontId="24" fillId="7" borderId="129" applyAlignment="1" pivotButton="0" quotePrefix="0" xfId="2">
      <alignment horizontal="right" vertical="center" wrapText="1"/>
    </xf>
    <xf numFmtId="164" fontId="31" fillId="7" borderId="129" applyAlignment="1" pivotButton="0" quotePrefix="0" xfId="2">
      <alignment horizontal="center" vertical="center" wrapText="1"/>
    </xf>
    <xf numFmtId="164" fontId="22" fillId="5" borderId="128" applyAlignment="1" pivotButton="0" quotePrefix="0" xfId="2">
      <alignment vertical="center" wrapText="1"/>
    </xf>
    <xf numFmtId="164" fontId="22" fillId="0" borderId="128" applyAlignment="1" pivotButton="0" quotePrefix="0" xfId="2">
      <alignment vertical="center" wrapText="1"/>
    </xf>
    <xf numFmtId="164" fontId="36" fillId="6" borderId="128" applyAlignment="1" pivotButton="0" quotePrefix="0" xfId="2">
      <alignment vertical="center" wrapText="1"/>
    </xf>
    <xf numFmtId="164" fontId="29" fillId="6" borderId="128" applyAlignment="1" pivotButton="0" quotePrefix="0" xfId="2">
      <alignment vertical="center" wrapText="1"/>
    </xf>
    <xf numFmtId="164" fontId="16" fillId="8" borderId="128" applyAlignment="1" pivotButton="0" quotePrefix="0" xfId="2">
      <alignment vertical="center" wrapText="1"/>
    </xf>
    <xf numFmtId="164" fontId="22" fillId="5" borderId="5" applyAlignment="1" pivotButton="0" quotePrefix="0" xfId="2">
      <alignment horizontal="right" vertical="center" wrapText="1"/>
    </xf>
    <xf numFmtId="164" fontId="22" fillId="5" borderId="77" applyAlignment="1" pivotButton="0" quotePrefix="0" xfId="2">
      <alignment horizontal="right" vertical="center" wrapText="1"/>
    </xf>
    <xf numFmtId="164" fontId="22" fillId="5" borderId="42" applyAlignment="1" pivotButton="0" quotePrefix="0" xfId="2">
      <alignment horizontal="right" vertical="center" wrapText="1"/>
    </xf>
    <xf numFmtId="164" fontId="22" fillId="5" borderId="38" applyAlignment="1" pivotButton="0" quotePrefix="0" xfId="2">
      <alignment horizontal="right" vertical="center" wrapText="1"/>
    </xf>
    <xf numFmtId="164" fontId="22" fillId="0" borderId="4" applyAlignment="1" pivotButton="0" quotePrefix="0" xfId="2">
      <alignment horizontal="right" vertical="center" wrapText="1"/>
    </xf>
    <xf numFmtId="164" fontId="22" fillId="0" borderId="65" applyAlignment="1" pivotButton="0" quotePrefix="0" xfId="2">
      <alignment horizontal="right" vertical="center" wrapText="1"/>
    </xf>
    <xf numFmtId="164" fontId="22" fillId="0" borderId="46" applyAlignment="1" pivotButton="0" quotePrefix="0" xfId="2">
      <alignment horizontal="right" vertical="center" wrapText="1"/>
    </xf>
    <xf numFmtId="164" fontId="22" fillId="0" borderId="47" applyAlignment="1" pivotButton="0" quotePrefix="0" xfId="2">
      <alignment horizontal="right" vertical="center" wrapText="1"/>
    </xf>
    <xf numFmtId="164" fontId="22" fillId="0" borderId="1" applyAlignment="1" pivotButton="0" quotePrefix="0" xfId="2">
      <alignment horizontal="right" vertical="center" wrapText="1"/>
    </xf>
    <xf numFmtId="164" fontId="22" fillId="0" borderId="66" applyAlignment="1" pivotButton="0" quotePrefix="0" xfId="2">
      <alignment horizontal="right" vertical="center" wrapText="1"/>
    </xf>
    <xf numFmtId="164" fontId="22" fillId="0" borderId="43" applyAlignment="1" pivotButton="0" quotePrefix="0" xfId="2">
      <alignment horizontal="right" vertical="center" wrapText="1"/>
    </xf>
    <xf numFmtId="164" fontId="22" fillId="0" borderId="44" applyAlignment="1" pivotButton="0" quotePrefix="0" xfId="2">
      <alignment horizontal="right" vertical="center" wrapText="1"/>
    </xf>
    <xf numFmtId="164" fontId="22" fillId="0" borderId="3" applyAlignment="1" pivotButton="0" quotePrefix="0" xfId="2">
      <alignment horizontal="right" vertical="center" wrapText="1"/>
    </xf>
    <xf numFmtId="164" fontId="22" fillId="0" borderId="67" applyAlignment="1" pivotButton="0" quotePrefix="0" xfId="2">
      <alignment horizontal="right" vertical="center" wrapText="1"/>
    </xf>
    <xf numFmtId="164" fontId="22" fillId="0" borderId="20" applyAlignment="1" pivotButton="0" quotePrefix="0" xfId="2">
      <alignment horizontal="right" vertical="center" wrapText="1"/>
    </xf>
    <xf numFmtId="164" fontId="22" fillId="0" borderId="45" applyAlignment="1" pivotButton="0" quotePrefix="0" xfId="2">
      <alignment horizontal="right" vertical="center" wrapText="1"/>
    </xf>
    <xf numFmtId="164" fontId="29" fillId="6" borderId="5" applyAlignment="1" pivotButton="0" quotePrefix="0" xfId="2">
      <alignment vertical="center" wrapText="1"/>
    </xf>
    <xf numFmtId="164" fontId="29" fillId="6" borderId="77" applyAlignment="1" pivotButton="0" quotePrefix="0" xfId="2">
      <alignment vertical="center" wrapText="1"/>
    </xf>
    <xf numFmtId="164" fontId="29" fillId="6" borderId="42" applyAlignment="1" pivotButton="0" quotePrefix="0" xfId="2">
      <alignment vertical="center" wrapText="1"/>
    </xf>
    <xf numFmtId="164" fontId="29" fillId="6" borderId="38" applyAlignment="1" pivotButton="0" quotePrefix="0" xfId="2">
      <alignment vertical="center" wrapText="1"/>
    </xf>
    <xf numFmtId="164" fontId="22" fillId="5" borderId="1" applyAlignment="1" pivotButton="0" quotePrefix="0" xfId="2">
      <alignment horizontal="right" vertical="center" wrapText="1"/>
    </xf>
    <xf numFmtId="164" fontId="22" fillId="5" borderId="66" applyAlignment="1" pivotButton="0" quotePrefix="0" xfId="2">
      <alignment horizontal="right" vertical="center" wrapText="1"/>
    </xf>
    <xf numFmtId="164" fontId="22" fillId="5" borderId="43" applyAlignment="1" pivotButton="0" quotePrefix="0" xfId="2">
      <alignment horizontal="right" vertical="center" wrapText="1"/>
    </xf>
    <xf numFmtId="164" fontId="22" fillId="5" borderId="44" applyAlignment="1" pivotButton="0" quotePrefix="0" xfId="2">
      <alignment horizontal="right" vertical="center" wrapText="1"/>
    </xf>
    <xf numFmtId="164" fontId="29" fillId="7" borderId="5" applyAlignment="1" pivotButton="0" quotePrefix="0" xfId="2">
      <alignment vertical="center" wrapText="1"/>
    </xf>
    <xf numFmtId="164" fontId="29" fillId="7" borderId="77" applyAlignment="1" pivotButton="0" quotePrefix="0" xfId="2">
      <alignment vertical="center" wrapText="1"/>
    </xf>
    <xf numFmtId="164" fontId="29" fillId="7" borderId="42" applyAlignment="1" pivotButton="0" quotePrefix="0" xfId="2">
      <alignment vertical="center" wrapText="1"/>
    </xf>
    <xf numFmtId="164" fontId="29" fillId="7" borderId="38" applyAlignment="1" pivotButton="0" quotePrefix="0" xfId="2">
      <alignment vertical="center" wrapText="1"/>
    </xf>
    <xf numFmtId="164" fontId="22" fillId="0" borderId="1" applyAlignment="1" pivotButton="0" quotePrefix="0" xfId="2">
      <alignment vertical="center" wrapText="1"/>
    </xf>
    <xf numFmtId="164" fontId="22" fillId="0" borderId="75" applyAlignment="1" pivotButton="0" quotePrefix="0" xfId="2">
      <alignment horizontal="right" vertical="center" wrapText="1"/>
    </xf>
    <xf numFmtId="164" fontId="22" fillId="0" borderId="3" applyAlignment="1" pivotButton="0" quotePrefix="0" xfId="2">
      <alignment vertical="center" wrapText="1"/>
    </xf>
    <xf numFmtId="164" fontId="22" fillId="0" borderId="78" applyAlignment="1" pivotButton="0" quotePrefix="0" xfId="2">
      <alignment horizontal="right" vertical="center" wrapText="1"/>
    </xf>
    <xf numFmtId="164" fontId="36" fillId="7" borderId="5" applyAlignment="1" pivotButton="0" quotePrefix="0" xfId="2">
      <alignment vertical="center" wrapText="1"/>
    </xf>
    <xf numFmtId="164" fontId="29" fillId="7" borderId="79" applyAlignment="1" pivotButton="0" quotePrefix="0" xfId="2">
      <alignment horizontal="right" vertical="center" wrapText="1"/>
    </xf>
    <xf numFmtId="164" fontId="29" fillId="7" borderId="5" applyAlignment="1" pivotButton="0" quotePrefix="0" xfId="2">
      <alignment horizontal="right" vertical="center" wrapText="1"/>
    </xf>
    <xf numFmtId="164" fontId="16" fillId="0" borderId="7" applyAlignment="1" pivotButton="0" quotePrefix="0" xfId="2">
      <alignment horizontal="right" vertical="center" wrapText="1"/>
    </xf>
    <xf numFmtId="164" fontId="16" fillId="0" borderId="80" applyAlignment="1" pivotButton="0" quotePrefix="0" xfId="2">
      <alignment horizontal="right" vertical="center" wrapText="1"/>
    </xf>
    <xf numFmtId="164" fontId="16" fillId="0" borderId="81" applyAlignment="1" pivotButton="0" quotePrefix="0" xfId="2">
      <alignment horizontal="right" vertical="center" wrapText="1"/>
    </xf>
    <xf numFmtId="164" fontId="16" fillId="0" borderId="46" applyAlignment="1" pivotButton="0" quotePrefix="0" xfId="2">
      <alignment horizontal="right" vertical="center" wrapText="1"/>
    </xf>
    <xf numFmtId="164" fontId="16" fillId="0" borderId="82" applyAlignment="1" pivotButton="0" quotePrefix="0" xfId="2">
      <alignment horizontal="right" vertical="center" wrapText="1"/>
    </xf>
    <xf numFmtId="164" fontId="16" fillId="0" borderId="83" applyAlignment="1" pivotButton="0" quotePrefix="0" xfId="2">
      <alignment horizontal="right" vertical="center" wrapText="1"/>
    </xf>
    <xf numFmtId="164" fontId="16" fillId="0" borderId="8" applyAlignment="1" pivotButton="0" quotePrefix="0" xfId="2">
      <alignment horizontal="right" vertical="center" wrapText="1"/>
    </xf>
    <xf numFmtId="164" fontId="16" fillId="0" borderId="84" applyAlignment="1" pivotButton="0" quotePrefix="0" xfId="2">
      <alignment horizontal="right" vertical="center" wrapText="1"/>
    </xf>
    <xf numFmtId="164" fontId="16" fillId="0" borderId="85" applyAlignment="1" pivotButton="0" quotePrefix="0" xfId="2">
      <alignment horizontal="right" vertical="center" wrapText="1"/>
    </xf>
    <xf numFmtId="164" fontId="16" fillId="0" borderId="43" applyAlignment="1" pivotButton="0" quotePrefix="0" xfId="2">
      <alignment horizontal="right" vertical="center" wrapText="1"/>
    </xf>
    <xf numFmtId="164" fontId="16" fillId="0" borderId="86" applyAlignment="1" pivotButton="0" quotePrefix="0" xfId="2">
      <alignment horizontal="right" vertical="center" wrapText="1"/>
    </xf>
    <xf numFmtId="164" fontId="16" fillId="0" borderId="87" applyAlignment="1" pivotButton="0" quotePrefix="0" xfId="2">
      <alignment horizontal="right" vertical="center" wrapText="1"/>
    </xf>
    <xf numFmtId="164" fontId="16" fillId="0" borderId="9" applyAlignment="1" pivotButton="0" quotePrefix="0" xfId="2">
      <alignment horizontal="right" vertical="center" wrapText="1"/>
    </xf>
    <xf numFmtId="164" fontId="16" fillId="0" borderId="88" applyAlignment="1" pivotButton="0" quotePrefix="0" xfId="2">
      <alignment horizontal="right" vertical="center" wrapText="1"/>
    </xf>
    <xf numFmtId="164" fontId="16" fillId="0" borderId="89" applyAlignment="1" pivotButton="0" quotePrefix="0" xfId="2">
      <alignment horizontal="right" vertical="center" wrapText="1"/>
    </xf>
    <xf numFmtId="164" fontId="16" fillId="0" borderId="20" applyAlignment="1" pivotButton="0" quotePrefix="0" xfId="2">
      <alignment horizontal="right" vertical="center" wrapText="1"/>
    </xf>
    <xf numFmtId="164" fontId="16" fillId="0" borderId="22" applyAlignment="1" pivotButton="0" quotePrefix="0" xfId="2">
      <alignment horizontal="right" vertical="center" wrapText="1"/>
    </xf>
    <xf numFmtId="164" fontId="16" fillId="0" borderId="90" applyAlignment="1" pivotButton="0" quotePrefix="0" xfId="2">
      <alignment horizontal="right" vertical="center" wrapText="1"/>
    </xf>
    <xf numFmtId="164" fontId="16" fillId="5" borderId="6" applyAlignment="1" pivotButton="0" quotePrefix="0" xfId="2">
      <alignment horizontal="right" vertical="center" wrapText="1"/>
    </xf>
    <xf numFmtId="164" fontId="16" fillId="5" borderId="91" applyAlignment="1" pivotButton="0" quotePrefix="0" xfId="2">
      <alignment horizontal="right" vertical="center" wrapText="1"/>
    </xf>
    <xf numFmtId="164" fontId="16" fillId="5" borderId="92" applyAlignment="1" pivotButton="0" quotePrefix="0" xfId="2">
      <alignment horizontal="right" vertical="center" wrapText="1"/>
    </xf>
    <xf numFmtId="164" fontId="16" fillId="5" borderId="42" applyAlignment="1" pivotButton="0" quotePrefix="0" xfId="2">
      <alignment horizontal="right" vertical="center" wrapText="1"/>
    </xf>
    <xf numFmtId="164" fontId="16" fillId="5" borderId="93" applyAlignment="1" pivotButton="0" quotePrefix="0" xfId="2">
      <alignment horizontal="right" vertical="center" wrapText="1"/>
    </xf>
    <xf numFmtId="164" fontId="16" fillId="5" borderId="94" applyAlignment="1" pivotButton="0" quotePrefix="0" xfId="2">
      <alignment horizontal="right" vertical="center" wrapText="1"/>
    </xf>
    <xf numFmtId="164" fontId="22" fillId="0" borderId="7" applyAlignment="1" pivotButton="0" quotePrefix="0" xfId="2">
      <alignment horizontal="right" vertical="center" wrapText="1"/>
    </xf>
    <xf numFmtId="164" fontId="22" fillId="0" borderId="80" applyAlignment="1" pivotButton="0" quotePrefix="0" xfId="2">
      <alignment horizontal="right" vertical="center" wrapText="1"/>
    </xf>
    <xf numFmtId="164" fontId="22" fillId="0" borderId="81" applyAlignment="1" pivotButton="0" quotePrefix="0" xfId="2">
      <alignment horizontal="right" vertical="center" wrapText="1"/>
    </xf>
    <xf numFmtId="164" fontId="22" fillId="0" borderId="82" applyAlignment="1" pivotButton="0" quotePrefix="0" xfId="2">
      <alignment horizontal="right" vertical="center" wrapText="1"/>
    </xf>
    <xf numFmtId="164" fontId="22" fillId="0" borderId="83" applyAlignment="1" pivotButton="0" quotePrefix="0" xfId="2">
      <alignment horizontal="right" vertical="center" wrapText="1"/>
    </xf>
    <xf numFmtId="164" fontId="22" fillId="0" borderId="8" applyAlignment="1" pivotButton="0" quotePrefix="0" xfId="2">
      <alignment horizontal="right" vertical="center" wrapText="1"/>
    </xf>
    <xf numFmtId="164" fontId="22" fillId="0" borderId="84" applyAlignment="1" pivotButton="0" quotePrefix="0" xfId="2">
      <alignment horizontal="right" vertical="center" wrapText="1"/>
    </xf>
    <xf numFmtId="164" fontId="22" fillId="0" borderId="85" applyAlignment="1" pivotButton="0" quotePrefix="0" xfId="2">
      <alignment horizontal="right" vertical="center" wrapText="1"/>
    </xf>
    <xf numFmtId="164" fontId="22" fillId="0" borderId="86" applyAlignment="1" pivotButton="0" quotePrefix="0" xfId="2">
      <alignment horizontal="right" vertical="center" wrapText="1"/>
    </xf>
    <xf numFmtId="164" fontId="22" fillId="0" borderId="9" applyAlignment="1" pivotButton="0" quotePrefix="0" xfId="2">
      <alignment horizontal="right" vertical="center" wrapText="1"/>
    </xf>
    <xf numFmtId="164" fontId="22" fillId="0" borderId="88" applyAlignment="1" pivotButton="0" quotePrefix="0" xfId="2">
      <alignment horizontal="right" vertical="center" wrapText="1"/>
    </xf>
    <xf numFmtId="164" fontId="22" fillId="0" borderId="89" applyAlignment="1" pivotButton="0" quotePrefix="0" xfId="2">
      <alignment horizontal="right" vertical="center" wrapText="1"/>
    </xf>
    <xf numFmtId="164" fontId="22" fillId="0" borderId="22" applyAlignment="1" pivotButton="0" quotePrefix="0" xfId="2">
      <alignment horizontal="right" vertical="center" wrapText="1"/>
    </xf>
    <xf numFmtId="164" fontId="22" fillId="5" borderId="6" applyAlignment="1" pivotButton="0" quotePrefix="0" xfId="2">
      <alignment horizontal="right" vertical="center" wrapText="1"/>
    </xf>
    <xf numFmtId="164" fontId="22" fillId="5" borderId="91" applyAlignment="1" pivotButton="0" quotePrefix="0" xfId="2">
      <alignment horizontal="right" vertical="center" wrapText="1"/>
    </xf>
    <xf numFmtId="164" fontId="22" fillId="5" borderId="92" applyAlignment="1" pivotButton="0" quotePrefix="0" xfId="2">
      <alignment horizontal="right" vertical="center" wrapText="1"/>
    </xf>
    <xf numFmtId="164" fontId="22" fillId="5" borderId="93" applyAlignment="1" pivotButton="0" quotePrefix="0" xfId="2">
      <alignment horizontal="right" vertical="center" wrapText="1"/>
    </xf>
    <xf numFmtId="164" fontId="22" fillId="5" borderId="94" applyAlignment="1" pivotButton="0" quotePrefix="0" xfId="2">
      <alignment horizontal="right" vertical="center" wrapText="1"/>
    </xf>
    <xf numFmtId="164" fontId="22" fillId="10" borderId="7" applyAlignment="1" pivotButton="0" quotePrefix="0" xfId="2">
      <alignment horizontal="right" vertical="center" wrapText="1"/>
    </xf>
    <xf numFmtId="164" fontId="22" fillId="10" borderId="80" applyAlignment="1" pivotButton="0" quotePrefix="0" xfId="2">
      <alignment horizontal="right" vertical="center" wrapText="1"/>
    </xf>
    <xf numFmtId="164" fontId="22" fillId="10" borderId="81" applyAlignment="1" pivotButton="0" quotePrefix="0" xfId="2">
      <alignment horizontal="right" vertical="center" wrapText="1"/>
    </xf>
    <xf numFmtId="164" fontId="22" fillId="10" borderId="46" applyAlignment="1" pivotButton="0" quotePrefix="0" xfId="2">
      <alignment horizontal="right" vertical="center" wrapText="1"/>
    </xf>
    <xf numFmtId="164" fontId="22" fillId="10" borderId="82" applyAlignment="1" pivotButton="0" quotePrefix="0" xfId="2">
      <alignment horizontal="right" vertical="center" wrapText="1"/>
    </xf>
    <xf numFmtId="164" fontId="22" fillId="10" borderId="83" applyAlignment="1" pivotButton="0" quotePrefix="0" xfId="2">
      <alignment horizontal="right" vertical="center" wrapText="1"/>
    </xf>
    <xf numFmtId="164" fontId="36" fillId="10" borderId="27" applyAlignment="1" pivotButton="0" quotePrefix="0" xfId="2">
      <alignment horizontal="right" vertical="center" wrapText="1"/>
    </xf>
    <xf numFmtId="164" fontId="36" fillId="10" borderId="95" applyAlignment="1" pivotButton="0" quotePrefix="0" xfId="2">
      <alignment horizontal="right" vertical="center" wrapText="1"/>
    </xf>
    <xf numFmtId="164" fontId="36" fillId="10" borderId="96" applyAlignment="1" pivotButton="0" quotePrefix="0" xfId="2">
      <alignment horizontal="right" vertical="center" wrapText="1"/>
    </xf>
    <xf numFmtId="164" fontId="36" fillId="10" borderId="50" applyAlignment="1" pivotButton="0" quotePrefix="0" xfId="2">
      <alignment horizontal="right" vertical="center" wrapText="1"/>
    </xf>
    <xf numFmtId="164" fontId="36" fillId="10" borderId="97" applyAlignment="1" pivotButton="0" quotePrefix="0" xfId="2">
      <alignment horizontal="right" vertical="center" wrapText="1"/>
    </xf>
    <xf numFmtId="164" fontId="36" fillId="10" borderId="98" applyAlignment="1" pivotButton="0" quotePrefix="0" xfId="2">
      <alignment horizontal="right" vertical="center" wrapText="1"/>
    </xf>
    <xf numFmtId="164" fontId="61" fillId="5" borderId="26" applyAlignment="1" pivotButton="0" quotePrefix="0" xfId="2">
      <alignment vertical="center" wrapText="1"/>
    </xf>
    <xf numFmtId="164" fontId="61" fillId="0" borderId="26" applyAlignment="1" pivotButton="0" quotePrefix="0" xfId="2">
      <alignment vertical="center" wrapText="1"/>
    </xf>
    <xf numFmtId="164" fontId="61" fillId="12" borderId="26" applyAlignment="1" pivotButton="0" quotePrefix="0" xfId="2">
      <alignment vertical="center" wrapText="1"/>
    </xf>
    <xf numFmtId="164" fontId="16" fillId="5" borderId="5" applyAlignment="1" pivotButton="0" quotePrefix="0" xfId="2">
      <alignment vertical="center" wrapText="1"/>
    </xf>
    <xf numFmtId="164" fontId="16" fillId="5" borderId="79" applyAlignment="1" pivotButton="0" quotePrefix="0" xfId="2">
      <alignment vertical="center" wrapText="1"/>
    </xf>
    <xf numFmtId="164" fontId="22" fillId="0" borderId="78" applyAlignment="1" pivotButton="0" quotePrefix="0" xfId="2">
      <alignment vertical="center" wrapText="1"/>
    </xf>
    <xf numFmtId="164" fontId="22" fillId="5" borderId="5" applyAlignment="1" pivotButton="0" quotePrefix="0" xfId="2">
      <alignment vertical="center" wrapText="1"/>
    </xf>
    <xf numFmtId="164" fontId="22" fillId="5" borderId="79" applyAlignment="1" pivotButton="0" quotePrefix="0" xfId="2">
      <alignment vertical="center" wrapText="1"/>
    </xf>
    <xf numFmtId="164" fontId="22" fillId="5" borderId="79" applyAlignment="1" pivotButton="0" quotePrefix="0" xfId="2">
      <alignment horizontal="right" vertical="center" wrapText="1"/>
    </xf>
    <xf numFmtId="164" fontId="22" fillId="0" borderId="13" applyAlignment="1" pivotButton="0" quotePrefix="0" xfId="2">
      <alignment vertical="center" wrapText="1"/>
    </xf>
    <xf numFmtId="164" fontId="22" fillId="0" borderId="0" applyAlignment="1" pivotButton="0" quotePrefix="0" xfId="2">
      <alignment vertical="center" wrapText="1"/>
    </xf>
    <xf numFmtId="164" fontId="29" fillId="7" borderId="79" applyAlignment="1" pivotButton="0" quotePrefix="0" xfId="2">
      <alignment vertical="center" wrapText="1"/>
    </xf>
    <xf numFmtId="164" fontId="22" fillId="0" borderId="2" applyAlignment="1" pivotButton="0" quotePrefix="0" xfId="2">
      <alignment horizontal="right" vertical="center" wrapText="1"/>
    </xf>
    <xf numFmtId="164" fontId="55" fillId="0" borderId="46" applyAlignment="1" pivotButton="0" quotePrefix="0" xfId="2">
      <alignment vertical="center" wrapText="1"/>
    </xf>
    <xf numFmtId="164" fontId="55" fillId="0" borderId="47" applyAlignment="1" pivotButton="0" quotePrefix="0" xfId="2">
      <alignment vertical="center" wrapText="1"/>
    </xf>
    <xf numFmtId="164" fontId="55" fillId="0" borderId="43" applyAlignment="1" pivotButton="0" quotePrefix="0" xfId="2">
      <alignment vertical="center" wrapText="1"/>
    </xf>
    <xf numFmtId="164" fontId="55" fillId="0" borderId="44" applyAlignment="1" pivotButton="0" quotePrefix="0" xfId="2">
      <alignment vertical="center" wrapText="1"/>
    </xf>
    <xf numFmtId="164" fontId="55" fillId="5" borderId="42" applyAlignment="1" pivotButton="0" quotePrefix="0" xfId="2">
      <alignment vertical="center" wrapText="1"/>
    </xf>
    <xf numFmtId="164" fontId="55" fillId="5" borderId="38" applyAlignment="1" pivotButton="0" quotePrefix="0" xfId="2">
      <alignment vertical="center" wrapText="1"/>
    </xf>
    <xf numFmtId="164" fontId="18" fillId="0" borderId="36" applyAlignment="1" pivotButton="0" quotePrefix="0" xfId="2">
      <alignment vertical="center" wrapText="1"/>
    </xf>
    <xf numFmtId="164" fontId="18" fillId="0" borderId="75" applyAlignment="1" pivotButton="0" quotePrefix="0" xfId="2">
      <alignment horizontal="center" vertical="center" wrapText="1"/>
    </xf>
    <xf numFmtId="164" fontId="18" fillId="0" borderId="1" applyAlignment="1" pivotButton="0" quotePrefix="0" xfId="2">
      <alignment horizontal="right" vertical="center" wrapText="1"/>
    </xf>
    <xf numFmtId="164" fontId="18" fillId="0" borderId="36" applyAlignment="1" pivotButton="0" quotePrefix="0" xfId="2">
      <alignment horizontal="right" vertical="center" wrapText="1"/>
    </xf>
    <xf numFmtId="164" fontId="18" fillId="0" borderId="37" applyAlignment="1" pivotButton="0" quotePrefix="0" xfId="2">
      <alignment vertical="center" wrapText="1"/>
    </xf>
    <xf numFmtId="164" fontId="18" fillId="0" borderId="99" applyAlignment="1" pivotButton="0" quotePrefix="0" xfId="2">
      <alignment horizontal="center" vertical="center" wrapText="1"/>
    </xf>
    <xf numFmtId="164" fontId="18" fillId="0" borderId="2" applyAlignment="1" pivotButton="0" quotePrefix="0" xfId="2">
      <alignment horizontal="right" vertical="center" wrapText="1"/>
    </xf>
    <xf numFmtId="164" fontId="18" fillId="0" borderId="37" applyAlignment="1" pivotButton="0" quotePrefix="0" xfId="2">
      <alignment horizontal="right" vertical="center" wrapText="1"/>
    </xf>
    <xf numFmtId="164" fontId="22" fillId="0" borderId="34" applyAlignment="1" pivotButton="0" quotePrefix="0" xfId="2">
      <alignment vertical="center" wrapText="1"/>
    </xf>
    <xf numFmtId="164" fontId="16" fillId="5" borderId="35" applyAlignment="1" pivotButton="0" quotePrefix="0" xfId="2">
      <alignment vertical="center" wrapText="1"/>
    </xf>
    <xf numFmtId="164" fontId="22" fillId="5" borderId="35" applyAlignment="1" pivotButton="0" quotePrefix="0" xfId="2">
      <alignment vertical="center" wrapText="1"/>
    </xf>
    <xf numFmtId="164" fontId="22" fillId="0" borderId="46" applyAlignment="1" pivotButton="0" quotePrefix="0" xfId="2">
      <alignment vertical="center" wrapText="1"/>
    </xf>
    <xf numFmtId="164" fontId="22" fillId="0" borderId="47" applyAlignment="1" pivotButton="0" quotePrefix="0" xfId="2">
      <alignment vertical="center" wrapText="1"/>
    </xf>
    <xf numFmtId="164" fontId="22" fillId="0" borderId="43" applyAlignment="1" pivotButton="0" quotePrefix="0" xfId="2">
      <alignment vertical="center" wrapText="1"/>
    </xf>
    <xf numFmtId="164" fontId="22" fillId="0" borderId="44" applyAlignment="1" pivotButton="0" quotePrefix="0" xfId="2">
      <alignment vertical="center" wrapText="1"/>
    </xf>
    <xf numFmtId="164" fontId="22" fillId="0" borderId="20" applyAlignment="1" pivotButton="0" quotePrefix="0" xfId="2">
      <alignment vertical="center" wrapText="1"/>
    </xf>
    <xf numFmtId="164" fontId="22" fillId="0" borderId="45" applyAlignment="1" pivotButton="0" quotePrefix="0" xfId="2">
      <alignment vertical="center" wrapText="1"/>
    </xf>
    <xf numFmtId="164" fontId="16" fillId="5" borderId="42" applyAlignment="1" pivotButton="0" quotePrefix="0" xfId="2">
      <alignment vertical="center" wrapText="1"/>
    </xf>
    <xf numFmtId="164" fontId="16" fillId="0" borderId="46" applyAlignment="1" pivotButton="0" quotePrefix="0" xfId="2">
      <alignment vertical="center" wrapText="1"/>
    </xf>
    <xf numFmtId="164" fontId="16" fillId="0" borderId="47" applyAlignment="1" pivotButton="0" quotePrefix="0" xfId="2">
      <alignment vertical="center" wrapText="1"/>
    </xf>
    <xf numFmtId="164" fontId="22" fillId="5" borderId="42" applyAlignment="1" pivotButton="0" quotePrefix="0" xfId="2">
      <alignment vertical="center" wrapText="1"/>
    </xf>
    <xf numFmtId="164" fontId="22" fillId="5" borderId="38" applyAlignment="1" pivotButton="0" quotePrefix="0" xfId="2">
      <alignment vertical="center" wrapText="1"/>
    </xf>
    <xf numFmtId="164" fontId="22" fillId="0" borderId="137" applyAlignment="1" pivotButton="0" quotePrefix="0" xfId="2">
      <alignment vertical="center" wrapText="1"/>
    </xf>
    <xf numFmtId="164" fontId="16" fillId="0" borderId="137" applyAlignment="1" pivotButton="0" quotePrefix="0" xfId="2">
      <alignment vertical="center" wrapText="1"/>
    </xf>
    <xf numFmtId="1" fontId="22" fillId="0" borderId="130" applyAlignment="1" pivotButton="0" quotePrefix="0" xfId="2">
      <alignment horizontal="right" vertical="center" wrapText="1"/>
    </xf>
    <xf numFmtId="0" fontId="22" fillId="0" borderId="142" applyAlignment="1" pivotButton="0" quotePrefix="0" xfId="0">
      <alignment vertical="center" wrapText="1"/>
    </xf>
    <xf numFmtId="0" fontId="56" fillId="0" borderId="133" applyAlignment="1" pivotButton="0" quotePrefix="0" xfId="0">
      <alignment vertical="center" wrapText="1"/>
    </xf>
    <xf numFmtId="164" fontId="17" fillId="0" borderId="0" pivotButton="0" quotePrefix="0" xfId="0"/>
    <xf numFmtId="164" fontId="23" fillId="0" borderId="0" pivotButton="0" quotePrefix="0" xfId="0"/>
    <xf numFmtId="0" fontId="16" fillId="0" borderId="130" applyAlignment="1" pivotButton="0" quotePrefix="0" xfId="0">
      <alignment vertical="center" wrapText="1"/>
    </xf>
    <xf numFmtId="0" fontId="16" fillId="0" borderId="130" applyAlignment="1" pivotButton="0" quotePrefix="0" xfId="0">
      <alignment horizontal="center" vertical="center" wrapText="1"/>
    </xf>
    <xf numFmtId="164" fontId="16" fillId="0" borderId="130" applyAlignment="1" pivotButton="0" quotePrefix="0" xfId="2">
      <alignment horizontal="right" vertical="center" wrapText="1"/>
    </xf>
    <xf numFmtId="164" fontId="24" fillId="6" borderId="128" applyAlignment="1" pivotButton="0" quotePrefix="0" xfId="2">
      <alignment horizontal="center" vertical="center" wrapText="1"/>
    </xf>
    <xf numFmtId="164" fontId="97" fillId="8" borderId="128" applyAlignment="1" pivotButton="0" quotePrefix="0" xfId="2">
      <alignment horizontal="center" vertical="center" wrapText="1"/>
    </xf>
    <xf numFmtId="0" fontId="23" fillId="0" borderId="55" pivotButton="0" quotePrefix="0" xfId="0"/>
    <xf numFmtId="0" fontId="24" fillId="7" borderId="31" applyAlignment="1" pivotButton="0" quotePrefix="0" xfId="0">
      <alignment vertical="center" wrapText="1"/>
    </xf>
    <xf numFmtId="0" fontId="29" fillId="4" borderId="50" applyAlignment="1" pivotButton="0" quotePrefix="0" xfId="0">
      <alignment horizontal="center" vertical="center" wrapText="1"/>
    </xf>
    <xf numFmtId="164" fontId="22" fillId="5" borderId="133" applyAlignment="1" pivotButton="0" quotePrefix="0" xfId="2">
      <alignment vertical="center" wrapText="1"/>
    </xf>
    <xf numFmtId="0" fontId="98" fillId="0" borderId="0" applyAlignment="1" pivotButton="0" quotePrefix="0" xfId="0">
      <alignment horizontal="left" vertical="center" indent="5"/>
    </xf>
    <xf numFmtId="0" fontId="99" fillId="0" borderId="0" pivotButton="0" quotePrefix="0" xfId="0"/>
    <xf numFmtId="0" fontId="100" fillId="0" borderId="0" pivotButton="0" quotePrefix="0" xfId="0"/>
    <xf numFmtId="0" fontId="16" fillId="5" borderId="0" applyAlignment="1" pivotButton="0" quotePrefix="0" xfId="0">
      <alignment vertical="center" wrapText="1"/>
    </xf>
    <xf numFmtId="0" fontId="16" fillId="5" borderId="0" applyAlignment="1" pivotButton="0" quotePrefix="0" xfId="0">
      <alignment horizontal="center" vertical="center" wrapText="1"/>
    </xf>
    <xf numFmtId="0" fontId="22" fillId="5" borderId="0" applyAlignment="1" pivotButton="0" quotePrefix="0" xfId="0">
      <alignment horizontal="center" vertical="center" wrapText="1"/>
    </xf>
    <xf numFmtId="0" fontId="36" fillId="4" borderId="51" applyAlignment="1" pivotButton="0" quotePrefix="0" xfId="0">
      <alignment horizontal="center" vertical="center" wrapText="1"/>
    </xf>
    <xf numFmtId="0" fontId="23" fillId="0" borderId="0" applyAlignment="1" pivotButton="0" quotePrefix="0" xfId="0">
      <alignment horizontal="left"/>
    </xf>
    <xf numFmtId="0" fontId="101" fillId="12" borderId="5" applyAlignment="1" pivotButton="0" quotePrefix="0" xfId="0">
      <alignment horizontal="center" vertical="center" wrapText="1"/>
    </xf>
    <xf numFmtId="0" fontId="102" fillId="19" borderId="5" applyAlignment="1" pivotButton="0" quotePrefix="0" xfId="0">
      <alignment vertical="center" wrapText="1"/>
    </xf>
    <xf numFmtId="0" fontId="103" fillId="0" borderId="0" pivotButton="0" quotePrefix="0" xfId="0"/>
    <xf numFmtId="0" fontId="0" fillId="0" borderId="0" applyAlignment="1" pivotButton="0" quotePrefix="0" xfId="0">
      <alignment vertical="center"/>
    </xf>
    <xf numFmtId="0" fontId="103" fillId="0" borderId="0" applyAlignment="1" pivotButton="0" quotePrefix="0" xfId="0">
      <alignment vertical="center"/>
    </xf>
    <xf numFmtId="0" fontId="47" fillId="0" borderId="0" applyAlignment="1" pivotButton="0" quotePrefix="0" xfId="0">
      <alignment vertical="center"/>
    </xf>
    <xf numFmtId="0" fontId="22" fillId="5" borderId="46" applyAlignment="1" pivotButton="0" quotePrefix="0" xfId="0">
      <alignment horizontal="center" vertical="center" wrapText="1"/>
    </xf>
    <xf numFmtId="0" fontId="22" fillId="5" borderId="47" applyAlignment="1" pivotButton="0" quotePrefix="0" xfId="0">
      <alignment horizontal="center" vertical="center" wrapText="1"/>
    </xf>
    <xf numFmtId="0" fontId="29" fillId="4" borderId="38" applyAlignment="1" pivotButton="0" quotePrefix="0" xfId="0">
      <alignment horizontal="justify" vertical="center" wrapText="1"/>
    </xf>
    <xf numFmtId="0" fontId="64" fillId="0" borderId="0" applyAlignment="1" pivotButton="0" quotePrefix="0" xfId="0">
      <alignment vertical="center"/>
    </xf>
    <xf numFmtId="0" fontId="66" fillId="0" borderId="0" applyAlignment="1" pivotButton="0" quotePrefix="0" xfId="0">
      <alignment vertical="center"/>
    </xf>
    <xf numFmtId="0" fontId="62" fillId="0" borderId="0" applyAlignment="1" pivotButton="0" quotePrefix="0" xfId="0">
      <alignment vertical="center"/>
    </xf>
    <xf numFmtId="0" fontId="42" fillId="0" borderId="0" applyAlignment="1" pivotButton="0" quotePrefix="0" xfId="0">
      <alignment vertical="center"/>
    </xf>
    <xf numFmtId="0" fontId="90" fillId="0" borderId="39" applyAlignment="1" pivotButton="0" quotePrefix="0" xfId="0">
      <alignment vertical="center" wrapText="1"/>
    </xf>
    <xf numFmtId="0" fontId="20" fillId="0" borderId="43" applyAlignment="1" pivotButton="0" quotePrefix="0" xfId="0">
      <alignment horizontal="center" vertical="center" wrapText="1"/>
    </xf>
    <xf numFmtId="0" fontId="20" fillId="0" borderId="44" applyAlignment="1" pivotButton="0" quotePrefix="0" xfId="0">
      <alignment horizontal="center" vertical="center" wrapText="1"/>
    </xf>
    <xf numFmtId="0" fontId="20" fillId="0" borderId="50" applyAlignment="1" pivotButton="0" quotePrefix="0" xfId="0">
      <alignment horizontal="center" vertical="center" wrapText="1"/>
    </xf>
    <xf numFmtId="0" fontId="20" fillId="0" borderId="51" applyAlignment="1" pivotButton="0" quotePrefix="0" xfId="0">
      <alignment horizontal="center" vertical="center" wrapText="1"/>
    </xf>
    <xf numFmtId="0" fontId="104" fillId="0" borderId="0" pivotButton="0" quotePrefix="0" xfId="0"/>
    <xf numFmtId="0" fontId="104" fillId="0" borderId="0" applyAlignment="1" pivotButton="0" quotePrefix="0" xfId="0">
      <alignment vertical="center"/>
    </xf>
    <xf numFmtId="0" fontId="105" fillId="0" borderId="100" applyAlignment="1" pivotButton="0" quotePrefix="0" xfId="0">
      <alignment vertical="center" wrapText="1"/>
    </xf>
    <xf numFmtId="0" fontId="106" fillId="17" borderId="101" applyAlignment="1" pivotButton="0" quotePrefix="0" xfId="0">
      <alignment vertical="center" wrapText="1"/>
    </xf>
    <xf numFmtId="0" fontId="105" fillId="0" borderId="102" applyAlignment="1" pivotButton="0" quotePrefix="0" xfId="0">
      <alignment vertical="center" wrapText="1"/>
    </xf>
    <xf numFmtId="0" fontId="106" fillId="0" borderId="103" applyAlignment="1" pivotButton="0" quotePrefix="0" xfId="0">
      <alignment vertical="center" wrapText="1"/>
    </xf>
    <xf numFmtId="0" fontId="106" fillId="17" borderId="104" applyAlignment="1" pivotButton="0" quotePrefix="0" xfId="0">
      <alignment vertical="center" wrapText="1"/>
    </xf>
    <xf numFmtId="0" fontId="106" fillId="0" borderId="105" applyAlignment="1" pivotButton="0" quotePrefix="0" xfId="0">
      <alignment vertical="center" wrapText="1"/>
    </xf>
    <xf numFmtId="0" fontId="105" fillId="0" borderId="105" applyAlignment="1" pivotButton="0" quotePrefix="0" xfId="0">
      <alignment vertical="center" wrapText="1"/>
    </xf>
    <xf numFmtId="0" fontId="105" fillId="0" borderId="103" applyAlignment="1" pivotButton="0" quotePrefix="0" xfId="0">
      <alignment vertical="center" wrapText="1"/>
    </xf>
    <xf numFmtId="0" fontId="106" fillId="0" borderId="106" applyAlignment="1" pivotButton="0" quotePrefix="0" xfId="0">
      <alignment vertical="center" wrapText="1"/>
    </xf>
    <xf numFmtId="0" fontId="106" fillId="17" borderId="107" applyAlignment="1" pivotButton="0" quotePrefix="0" xfId="0">
      <alignment vertical="center" wrapText="1"/>
    </xf>
    <xf numFmtId="0" fontId="106" fillId="0" borderId="108" applyAlignment="1" pivotButton="0" quotePrefix="0" xfId="0">
      <alignment vertical="center" wrapText="1"/>
    </xf>
    <xf numFmtId="0" fontId="17" fillId="0" borderId="0" applyProtection="1" pivotButton="0" quotePrefix="0" xfId="0">
      <protection locked="1" hidden="1"/>
    </xf>
    <xf numFmtId="0" fontId="17" fillId="3" borderId="0" applyProtection="1" pivotButton="0" quotePrefix="0" xfId="0">
      <protection locked="1" hidden="1"/>
    </xf>
    <xf numFmtId="0" fontId="17" fillId="0" borderId="26" applyProtection="1" pivotButton="0" quotePrefix="0" xfId="0">
      <protection locked="1" hidden="1"/>
    </xf>
    <xf numFmtId="0" fontId="17" fillId="0" borderId="18" applyProtection="1" pivotButton="0" quotePrefix="0" xfId="0">
      <protection locked="1" hidden="1"/>
    </xf>
    <xf numFmtId="0" fontId="17" fillId="0" borderId="17" applyProtection="1" pivotButton="0" quotePrefix="0" xfId="0">
      <protection locked="1" hidden="1"/>
    </xf>
    <xf numFmtId="0" fontId="17" fillId="3" borderId="11" applyProtection="1" pivotButton="0" quotePrefix="0" xfId="0">
      <protection locked="1" hidden="1"/>
    </xf>
    <xf numFmtId="0" fontId="17" fillId="3" borderId="71" applyProtection="1" pivotButton="0" quotePrefix="0" xfId="0">
      <protection locked="1" hidden="1"/>
    </xf>
    <xf numFmtId="0" fontId="17" fillId="3" borderId="65" applyProtection="1" pivotButton="0" quotePrefix="0" xfId="0">
      <protection locked="1" hidden="1"/>
    </xf>
    <xf numFmtId="0" fontId="17" fillId="0" borderId="14" applyProtection="1" pivotButton="0" quotePrefix="0" xfId="0">
      <protection locked="1" hidden="1"/>
    </xf>
    <xf numFmtId="0" fontId="17" fillId="3" borderId="52" applyProtection="1" pivotButton="0" quotePrefix="0" xfId="0">
      <protection locked="1" hidden="1"/>
    </xf>
    <xf numFmtId="0" fontId="17" fillId="0" borderId="52" applyProtection="1" pivotButton="0" quotePrefix="0" xfId="0">
      <protection locked="1" hidden="1"/>
    </xf>
    <xf numFmtId="0" fontId="17" fillId="0" borderId="0" applyAlignment="1" applyProtection="1" pivotButton="0" quotePrefix="0" xfId="0">
      <alignment horizontal="right"/>
      <protection locked="1" hidden="1"/>
    </xf>
    <xf numFmtId="0" fontId="4" fillId="0" borderId="0" applyProtection="1" pivotButton="0" quotePrefix="0" xfId="0">
      <protection locked="1" hidden="1"/>
    </xf>
    <xf numFmtId="0" fontId="2" fillId="0" borderId="14" applyAlignment="1" applyProtection="1" pivotButton="0" quotePrefix="0" xfId="0">
      <alignment horizontal="center"/>
      <protection locked="1" hidden="1"/>
    </xf>
    <xf numFmtId="0" fontId="17" fillId="0" borderId="52" applyAlignment="1" applyProtection="1" pivotButton="0" quotePrefix="0" xfId="0">
      <alignment horizontal="center"/>
      <protection locked="1" hidden="1"/>
    </xf>
    <xf numFmtId="0" fontId="17" fillId="0" borderId="0" applyAlignment="1" applyProtection="1" pivotButton="0" quotePrefix="0" xfId="0">
      <alignment horizontal="center"/>
      <protection locked="1" hidden="1"/>
    </xf>
    <xf numFmtId="0" fontId="17" fillId="0" borderId="14" applyAlignment="1" applyProtection="1" pivotButton="0" quotePrefix="0" xfId="0">
      <alignment horizontal="left"/>
      <protection locked="1" hidden="1"/>
    </xf>
    <xf numFmtId="3" fontId="2" fillId="3" borderId="0" applyProtection="1" pivotButton="0" quotePrefix="0" xfId="0">
      <protection locked="1" hidden="1"/>
    </xf>
    <xf numFmtId="0" fontId="2" fillId="0" borderId="14" applyAlignment="1" applyProtection="1" pivotButton="0" quotePrefix="0" xfId="0">
      <alignment horizontal="left"/>
      <protection locked="1" hidden="1"/>
    </xf>
    <xf numFmtId="0" fontId="2" fillId="3" borderId="0" applyProtection="1" pivotButton="0" quotePrefix="0" xfId="0">
      <protection locked="1" hidden="1"/>
    </xf>
    <xf numFmtId="0" fontId="17" fillId="0" borderId="109" applyProtection="1" pivotButton="0" quotePrefix="0" xfId="0">
      <protection locked="1" hidden="1"/>
    </xf>
    <xf numFmtId="0" fontId="2" fillId="3" borderId="0" applyAlignment="1" applyProtection="1" pivotButton="0" quotePrefix="0" xfId="0">
      <alignment horizontal="center"/>
      <protection locked="1" hidden="1"/>
    </xf>
    <xf numFmtId="49" fontId="17" fillId="0" borderId="0" applyAlignment="1" applyProtection="1" pivotButton="0" quotePrefix="0" xfId="0">
      <alignment horizontal="center" vertical="center"/>
      <protection locked="1" hidden="1"/>
    </xf>
    <xf numFmtId="0" fontId="2" fillId="0" borderId="0" applyAlignment="1" applyProtection="1" pivotButton="0" quotePrefix="0" xfId="0">
      <alignment horizontal="center"/>
      <protection locked="1" hidden="1"/>
    </xf>
    <xf numFmtId="0" fontId="1" fillId="0" borderId="0" applyAlignment="1" applyProtection="1" pivotButton="0" quotePrefix="0" xfId="0">
      <alignment horizontal="left"/>
      <protection locked="1" hidden="1"/>
    </xf>
    <xf numFmtId="0" fontId="2" fillId="0" borderId="0" applyAlignment="1" applyProtection="1" pivotButton="0" quotePrefix="0" xfId="0">
      <alignment horizontal="left"/>
      <protection locked="1" hidden="1"/>
    </xf>
    <xf numFmtId="0" fontId="17" fillId="0" borderId="53" applyProtection="1" pivotButton="0" quotePrefix="0" xfId="0">
      <protection locked="1" hidden="1"/>
    </xf>
    <xf numFmtId="0" fontId="17" fillId="0" borderId="16" applyProtection="1" pivotButton="0" quotePrefix="0" xfId="0">
      <protection locked="1" hidden="1"/>
    </xf>
    <xf numFmtId="0" fontId="17" fillId="0" borderId="15" applyProtection="1" pivotButton="0" quotePrefix="0" xfId="0">
      <protection locked="1" hidden="1"/>
    </xf>
    <xf numFmtId="0" fontId="2" fillId="0" borderId="0" applyAlignment="1" pivotButton="0" quotePrefix="0" xfId="0">
      <alignment horizontal="center"/>
    </xf>
    <xf numFmtId="0" fontId="2" fillId="0" borderId="0" applyProtection="1" pivotButton="0" quotePrefix="0" xfId="6">
      <protection locked="1" hidden="1"/>
    </xf>
    <xf numFmtId="0" fontId="2" fillId="0" borderId="26" applyProtection="1" pivotButton="0" quotePrefix="0" xfId="6">
      <protection locked="1" hidden="1"/>
    </xf>
    <xf numFmtId="0" fontId="2" fillId="0" borderId="18" applyProtection="1" pivotButton="0" quotePrefix="0" xfId="6">
      <protection locked="1" hidden="1"/>
    </xf>
    <xf numFmtId="0" fontId="2" fillId="0" borderId="17" applyProtection="1" pivotButton="0" quotePrefix="0" xfId="6">
      <protection locked="1" hidden="1"/>
    </xf>
    <xf numFmtId="0" fontId="2" fillId="0" borderId="52" applyProtection="1" pivotButton="0" quotePrefix="0" xfId="6">
      <protection locked="1" hidden="1"/>
    </xf>
    <xf numFmtId="0" fontId="2" fillId="0" borderId="14" applyProtection="1" pivotButton="0" quotePrefix="0" xfId="6">
      <protection locked="1" hidden="1"/>
    </xf>
    <xf numFmtId="0" fontId="2" fillId="0" borderId="65" applyProtection="1" pivotButton="0" quotePrefix="0" xfId="6">
      <protection locked="1" hidden="1"/>
    </xf>
    <xf numFmtId="0" fontId="2" fillId="0" borderId="11" applyProtection="1" pivotButton="0" quotePrefix="0" xfId="6">
      <protection locked="1" hidden="1"/>
    </xf>
    <xf numFmtId="0" fontId="2" fillId="0" borderId="71" applyProtection="1" pivotButton="0" quotePrefix="0" xfId="6">
      <protection locked="1" hidden="1"/>
    </xf>
    <xf numFmtId="0" fontId="2" fillId="0" borderId="110" applyProtection="1" pivotButton="0" quotePrefix="0" xfId="6">
      <protection locked="1" hidden="1"/>
    </xf>
    <xf numFmtId="0" fontId="2" fillId="0" borderId="111" applyProtection="1" pivotButton="0" quotePrefix="0" xfId="6">
      <protection locked="1" hidden="1"/>
    </xf>
    <xf numFmtId="0" fontId="2" fillId="0" borderId="67" applyProtection="1" pivotButton="0" quotePrefix="0" xfId="6">
      <protection locked="1" hidden="1"/>
    </xf>
    <xf numFmtId="0" fontId="2" fillId="0" borderId="78" applyProtection="1" pivotButton="0" quotePrefix="0" xfId="6">
      <protection locked="1" hidden="1"/>
    </xf>
    <xf numFmtId="0" fontId="2" fillId="0" borderId="73" applyProtection="1" pivotButton="0" quotePrefix="0" xfId="6">
      <protection locked="1" hidden="1"/>
    </xf>
    <xf numFmtId="0" fontId="6" fillId="0" borderId="0" applyProtection="1" pivotButton="0" quotePrefix="0" xfId="6">
      <protection locked="1" hidden="1"/>
    </xf>
    <xf numFmtId="0" fontId="1" fillId="0" borderId="0" applyAlignment="1" applyProtection="1" pivotButton="0" quotePrefix="0" xfId="6">
      <alignment horizontal="left"/>
      <protection locked="1" hidden="1"/>
    </xf>
    <xf numFmtId="0" fontId="6" fillId="0" borderId="72" applyProtection="1" pivotButton="0" quotePrefix="0" xfId="6">
      <protection locked="1" hidden="1"/>
    </xf>
    <xf numFmtId="0" fontId="2" fillId="0" borderId="76" applyProtection="1" pivotButton="0" quotePrefix="0" xfId="6">
      <protection locked="1" hidden="1"/>
    </xf>
    <xf numFmtId="0" fontId="1" fillId="0" borderId="0" applyProtection="1" pivotButton="0" quotePrefix="0" xfId="6">
      <protection locked="1" hidden="1"/>
    </xf>
    <xf numFmtId="1" fontId="7" fillId="0" borderId="52" applyAlignment="1" applyProtection="1" pivotButton="0" quotePrefix="0" xfId="6">
      <alignment horizontal="right" vertical="top"/>
      <protection locked="1" hidden="1"/>
    </xf>
    <xf numFmtId="1" fontId="7" fillId="0" borderId="0" applyAlignment="1" applyProtection="1" pivotButton="0" quotePrefix="0" xfId="6">
      <alignment horizontal="right" vertical="top"/>
      <protection locked="1" hidden="1"/>
    </xf>
    <xf numFmtId="1" fontId="7" fillId="0" borderId="14" applyAlignment="1" applyProtection="1" pivotButton="0" quotePrefix="0" xfId="6">
      <alignment horizontal="right" vertical="top"/>
      <protection locked="1" hidden="1"/>
    </xf>
    <xf numFmtId="0" fontId="5" fillId="0" borderId="52" applyProtection="1" pivotButton="0" quotePrefix="0" xfId="6">
      <protection locked="1" hidden="1"/>
    </xf>
    <xf numFmtId="0" fontId="5" fillId="0" borderId="0" applyProtection="1" pivotButton="0" quotePrefix="0" xfId="6">
      <protection locked="1" hidden="1"/>
    </xf>
    <xf numFmtId="0" fontId="5" fillId="0" borderId="0" applyAlignment="1" applyProtection="1" pivotButton="0" quotePrefix="0" xfId="6">
      <alignment horizontal="center"/>
      <protection locked="1" hidden="1"/>
    </xf>
    <xf numFmtId="0" fontId="8" fillId="0" borderId="0" applyAlignment="1" applyProtection="1" pivotButton="0" quotePrefix="0" xfId="6">
      <alignment horizontal="center" vertical="center"/>
      <protection locked="0" hidden="0"/>
    </xf>
    <xf numFmtId="0" fontId="5" fillId="0" borderId="0" applyAlignment="1" applyProtection="1" pivotButton="0" quotePrefix="0" xfId="6">
      <alignment horizontal="left"/>
      <protection locked="1" hidden="1"/>
    </xf>
    <xf numFmtId="0" fontId="15" fillId="0" borderId="0" applyAlignment="1" applyProtection="1" pivotButton="0" quotePrefix="0" xfId="1">
      <alignment horizontal="center"/>
      <protection locked="1" hidden="1"/>
    </xf>
    <xf numFmtId="0" fontId="9" fillId="0" borderId="14" applyAlignment="1" applyProtection="1" pivotButton="0" quotePrefix="0" xfId="6">
      <alignment horizontal="center" vertical="center"/>
      <protection locked="1" hidden="1"/>
    </xf>
    <xf numFmtId="0" fontId="9" fillId="2" borderId="29" applyAlignment="1" applyProtection="1" pivotButton="0" quotePrefix="0" xfId="6">
      <alignment horizontal="center" vertical="center"/>
      <protection locked="1" hidden="1"/>
    </xf>
    <xf numFmtId="0" fontId="10" fillId="0" borderId="0" applyProtection="1" pivotButton="0" quotePrefix="0" xfId="6">
      <protection locked="1" hidden="1"/>
    </xf>
    <xf numFmtId="49" fontId="2" fillId="0" borderId="0" applyAlignment="1" applyProtection="1" pivotButton="0" quotePrefix="0" xfId="6">
      <alignment horizontal="center"/>
      <protection locked="0" hidden="0"/>
    </xf>
    <xf numFmtId="0" fontId="3" fillId="0" borderId="0" applyProtection="1" pivotButton="0" quotePrefix="0" xfId="6">
      <protection locked="1" hidden="1"/>
    </xf>
    <xf numFmtId="0" fontId="9" fillId="0" borderId="9" applyAlignment="1" applyProtection="1" pivotButton="0" quotePrefix="0" xfId="6">
      <alignment horizontal="center" vertical="center"/>
      <protection locked="1" hidden="1"/>
    </xf>
    <xf numFmtId="0" fontId="9" fillId="2" borderId="28" applyAlignment="1" applyProtection="1" pivotButton="0" quotePrefix="0" xfId="6">
      <alignment horizontal="center" vertical="center"/>
      <protection locked="1" hidden="1"/>
    </xf>
    <xf numFmtId="0" fontId="5" fillId="0" borderId="76" applyAlignment="1" applyProtection="1" pivotButton="0" quotePrefix="0" xfId="6">
      <alignment horizontal="center"/>
      <protection locked="1" hidden="1"/>
    </xf>
    <xf numFmtId="0" fontId="5" fillId="0" borderId="11" applyAlignment="1" applyProtection="1" pivotButton="0" quotePrefix="0" xfId="6">
      <alignment horizontal="center"/>
      <protection locked="1" hidden="1"/>
    </xf>
    <xf numFmtId="0" fontId="3" fillId="0" borderId="65" applyAlignment="1" applyProtection="1" pivotButton="0" quotePrefix="0" xfId="6">
      <alignment horizontal="center"/>
      <protection locked="1" hidden="1"/>
    </xf>
    <xf numFmtId="0" fontId="3" fillId="0" borderId="11" applyAlignment="1" applyProtection="1" pivotButton="0" quotePrefix="0" xfId="6">
      <alignment horizontal="center"/>
      <protection locked="1" hidden="1"/>
    </xf>
    <xf numFmtId="0" fontId="2" fillId="3" borderId="0" applyProtection="1" pivotButton="0" quotePrefix="0" xfId="6">
      <protection locked="1" hidden="1"/>
    </xf>
    <xf numFmtId="0" fontId="3" fillId="0" borderId="0" applyAlignment="1" applyProtection="1" pivotButton="0" quotePrefix="0" xfId="6">
      <alignment horizontal="left"/>
      <protection locked="1" hidden="1"/>
    </xf>
    <xf numFmtId="0" fontId="3" fillId="0" borderId="0" applyAlignment="1" applyProtection="1" pivotButton="0" quotePrefix="0" xfId="6">
      <alignment horizontal="center"/>
      <protection locked="1" hidden="1"/>
    </xf>
    <xf numFmtId="0" fontId="10" fillId="3" borderId="0" applyProtection="1" pivotButton="0" quotePrefix="0" xfId="6">
      <protection locked="1" hidden="1"/>
    </xf>
    <xf numFmtId="0" fontId="14" fillId="0" borderId="0" applyProtection="1" pivotButton="0" quotePrefix="0" xfId="6">
      <protection locked="1" hidden="1"/>
    </xf>
    <xf numFmtId="0" fontId="3" fillId="0" borderId="110" applyProtection="1" pivotButton="0" quotePrefix="0" xfId="6">
      <protection locked="1" hidden="1"/>
    </xf>
    <xf numFmtId="0" fontId="5" fillId="0" borderId="76" applyProtection="1" pivotButton="0" quotePrefix="0" xfId="6">
      <protection locked="1" hidden="1"/>
    </xf>
    <xf numFmtId="0" fontId="9" fillId="0" borderId="0" applyAlignment="1" applyProtection="1" pivotButton="0" quotePrefix="0" xfId="6">
      <alignment horizontal="center" vertical="center"/>
      <protection locked="1" hidden="1"/>
    </xf>
    <xf numFmtId="0" fontId="8" fillId="0" borderId="52" applyAlignment="1" applyProtection="1" pivotButton="0" quotePrefix="0" xfId="6">
      <alignment horizontal="center"/>
      <protection locked="1" hidden="1"/>
    </xf>
    <xf numFmtId="0" fontId="8" fillId="0" borderId="0" applyAlignment="1" applyProtection="1" pivotButton="0" quotePrefix="0" xfId="6">
      <alignment horizontal="center"/>
      <protection locked="1" hidden="1"/>
    </xf>
    <xf numFmtId="14" fontId="8" fillId="0" borderId="0" applyAlignment="1" applyProtection="1" pivotButton="0" quotePrefix="0" xfId="6">
      <alignment horizontal="center"/>
      <protection locked="1" hidden="1"/>
    </xf>
    <xf numFmtId="49" fontId="8" fillId="0" borderId="0" applyAlignment="1" applyProtection="1" pivotButton="0" quotePrefix="0" xfId="6">
      <alignment horizontal="center"/>
      <protection locked="1" hidden="1"/>
    </xf>
    <xf numFmtId="1" fontId="8" fillId="0" borderId="0" applyAlignment="1" applyProtection="1" pivotButton="0" quotePrefix="0" xfId="0">
      <alignment horizontal="left"/>
      <protection locked="1" hidden="1"/>
    </xf>
    <xf numFmtId="0" fontId="3" fillId="0" borderId="14" applyAlignment="1" applyProtection="1" pivotButton="0" quotePrefix="0" xfId="6">
      <alignment horizontal="left"/>
      <protection locked="1" hidden="1"/>
    </xf>
    <xf numFmtId="0" fontId="8" fillId="0" borderId="52" applyAlignment="1" applyProtection="1" pivotButton="0" quotePrefix="0" xfId="0">
      <alignment horizontal="left"/>
      <protection locked="1" hidden="1"/>
    </xf>
    <xf numFmtId="0" fontId="8" fillId="0" borderId="0" applyAlignment="1" applyProtection="1" pivotButton="0" quotePrefix="0" xfId="0">
      <alignment horizontal="left"/>
      <protection locked="1" hidden="1"/>
    </xf>
    <xf numFmtId="3" fontId="8" fillId="0" borderId="0" applyProtection="1" pivotButton="0" quotePrefix="0" xfId="0">
      <protection locked="1" hidden="1"/>
    </xf>
    <xf numFmtId="0" fontId="1" fillId="0" borderId="16" applyProtection="1" pivotButton="0" quotePrefix="0" xfId="6">
      <protection locked="1" hidden="1"/>
    </xf>
    <xf numFmtId="0" fontId="3" fillId="0" borderId="16" applyAlignment="1" applyProtection="1" pivotButton="0" quotePrefix="0" xfId="6">
      <alignment horizontal="left"/>
      <protection locked="1" hidden="1"/>
    </xf>
    <xf numFmtId="0" fontId="3" fillId="0" borderId="15" applyAlignment="1" applyProtection="1" pivotButton="0" quotePrefix="0" xfId="6">
      <alignment horizontal="left"/>
      <protection locked="1" hidden="1"/>
    </xf>
    <xf numFmtId="1" fontId="7" fillId="0" borderId="78" applyAlignment="1" applyProtection="1" pivotButton="0" quotePrefix="0" xfId="6">
      <alignment horizontal="right" vertical="top"/>
      <protection locked="1" hidden="1"/>
    </xf>
    <xf numFmtId="1" fontId="7" fillId="0" borderId="0" applyAlignment="1" applyProtection="1" pivotButton="0" quotePrefix="0" xfId="6">
      <alignment horizontal="right" vertical="center"/>
      <protection locked="1" hidden="1"/>
    </xf>
    <xf numFmtId="1" fontId="7" fillId="0" borderId="110" applyAlignment="1" applyProtection="1" pivotButton="0" quotePrefix="0" xfId="6">
      <alignment horizontal="right" vertical="center"/>
      <protection locked="1" hidden="1"/>
    </xf>
    <xf numFmtId="0" fontId="10" fillId="0" borderId="111" applyProtection="1" pivotButton="0" quotePrefix="0" xfId="6">
      <protection locked="1" hidden="1"/>
    </xf>
    <xf numFmtId="1" fontId="10" fillId="0" borderId="110" applyAlignment="1" applyProtection="1" pivotButton="0" quotePrefix="0" xfId="6">
      <alignment vertical="center"/>
      <protection locked="1" hidden="1"/>
    </xf>
    <xf numFmtId="1" fontId="10" fillId="0" borderId="0" applyAlignment="1" applyProtection="1" pivotButton="0" quotePrefix="0" xfId="6">
      <alignment vertical="center"/>
      <protection locked="1" hidden="1"/>
    </xf>
    <xf numFmtId="0" fontId="8" fillId="0" borderId="0" applyProtection="1" pivotButton="0" quotePrefix="0" xfId="6">
      <protection locked="1" hidden="1"/>
    </xf>
    <xf numFmtId="0" fontId="1" fillId="0" borderId="111" applyProtection="1" pivotButton="0" quotePrefix="0" xfId="6">
      <protection locked="1" hidden="1"/>
    </xf>
    <xf numFmtId="0" fontId="10" fillId="0" borderId="11" applyProtection="1" pivotButton="0" quotePrefix="0" xfId="6">
      <protection locked="1" hidden="1"/>
    </xf>
    <xf numFmtId="0" fontId="3" fillId="0" borderId="11" applyProtection="1" pivotButton="0" quotePrefix="0" xfId="6">
      <protection locked="1" hidden="1"/>
    </xf>
    <xf numFmtId="0" fontId="10" fillId="0" borderId="65" applyAlignment="1" applyProtection="1" pivotButton="0" quotePrefix="0" xfId="6">
      <alignment horizontal="center" vertical="center"/>
      <protection locked="1" hidden="1"/>
    </xf>
    <xf numFmtId="0" fontId="10" fillId="0" borderId="11" applyAlignment="1" applyProtection="1" pivotButton="0" quotePrefix="0" xfId="6">
      <alignment horizontal="center" vertical="center"/>
      <protection locked="1" hidden="1"/>
    </xf>
    <xf numFmtId="0" fontId="3" fillId="0" borderId="11" applyAlignment="1" applyProtection="1" pivotButton="0" quotePrefix="0" xfId="6">
      <alignment horizontal="center" vertical="center"/>
      <protection locked="1" hidden="1"/>
    </xf>
    <xf numFmtId="0" fontId="10" fillId="0" borderId="71" applyAlignment="1" applyProtection="1" pivotButton="0" quotePrefix="0" xfId="6">
      <alignment horizontal="center" vertical="center"/>
      <protection locked="1" hidden="1"/>
    </xf>
    <xf numFmtId="0" fontId="10" fillId="0" borderId="110" applyAlignment="1" applyProtection="1" pivotButton="0" quotePrefix="0" xfId="6">
      <alignment horizontal="center" vertical="center"/>
      <protection locked="1" hidden="1"/>
    </xf>
    <xf numFmtId="0" fontId="10" fillId="0" borderId="0" applyAlignment="1" applyProtection="1" pivotButton="0" quotePrefix="0" xfId="6">
      <alignment horizontal="center" vertical="center"/>
      <protection locked="1" hidden="1"/>
    </xf>
    <xf numFmtId="0" fontId="10" fillId="0" borderId="111" applyAlignment="1" applyProtection="1" pivotButton="0" quotePrefix="0" xfId="6">
      <alignment horizontal="center" vertical="center"/>
      <protection locked="1" hidden="1"/>
    </xf>
    <xf numFmtId="0" fontId="2" fillId="0" borderId="0" applyAlignment="1" applyProtection="1" pivotButton="0" quotePrefix="0" xfId="6">
      <alignment horizontal="center"/>
      <protection locked="1" hidden="1"/>
    </xf>
    <xf numFmtId="0" fontId="5" fillId="0" borderId="65" applyProtection="1" pivotButton="0" quotePrefix="0" xfId="6">
      <protection locked="1" hidden="1"/>
    </xf>
    <xf numFmtId="0" fontId="5" fillId="0" borderId="11" applyProtection="1" pivotButton="0" quotePrefix="0" xfId="6">
      <protection locked="1" hidden="1"/>
    </xf>
    <xf numFmtId="0" fontId="5" fillId="0" borderId="71" applyProtection="1" pivotButton="0" quotePrefix="0" xfId="6">
      <protection locked="1" hidden="1"/>
    </xf>
    <xf numFmtId="0" fontId="5" fillId="0" borderId="110" applyProtection="1" pivotButton="0" quotePrefix="0" xfId="6">
      <protection locked="1" hidden="1"/>
    </xf>
    <xf numFmtId="0" fontId="5" fillId="0" borderId="111" applyProtection="1" pivotButton="0" quotePrefix="0" xfId="6">
      <protection locked="1" hidden="1"/>
    </xf>
    <xf numFmtId="0" fontId="9" fillId="2" borderId="43" applyAlignment="1" applyProtection="1" pivotButton="0" quotePrefix="0" xfId="6">
      <alignment horizontal="center" vertical="center"/>
      <protection locked="1" hidden="1"/>
    </xf>
    <xf numFmtId="2" fontId="3" fillId="0" borderId="110" applyProtection="1" pivotButton="0" quotePrefix="0" xfId="6">
      <protection locked="1" hidden="1"/>
    </xf>
    <xf numFmtId="0" fontId="8" fillId="0" borderId="43" applyAlignment="1" applyProtection="1" pivotButton="0" quotePrefix="0" xfId="6">
      <alignment horizontal="center" vertical="center"/>
      <protection locked="0" hidden="0"/>
    </xf>
    <xf numFmtId="0" fontId="5" fillId="0" borderId="67" applyProtection="1" pivotButton="0" quotePrefix="0" xfId="6">
      <protection locked="1" hidden="1"/>
    </xf>
    <xf numFmtId="0" fontId="8" fillId="0" borderId="46" applyAlignment="1" applyProtection="1" pivotButton="0" quotePrefix="0" xfId="6">
      <alignment horizontal="center" vertical="center"/>
      <protection locked="0" hidden="0"/>
    </xf>
    <xf numFmtId="0" fontId="5" fillId="0" borderId="73" applyProtection="1" pivotButton="0" quotePrefix="0" xfId="6">
      <protection locked="1" hidden="1"/>
    </xf>
    <xf numFmtId="0" fontId="5" fillId="0" borderId="78" applyProtection="1" pivotButton="0" quotePrefix="0" xfId="6">
      <protection locked="1" hidden="1"/>
    </xf>
    <xf numFmtId="1" fontId="8" fillId="0" borderId="78" applyAlignment="1" applyProtection="1" pivotButton="0" quotePrefix="0" xfId="6">
      <alignment horizontal="center" vertical="center"/>
      <protection locked="1" hidden="1"/>
    </xf>
    <xf numFmtId="1" fontId="7" fillId="0" borderId="78" applyAlignment="1" applyProtection="1" pivotButton="0" quotePrefix="0" xfId="6">
      <alignment horizontal="right" vertical="center"/>
      <protection locked="1" hidden="1"/>
    </xf>
    <xf numFmtId="1" fontId="7" fillId="0" borderId="73" applyAlignment="1" applyProtection="1" pivotButton="0" quotePrefix="0" xfId="6">
      <alignment horizontal="right" vertical="center"/>
      <protection locked="1" hidden="1"/>
    </xf>
    <xf numFmtId="0" fontId="107" fillId="20" borderId="43" applyAlignment="1" pivotButton="0" quotePrefix="0" xfId="0">
      <alignment horizontal="center" vertical="center"/>
    </xf>
    <xf numFmtId="0" fontId="0" fillId="3" borderId="0" applyProtection="1" pivotButton="0" quotePrefix="0" xfId="0">
      <protection locked="1" hidden="1"/>
    </xf>
    <xf numFmtId="0" fontId="10" fillId="3" borderId="0" applyProtection="1" pivotButton="0" quotePrefix="0" xfId="0">
      <protection locked="1" hidden="1"/>
    </xf>
    <xf numFmtId="0" fontId="107" fillId="20" borderId="43" applyAlignment="1" pivotButton="0" quotePrefix="0" xfId="0">
      <alignment horizontal="center" vertical="center" wrapText="1"/>
    </xf>
    <xf numFmtId="0" fontId="107" fillId="0" borderId="0" pivotButton="0" quotePrefix="0" xfId="0"/>
    <xf numFmtId="164" fontId="16" fillId="0" borderId="128" applyAlignment="1" pivotButton="0" quotePrefix="0" xfId="2">
      <alignment vertical="center" wrapText="1"/>
    </xf>
    <xf numFmtId="164" fontId="99" fillId="0" borderId="0" pivotButton="0" quotePrefix="0" xfId="2"/>
    <xf numFmtId="164" fontId="0" fillId="0" borderId="0" pivotButton="0" quotePrefix="0" xfId="0"/>
    <xf numFmtId="164" fontId="99" fillId="0" borderId="0" pivotButton="0" quotePrefix="0" xfId="0"/>
    <xf numFmtId="164" fontId="17" fillId="0" borderId="0" pivotButton="0" quotePrefix="0" xfId="2"/>
    <xf numFmtId="164" fontId="20" fillId="0" borderId="0" pivotButton="0" quotePrefix="0" xfId="0"/>
    <xf numFmtId="164" fontId="90" fillId="0" borderId="0" pivotButton="0" quotePrefix="0" xfId="0"/>
    <xf numFmtId="0" fontId="16" fillId="0" borderId="143" applyAlignment="1" pivotButton="0" quotePrefix="0" xfId="0">
      <alignment horizontal="left" vertical="center" wrapText="1"/>
    </xf>
    <xf numFmtId="0" fontId="3" fillId="0" borderId="111" applyAlignment="1" applyProtection="1" pivotButton="0" quotePrefix="0" xfId="6">
      <alignment horizontal="left"/>
      <protection locked="1" hidden="1"/>
    </xf>
    <xf numFmtId="0" fontId="1" fillId="0" borderId="0" applyAlignment="1" applyProtection="1" pivotButton="0" quotePrefix="0" xfId="6">
      <alignment horizontal="center"/>
      <protection locked="1" hidden="1"/>
    </xf>
    <xf numFmtId="1" fontId="8" fillId="0" borderId="0" applyProtection="1" pivotButton="0" quotePrefix="0" xfId="6">
      <protection locked="1" hidden="1"/>
    </xf>
    <xf numFmtId="0" fontId="1" fillId="0" borderId="110" applyProtection="1" pivotButton="0" quotePrefix="0" xfId="6">
      <protection locked="1" hidden="1"/>
    </xf>
    <xf numFmtId="0" fontId="8" fillId="0" borderId="110" applyAlignment="1" applyProtection="1" pivotButton="0" quotePrefix="0" xfId="6">
      <alignment horizontal="center"/>
      <protection locked="1" hidden="1"/>
    </xf>
    <xf numFmtId="0" fontId="5" fillId="3" borderId="0" applyProtection="1" pivotButton="0" quotePrefix="0" xfId="6">
      <protection locked="1" hidden="1"/>
    </xf>
    <xf numFmtId="0" fontId="1" fillId="3" borderId="111" applyProtection="1" pivotButton="0" quotePrefix="0" xfId="6">
      <protection locked="1" hidden="1"/>
    </xf>
    <xf numFmtId="0" fontId="1" fillId="3" borderId="0" applyProtection="1" pivotButton="0" quotePrefix="0" xfId="6">
      <protection locked="1" hidden="1"/>
    </xf>
    <xf numFmtId="0" fontId="10" fillId="0" borderId="0" applyAlignment="1" applyProtection="1" pivotButton="0" quotePrefix="0" xfId="6">
      <alignment vertical="center"/>
      <protection locked="1" hidden="1"/>
    </xf>
    <xf numFmtId="0" fontId="10" fillId="0" borderId="71" applyProtection="1" pivotButton="0" quotePrefix="0" xfId="6">
      <protection locked="1" hidden="1"/>
    </xf>
    <xf numFmtId="0" fontId="2" fillId="3" borderId="11" applyProtection="1" pivotButton="0" quotePrefix="0" xfId="6">
      <protection locked="1" hidden="1"/>
    </xf>
    <xf numFmtId="1" fontId="7" fillId="0" borderId="11" applyAlignment="1" applyProtection="1" pivotButton="0" quotePrefix="0" xfId="6">
      <alignment horizontal="right" vertical="center"/>
      <protection locked="1" hidden="1"/>
    </xf>
    <xf numFmtId="1" fontId="7" fillId="0" borderId="65" applyAlignment="1" applyProtection="1" pivotButton="0" quotePrefix="0" xfId="6">
      <alignment horizontal="right" vertical="center"/>
      <protection locked="1" hidden="1"/>
    </xf>
    <xf numFmtId="164" fontId="61" fillId="9" borderId="128" applyAlignment="1" pivotButton="0" quotePrefix="0" xfId="2">
      <alignment vertical="center" wrapText="1"/>
    </xf>
    <xf numFmtId="0" fontId="20" fillId="0" borderId="0" applyAlignment="1" pivotButton="0" quotePrefix="0" xfId="0">
      <alignment horizontal="right"/>
    </xf>
    <xf numFmtId="0" fontId="90" fillId="0" borderId="0" pivotButton="0" quotePrefix="0" xfId="0"/>
    <xf numFmtId="164" fontId="26" fillId="5" borderId="128" applyAlignment="1" pivotButton="0" quotePrefix="0" xfId="2">
      <alignment vertical="center" wrapText="1"/>
    </xf>
    <xf numFmtId="164" fontId="35" fillId="0" borderId="144" applyAlignment="1" pivotButton="0" quotePrefix="0" xfId="0">
      <alignment horizontal="left" vertical="center" wrapText="1"/>
    </xf>
    <xf numFmtId="164" fontId="35" fillId="0" borderId="130" applyAlignment="1" pivotButton="0" quotePrefix="0" xfId="0">
      <alignment horizontal="left" vertical="center" wrapText="1"/>
    </xf>
    <xf numFmtId="0" fontId="29" fillId="4" borderId="112" applyAlignment="1" pivotButton="0" quotePrefix="0" xfId="0">
      <alignment horizontal="center" vertical="center" wrapText="1"/>
    </xf>
    <xf numFmtId="0" fontId="29" fillId="4" borderId="113" applyAlignment="1" pivotButton="0" quotePrefix="0" xfId="0">
      <alignment horizontal="center" vertical="center" wrapText="1"/>
    </xf>
    <xf numFmtId="0" fontId="29" fillId="4" borderId="114" applyAlignment="1" pivotButton="0" quotePrefix="0" xfId="0">
      <alignment horizontal="center" vertical="center" wrapText="1"/>
    </xf>
    <xf numFmtId="0" fontId="20" fillId="0" borderId="43" applyAlignment="1" pivotButton="0" quotePrefix="0" xfId="0">
      <alignment vertical="center" wrapText="1"/>
    </xf>
    <xf numFmtId="0" fontId="29" fillId="4" borderId="115" applyAlignment="1" pivotButton="0" quotePrefix="0" xfId="0">
      <alignment horizontal="center" vertical="center" wrapText="1"/>
    </xf>
    <xf numFmtId="0" fontId="29" fillId="4" borderId="90" applyAlignment="1" pivotButton="0" quotePrefix="0" xfId="0">
      <alignment horizontal="center" vertical="center" wrapText="1"/>
    </xf>
    <xf numFmtId="0" fontId="29" fillId="4" borderId="116" applyAlignment="1" pivotButton="0" quotePrefix="0" xfId="0">
      <alignment horizontal="center" vertical="center" wrapText="1"/>
    </xf>
    <xf numFmtId="0" fontId="47" fillId="4" borderId="113" applyAlignment="1" pivotButton="0" quotePrefix="0" xfId="0">
      <alignment horizontal="center" vertical="top" wrapText="1"/>
    </xf>
    <xf numFmtId="0" fontId="47" fillId="4" borderId="23" applyAlignment="1" pivotButton="0" quotePrefix="0" xfId="0">
      <alignment horizontal="center" vertical="top" wrapText="1"/>
    </xf>
    <xf numFmtId="0" fontId="47" fillId="4" borderId="117" applyAlignment="1" pivotButton="0" quotePrefix="0" xfId="0">
      <alignment horizontal="center" vertical="top" wrapText="1"/>
    </xf>
    <xf numFmtId="0" fontId="47" fillId="4" borderId="49" applyAlignment="1" pivotButton="0" quotePrefix="0" xfId="0">
      <alignment horizontal="center" vertical="top" wrapText="1"/>
    </xf>
    <xf numFmtId="0" fontId="29" fillId="4" borderId="118" applyAlignment="1" pivotButton="0" quotePrefix="0" xfId="0">
      <alignment horizontal="center" vertical="center" wrapText="1"/>
    </xf>
    <xf numFmtId="0" fontId="47" fillId="4" borderId="119" applyAlignment="1" pivotButton="0" quotePrefix="0" xfId="0">
      <alignment horizontal="center" vertical="top" wrapText="1"/>
    </xf>
    <xf numFmtId="0" fontId="47" fillId="4" borderId="120" applyAlignment="1" pivotButton="0" quotePrefix="0" xfId="0">
      <alignment horizontal="center" vertical="top" wrapText="1"/>
    </xf>
    <xf numFmtId="0" fontId="31" fillId="14" borderId="43" applyAlignment="1" pivotButton="0" quotePrefix="0" xfId="0">
      <alignment horizontal="center" vertical="center" wrapText="1"/>
    </xf>
    <xf numFmtId="0" fontId="31" fillId="14" borderId="44" applyAlignment="1" pivotButton="0" quotePrefix="0" xfId="0">
      <alignment horizontal="center" vertical="center" wrapText="1"/>
    </xf>
    <xf numFmtId="0" fontId="31" fillId="14" borderId="121" applyAlignment="1" pivotButton="0" quotePrefix="0" xfId="0">
      <alignment vertical="center" wrapText="1"/>
    </xf>
    <xf numFmtId="0" fontId="31" fillId="14" borderId="57" applyAlignment="1" pivotButton="0" quotePrefix="0" xfId="0">
      <alignment vertical="center" wrapText="1"/>
    </xf>
    <xf numFmtId="0" fontId="31" fillId="14" borderId="55" applyAlignment="1" pivotButton="0" quotePrefix="0" xfId="0">
      <alignment vertical="center" wrapText="1"/>
    </xf>
    <xf numFmtId="0" fontId="31" fillId="14" borderId="66" applyAlignment="1" pivotButton="0" quotePrefix="0" xfId="0">
      <alignment horizontal="center" vertical="center" wrapText="1"/>
    </xf>
    <xf numFmtId="0" fontId="31" fillId="14" borderId="4" applyAlignment="1" pivotButton="0" quotePrefix="0" xfId="0">
      <alignment vertical="center" wrapText="1"/>
    </xf>
    <xf numFmtId="0" fontId="31" fillId="14" borderId="13" applyAlignment="1" pivotButton="0" quotePrefix="0" xfId="0">
      <alignment vertical="center" wrapText="1"/>
    </xf>
    <xf numFmtId="164" fontId="90" fillId="0" borderId="43" applyAlignment="1" pivotButton="0" quotePrefix="0" xfId="2">
      <alignment horizontal="right" vertical="center" wrapText="1"/>
    </xf>
    <xf numFmtId="164" fontId="90" fillId="0" borderId="44" applyAlignment="1" pivotButton="0" quotePrefix="0" xfId="2">
      <alignment horizontal="right" vertical="center" wrapText="1"/>
    </xf>
    <xf numFmtId="164" fontId="92" fillId="0" borderId="42" applyAlignment="1" pivotButton="0" quotePrefix="0" xfId="2">
      <alignment horizontal="right" vertical="center" wrapText="1"/>
    </xf>
    <xf numFmtId="164" fontId="90" fillId="0" borderId="0" applyAlignment="1" pivotButton="0" quotePrefix="0" xfId="2">
      <alignment vertical="center" wrapText="1"/>
    </xf>
    <xf numFmtId="164" fontId="90" fillId="0" borderId="0" applyAlignment="1" pivotButton="0" quotePrefix="0" xfId="0">
      <alignment vertical="center" wrapText="1"/>
    </xf>
    <xf numFmtId="164" fontId="80" fillId="5" borderId="42" applyAlignment="1" pivotButton="0" quotePrefix="0" xfId="0">
      <alignment vertical="center" wrapText="1"/>
    </xf>
    <xf numFmtId="164" fontId="20" fillId="0" borderId="43" applyAlignment="1" pivotButton="0" quotePrefix="0" xfId="2">
      <alignment horizontal="right" vertical="center" wrapText="1"/>
    </xf>
    <xf numFmtId="164" fontId="20" fillId="0" borderId="44" applyAlignment="1" pivotButton="0" quotePrefix="0" xfId="2">
      <alignment horizontal="right" vertical="center" wrapText="1"/>
    </xf>
    <xf numFmtId="164" fontId="20" fillId="0" borderId="20" applyAlignment="1" pivotButton="0" quotePrefix="0" xfId="2">
      <alignment horizontal="right" vertical="center" wrapText="1"/>
    </xf>
    <xf numFmtId="164" fontId="20" fillId="0" borderId="45" applyAlignment="1" pivotButton="0" quotePrefix="0" xfId="2">
      <alignment horizontal="right" vertical="center" wrapText="1"/>
    </xf>
    <xf numFmtId="164" fontId="80" fillId="5" borderId="42" applyAlignment="1" pivotButton="0" quotePrefix="0" xfId="2">
      <alignment horizontal="right" vertical="center" wrapText="1"/>
    </xf>
    <xf numFmtId="164" fontId="80" fillId="5" borderId="38" applyAlignment="1" pivotButton="0" quotePrefix="0" xfId="2">
      <alignment horizontal="right" vertical="center" wrapText="1"/>
    </xf>
    <xf numFmtId="164" fontId="20" fillId="5" borderId="42" applyAlignment="1" pivotButton="0" quotePrefix="0" xfId="2">
      <alignment horizontal="right" vertical="center" wrapText="1"/>
    </xf>
    <xf numFmtId="164" fontId="20" fillId="5" borderId="38" applyAlignment="1" pivotButton="0" quotePrefix="0" xfId="2">
      <alignment horizontal="right" vertical="center" wrapText="1"/>
    </xf>
    <xf numFmtId="164" fontId="55" fillId="5" borderId="137" applyAlignment="1" pivotButton="0" quotePrefix="0" xfId="2">
      <alignment vertical="center" wrapText="1"/>
    </xf>
    <xf numFmtId="164" fontId="88" fillId="15" borderId="137" applyAlignment="1" pivotButton="0" quotePrefix="0" xfId="2">
      <alignment vertical="center" wrapText="1"/>
    </xf>
    <xf numFmtId="164" fontId="88" fillId="16" borderId="137" applyAlignment="1" pivotButton="0" quotePrefix="0" xfId="2">
      <alignment vertical="center" wrapText="1"/>
    </xf>
    <xf numFmtId="164" fontId="88" fillId="0" borderId="137" applyAlignment="1" pivotButton="0" quotePrefix="0" xfId="2">
      <alignment vertical="center" wrapText="1"/>
    </xf>
    <xf numFmtId="164" fontId="88" fillId="16" borderId="137" applyAlignment="1" pivotButton="0" quotePrefix="0" xfId="0">
      <alignment vertical="center" wrapText="1"/>
    </xf>
    <xf numFmtId="9" fontId="88" fillId="16" borderId="137" applyAlignment="1" pivotButton="0" quotePrefix="0" xfId="7">
      <alignment horizontal="center" vertical="center" wrapText="1"/>
    </xf>
    <xf numFmtId="164" fontId="31" fillId="16" borderId="137" applyAlignment="1" pivotButton="0" quotePrefix="0" xfId="2">
      <alignment vertical="center" wrapText="1"/>
    </xf>
    <xf numFmtId="164" fontId="31" fillId="16" borderId="134" applyAlignment="1" pivotButton="0" quotePrefix="0" xfId="2">
      <alignment vertical="center" wrapText="1"/>
    </xf>
    <xf numFmtId="164" fontId="80" fillId="5" borderId="38" applyAlignment="1" pivotButton="0" quotePrefix="0" xfId="0">
      <alignment vertical="center" wrapText="1"/>
    </xf>
    <xf numFmtId="164" fontId="29" fillId="7" borderId="2" applyAlignment="1" pivotButton="0" quotePrefix="0" xfId="2">
      <alignment horizontal="right" vertical="center" wrapText="1"/>
    </xf>
    <xf numFmtId="164" fontId="16" fillId="5" borderId="4" applyAlignment="1" pivotButton="0" quotePrefix="0" xfId="2">
      <alignment horizontal="right" vertical="center" wrapText="1"/>
    </xf>
    <xf numFmtId="164" fontId="16" fillId="5" borderId="1" applyAlignment="1" pivotButton="0" quotePrefix="0" xfId="2">
      <alignment horizontal="right" vertical="center" wrapText="1"/>
    </xf>
    <xf numFmtId="0" fontId="54" fillId="4" borderId="53" applyAlignment="1" pivotButton="0" quotePrefix="0" xfId="0">
      <alignment horizontal="center" vertical="center" wrapText="1"/>
    </xf>
    <xf numFmtId="0" fontId="57" fillId="4" borderId="39" applyAlignment="1" pivotButton="0" quotePrefix="0" xfId="0">
      <alignment horizontal="center" vertical="center" wrapText="1"/>
    </xf>
    <xf numFmtId="0" fontId="22" fillId="0" borderId="29" applyAlignment="1" pivotButton="0" quotePrefix="0" xfId="0">
      <alignment horizontal="justify" vertical="center" wrapText="1"/>
    </xf>
    <xf numFmtId="0" fontId="29" fillId="4" borderId="122" applyAlignment="1" pivotButton="0" quotePrefix="0" xfId="0">
      <alignment horizontal="center" vertical="center" wrapText="1"/>
    </xf>
    <xf numFmtId="0" fontId="29" fillId="4" borderId="123" applyAlignment="1" pivotButton="0" quotePrefix="0" xfId="0">
      <alignment horizontal="center" vertical="center" wrapText="1"/>
    </xf>
    <xf numFmtId="164" fontId="47" fillId="0" borderId="0" pivotButton="0" quotePrefix="0" xfId="0"/>
    <xf numFmtId="164" fontId="55" fillId="0" borderId="46" applyAlignment="1" pivotButton="0" quotePrefix="0" xfId="2">
      <alignment horizontal="right" vertical="center" wrapText="1"/>
    </xf>
    <xf numFmtId="164" fontId="55" fillId="0" borderId="47" applyAlignment="1" pivotButton="0" quotePrefix="0" xfId="2">
      <alignment horizontal="right" vertical="center" wrapText="1"/>
    </xf>
    <xf numFmtId="164" fontId="55" fillId="0" borderId="43" applyAlignment="1" pivotButton="0" quotePrefix="0" xfId="2">
      <alignment horizontal="right" vertical="center" wrapText="1"/>
    </xf>
    <xf numFmtId="164" fontId="55" fillId="0" borderId="44" applyAlignment="1" pivotButton="0" quotePrefix="0" xfId="2">
      <alignment horizontal="right" vertical="center" wrapText="1"/>
    </xf>
    <xf numFmtId="164" fontId="55" fillId="0" borderId="20" applyAlignment="1" pivotButton="0" quotePrefix="0" xfId="2">
      <alignment horizontal="right" vertical="center" wrapText="1"/>
    </xf>
    <xf numFmtId="164" fontId="55" fillId="0" borderId="45" applyAlignment="1" pivotButton="0" quotePrefix="0" xfId="2">
      <alignment horizontal="right" vertical="center" wrapText="1"/>
    </xf>
    <xf numFmtId="164" fontId="35" fillId="5" borderId="42" applyAlignment="1" pivotButton="0" quotePrefix="0" xfId="2">
      <alignment horizontal="right" vertical="center" wrapText="1"/>
    </xf>
    <xf numFmtId="164" fontId="35" fillId="5" borderId="38" applyAlignment="1" pivotButton="0" quotePrefix="0" xfId="2">
      <alignment horizontal="right" vertical="center" wrapText="1"/>
    </xf>
    <xf numFmtId="164" fontId="22" fillId="0" borderId="137" applyAlignment="1" pivotButton="0" quotePrefix="0" xfId="2">
      <alignment horizontal="right" vertical="center" wrapText="1"/>
    </xf>
    <xf numFmtId="164" fontId="22" fillId="5" borderId="137" applyAlignment="1" pivotButton="0" quotePrefix="0" xfId="2">
      <alignment horizontal="right" vertical="center" wrapText="1"/>
    </xf>
    <xf numFmtId="164" fontId="16" fillId="5" borderId="137" applyAlignment="1" pivotButton="0" quotePrefix="0" xfId="2">
      <alignment horizontal="right" vertical="center" wrapText="1"/>
    </xf>
    <xf numFmtId="164" fontId="16" fillId="5" borderId="38" applyAlignment="1" pivotButton="0" quotePrefix="0" xfId="2">
      <alignment horizontal="right" vertical="center" wrapText="1"/>
    </xf>
    <xf numFmtId="9" fontId="16" fillId="5" borderId="38" applyAlignment="1" pivotButton="0" quotePrefix="0" xfId="7">
      <alignment horizontal="center" vertical="center" wrapText="1"/>
    </xf>
    <xf numFmtId="164" fontId="23" fillId="0" borderId="46" applyAlignment="1" pivotButton="0" quotePrefix="0" xfId="2">
      <alignment horizontal="right" vertical="center" wrapText="1"/>
    </xf>
    <xf numFmtId="164" fontId="23" fillId="0" borderId="47" applyAlignment="1" pivotButton="0" quotePrefix="0" xfId="2">
      <alignment horizontal="right" vertical="center" wrapText="1"/>
    </xf>
    <xf numFmtId="164" fontId="23" fillId="0" borderId="43" applyAlignment="1" pivotButton="0" quotePrefix="0" xfId="2">
      <alignment horizontal="right" vertical="center" wrapText="1"/>
    </xf>
    <xf numFmtId="164" fontId="23" fillId="0" borderId="44" applyAlignment="1" pivotButton="0" quotePrefix="0" xfId="2">
      <alignment horizontal="right" vertical="center" wrapText="1"/>
    </xf>
    <xf numFmtId="164" fontId="23" fillId="5" borderId="45" applyAlignment="1" pivotButton="0" quotePrefix="0" xfId="2">
      <alignment horizontal="right" vertical="center" wrapText="1"/>
    </xf>
    <xf numFmtId="0" fontId="61" fillId="0" borderId="42" applyAlignment="1" pivotButton="0" quotePrefix="0" xfId="0">
      <alignment vertical="center" wrapText="1"/>
    </xf>
    <xf numFmtId="164" fontId="61" fillId="0" borderId="42" applyAlignment="1" pivotButton="0" quotePrefix="0" xfId="2">
      <alignment horizontal="right" vertical="center" wrapText="1"/>
    </xf>
    <xf numFmtId="0" fontId="24" fillId="4" borderId="31" applyAlignment="1" pivotButton="0" quotePrefix="0" xfId="0">
      <alignment horizontal="center" vertical="center" wrapText="1"/>
    </xf>
    <xf numFmtId="0" fontId="24" fillId="4" borderId="42" applyAlignment="1" pivotButton="0" quotePrefix="0" xfId="0">
      <alignment horizontal="center" vertical="center" wrapText="1"/>
    </xf>
    <xf numFmtId="0" fontId="24" fillId="4" borderId="38" applyAlignment="1" pivotButton="0" quotePrefix="0" xfId="0">
      <alignment horizontal="center" vertical="center" wrapText="1"/>
    </xf>
    <xf numFmtId="164" fontId="16" fillId="5" borderId="43" applyAlignment="1" pivotButton="0" quotePrefix="0" xfId="2">
      <alignment vertical="center" wrapText="1"/>
    </xf>
    <xf numFmtId="164" fontId="16" fillId="5" borderId="44" applyAlignment="1" pivotButton="0" quotePrefix="0" xfId="2">
      <alignment vertical="center" wrapText="1"/>
    </xf>
    <xf numFmtId="164" fontId="22" fillId="5" borderId="43" applyAlignment="1" pivotButton="0" quotePrefix="0" xfId="2">
      <alignment vertical="center" wrapText="1"/>
    </xf>
    <xf numFmtId="164" fontId="22" fillId="5" borderId="44" applyAlignment="1" pivotButton="0" quotePrefix="0" xfId="2">
      <alignment vertical="center" wrapText="1"/>
    </xf>
    <xf numFmtId="164" fontId="16" fillId="0" borderId="50" applyAlignment="1" pivotButton="0" quotePrefix="0" xfId="2">
      <alignment vertical="center" wrapText="1"/>
    </xf>
    <xf numFmtId="9" fontId="16" fillId="0" borderId="51" applyAlignment="1" pivotButton="0" quotePrefix="0" xfId="7">
      <alignment horizontal="center" vertical="center" wrapText="1"/>
    </xf>
    <xf numFmtId="164" fontId="23" fillId="5" borderId="42" applyAlignment="1" pivotButton="0" quotePrefix="0" xfId="2">
      <alignment horizontal="right" vertical="center" wrapText="1"/>
    </xf>
    <xf numFmtId="164" fontId="23" fillId="5" borderId="38" applyAlignment="1" pivotButton="0" quotePrefix="0" xfId="2">
      <alignment horizontal="right" vertical="center" wrapText="1"/>
    </xf>
    <xf numFmtId="164" fontId="61" fillId="5" borderId="42" applyAlignment="1" pivotButton="0" quotePrefix="0" xfId="2">
      <alignment horizontal="right" vertical="center" wrapText="1"/>
    </xf>
    <xf numFmtId="0" fontId="48" fillId="0" borderId="0" applyAlignment="1" pivotButton="0" quotePrefix="0" xfId="0">
      <alignment vertical="center"/>
    </xf>
    <xf numFmtId="164" fontId="23" fillId="0" borderId="23" applyAlignment="1" pivotButton="0" quotePrefix="0" xfId="2">
      <alignment horizontal="right"/>
    </xf>
    <xf numFmtId="164" fontId="23" fillId="0" borderId="56" applyAlignment="1" pivotButton="0" quotePrefix="0" xfId="2">
      <alignment horizontal="right"/>
    </xf>
    <xf numFmtId="164" fontId="24" fillId="7" borderId="42" applyAlignment="1" pivotButton="0" quotePrefix="0" xfId="2">
      <alignment horizontal="right" vertical="center" wrapText="1"/>
    </xf>
    <xf numFmtId="164" fontId="61" fillId="5" borderId="42" applyAlignment="1" pivotButton="0" quotePrefix="0" xfId="2">
      <alignment vertical="center" wrapText="1"/>
    </xf>
    <xf numFmtId="0" fontId="31" fillId="14" borderId="12" applyAlignment="1" pivotButton="0" quotePrefix="0" xfId="0">
      <alignment horizontal="center" vertical="center" wrapText="1"/>
    </xf>
    <xf numFmtId="0" fontId="31" fillId="14" borderId="26" applyAlignment="1" pivotButton="0" quotePrefix="0" xfId="0">
      <alignment horizontal="center" vertical="center" wrapText="1"/>
    </xf>
    <xf numFmtId="164" fontId="61" fillId="17" borderId="26" applyAlignment="1" pivotButton="0" quotePrefix="0" xfId="2">
      <alignment horizontal="right" vertical="center" wrapText="1"/>
    </xf>
    <xf numFmtId="164" fontId="61" fillId="0" borderId="26" applyAlignment="1" pivotButton="0" quotePrefix="0" xfId="2">
      <alignment horizontal="right" vertical="center" wrapText="1"/>
    </xf>
    <xf numFmtId="164" fontId="29" fillId="10" borderId="26" applyAlignment="1" pivotButton="0" quotePrefix="0" xfId="2">
      <alignment horizontal="right" vertical="center" wrapText="1"/>
    </xf>
    <xf numFmtId="164" fontId="24" fillId="7" borderId="38" applyAlignment="1" pivotButton="0" quotePrefix="0" xfId="2">
      <alignment horizontal="right" vertical="center" wrapText="1"/>
    </xf>
    <xf numFmtId="0" fontId="17" fillId="3" borderId="43" applyProtection="1" pivotButton="0" quotePrefix="0" xfId="0">
      <protection locked="1" hidden="1"/>
    </xf>
    <xf numFmtId="0" fontId="17" fillId="3" borderId="72" applyProtection="1" pivotButton="0" quotePrefix="0" xfId="0">
      <protection locked="1" hidden="1"/>
    </xf>
    <xf numFmtId="0" fontId="17" fillId="3" borderId="75" applyProtection="1" pivotButton="0" quotePrefix="0" xfId="0">
      <protection locked="1" hidden="1"/>
    </xf>
    <xf numFmtId="0" fontId="10" fillId="3" borderId="72" applyProtection="1" pivotButton="0" quotePrefix="0" xfId="0">
      <protection locked="1" hidden="1"/>
    </xf>
    <xf numFmtId="0" fontId="90" fillId="3" borderId="75" applyProtection="1" pivotButton="0" quotePrefix="0" xfId="0">
      <protection locked="1" hidden="1"/>
    </xf>
    <xf numFmtId="0" fontId="10" fillId="3" borderId="75" applyAlignment="1" applyProtection="1" pivotButton="0" quotePrefix="0" xfId="0">
      <alignment horizontal="right"/>
      <protection locked="1" hidden="1"/>
    </xf>
    <xf numFmtId="0" fontId="10" fillId="3" borderId="72" applyAlignment="1" applyProtection="1" pivotButton="0" quotePrefix="0" xfId="0">
      <alignment horizontal="left"/>
      <protection locked="1" hidden="1"/>
    </xf>
    <xf numFmtId="0" fontId="10" fillId="3" borderId="75" applyAlignment="1" applyProtection="1" pivotButton="0" quotePrefix="0" xfId="0">
      <alignment horizontal="left"/>
      <protection locked="1" hidden="1"/>
    </xf>
    <xf numFmtId="0" fontId="3" fillId="3" borderId="72" applyProtection="1" pivotButton="0" quotePrefix="0" xfId="0">
      <protection locked="1" hidden="1"/>
    </xf>
    <xf numFmtId="0" fontId="23" fillId="3" borderId="75" applyProtection="1" pivotButton="0" quotePrefix="0" xfId="0">
      <protection locked="1" hidden="1"/>
    </xf>
    <xf numFmtId="0" fontId="3" fillId="3" borderId="75" applyAlignment="1" applyProtection="1" pivotButton="0" quotePrefix="0" xfId="0">
      <alignment horizontal="right"/>
      <protection locked="1" hidden="1"/>
    </xf>
    <xf numFmtId="0" fontId="2" fillId="3" borderId="43" applyAlignment="1" applyProtection="1" pivotButton="0" quotePrefix="0" xfId="0">
      <alignment horizontal="center" vertical="center"/>
      <protection locked="1" hidden="1"/>
    </xf>
    <xf numFmtId="164" fontId="29" fillId="6" borderId="42" applyAlignment="1" pivotButton="0" quotePrefix="0" xfId="2">
      <alignment horizontal="right" vertical="center" wrapText="1"/>
    </xf>
    <xf numFmtId="164" fontId="29" fillId="7" borderId="42" applyAlignment="1" pivotButton="0" quotePrefix="0" xfId="2">
      <alignment horizontal="right" vertical="center" wrapText="1"/>
    </xf>
    <xf numFmtId="0" fontId="108" fillId="21" borderId="5" applyAlignment="1" pivotButton="0" quotePrefix="0" xfId="0">
      <alignment horizontal="center" vertical="center" wrapText="1"/>
    </xf>
    <xf numFmtId="164" fontId="22" fillId="0" borderId="23" applyAlignment="1" pivotButton="0" quotePrefix="0" xfId="2">
      <alignment vertical="center" wrapText="1"/>
    </xf>
    <xf numFmtId="9" fontId="2" fillId="0" borderId="71" applyProtection="1" pivotButton="0" quotePrefix="0" xfId="7">
      <protection locked="1" hidden="1"/>
    </xf>
    <xf numFmtId="0" fontId="19" fillId="0" borderId="0" applyAlignment="1" pivotButton="0" quotePrefix="0" xfId="0">
      <alignment horizontal="left" vertical="center"/>
    </xf>
    <xf numFmtId="0" fontId="109" fillId="0" borderId="0" pivotButton="0" quotePrefix="0" xfId="0"/>
    <xf numFmtId="0" fontId="110" fillId="0" borderId="0" applyAlignment="1" pivotButton="0" quotePrefix="0" xfId="0">
      <alignment horizontal="justify" vertical="center"/>
    </xf>
    <xf numFmtId="0" fontId="111" fillId="0" borderId="0" applyAlignment="1" pivotButton="0" quotePrefix="0" xfId="0">
      <alignment horizontal="justify" vertical="center"/>
    </xf>
    <xf numFmtId="0" fontId="112" fillId="0" borderId="0" applyAlignment="1" pivotButton="0" quotePrefix="0" xfId="0">
      <alignment vertical="center"/>
    </xf>
    <xf numFmtId="0" fontId="113" fillId="0" borderId="0" pivotButton="0" quotePrefix="0" xfId="0"/>
    <xf numFmtId="0" fontId="110" fillId="0" borderId="0" applyAlignment="1" pivotButton="0" quotePrefix="0" xfId="0">
      <alignment vertical="center"/>
    </xf>
    <xf numFmtId="0" fontId="114" fillId="0" borderId="0" applyAlignment="1" pivotButton="0" quotePrefix="0" xfId="0">
      <alignment vertical="center" wrapText="1"/>
    </xf>
    <xf numFmtId="0" fontId="114" fillId="0" borderId="0" applyAlignment="1" pivotButton="0" quotePrefix="0" xfId="0">
      <alignment horizontal="center" vertical="center" wrapText="1"/>
    </xf>
    <xf numFmtId="0" fontId="114" fillId="0" borderId="0" applyAlignment="1" pivotButton="0" quotePrefix="0" xfId="0">
      <alignment horizontal="right" vertical="center" wrapText="1"/>
    </xf>
    <xf numFmtId="0" fontId="110" fillId="0" borderId="0" applyAlignment="1" pivotButton="0" quotePrefix="0" xfId="0">
      <alignment horizontal="left" vertical="center" indent="2"/>
    </xf>
    <xf numFmtId="0" fontId="114" fillId="0" borderId="0" applyAlignment="1" pivotButton="0" quotePrefix="0" xfId="0">
      <alignment horizontal="left" vertical="center" indent="7"/>
    </xf>
    <xf numFmtId="0" fontId="114" fillId="0" borderId="0" applyAlignment="1" pivotButton="0" quotePrefix="0" xfId="0">
      <alignment horizontal="left" vertical="center" indent="10"/>
    </xf>
    <xf numFmtId="0" fontId="114" fillId="0" borderId="0" applyAlignment="1" pivotButton="0" quotePrefix="0" xfId="0">
      <alignment horizontal="left" vertical="center" indent="2"/>
    </xf>
    <xf numFmtId="0" fontId="114" fillId="0" borderId="0" applyAlignment="1" pivotButton="0" quotePrefix="0" xfId="0">
      <alignment horizontal="left" vertical="center" indent="1"/>
    </xf>
    <xf numFmtId="0" fontId="115" fillId="0" borderId="0" applyAlignment="1" pivotButton="0" quotePrefix="0" xfId="0">
      <alignment horizontal="left" vertical="center" indent="2"/>
    </xf>
    <xf numFmtId="0" fontId="111" fillId="0" borderId="0" applyAlignment="1" pivotButton="0" quotePrefix="0" xfId="0">
      <alignment horizontal="left" vertical="center" indent="4"/>
    </xf>
    <xf numFmtId="0" fontId="110" fillId="0" borderId="0" applyAlignment="1" pivotButton="0" quotePrefix="0" xfId="0">
      <alignment horizontal="left" vertical="center" indent="1"/>
    </xf>
    <xf numFmtId="0" fontId="51" fillId="0" borderId="0" applyAlignment="1" pivotButton="0" quotePrefix="0" xfId="0">
      <alignment vertical="center"/>
    </xf>
    <xf numFmtId="0" fontId="52" fillId="0" borderId="0" applyAlignment="1" pivotButton="0" quotePrefix="0" xfId="0">
      <alignment vertical="center"/>
    </xf>
    <xf numFmtId="0" fontId="114" fillId="0" borderId="0" applyAlignment="1" pivotButton="0" quotePrefix="0" xfId="0">
      <alignment horizontal="left" vertical="center" wrapText="1"/>
    </xf>
    <xf numFmtId="0" fontId="109" fillId="0" borderId="0" applyAlignment="1" pivotButton="0" quotePrefix="0" xfId="0">
      <alignment wrapText="1"/>
    </xf>
    <xf numFmtId="0" fontId="116" fillId="0" borderId="0" pivotButton="0" quotePrefix="0" xfId="0"/>
    <xf numFmtId="0" fontId="117" fillId="0" borderId="0" applyAlignment="1" pivotButton="0" quotePrefix="0" xfId="0">
      <alignment horizontal="left" vertical="center" indent="7"/>
    </xf>
    <xf numFmtId="0" fontId="118" fillId="0" borderId="0" pivotButton="0" quotePrefix="0" xfId="0"/>
    <xf numFmtId="0" fontId="119" fillId="0" borderId="0" applyAlignment="1" pivotButton="0" quotePrefix="0" xfId="0">
      <alignment vertical="top" wrapText="1"/>
    </xf>
    <xf numFmtId="49" fontId="0" fillId="0" borderId="0" pivotButton="0" quotePrefix="0" xfId="0"/>
    <xf numFmtId="9" fontId="16" fillId="5" borderId="42" applyAlignment="1" pivotButton="0" quotePrefix="0" xfId="7">
      <alignment horizontal="right" vertical="center" wrapText="1"/>
    </xf>
    <xf numFmtId="14" fontId="80" fillId="0" borderId="0" applyAlignment="1" pivotButton="0" quotePrefix="0" xfId="0">
      <alignment horizontal="center"/>
    </xf>
    <xf numFmtId="164" fontId="35" fillId="0" borderId="43" applyAlignment="1" pivotButton="0" quotePrefix="0" xfId="2">
      <alignment horizontal="right" vertical="center" wrapText="1"/>
    </xf>
    <xf numFmtId="164" fontId="35" fillId="0" borderId="44" applyAlignment="1" pivotButton="0" quotePrefix="0" xfId="2">
      <alignment horizontal="right" vertical="center" wrapText="1"/>
    </xf>
    <xf numFmtId="9" fontId="16" fillId="0" borderId="47" applyAlignment="1" pivotButton="0" quotePrefix="0" xfId="7">
      <alignment vertical="center" wrapText="1"/>
    </xf>
    <xf numFmtId="164" fontId="16" fillId="0" borderId="47" applyAlignment="1" pivotButton="0" quotePrefix="0" xfId="2">
      <alignment horizontal="right" vertical="center" wrapText="1"/>
    </xf>
    <xf numFmtId="164" fontId="16" fillId="0" borderId="23" applyAlignment="1" pivotButton="0" quotePrefix="0" xfId="2">
      <alignment horizontal="right" vertical="center" wrapText="1"/>
    </xf>
    <xf numFmtId="0" fontId="16" fillId="0" borderId="46" applyAlignment="1" pivotButton="0" quotePrefix="0" xfId="0">
      <alignment horizontal="center" vertical="center" wrapText="1"/>
    </xf>
    <xf numFmtId="0" fontId="16" fillId="0" borderId="47" applyAlignment="1" pivotButton="0" quotePrefix="0" xfId="0">
      <alignment horizontal="center" vertical="center" wrapText="1"/>
    </xf>
    <xf numFmtId="164" fontId="16" fillId="0" borderId="43" applyAlignment="1" pivotButton="0" quotePrefix="0" xfId="2">
      <alignment vertical="center" wrapText="1"/>
    </xf>
    <xf numFmtId="164" fontId="14" fillId="0" borderId="0" pivotButton="0" quotePrefix="0" xfId="2"/>
    <xf numFmtId="0" fontId="2" fillId="0" borderId="0" applyAlignment="1" applyProtection="1" pivotButton="0" quotePrefix="0" xfId="6">
      <alignment horizontal="right"/>
      <protection locked="1" hidden="1"/>
    </xf>
    <xf numFmtId="9" fontId="16" fillId="5" borderId="42" applyAlignment="1" pivotButton="0" quotePrefix="0" xfId="7">
      <alignment vertical="center" wrapText="1"/>
    </xf>
    <xf numFmtId="9" fontId="22" fillId="0" borderId="45" applyAlignment="1" pivotButton="0" quotePrefix="0" xfId="7">
      <alignment horizontal="right" vertical="center" wrapText="1"/>
    </xf>
    <xf numFmtId="9" fontId="16" fillId="5" borderId="38" applyAlignment="1" pivotButton="0" quotePrefix="0" xfId="7">
      <alignment horizontal="right" vertical="center" wrapText="1"/>
    </xf>
    <xf numFmtId="164" fontId="23" fillId="0" borderId="46" applyAlignment="1" pivotButton="0" quotePrefix="0" xfId="2">
      <alignment vertical="center" wrapText="1"/>
    </xf>
    <xf numFmtId="9" fontId="24" fillId="7" borderId="42" applyAlignment="1" pivotButton="0" quotePrefix="0" xfId="7">
      <alignment horizontal="right" vertical="center" wrapText="1"/>
    </xf>
    <xf numFmtId="164" fontId="16" fillId="5" borderId="42" applyAlignment="1" pivotButton="0" quotePrefix="0" xfId="0">
      <alignment vertical="center" wrapText="1"/>
    </xf>
    <xf numFmtId="164" fontId="29" fillId="7" borderId="42" applyAlignment="1" pivotButton="0" quotePrefix="0" xfId="0">
      <alignment vertical="center" wrapText="1"/>
    </xf>
    <xf numFmtId="9" fontId="29" fillId="7" borderId="42" applyAlignment="1" pivotButton="0" quotePrefix="0" xfId="7">
      <alignment vertical="center" wrapText="1"/>
    </xf>
    <xf numFmtId="3" fontId="16" fillId="5" borderId="42" applyAlignment="1" pivotButton="0" quotePrefix="0" xfId="0">
      <alignment vertical="center" wrapText="1"/>
    </xf>
    <xf numFmtId="3" fontId="29" fillId="7" borderId="50" applyAlignment="1" pivotButton="0" quotePrefix="0" xfId="0">
      <alignment vertical="center" wrapText="1"/>
    </xf>
    <xf numFmtId="9" fontId="29" fillId="7" borderId="50" applyAlignment="1" pivotButton="0" quotePrefix="0" xfId="7">
      <alignment vertical="center" wrapText="1"/>
    </xf>
    <xf numFmtId="9" fontId="80" fillId="0" borderId="41" applyAlignment="1" pivotButton="0" quotePrefix="0" xfId="7">
      <alignment horizontal="right"/>
    </xf>
    <xf numFmtId="9" fontId="31" fillId="16" borderId="137" applyAlignment="1" pivotButton="0" quotePrefix="0" xfId="7">
      <alignment horizontal="right" vertical="center" wrapText="1"/>
    </xf>
    <xf numFmtId="164" fontId="88" fillId="0" borderId="137" applyAlignment="1" pivotButton="0" quotePrefix="0" xfId="2">
      <alignment horizontal="right" vertical="center" wrapText="1"/>
    </xf>
    <xf numFmtId="9" fontId="31" fillId="16" borderId="134" applyAlignment="1" pivotButton="0" quotePrefix="0" xfId="7">
      <alignment horizontal="right" vertical="center" wrapText="1"/>
    </xf>
    <xf numFmtId="164" fontId="31" fillId="16" borderId="137" applyAlignment="1" pivotButton="0" quotePrefix="0" xfId="2">
      <alignment horizontal="right" vertical="center" wrapText="1"/>
    </xf>
    <xf numFmtId="49" fontId="2" fillId="22" borderId="46" applyAlignment="1" applyProtection="1" pivotButton="0" quotePrefix="0" xfId="6">
      <alignment horizontal="center"/>
      <protection locked="0" hidden="0"/>
    </xf>
    <xf numFmtId="49" fontId="2" fillId="22" borderId="46" applyAlignment="1" applyProtection="1" pivotButton="0" quotePrefix="0" xfId="6">
      <alignment horizontal="center"/>
      <protection locked="1" hidden="1"/>
    </xf>
    <xf numFmtId="0" fontId="2" fillId="22" borderId="46" applyProtection="1" pivotButton="0" quotePrefix="0" xfId="6">
      <protection locked="1" hidden="1"/>
    </xf>
    <xf numFmtId="1" fontId="8" fillId="22" borderId="0" applyProtection="1" pivotButton="0" quotePrefix="0" xfId="6">
      <protection locked="1" hidden="1"/>
    </xf>
    <xf numFmtId="0" fontId="5" fillId="22" borderId="0" applyProtection="1" pivotButton="0" quotePrefix="0" xfId="6">
      <protection locked="1" hidden="1"/>
    </xf>
    <xf numFmtId="49" fontId="6" fillId="22" borderId="0" applyProtection="1" pivotButton="0" quotePrefix="0" xfId="6">
      <protection locked="1" hidden="1"/>
    </xf>
    <xf numFmtId="0" fontId="17" fillId="22" borderId="0" pivotButton="0" quotePrefix="0" xfId="0"/>
    <xf numFmtId="0" fontId="19" fillId="22" borderId="0" applyAlignment="1" pivotButton="0" quotePrefix="0" xfId="0">
      <alignment vertical="center"/>
    </xf>
    <xf numFmtId="0" fontId="17" fillId="22" borderId="0" applyAlignment="1" pivotButton="0" quotePrefix="0" xfId="0">
      <alignment horizontal="center"/>
    </xf>
    <xf numFmtId="0" fontId="80" fillId="22" borderId="0" applyAlignment="1" pivotButton="0" quotePrefix="0" xfId="0">
      <alignment horizontal="center"/>
    </xf>
    <xf numFmtId="14" fontId="80" fillId="22" borderId="0" applyAlignment="1" pivotButton="0" quotePrefix="0" xfId="0">
      <alignment horizontal="center"/>
    </xf>
    <xf numFmtId="0" fontId="0" fillId="22" borderId="0" pivotButton="0" quotePrefix="0" xfId="0"/>
    <xf numFmtId="14" fontId="80" fillId="22" borderId="0" applyAlignment="1" pivotButton="0" quotePrefix="0" xfId="0">
      <alignment horizontal="left"/>
    </xf>
    <xf numFmtId="0" fontId="80" fillId="22" borderId="0" applyAlignment="1" pivotButton="0" quotePrefix="0" xfId="0">
      <alignment horizontal="left"/>
    </xf>
    <xf numFmtId="0" fontId="20" fillId="22" borderId="0" applyAlignment="1" pivotButton="0" quotePrefix="0" xfId="0">
      <alignment horizontal="left" vertical="center"/>
    </xf>
    <xf numFmtId="1" fontId="22" fillId="22" borderId="130" applyAlignment="1" pivotButton="0" quotePrefix="0" xfId="2">
      <alignment horizontal="right" vertical="center" wrapText="1"/>
    </xf>
    <xf numFmtId="164" fontId="22" fillId="22" borderId="130" applyAlignment="1" pivotButton="0" quotePrefix="0" xfId="2">
      <alignment horizontal="right" vertical="center" wrapText="1"/>
    </xf>
    <xf numFmtId="164" fontId="28" fillId="22" borderId="130" applyAlignment="1" pivotButton="0" quotePrefix="0" xfId="2">
      <alignment horizontal="right" vertical="center" wrapText="1"/>
    </xf>
    <xf numFmtId="164" fontId="22" fillId="22" borderId="130" applyAlignment="1" pivotButton="0" quotePrefix="0" xfId="2">
      <alignment horizontal="center" vertical="center" wrapText="1"/>
    </xf>
    <xf numFmtId="164" fontId="16" fillId="22" borderId="130" applyAlignment="1" pivotButton="0" quotePrefix="0" xfId="2">
      <alignment horizontal="right" vertical="center" wrapText="1"/>
    </xf>
    <xf numFmtId="164" fontId="19" fillId="22" borderId="128" applyAlignment="1" pivotButton="0" quotePrefix="0" xfId="2">
      <alignment vertical="center" wrapText="1"/>
    </xf>
    <xf numFmtId="164" fontId="25" fillId="22" borderId="128" applyAlignment="1" pivotButton="0" quotePrefix="0" xfId="2">
      <alignment vertical="center" wrapText="1"/>
    </xf>
    <xf numFmtId="164" fontId="25" fillId="22" borderId="128" applyAlignment="1" pivotButton="0" quotePrefix="0" xfId="2">
      <alignment horizontal="center" vertical="center" wrapText="1"/>
    </xf>
    <xf numFmtId="164" fontId="97" fillId="22" borderId="128" applyAlignment="1" pivotButton="0" quotePrefix="0" xfId="2">
      <alignment vertical="center" wrapText="1"/>
    </xf>
    <xf numFmtId="164" fontId="97" fillId="22" borderId="128" applyAlignment="1" pivotButton="0" quotePrefix="0" xfId="2">
      <alignment horizontal="center" vertical="center" wrapText="1"/>
    </xf>
    <xf numFmtId="164" fontId="120" fillId="22" borderId="128" applyAlignment="1" pivotButton="0" quotePrefix="0" xfId="2">
      <alignment vertical="center" wrapText="1"/>
    </xf>
    <xf numFmtId="164" fontId="121" fillId="22" borderId="128" applyAlignment="1" pivotButton="0" quotePrefix="0" xfId="2">
      <alignment vertical="center" wrapText="1"/>
    </xf>
    <xf numFmtId="164" fontId="22" fillId="22" borderId="128" applyAlignment="1" pivotButton="0" quotePrefix="0" xfId="2">
      <alignment vertical="center" wrapText="1"/>
    </xf>
    <xf numFmtId="164" fontId="22" fillId="22" borderId="1" applyAlignment="1" pivotButton="0" quotePrefix="0" xfId="2">
      <alignment horizontal="right" vertical="center" wrapText="1"/>
    </xf>
    <xf numFmtId="164" fontId="22" fillId="22" borderId="75" applyAlignment="1" pivotButton="0" quotePrefix="0" xfId="2">
      <alignment horizontal="right" vertical="center" wrapText="1"/>
    </xf>
    <xf numFmtId="164" fontId="16" fillId="22" borderId="46" applyAlignment="1" pivotButton="0" quotePrefix="0" xfId="2">
      <alignment horizontal="right" vertical="center" wrapText="1"/>
    </xf>
    <xf numFmtId="164" fontId="16" fillId="22" borderId="43" applyAlignment="1" pivotButton="0" quotePrefix="0" xfId="2">
      <alignment horizontal="right" vertical="center" wrapText="1"/>
    </xf>
    <xf numFmtId="164" fontId="16" fillId="22" borderId="20" applyAlignment="1" pivotButton="0" quotePrefix="0" xfId="2">
      <alignment horizontal="right" vertical="center" wrapText="1"/>
    </xf>
    <xf numFmtId="164" fontId="22" fillId="22" borderId="46" applyAlignment="1" pivotButton="0" quotePrefix="0" xfId="2">
      <alignment horizontal="right" vertical="center" wrapText="1"/>
    </xf>
    <xf numFmtId="164" fontId="22" fillId="22" borderId="43" applyAlignment="1" pivotButton="0" quotePrefix="0" xfId="2">
      <alignment horizontal="right" vertical="center" wrapText="1"/>
    </xf>
    <xf numFmtId="164" fontId="22" fillId="22" borderId="20" applyAlignment="1" pivotButton="0" quotePrefix="0" xfId="2">
      <alignment horizontal="right" vertical="center" wrapText="1"/>
    </xf>
    <xf numFmtId="164" fontId="23" fillId="22" borderId="26" applyAlignment="1" pivotButton="0" quotePrefix="0" xfId="2">
      <alignment vertical="center" wrapText="1"/>
    </xf>
    <xf numFmtId="164" fontId="61" fillId="22" borderId="26" applyAlignment="1" pivotButton="0" quotePrefix="0" xfId="2">
      <alignment vertical="center" wrapText="1"/>
    </xf>
    <xf numFmtId="0" fontId="47" fillId="22" borderId="0" pivotButton="0" quotePrefix="0" xfId="0"/>
    <xf numFmtId="0" fontId="23" fillId="22" borderId="0" pivotButton="0" quotePrefix="0" xfId="0"/>
    <xf numFmtId="164" fontId="55" fillId="22" borderId="137" applyAlignment="1" pivotButton="0" quotePrefix="0" xfId="2">
      <alignment vertical="center" wrapText="1"/>
    </xf>
    <xf numFmtId="10" fontId="55" fillId="22" borderId="137" applyAlignment="1" pivotButton="0" quotePrefix="0" xfId="7">
      <alignment horizontal="right" vertical="center" wrapText="1"/>
    </xf>
    <xf numFmtId="9" fontId="55" fillId="22" borderId="137" applyAlignment="1" pivotButton="0" quotePrefix="0" xfId="7">
      <alignment horizontal="right" vertical="center" wrapText="1"/>
    </xf>
    <xf numFmtId="0" fontId="55" fillId="22" borderId="137" applyAlignment="1" pivotButton="0" quotePrefix="0" xfId="0">
      <alignment vertical="center" wrapText="1"/>
    </xf>
    <xf numFmtId="10" fontId="55" fillId="22" borderId="137" applyAlignment="1" pivotButton="0" quotePrefix="0" xfId="7">
      <alignment horizontal="center" vertical="center" wrapText="1"/>
    </xf>
    <xf numFmtId="164" fontId="35" fillId="22" borderId="137" applyAlignment="1" pivotButton="0" quotePrefix="0" xfId="2">
      <alignment vertical="center" wrapText="1"/>
    </xf>
    <xf numFmtId="9" fontId="35" fillId="22" borderId="137" applyAlignment="1" pivotButton="0" quotePrefix="0" xfId="7">
      <alignment horizontal="right" vertical="center" wrapText="1"/>
    </xf>
    <xf numFmtId="164" fontId="55" fillId="22" borderId="138" applyAlignment="1" pivotButton="0" quotePrefix="0" xfId="2">
      <alignment vertical="center" wrapText="1"/>
    </xf>
    <xf numFmtId="10" fontId="55" fillId="22" borderId="138" applyAlignment="1" pivotButton="0" quotePrefix="0" xfId="7">
      <alignment horizontal="right" vertical="center" wrapText="1"/>
    </xf>
    <xf numFmtId="9" fontId="55" fillId="22" borderId="138" applyAlignment="1" pivotButton="0" quotePrefix="0" xfId="7">
      <alignment horizontal="right" vertical="center" wrapText="1"/>
    </xf>
    <xf numFmtId="164" fontId="20" fillId="22" borderId="46" applyAlignment="1" pivotButton="0" quotePrefix="0" xfId="2">
      <alignment horizontal="right" vertical="center" wrapText="1"/>
    </xf>
    <xf numFmtId="164" fontId="20" fillId="22" borderId="47" applyAlignment="1" pivotButton="0" quotePrefix="0" xfId="2">
      <alignment horizontal="right" vertical="center" wrapText="1"/>
    </xf>
    <xf numFmtId="164" fontId="20" fillId="22" borderId="43" applyAlignment="1" pivotButton="0" quotePrefix="0" xfId="2">
      <alignment horizontal="right" vertical="center" wrapText="1"/>
    </xf>
    <xf numFmtId="164" fontId="20" fillId="22" borderId="44" applyAlignment="1" pivotButton="0" quotePrefix="0" xfId="2">
      <alignment horizontal="right" vertical="center" wrapText="1"/>
    </xf>
    <xf numFmtId="164" fontId="20" fillId="22" borderId="50" applyAlignment="1" pivotButton="0" quotePrefix="0" xfId="2">
      <alignment horizontal="right" vertical="center" wrapText="1"/>
    </xf>
    <xf numFmtId="164" fontId="20" fillId="22" borderId="51" applyAlignment="1" pivotButton="0" quotePrefix="0" xfId="2">
      <alignment horizontal="right" vertical="center" wrapText="1"/>
    </xf>
    <xf numFmtId="164" fontId="20" fillId="22" borderId="20" applyAlignment="1" pivotButton="0" quotePrefix="0" xfId="2">
      <alignment horizontal="right" vertical="center" wrapText="1"/>
    </xf>
    <xf numFmtId="164" fontId="20" fillId="22" borderId="45" applyAlignment="1" pivotButton="0" quotePrefix="0" xfId="2">
      <alignment horizontal="right" vertical="center" wrapText="1"/>
    </xf>
    <xf numFmtId="164" fontId="20" fillId="22" borderId="46" applyAlignment="1" pivotButton="0" quotePrefix="0" xfId="2">
      <alignment vertical="center" wrapText="1"/>
    </xf>
    <xf numFmtId="0" fontId="22" fillId="22" borderId="46" applyAlignment="1" pivotButton="0" quotePrefix="0" xfId="0">
      <alignment horizontal="center" vertical="center" wrapText="1"/>
    </xf>
    <xf numFmtId="0" fontId="22" fillId="22" borderId="47" applyAlignment="1" pivotButton="0" quotePrefix="0" xfId="0">
      <alignment horizontal="center" vertical="center" wrapText="1"/>
    </xf>
    <xf numFmtId="0" fontId="22" fillId="22" borderId="43" applyAlignment="1" pivotButton="0" quotePrefix="0" xfId="0">
      <alignment horizontal="center" vertical="center" wrapText="1"/>
    </xf>
    <xf numFmtId="0" fontId="22" fillId="22" borderId="44" applyAlignment="1" pivotButton="0" quotePrefix="0" xfId="0">
      <alignment horizontal="center" vertical="center" wrapText="1"/>
    </xf>
    <xf numFmtId="0" fontId="22" fillId="22" borderId="43" applyAlignment="1" pivotButton="0" quotePrefix="0" xfId="0">
      <alignment vertical="center" wrapText="1"/>
    </xf>
    <xf numFmtId="0" fontId="22" fillId="22" borderId="44" applyAlignment="1" pivotButton="0" quotePrefix="0" xfId="0">
      <alignment vertical="center" wrapText="1"/>
    </xf>
    <xf numFmtId="0" fontId="22" fillId="22" borderId="20" applyAlignment="1" pivotButton="0" quotePrefix="0" xfId="0">
      <alignment vertical="center" wrapText="1"/>
    </xf>
    <xf numFmtId="0" fontId="22" fillId="22" borderId="45" applyAlignment="1" pivotButton="0" quotePrefix="0" xfId="0">
      <alignment vertical="center" wrapText="1"/>
    </xf>
    <xf numFmtId="0" fontId="22" fillId="22" borderId="46" applyAlignment="1" pivotButton="0" quotePrefix="0" xfId="0">
      <alignment vertical="center" wrapText="1"/>
    </xf>
    <xf numFmtId="0" fontId="22" fillId="22" borderId="47" applyAlignment="1" pivotButton="0" quotePrefix="0" xfId="0">
      <alignment vertical="center" wrapText="1"/>
    </xf>
    <xf numFmtId="164" fontId="16" fillId="22" borderId="43" applyAlignment="1" pivotButton="0" quotePrefix="0" xfId="2">
      <alignment horizontal="center" vertical="center" wrapText="1"/>
    </xf>
    <xf numFmtId="9" fontId="16" fillId="22" borderId="43" applyAlignment="1" pivotButton="0" quotePrefix="0" xfId="7">
      <alignment horizontal="center" vertical="center" wrapText="1"/>
    </xf>
    <xf numFmtId="164" fontId="22" fillId="22" borderId="43" applyAlignment="1" pivotButton="0" quotePrefix="0" xfId="2">
      <alignment horizontal="center" vertical="center" wrapText="1"/>
    </xf>
    <xf numFmtId="164" fontId="22" fillId="22" borderId="43" applyAlignment="1" pivotButton="0" quotePrefix="0" xfId="2">
      <alignment vertical="center" wrapText="1"/>
    </xf>
    <xf numFmtId="9" fontId="16" fillId="22" borderId="43" applyAlignment="1" pivotButton="0" quotePrefix="0" xfId="7">
      <alignment horizontal="right" vertical="center" wrapText="1"/>
    </xf>
    <xf numFmtId="164" fontId="22" fillId="22" borderId="20" applyAlignment="1" pivotButton="0" quotePrefix="0" xfId="2">
      <alignment vertical="center" wrapText="1"/>
    </xf>
    <xf numFmtId="9" fontId="16" fillId="22" borderId="20" applyAlignment="1" pivotButton="0" quotePrefix="0" xfId="7">
      <alignment horizontal="right" vertical="center" wrapText="1"/>
    </xf>
    <xf numFmtId="164" fontId="22" fillId="22" borderId="46" applyAlignment="1" pivotButton="0" quotePrefix="0" xfId="2">
      <alignment vertical="center" wrapText="1"/>
    </xf>
    <xf numFmtId="164" fontId="23" fillId="22" borderId="35" applyAlignment="1" pivotButton="0" quotePrefix="0" xfId="2">
      <alignment horizontal="right" vertical="center" wrapText="1"/>
    </xf>
    <xf numFmtId="164" fontId="23" fillId="22" borderId="26" applyAlignment="1" pivotButton="0" quotePrefix="0" xfId="2">
      <alignment horizontal="right" vertical="center" wrapText="1"/>
    </xf>
    <xf numFmtId="164" fontId="23" fillId="22" borderId="5" applyAlignment="1" pivotButton="0" quotePrefix="0" xfId="2">
      <alignment vertical="center" wrapText="1"/>
    </xf>
    <xf numFmtId="0" fontId="90" fillId="22" borderId="43" applyAlignment="1" pivotButton="0" quotePrefix="0" xfId="0">
      <alignment vertical="center" wrapText="1"/>
    </xf>
    <xf numFmtId="164" fontId="90" fillId="22" borderId="43" applyAlignment="1" pivotButton="0" quotePrefix="0" xfId="2">
      <alignment horizontal="right" vertical="center" wrapText="1"/>
    </xf>
    <xf numFmtId="164" fontId="90" fillId="22" borderId="44" applyAlignment="1" pivotButton="0" quotePrefix="0" xfId="2">
      <alignment horizontal="right" vertical="center" wrapText="1"/>
    </xf>
    <xf numFmtId="0" fontId="90" fillId="22" borderId="20" applyAlignment="1" pivotButton="0" quotePrefix="0" xfId="0">
      <alignment vertical="center" wrapText="1"/>
    </xf>
    <xf numFmtId="164" fontId="90" fillId="22" borderId="20" applyAlignment="1" pivotButton="0" quotePrefix="0" xfId="2">
      <alignment horizontal="right" vertical="center" wrapText="1"/>
    </xf>
    <xf numFmtId="0" fontId="90" fillId="22" borderId="46" applyAlignment="1" pivotButton="0" quotePrefix="0" xfId="0">
      <alignment vertical="center" wrapText="1"/>
    </xf>
    <xf numFmtId="164" fontId="90" fillId="22" borderId="46" applyAlignment="1" pivotButton="0" quotePrefix="0" xfId="2">
      <alignment horizontal="right" vertical="center" wrapText="1"/>
    </xf>
    <xf numFmtId="164" fontId="90" fillId="22" borderId="47" applyAlignment="1" pivotButton="0" quotePrefix="0" xfId="2">
      <alignment horizontal="right" vertical="center" wrapText="1"/>
    </xf>
    <xf numFmtId="0" fontId="92" fillId="22" borderId="43" applyAlignment="1" pivotButton="0" quotePrefix="0" xfId="0">
      <alignment vertical="center" wrapText="1"/>
    </xf>
    <xf numFmtId="164" fontId="92" fillId="22" borderId="43" applyAlignment="1" pivotButton="0" quotePrefix="0" xfId="2">
      <alignment horizontal="right" vertical="center" wrapText="1"/>
    </xf>
    <xf numFmtId="0" fontId="13" fillId="22" borderId="43" applyAlignment="1" pivotButton="0" quotePrefix="0" xfId="2">
      <alignment horizontal="center" vertical="center"/>
    </xf>
    <xf numFmtId="164" fontId="90" fillId="22" borderId="50" applyAlignment="1" pivotButton="0" quotePrefix="0" xfId="2">
      <alignment horizontal="right" vertical="center" wrapText="1"/>
    </xf>
    <xf numFmtId="164" fontId="90" fillId="22" borderId="51" applyAlignment="1" pivotButton="0" quotePrefix="0" xfId="2">
      <alignment horizontal="right" vertical="center" wrapText="1"/>
    </xf>
    <xf numFmtId="0" fontId="90" fillId="22" borderId="40" applyAlignment="1" pivotButton="0" quotePrefix="0" xfId="0">
      <alignment vertical="center" wrapText="1"/>
    </xf>
    <xf numFmtId="164" fontId="90" fillId="22" borderId="40" applyAlignment="1" pivotButton="0" quotePrefix="0" xfId="2">
      <alignment horizontal="right" vertical="center" wrapText="1"/>
    </xf>
    <xf numFmtId="164" fontId="90" fillId="22" borderId="41" applyAlignment="1" pivotButton="0" quotePrefix="0" xfId="2">
      <alignment horizontal="right" vertical="center" wrapText="1"/>
    </xf>
    <xf numFmtId="9" fontId="16" fillId="22" borderId="47" applyAlignment="1" pivotButton="0" quotePrefix="0" xfId="7">
      <alignment horizontal="right" vertical="center" wrapText="1"/>
    </xf>
    <xf numFmtId="0" fontId="22" fillId="22" borderId="47" applyAlignment="1" pivotButton="0" quotePrefix="0" xfId="2">
      <alignment horizontal="right" vertical="center" wrapText="1"/>
    </xf>
    <xf numFmtId="10" fontId="16" fillId="22" borderId="47" applyAlignment="1" pivotButton="0" quotePrefix="0" xfId="7">
      <alignment horizontal="center" vertical="center" wrapText="1"/>
    </xf>
    <xf numFmtId="10" fontId="16" fillId="22" borderId="47" applyAlignment="1" pivotButton="0" quotePrefix="0" xfId="7">
      <alignment horizontal="right" vertical="center" wrapText="1"/>
    </xf>
    <xf numFmtId="164" fontId="16" fillId="22" borderId="46" applyAlignment="1" pivotButton="0" quotePrefix="0" xfId="2">
      <alignment horizontal="center" vertical="center" wrapText="1"/>
    </xf>
    <xf numFmtId="0" fontId="16" fillId="22" borderId="47" applyAlignment="1" pivotButton="0" quotePrefix="0" xfId="7">
      <alignment horizontal="center" vertical="center" wrapText="1"/>
    </xf>
    <xf numFmtId="9" fontId="16" fillId="22" borderId="47" applyAlignment="1" pivotButton="0" quotePrefix="0" xfId="7">
      <alignment horizontal="center" vertical="center" wrapText="1"/>
    </xf>
    <xf numFmtId="164" fontId="16" fillId="22" borderId="43" applyAlignment="1" pivotButton="0" quotePrefix="0" xfId="2">
      <alignment vertical="center" wrapText="1"/>
    </xf>
    <xf numFmtId="0" fontId="16" fillId="22" borderId="44" applyAlignment="1" pivotButton="0" quotePrefix="0" xfId="7">
      <alignment horizontal="center" vertical="center" wrapText="1"/>
    </xf>
    <xf numFmtId="9" fontId="16" fillId="22" borderId="44" applyAlignment="1" pivotButton="0" quotePrefix="0" xfId="7">
      <alignment horizontal="right" vertical="center" wrapText="1"/>
    </xf>
    <xf numFmtId="0" fontId="22" fillId="22" borderId="44" applyAlignment="1" pivotButton="0" quotePrefix="0" xfId="7">
      <alignment horizontal="right" vertical="center" wrapText="1"/>
    </xf>
    <xf numFmtId="9" fontId="22" fillId="22" borderId="44" applyAlignment="1" pivotButton="0" quotePrefix="0" xfId="7">
      <alignment horizontal="center" vertical="center" wrapText="1"/>
    </xf>
    <xf numFmtId="0" fontId="22" fillId="22" borderId="44" applyAlignment="1" pivotButton="0" quotePrefix="0" xfId="7">
      <alignment horizontal="center" vertical="center" wrapText="1"/>
    </xf>
    <xf numFmtId="9" fontId="16" fillId="22" borderId="38" applyAlignment="1" pivotButton="0" quotePrefix="0" xfId="7">
      <alignment horizontal="center" vertical="center" wrapText="1"/>
    </xf>
    <xf numFmtId="164" fontId="16" fillId="22" borderId="44" applyAlignment="1" pivotButton="0" quotePrefix="0" xfId="2">
      <alignment horizontal="right" vertical="center" wrapText="1"/>
    </xf>
    <xf numFmtId="164" fontId="16" fillId="22" borderId="45" applyAlignment="1" pivotButton="0" quotePrefix="0" xfId="2">
      <alignment horizontal="right" vertical="center" wrapText="1"/>
    </xf>
    <xf numFmtId="0" fontId="16" fillId="22" borderId="44" applyAlignment="1" pivotButton="0" quotePrefix="0" xfId="7">
      <alignment horizontal="right" vertical="center" wrapText="1"/>
    </xf>
    <xf numFmtId="9" fontId="16" fillId="22" borderId="44" applyAlignment="1" pivotButton="0" quotePrefix="0" xfId="7">
      <alignment horizontal="center" vertical="center" wrapText="1"/>
    </xf>
    <xf numFmtId="10" fontId="16" fillId="22" borderId="44" applyAlignment="1" pivotButton="0" quotePrefix="0" xfId="7">
      <alignment horizontal="right" vertical="center" wrapText="1"/>
    </xf>
    <xf numFmtId="164" fontId="61" fillId="22" borderId="40" pivotButton="0" quotePrefix="0" xfId="2"/>
    <xf numFmtId="9" fontId="80" fillId="22" borderId="41" applyAlignment="1" pivotButton="0" quotePrefix="0" xfId="7">
      <alignment horizontal="right"/>
    </xf>
    <xf numFmtId="0" fontId="16" fillId="22" borderId="46" applyAlignment="1" pivotButton="0" quotePrefix="0" xfId="0">
      <alignment horizontal="center" vertical="center" wrapText="1"/>
    </xf>
    <xf numFmtId="0" fontId="16" fillId="22" borderId="47" applyAlignment="1" pivotButton="0" quotePrefix="0" xfId="0">
      <alignment horizontal="center" vertical="center" wrapText="1"/>
    </xf>
    <xf numFmtId="0" fontId="16" fillId="22" borderId="20" applyAlignment="1" pivotButton="0" quotePrefix="0" xfId="0">
      <alignment horizontal="center" vertical="center" wrapText="1"/>
    </xf>
    <xf numFmtId="0" fontId="16" fillId="22" borderId="45" applyAlignment="1" pivotButton="0" quotePrefix="0" xfId="0">
      <alignment horizontal="center" vertical="center" wrapText="1"/>
    </xf>
    <xf numFmtId="0" fontId="16" fillId="22" borderId="43" applyAlignment="1" pivotButton="0" quotePrefix="0" xfId="0">
      <alignment vertical="center" wrapText="1"/>
    </xf>
    <xf numFmtId="0" fontId="16" fillId="22" borderId="44" applyAlignment="1" pivotButton="0" quotePrefix="0" xfId="0">
      <alignment vertical="center" wrapText="1"/>
    </xf>
    <xf numFmtId="3" fontId="16" fillId="22" borderId="20" applyAlignment="1" pivotButton="0" quotePrefix="0" xfId="0">
      <alignment vertical="center" wrapText="1"/>
    </xf>
    <xf numFmtId="9" fontId="16" fillId="22" borderId="45" applyAlignment="1" pivotButton="0" quotePrefix="0" xfId="7">
      <alignment vertical="center" wrapText="1"/>
    </xf>
    <xf numFmtId="164" fontId="22" fillId="22" borderId="47" applyAlignment="1" pivotButton="0" quotePrefix="0" xfId="2">
      <alignment vertical="center" wrapText="1"/>
    </xf>
    <xf numFmtId="164" fontId="22" fillId="22" borderId="44" applyAlignment="1" pivotButton="0" quotePrefix="0" xfId="2">
      <alignment vertical="center" wrapText="1"/>
    </xf>
    <xf numFmtId="0" fontId="19" fillId="22" borderId="46" applyAlignment="1" pivotButton="0" quotePrefix="0" xfId="0">
      <alignment vertical="center" wrapText="1"/>
    </xf>
    <xf numFmtId="0" fontId="19" fillId="22" borderId="46" applyAlignment="1" pivotButton="0" quotePrefix="0" xfId="0">
      <alignment horizontal="center" vertical="center" wrapText="1"/>
    </xf>
    <xf numFmtId="0" fontId="19" fillId="22" borderId="47" applyAlignment="1" pivotButton="0" quotePrefix="0" xfId="0">
      <alignment vertical="center" wrapText="1"/>
    </xf>
    <xf numFmtId="0" fontId="19" fillId="22" borderId="43" applyAlignment="1" pivotButton="0" quotePrefix="0" xfId="0">
      <alignment vertical="center" wrapText="1"/>
    </xf>
    <xf numFmtId="0" fontId="19" fillId="22" borderId="43" applyAlignment="1" pivotButton="0" quotePrefix="0" xfId="0">
      <alignment horizontal="center" vertical="center" wrapText="1"/>
    </xf>
    <xf numFmtId="0" fontId="19" fillId="22" borderId="44" applyAlignment="1" pivotButton="0" quotePrefix="0" xfId="0">
      <alignment vertical="center" wrapText="1"/>
    </xf>
    <xf numFmtId="0" fontId="19" fillId="22" borderId="20" applyAlignment="1" pivotButton="0" quotePrefix="0" xfId="0">
      <alignment vertical="center" wrapText="1"/>
    </xf>
    <xf numFmtId="0" fontId="19" fillId="22" borderId="20" applyAlignment="1" pivotButton="0" quotePrefix="0" xfId="0">
      <alignment horizontal="center" vertical="center" wrapText="1"/>
    </xf>
    <xf numFmtId="0" fontId="19" fillId="22" borderId="45" applyAlignment="1" pivotButton="0" quotePrefix="0" xfId="0">
      <alignment vertical="center" wrapText="1"/>
    </xf>
    <xf numFmtId="3" fontId="19" fillId="22" borderId="20" applyAlignment="1" pivotButton="0" quotePrefix="0" xfId="0">
      <alignment vertical="center" wrapText="1"/>
    </xf>
    <xf numFmtId="164" fontId="23" fillId="22" borderId="46" applyAlignment="1" pivotButton="0" quotePrefix="0" xfId="2">
      <alignment horizontal="right" vertical="center" wrapText="1"/>
    </xf>
    <xf numFmtId="164" fontId="23" fillId="22" borderId="47" applyAlignment="1" pivotButton="0" quotePrefix="0" xfId="2">
      <alignment horizontal="right" vertical="center" wrapText="1"/>
    </xf>
    <xf numFmtId="164" fontId="23" fillId="22" borderId="43" applyAlignment="1" pivotButton="0" quotePrefix="0" xfId="2">
      <alignment horizontal="right" vertical="center" wrapText="1"/>
    </xf>
    <xf numFmtId="164" fontId="23" fillId="22" borderId="43" applyAlignment="1" pivotButton="0" quotePrefix="0" xfId="7">
      <alignment horizontal="center" vertical="center" wrapText="1"/>
    </xf>
    <xf numFmtId="9" fontId="23" fillId="22" borderId="43" applyAlignment="1" pivotButton="0" quotePrefix="0" xfId="7">
      <alignment horizontal="center" vertical="center" wrapText="1"/>
    </xf>
    <xf numFmtId="164" fontId="23" fillId="22" borderId="44" applyAlignment="1" pivotButton="0" quotePrefix="0" xfId="2">
      <alignment horizontal="right" vertical="center" wrapText="1"/>
    </xf>
    <xf numFmtId="164" fontId="23" fillId="22" borderId="20" applyAlignment="1" pivotButton="0" quotePrefix="0" xfId="2">
      <alignment horizontal="right" vertical="center" wrapText="1"/>
    </xf>
    <xf numFmtId="164" fontId="23" fillId="22" borderId="45" applyAlignment="1" pivotButton="0" quotePrefix="0" xfId="2">
      <alignment horizontal="right" vertical="center" wrapText="1"/>
    </xf>
    <xf numFmtId="0" fontId="22" fillId="22" borderId="50" applyAlignment="1" pivotButton="0" quotePrefix="0" xfId="0">
      <alignment vertical="center" wrapText="1"/>
    </xf>
    <xf numFmtId="0" fontId="22" fillId="22" borderId="51" applyAlignment="1" pivotButton="0" quotePrefix="0" xfId="0">
      <alignment vertical="center" wrapText="1"/>
    </xf>
    <xf numFmtId="0" fontId="22" fillId="22" borderId="20" applyAlignment="1" pivotButton="0" quotePrefix="0" xfId="0">
      <alignment horizontal="center" vertical="center" wrapText="1"/>
    </xf>
    <xf numFmtId="0" fontId="22" fillId="22" borderId="45" applyAlignment="1" pivotButton="0" quotePrefix="0" xfId="0">
      <alignment horizontal="center" vertical="center" wrapText="1"/>
    </xf>
    <xf numFmtId="0" fontId="22" fillId="22" borderId="137" applyAlignment="1" pivotButton="0" quotePrefix="0" xfId="0">
      <alignment horizontal="center" vertical="center" wrapText="1"/>
    </xf>
    <xf numFmtId="0" fontId="22" fillId="22" borderId="145" applyAlignment="1" pivotButton="0" quotePrefix="0" xfId="0">
      <alignment horizontal="center" vertical="center" wrapText="1"/>
    </xf>
    <xf numFmtId="0" fontId="22" fillId="22" borderId="137" applyAlignment="1" pivotButton="0" quotePrefix="0" xfId="0">
      <alignment vertical="center" wrapText="1"/>
    </xf>
    <xf numFmtId="9" fontId="16" fillId="22" borderId="46" applyAlignment="1" pivotButton="0" quotePrefix="0" xfId="7">
      <alignment horizontal="center" vertical="center" wrapText="1"/>
    </xf>
    <xf numFmtId="164" fontId="22" fillId="22" borderId="47" applyAlignment="1" pivotButton="0" quotePrefix="0" xfId="2">
      <alignment horizontal="right" vertical="center" wrapText="1"/>
    </xf>
    <xf numFmtId="164" fontId="22" fillId="22" borderId="44" applyAlignment="1" pivotButton="0" quotePrefix="0" xfId="2">
      <alignment horizontal="right" vertical="center" wrapText="1"/>
    </xf>
    <xf numFmtId="164" fontId="22" fillId="22" borderId="45" applyAlignment="1" pivotButton="0" quotePrefix="0" xfId="2">
      <alignment horizontal="right" vertical="center" wrapText="1"/>
    </xf>
    <xf numFmtId="164" fontId="22" fillId="22" borderId="45" applyAlignment="1" pivotButton="0" quotePrefix="0" xfId="2">
      <alignment vertical="center" wrapText="1"/>
    </xf>
    <xf numFmtId="9" fontId="22" fillId="22" borderId="43" applyAlignment="1" pivotButton="0" quotePrefix="0" xfId="7">
      <alignment horizontal="center" vertical="center" wrapText="1"/>
    </xf>
    <xf numFmtId="9" fontId="22" fillId="22" borderId="43" applyAlignment="1" pivotButton="0" quotePrefix="0" xfId="7">
      <alignment horizontal="right" vertical="center" wrapText="1"/>
    </xf>
    <xf numFmtId="9" fontId="16" fillId="22" borderId="43" applyAlignment="1" pivotButton="0" quotePrefix="0" xfId="7">
      <alignment vertical="center" wrapText="1"/>
    </xf>
    <xf numFmtId="164" fontId="22" fillId="22" borderId="137" applyAlignment="1" pivotButton="0" quotePrefix="0" xfId="2">
      <alignment horizontal="right" vertical="center" wrapText="1"/>
    </xf>
    <xf numFmtId="164" fontId="16" fillId="22" borderId="137" applyAlignment="1" pivotButton="0" quotePrefix="0" xfId="2">
      <alignment horizontal="right" vertical="center" wrapText="1"/>
    </xf>
    <xf numFmtId="9" fontId="16" fillId="22" borderId="137" applyAlignment="1" pivotButton="0" quotePrefix="0" xfId="7">
      <alignment horizontal="center" vertical="center" wrapText="1"/>
    </xf>
    <xf numFmtId="9" fontId="22" fillId="22" borderId="137" applyAlignment="1" pivotButton="0" quotePrefix="0" xfId="7">
      <alignment horizontal="right" vertical="center" wrapText="1"/>
    </xf>
    <xf numFmtId="0" fontId="22" fillId="22" borderId="4" applyAlignment="1" pivotButton="0" quotePrefix="0" xfId="0">
      <alignment vertical="center" wrapText="1"/>
    </xf>
    <xf numFmtId="0" fontId="22" fillId="22" borderId="76" applyAlignment="1" pivotButton="0" quotePrefix="0" xfId="0">
      <alignment vertical="center" wrapText="1"/>
    </xf>
    <xf numFmtId="0" fontId="22" fillId="22" borderId="1" applyAlignment="1" pivotButton="0" quotePrefix="0" xfId="0">
      <alignment vertical="center" wrapText="1"/>
    </xf>
    <xf numFmtId="0" fontId="22" fillId="22" borderId="36" applyAlignment="1" pivotButton="0" quotePrefix="0" xfId="0">
      <alignment vertical="center" wrapText="1"/>
    </xf>
    <xf numFmtId="0" fontId="22" fillId="22" borderId="3" applyAlignment="1" pivotButton="0" quotePrefix="0" xfId="0">
      <alignment vertical="center" wrapText="1"/>
    </xf>
    <xf numFmtId="0" fontId="22" fillId="22" borderId="34" applyAlignment="1" pivotButton="0" quotePrefix="0" xfId="0">
      <alignment vertical="center" wrapText="1"/>
    </xf>
    <xf numFmtId="9" fontId="22" fillId="22" borderId="44" applyAlignment="1" pivotButton="0" quotePrefix="0" xfId="7">
      <alignment horizontal="right" vertical="center" wrapText="1"/>
    </xf>
    <xf numFmtId="9" fontId="22" fillId="22" borderId="45" applyAlignment="1" pivotButton="0" quotePrefix="0" xfId="7">
      <alignment horizontal="right" vertical="center" wrapText="1"/>
    </xf>
    <xf numFmtId="9" fontId="22" fillId="22" borderId="47" applyAlignment="1" pivotButton="0" quotePrefix="0" xfId="7">
      <alignment horizontal="right" vertical="center" wrapText="1"/>
    </xf>
    <xf numFmtId="9" fontId="16" fillId="22" borderId="46" applyAlignment="1" pivotButton="0" quotePrefix="0" xfId="7">
      <alignment horizontal="right" vertical="center" wrapText="1"/>
    </xf>
    <xf numFmtId="164" fontId="16" fillId="22" borderId="46" applyAlignment="1" pivotButton="0" quotePrefix="0" xfId="2">
      <alignment vertical="center" wrapText="1"/>
    </xf>
    <xf numFmtId="9" fontId="16" fillId="22" borderId="47" applyAlignment="1" pivotButton="0" quotePrefix="0" xfId="7">
      <alignment vertical="center" wrapText="1"/>
    </xf>
    <xf numFmtId="9" fontId="22" fillId="22" borderId="47" applyAlignment="1" pivotButton="0" quotePrefix="0" xfId="7">
      <alignment vertical="center" wrapText="1"/>
    </xf>
    <xf numFmtId="164" fontId="22" fillId="22" borderId="75" applyAlignment="1" pivotButton="0" quotePrefix="0" xfId="2">
      <alignment vertical="center" wrapText="1"/>
    </xf>
    <xf numFmtId="164" fontId="22" fillId="22" borderId="1" applyAlignment="1" pivotButton="0" quotePrefix="0" xfId="2">
      <alignment vertical="center" wrapText="1"/>
    </xf>
    <xf numFmtId="164" fontId="22" fillId="22" borderId="36" applyAlignment="1" pivotButton="0" quotePrefix="0" xfId="2">
      <alignment vertical="center" wrapText="1"/>
    </xf>
    <xf numFmtId="164" fontId="22" fillId="22" borderId="78" applyAlignment="1" pivotButton="0" quotePrefix="0" xfId="2">
      <alignment vertical="center" wrapText="1"/>
    </xf>
    <xf numFmtId="164" fontId="22" fillId="22" borderId="3" applyAlignment="1" pivotButton="0" quotePrefix="0" xfId="2">
      <alignment vertical="center" wrapText="1"/>
    </xf>
    <xf numFmtId="164" fontId="22" fillId="22" borderId="34" applyAlignment="1" pivotButton="0" quotePrefix="0" xfId="2">
      <alignment vertical="center" wrapText="1"/>
    </xf>
    <xf numFmtId="164" fontId="22" fillId="22" borderId="11" applyAlignment="1" pivotButton="0" quotePrefix="0" xfId="2">
      <alignment vertical="center" wrapText="1"/>
    </xf>
    <xf numFmtId="164" fontId="22" fillId="22" borderId="4" applyAlignment="1" pivotButton="0" quotePrefix="0" xfId="2">
      <alignment vertical="center" wrapText="1"/>
    </xf>
    <xf numFmtId="164" fontId="22" fillId="22" borderId="76" applyAlignment="1" pivotButton="0" quotePrefix="0" xfId="2">
      <alignment vertical="center" wrapText="1"/>
    </xf>
    <xf numFmtId="164" fontId="22" fillId="22" borderId="4" applyAlignment="1" pivotButton="0" quotePrefix="0" xfId="2">
      <alignment horizontal="right" vertical="center" wrapText="1"/>
    </xf>
    <xf numFmtId="164" fontId="22" fillId="22" borderId="11" applyAlignment="1" pivotButton="0" quotePrefix="0" xfId="2">
      <alignment horizontal="right" vertical="center" wrapText="1"/>
    </xf>
    <xf numFmtId="164" fontId="22" fillId="22" borderId="3" applyAlignment="1" pivotButton="0" quotePrefix="0" xfId="2">
      <alignment horizontal="right" vertical="center" wrapText="1"/>
    </xf>
    <xf numFmtId="164" fontId="22" fillId="22" borderId="78" applyAlignment="1" pivotButton="0" quotePrefix="0" xfId="2">
      <alignment horizontal="right" vertical="center" wrapText="1"/>
    </xf>
    <xf numFmtId="164" fontId="16" fillId="22" borderId="4" applyAlignment="1" pivotButton="0" quotePrefix="0" xfId="2">
      <alignment vertical="center" wrapText="1"/>
    </xf>
    <xf numFmtId="164" fontId="16" fillId="22" borderId="11" applyAlignment="1" pivotButton="0" quotePrefix="0" xfId="2">
      <alignment vertical="center" wrapText="1"/>
    </xf>
    <xf numFmtId="164" fontId="16" fillId="22" borderId="1" applyAlignment="1" pivotButton="0" quotePrefix="0" xfId="2">
      <alignment vertical="center" wrapText="1"/>
    </xf>
    <xf numFmtId="0" fontId="18" fillId="23" borderId="7" applyAlignment="1" pivotButton="0" quotePrefix="0" xfId="0">
      <alignment vertical="center" wrapText="1"/>
    </xf>
    <xf numFmtId="164" fontId="18" fillId="23" borderId="76" applyAlignment="1" pivotButton="0" quotePrefix="0" xfId="2">
      <alignment vertical="center" wrapText="1"/>
    </xf>
    <xf numFmtId="164" fontId="18" fillId="23" borderId="11" applyAlignment="1" pivotButton="0" quotePrefix="0" xfId="2">
      <alignment horizontal="center" vertical="center" wrapText="1"/>
    </xf>
    <xf numFmtId="164" fontId="18" fillId="23" borderId="4" applyAlignment="1" pivotButton="0" quotePrefix="0" xfId="2">
      <alignment horizontal="right" vertical="center" wrapText="1"/>
    </xf>
    <xf numFmtId="164" fontId="18" fillId="23" borderId="76" applyAlignment="1" pivotButton="0" quotePrefix="0" xfId="2">
      <alignment horizontal="right" vertical="center" wrapText="1"/>
    </xf>
    <xf numFmtId="49" fontId="11" fillId="22" borderId="43" applyAlignment="1" applyProtection="1" pivotButton="0" quotePrefix="0" xfId="0">
      <alignment horizontal="center" vertical="center"/>
      <protection locked="1" hidden="1"/>
    </xf>
    <xf numFmtId="49" fontId="5" fillId="0" borderId="43" applyAlignment="1" applyProtection="1" pivotButton="0" quotePrefix="0" xfId="0">
      <alignment horizontal="center"/>
      <protection locked="1" hidden="1"/>
    </xf>
    <xf numFmtId="49" fontId="8" fillId="22" borderId="43" applyAlignment="1" applyProtection="1" pivotButton="0" quotePrefix="0" xfId="0">
      <alignment horizontal="center"/>
      <protection locked="0" hidden="0"/>
    </xf>
    <xf numFmtId="49" fontId="5" fillId="22" borderId="0" applyAlignment="1" applyProtection="1" pivotButton="0" quotePrefix="0" xfId="6">
      <alignment horizontal="center"/>
      <protection locked="1" hidden="1"/>
    </xf>
    <xf numFmtId="49" fontId="8" fillId="22" borderId="71" applyAlignment="1" applyProtection="1" pivotButton="0" quotePrefix="0" xfId="6">
      <alignment horizontal="center" vertical="center"/>
      <protection locked="0" hidden="0"/>
    </xf>
    <xf numFmtId="49" fontId="2" fillId="0" borderId="43" applyProtection="1" pivotButton="0" quotePrefix="0" xfId="6">
      <protection locked="1" hidden="1"/>
    </xf>
    <xf numFmtId="49" fontId="2" fillId="0" borderId="43" applyAlignment="1" applyProtection="1" pivotButton="0" quotePrefix="0" xfId="6">
      <alignment horizontal="center"/>
      <protection locked="1" hidden="1"/>
    </xf>
    <xf numFmtId="49" fontId="80" fillId="22" borderId="43" applyAlignment="1" pivotButton="0" quotePrefix="0" xfId="0">
      <alignment horizontal="left" vertical="center"/>
    </xf>
    <xf numFmtId="49" fontId="80" fillId="22" borderId="43" applyAlignment="1" pivotButton="0" quotePrefix="0" xfId="0">
      <alignment horizontal="center" vertical="center"/>
    </xf>
    <xf numFmtId="49" fontId="80" fillId="22" borderId="43" applyAlignment="1" pivotButton="0" quotePrefix="0" xfId="2">
      <alignment horizontal="center" vertical="center"/>
    </xf>
    <xf numFmtId="49" fontId="17" fillId="0" borderId="43" applyAlignment="1" pivotButton="0" quotePrefix="0" xfId="0">
      <alignment horizontal="left" vertical="center"/>
    </xf>
    <xf numFmtId="49" fontId="17" fillId="0" borderId="43" applyAlignment="1" pivotButton="0" quotePrefix="0" xfId="0">
      <alignment horizontal="center" vertical="center"/>
    </xf>
    <xf numFmtId="49" fontId="17" fillId="0" borderId="0" pivotButton="0" quotePrefix="0" xfId="0"/>
    <xf numFmtId="49" fontId="17" fillId="0" borderId="43" applyAlignment="1" pivotButton="0" quotePrefix="0" xfId="0">
      <alignment horizontal="left"/>
    </xf>
    <xf numFmtId="49" fontId="17" fillId="0" borderId="43" applyAlignment="1" pivotButton="0" quotePrefix="0" xfId="0">
      <alignment horizontal="center"/>
    </xf>
    <xf numFmtId="49" fontId="17" fillId="0" borderId="43" pivotButton="0" quotePrefix="0" xfId="0"/>
    <xf numFmtId="49" fontId="80" fillId="0" borderId="43" applyAlignment="1" pivotButton="0" quotePrefix="0" xfId="0">
      <alignment horizontal="left" vertical="center"/>
    </xf>
    <xf numFmtId="49" fontId="122" fillId="22" borderId="5" applyAlignment="1" pivotButton="0" quotePrefix="0" xfId="0">
      <alignment horizontal="center" vertical="center"/>
    </xf>
    <xf numFmtId="0" fontId="2" fillId="0" borderId="14" applyAlignment="1" applyProtection="1" pivotButton="0" quotePrefix="0" xfId="0">
      <alignment horizontal="left"/>
      <protection locked="1" hidden="1"/>
    </xf>
    <xf numFmtId="0" fontId="0" fillId="0" borderId="0" applyProtection="1" pivotButton="0" quotePrefix="0" xfId="0">
      <protection locked="1" hidden="1"/>
    </xf>
    <xf numFmtId="49" fontId="8" fillId="22" borderId="52" applyAlignment="1" pivotButton="0" quotePrefix="1" xfId="0">
      <alignment horizontal="left"/>
    </xf>
    <xf numFmtId="0" fontId="17" fillId="0" borderId="0" applyProtection="1" pivotButton="0" quotePrefix="0" xfId="0">
      <protection locked="1" hidden="1"/>
    </xf>
    <xf numFmtId="0" fontId="0" fillId="0" borderId="52" pivotButton="0" quotePrefix="0" xfId="0"/>
    <xf numFmtId="0" fontId="10" fillId="0" borderId="73" applyAlignment="1" applyProtection="1" pivotButton="0" quotePrefix="0" xfId="0">
      <alignment horizontal="left"/>
      <protection locked="1" hidden="1"/>
    </xf>
    <xf numFmtId="0" fontId="0" fillId="0" borderId="78" applyProtection="1" pivotButton="0" quotePrefix="0" xfId="0">
      <protection locked="1" hidden="1"/>
    </xf>
    <xf numFmtId="0" fontId="2" fillId="3" borderId="52" applyAlignment="1" applyProtection="1" pivotButton="0" quotePrefix="0" xfId="0">
      <alignment horizontal="center"/>
      <protection locked="1" hidden="1"/>
    </xf>
    <xf numFmtId="0" fontId="0" fillId="0" borderId="52" applyProtection="1" pivotButton="0" quotePrefix="0" xfId="0">
      <protection locked="1" hidden="1"/>
    </xf>
    <xf numFmtId="0" fontId="1" fillId="3" borderId="11" applyProtection="1" pivotButton="0" quotePrefix="0" xfId="0">
      <protection locked="1" hidden="1"/>
    </xf>
    <xf numFmtId="0" fontId="0" fillId="0" borderId="11" applyProtection="1" pivotButton="0" quotePrefix="0" xfId="0">
      <protection locked="1" hidden="1"/>
    </xf>
    <xf numFmtId="49" fontId="17" fillId="22" borderId="76" applyProtection="1" pivotButton="0" quotePrefix="0" xfId="0">
      <protection locked="1" hidden="1"/>
    </xf>
    <xf numFmtId="0" fontId="0" fillId="0" borderId="76" applyProtection="1" pivotButton="0" quotePrefix="0" xfId="0">
      <protection locked="1" hidden="1"/>
    </xf>
    <xf numFmtId="49" fontId="17" fillId="0" borderId="0" applyAlignment="1" applyProtection="1" pivotButton="0" quotePrefix="0" xfId="0">
      <alignment horizontal="left" vertical="center" indent="2"/>
      <protection locked="1" hidden="1"/>
    </xf>
    <xf numFmtId="0" fontId="2" fillId="0" borderId="52" applyAlignment="1" applyProtection="1" pivotButton="0" quotePrefix="0" xfId="0">
      <alignment vertical="center"/>
      <protection locked="0" hidden="0"/>
    </xf>
    <xf numFmtId="0" fontId="0" fillId="0" borderId="0" applyProtection="1" pivotButton="0" quotePrefix="0" xfId="0">
      <protection locked="0" hidden="0"/>
    </xf>
    <xf numFmtId="0" fontId="0" fillId="0" borderId="52" applyProtection="1" pivotButton="0" quotePrefix="0" xfId="0">
      <protection locked="0" hidden="0"/>
    </xf>
    <xf numFmtId="49" fontId="1" fillId="0" borderId="76" applyAlignment="1" applyProtection="1" pivotButton="0" quotePrefix="0" xfId="0">
      <alignment horizontal="left"/>
      <protection locked="1" hidden="1"/>
    </xf>
    <xf numFmtId="49" fontId="1" fillId="0" borderId="44" applyAlignment="1" applyProtection="1" pivotButton="0" quotePrefix="0" xfId="0">
      <alignment horizontal="center"/>
      <protection locked="1" hidden="1"/>
    </xf>
    <xf numFmtId="0" fontId="0" fillId="0" borderId="34" applyProtection="1" pivotButton="0" quotePrefix="0" xfId="0">
      <protection locked="1" hidden="1"/>
    </xf>
    <xf numFmtId="0" fontId="0" fillId="0" borderId="71" applyProtection="1" pivotButton="0" quotePrefix="0" xfId="0">
      <protection locked="1" hidden="1"/>
    </xf>
    <xf numFmtId="49" fontId="1" fillId="22" borderId="76" applyAlignment="1" applyProtection="1" pivotButton="0" quotePrefix="0" xfId="0">
      <alignment horizontal="left"/>
      <protection locked="1" hidden="1"/>
    </xf>
    <xf numFmtId="0" fontId="10" fillId="3" borderId="72" applyAlignment="1" applyProtection="1" pivotButton="0" quotePrefix="0" xfId="0">
      <alignment horizontal="left"/>
      <protection locked="1" hidden="1"/>
    </xf>
    <xf numFmtId="0" fontId="0" fillId="0" borderId="75" applyProtection="1" pivotButton="0" quotePrefix="0" xfId="0">
      <protection locked="1" hidden="1"/>
    </xf>
    <xf numFmtId="0" fontId="2" fillId="3" borderId="0" applyAlignment="1" applyProtection="1" pivotButton="0" quotePrefix="0" xfId="0">
      <alignment horizontal="center"/>
      <protection locked="1" hidden="1"/>
    </xf>
    <xf numFmtId="0" fontId="10" fillId="0" borderId="111" applyAlignment="1" applyProtection="1" pivotButton="0" quotePrefix="0" xfId="0">
      <alignment horizontal="left"/>
      <protection locked="1" hidden="1"/>
    </xf>
    <xf numFmtId="0" fontId="2" fillId="0" borderId="0" applyAlignment="1" applyProtection="1" pivotButton="0" quotePrefix="0" xfId="0">
      <alignment horizontal="center" vertical="center"/>
      <protection locked="1" hidden="1"/>
    </xf>
    <xf numFmtId="0" fontId="3" fillId="0" borderId="44" applyAlignment="1" applyProtection="1" pivotButton="0" quotePrefix="0" xfId="0">
      <alignment horizontal="left"/>
      <protection locked="1" hidden="1"/>
    </xf>
    <xf numFmtId="0" fontId="0" fillId="0" borderId="36" applyProtection="1" pivotButton="0" quotePrefix="0" xfId="0">
      <protection locked="1" hidden="1"/>
    </xf>
    <xf numFmtId="49" fontId="2" fillId="0" borderId="76" applyAlignment="1" applyProtection="1" pivotButton="0" quotePrefix="0" xfId="0">
      <alignment horizontal="left"/>
      <protection locked="1" hidden="1"/>
    </xf>
    <xf numFmtId="0" fontId="123" fillId="0" borderId="0" applyAlignment="1" applyProtection="1" pivotButton="0" quotePrefix="0" xfId="0">
      <alignment horizontal="center"/>
      <protection locked="1" hidden="1"/>
    </xf>
    <xf numFmtId="0" fontId="1" fillId="3" borderId="0" applyAlignment="1" applyProtection="1" pivotButton="0" quotePrefix="0" xfId="0">
      <alignment horizontal="center"/>
      <protection locked="1" hidden="1"/>
    </xf>
    <xf numFmtId="0" fontId="2" fillId="3" borderId="0" applyAlignment="1" applyProtection="1" pivotButton="0" quotePrefix="0" xfId="0">
      <alignment horizontal="center" vertical="center"/>
      <protection locked="1" hidden="1"/>
    </xf>
    <xf numFmtId="49" fontId="1" fillId="3" borderId="44" applyProtection="1" pivotButton="0" quotePrefix="0" xfId="0">
      <protection locked="1" hidden="1"/>
    </xf>
    <xf numFmtId="0" fontId="2" fillId="3" borderId="0" applyAlignment="1" applyProtection="1" pivotButton="0" quotePrefix="1" xfId="0">
      <alignment horizontal="center"/>
      <protection locked="1" hidden="1"/>
    </xf>
    <xf numFmtId="49" fontId="17" fillId="0" borderId="52" pivotButton="0" quotePrefix="0" xfId="0"/>
    <xf numFmtId="49" fontId="80" fillId="0" borderId="76" applyAlignment="1" applyProtection="1" pivotButton="0" quotePrefix="0" xfId="0">
      <alignment horizontal="center"/>
      <protection locked="1" hidden="1"/>
    </xf>
    <xf numFmtId="0" fontId="1" fillId="0" borderId="13" applyAlignment="1" applyProtection="1" pivotButton="0" quotePrefix="0" xfId="0">
      <alignment horizontal="left"/>
      <protection locked="1" hidden="1"/>
    </xf>
    <xf numFmtId="49" fontId="2" fillId="0" borderId="52" applyAlignment="1" applyProtection="1" pivotButton="0" quotePrefix="0" xfId="0">
      <alignment horizontal="center"/>
      <protection locked="1" hidden="1"/>
    </xf>
    <xf numFmtId="0" fontId="3" fillId="3" borderId="44" applyAlignment="1" applyProtection="1" pivotButton="0" quotePrefix="0" xfId="0">
      <alignment horizontal="center" vertical="center"/>
      <protection locked="1" hidden="1"/>
    </xf>
    <xf numFmtId="0" fontId="3" fillId="3" borderId="44" applyAlignment="1" applyProtection="1" pivotButton="0" quotePrefix="0" xfId="0">
      <alignment horizontal="left"/>
      <protection locked="1" hidden="1"/>
    </xf>
    <xf numFmtId="49" fontId="2" fillId="22" borderId="76" applyAlignment="1" applyProtection="1" pivotButton="0" quotePrefix="0" xfId="0">
      <alignment horizontal="left"/>
      <protection locked="1" hidden="1"/>
    </xf>
    <xf numFmtId="49" fontId="3" fillId="3" borderId="44" applyAlignment="1" applyProtection="1" pivotButton="0" quotePrefix="0" xfId="0">
      <alignment horizontal="center" vertical="center"/>
      <protection locked="1" hidden="1"/>
    </xf>
    <xf numFmtId="0" fontId="6" fillId="0" borderId="66" applyAlignment="1" applyProtection="1" pivotButton="0" quotePrefix="0" xfId="6">
      <alignment horizontal="center"/>
      <protection locked="1" hidden="1"/>
    </xf>
    <xf numFmtId="0" fontId="0" fillId="0" borderId="66" applyProtection="1" pivotButton="0" quotePrefix="0" xfId="0">
      <protection locked="1" hidden="1"/>
    </xf>
    <xf numFmtId="0" fontId="3" fillId="0" borderId="78" applyAlignment="1" applyProtection="1" pivotButton="0" quotePrefix="0" xfId="6">
      <alignment horizontal="center"/>
      <protection locked="1" hidden="1"/>
    </xf>
    <xf numFmtId="49" fontId="5" fillId="22" borderId="46" applyAlignment="1" applyProtection="1" pivotButton="0" quotePrefix="1" xfId="6">
      <alignment horizontal="center"/>
      <protection locked="1" hidden="1"/>
    </xf>
    <xf numFmtId="0" fontId="0" fillId="0" borderId="65" applyProtection="1" pivotButton="0" quotePrefix="0" xfId="0">
      <protection locked="1" hidden="1"/>
    </xf>
    <xf numFmtId="49" fontId="3" fillId="22" borderId="0" applyAlignment="1" applyProtection="1" pivotButton="0" quotePrefix="0" xfId="6">
      <alignment horizontal="left"/>
      <protection locked="1" hidden="1"/>
    </xf>
    <xf numFmtId="0" fontId="5" fillId="0" borderId="78" applyAlignment="1" applyProtection="1" pivotButton="0" quotePrefix="0" xfId="6">
      <alignment horizontal="center"/>
      <protection locked="1" hidden="1"/>
    </xf>
    <xf numFmtId="0" fontId="3" fillId="0" borderId="0" applyAlignment="1" applyProtection="1" pivotButton="0" quotePrefix="0" xfId="6">
      <alignment horizontal="center"/>
      <protection locked="1" hidden="1"/>
    </xf>
    <xf numFmtId="49" fontId="6" fillId="22" borderId="46" applyAlignment="1" applyProtection="1" pivotButton="0" quotePrefix="1" xfId="6">
      <alignment horizontal="center"/>
      <protection locked="0" hidden="0"/>
    </xf>
    <xf numFmtId="0" fontId="0" fillId="0" borderId="11" applyProtection="1" pivotButton="0" quotePrefix="0" xfId="0">
      <protection locked="0" hidden="0"/>
    </xf>
    <xf numFmtId="0" fontId="0" fillId="0" borderId="65" applyProtection="1" pivotButton="0" quotePrefix="0" xfId="0">
      <protection locked="0" hidden="0"/>
    </xf>
    <xf numFmtId="49" fontId="2" fillId="22" borderId="20" applyAlignment="1" applyProtection="1" pivotButton="0" quotePrefix="0" xfId="2">
      <alignment horizontal="right"/>
      <protection locked="1" hidden="1"/>
    </xf>
    <xf numFmtId="0" fontId="0" fillId="0" borderId="67" applyProtection="1" pivotButton="0" quotePrefix="0" xfId="0">
      <protection locked="1" hidden="1"/>
    </xf>
    <xf numFmtId="49" fontId="6" fillId="22" borderId="47" applyAlignment="1" applyProtection="1" pivotButton="0" quotePrefix="0" xfId="6">
      <alignment horizontal="center"/>
      <protection locked="1" hidden="1"/>
    </xf>
    <xf numFmtId="49" fontId="8" fillId="22" borderId="46" applyAlignment="1" applyProtection="1" pivotButton="0" quotePrefix="0" xfId="6">
      <alignment horizontal="center"/>
      <protection locked="1" hidden="1"/>
    </xf>
    <xf numFmtId="49" fontId="2" fillId="0" borderId="23" applyProtection="1" pivotButton="0" quotePrefix="0" xfId="6">
      <protection locked="1" hidden="1"/>
    </xf>
    <xf numFmtId="0" fontId="0" fillId="0" borderId="110" applyProtection="1" pivotButton="0" quotePrefix="0" xfId="0">
      <protection locked="1" hidden="1"/>
    </xf>
    <xf numFmtId="49" fontId="2" fillId="0" borderId="23" applyAlignment="1" applyProtection="1" pivotButton="0" quotePrefix="0" xfId="6">
      <alignment horizontal="right"/>
      <protection locked="1" hidden="1"/>
    </xf>
    <xf numFmtId="49" fontId="8" fillId="0" borderId="52" applyAlignment="1" applyProtection="1" pivotButton="0" quotePrefix="0" xfId="0">
      <alignment horizontal="left"/>
      <protection locked="1" hidden="1"/>
    </xf>
    <xf numFmtId="49" fontId="2" fillId="0" borderId="46" applyAlignment="1" applyProtection="1" pivotButton="0" quotePrefix="0" xfId="6">
      <alignment horizontal="right"/>
      <protection locked="1" hidden="1"/>
    </xf>
    <xf numFmtId="49" fontId="2" fillId="22" borderId="23" applyProtection="1" pivotButton="0" quotePrefix="0" xfId="6">
      <protection locked="1" hidden="1"/>
    </xf>
    <xf numFmtId="49" fontId="6" fillId="22" borderId="71" applyAlignment="1" applyProtection="1" pivotButton="0" quotePrefix="0" xfId="6">
      <alignment horizontal="center"/>
      <protection locked="1" hidden="1"/>
    </xf>
    <xf numFmtId="49" fontId="6" fillId="22" borderId="47" applyAlignment="1" applyProtection="1" pivotButton="0" quotePrefix="1" xfId="6">
      <alignment horizontal="center"/>
      <protection locked="1" hidden="1"/>
    </xf>
    <xf numFmtId="49" fontId="6" fillId="22" borderId="46" applyAlignment="1" applyProtection="1" pivotButton="0" quotePrefix="0" xfId="6">
      <alignment horizontal="center"/>
      <protection locked="1" hidden="1"/>
    </xf>
    <xf numFmtId="49" fontId="2" fillId="0" borderId="20" applyAlignment="1" applyProtection="1" pivotButton="0" quotePrefix="0" xfId="2">
      <alignment horizontal="right"/>
      <protection locked="1" hidden="1"/>
    </xf>
    <xf numFmtId="49" fontId="3" fillId="0" borderId="46" applyAlignment="1" applyProtection="1" pivotButton="0" quotePrefix="0" xfId="6">
      <alignment horizontal="center"/>
      <protection locked="1" hidden="1"/>
    </xf>
    <xf numFmtId="49" fontId="6" fillId="0" borderId="46" applyAlignment="1" applyProtection="1" pivotButton="0" quotePrefix="0" xfId="6">
      <alignment horizontal="center"/>
      <protection locked="1" hidden="1"/>
    </xf>
    <xf numFmtId="49" fontId="3" fillId="0" borderId="46" applyAlignment="1" applyProtection="1" pivotButton="0" quotePrefix="1" xfId="6">
      <alignment horizontal="center"/>
      <protection locked="1" hidden="1"/>
    </xf>
    <xf numFmtId="49" fontId="2" fillId="22" borderId="0" applyAlignment="1" applyProtection="1" pivotButton="0" quotePrefix="0" xfId="6">
      <alignment horizontal="center"/>
      <protection locked="1" hidden="1"/>
    </xf>
    <xf numFmtId="49" fontId="2" fillId="0" borderId="43" applyProtection="1" pivotButton="0" quotePrefix="0" xfId="6">
      <protection locked="1" hidden="1"/>
    </xf>
    <xf numFmtId="0" fontId="0" fillId="0" borderId="111" applyProtection="1" pivotButton="0" quotePrefix="0" xfId="0">
      <protection locked="1" hidden="1"/>
    </xf>
    <xf numFmtId="49" fontId="11" fillId="22" borderId="109" applyAlignment="1" applyProtection="1" pivotButton="0" quotePrefix="0" xfId="6">
      <alignment horizontal="center"/>
      <protection locked="1" hidden="1"/>
    </xf>
    <xf numFmtId="0" fontId="0" fillId="0" borderId="109" applyProtection="1" pivotButton="0" quotePrefix="0" xfId="0">
      <protection locked="1" hidden="1"/>
    </xf>
    <xf numFmtId="0" fontId="6" fillId="0" borderId="43" applyAlignment="1" applyProtection="1" pivotButton="0" quotePrefix="0" xfId="6">
      <alignment horizontal="center"/>
      <protection locked="1" hidden="1"/>
    </xf>
    <xf numFmtId="49" fontId="2" fillId="0" borderId="46" applyProtection="1" pivotButton="0" quotePrefix="0" xfId="6">
      <protection locked="1" hidden="1"/>
    </xf>
    <xf numFmtId="49" fontId="6" fillId="22" borderId="109" applyAlignment="1" applyProtection="1" pivotButton="0" quotePrefix="1" xfId="6">
      <alignment horizontal="left"/>
      <protection locked="1" hidden="1"/>
    </xf>
    <xf numFmtId="49" fontId="2" fillId="0" borderId="23" applyAlignment="1" applyProtection="1" pivotButton="0" quotePrefix="0" xfId="6">
      <alignment horizontal="left"/>
      <protection locked="1" hidden="1"/>
    </xf>
    <xf numFmtId="49" fontId="2" fillId="22" borderId="23" applyAlignment="1" applyProtection="1" pivotButton="0" quotePrefix="0" xfId="6">
      <alignment horizontal="left"/>
      <protection locked="1" hidden="1"/>
    </xf>
    <xf numFmtId="0" fontId="3" fillId="0" borderId="14" applyAlignment="1" applyProtection="1" pivotButton="0" quotePrefix="0" xfId="6">
      <alignment horizontal="left"/>
      <protection locked="1" hidden="1"/>
    </xf>
    <xf numFmtId="49" fontId="2" fillId="22" borderId="23" applyAlignment="1" applyProtection="1" pivotButton="0" quotePrefix="0" xfId="6">
      <alignment horizontal="right"/>
      <protection locked="1" hidden="1"/>
    </xf>
    <xf numFmtId="49" fontId="6" fillId="22" borderId="46" applyAlignment="1" applyProtection="1" pivotButton="0" quotePrefix="0" xfId="6">
      <alignment horizontal="center"/>
      <protection locked="0" hidden="0"/>
    </xf>
    <xf numFmtId="49" fontId="2" fillId="0" borderId="20" applyProtection="1" pivotButton="0" quotePrefix="0" xfId="6">
      <protection locked="1" hidden="1"/>
    </xf>
    <xf numFmtId="49" fontId="8" fillId="0" borderId="47" applyAlignment="1" applyProtection="1" pivotButton="0" quotePrefix="0" xfId="6">
      <alignment horizontal="center"/>
      <protection locked="1" hidden="1"/>
    </xf>
    <xf numFmtId="0" fontId="5" fillId="0" borderId="34" applyAlignment="1" applyProtection="1" pivotButton="0" quotePrefix="0" xfId="6">
      <alignment horizontal="center"/>
      <protection locked="1" hidden="1"/>
    </xf>
    <xf numFmtId="49" fontId="3" fillId="0" borderId="47" applyAlignment="1" applyProtection="1" pivotButton="0" quotePrefix="0" xfId="6">
      <alignment horizontal="left"/>
      <protection locked="1" hidden="1"/>
    </xf>
    <xf numFmtId="49" fontId="5" fillId="22" borderId="46" applyAlignment="1" applyProtection="1" pivotButton="0" quotePrefix="0" xfId="6">
      <alignment horizontal="center"/>
      <protection locked="1" hidden="1"/>
    </xf>
    <xf numFmtId="49" fontId="2" fillId="22" borderId="76" applyAlignment="1" applyProtection="1" pivotButton="0" quotePrefix="0" xfId="6">
      <alignment horizontal="center"/>
      <protection locked="1" hidden="1"/>
    </xf>
    <xf numFmtId="3" fontId="8" fillId="0" borderId="14" applyAlignment="1" applyProtection="1" pivotButton="0" quotePrefix="0" xfId="6">
      <alignment horizontal="left"/>
      <protection locked="1" hidden="1"/>
    </xf>
    <xf numFmtId="49" fontId="6" fillId="22" borderId="11" applyAlignment="1" applyProtection="1" pivotButton="0" quotePrefix="0" xfId="6">
      <alignment horizontal="center"/>
      <protection locked="1" hidden="1"/>
    </xf>
    <xf numFmtId="49" fontId="8" fillId="22" borderId="0" applyAlignment="1" applyProtection="1" pivotButton="0" quotePrefix="1" xfId="6">
      <alignment horizontal="left"/>
      <protection locked="1" hidden="1"/>
    </xf>
    <xf numFmtId="49" fontId="1" fillId="0" borderId="53" applyProtection="1" pivotButton="0" quotePrefix="0" xfId="6">
      <protection locked="1" hidden="1"/>
    </xf>
    <xf numFmtId="0" fontId="0" fillId="0" borderId="16" applyProtection="1" pivotButton="0" quotePrefix="0" xfId="0">
      <protection locked="1" hidden="1"/>
    </xf>
    <xf numFmtId="0" fontId="0" fillId="0" borderId="53" applyProtection="1" pivotButton="0" quotePrefix="0" xfId="0">
      <protection locked="1" hidden="1"/>
    </xf>
    <xf numFmtId="0" fontId="3" fillId="0" borderId="34" applyAlignment="1" applyProtection="1" pivotButton="0" quotePrefix="0" xfId="6">
      <alignment horizontal="center" vertical="center" wrapText="1"/>
      <protection locked="1" hidden="1"/>
    </xf>
    <xf numFmtId="0" fontId="5" fillId="0" borderId="20" applyAlignment="1" applyProtection="1" pivotButton="0" quotePrefix="0" xfId="6">
      <alignment horizontal="center"/>
      <protection locked="1" hidden="1"/>
    </xf>
    <xf numFmtId="9" fontId="2" fillId="0" borderId="23" applyAlignment="1" applyProtection="1" pivotButton="0" quotePrefix="0" xfId="7">
      <alignment horizontal="center"/>
      <protection locked="0" hidden="0"/>
    </xf>
    <xf numFmtId="0" fontId="0" fillId="0" borderId="110" applyProtection="1" pivotButton="0" quotePrefix="0" xfId="0">
      <protection locked="0" hidden="0"/>
    </xf>
    <xf numFmtId="0" fontId="5" fillId="0" borderId="20" applyAlignment="1" applyProtection="1" pivotButton="0" quotePrefix="0" xfId="6">
      <alignment horizontal="center" vertical="center"/>
      <protection locked="1" hidden="1"/>
    </xf>
    <xf numFmtId="1" fontId="8" fillId="22" borderId="0" applyAlignment="1" applyProtection="1" pivotButton="0" quotePrefix="0" xfId="6">
      <alignment horizontal="center"/>
      <protection locked="1" hidden="1"/>
    </xf>
    <xf numFmtId="3" fontId="2" fillId="0" borderId="23" applyProtection="1" pivotButton="0" quotePrefix="0" xfId="6">
      <protection locked="0" hidden="0"/>
    </xf>
    <xf numFmtId="0" fontId="5" fillId="0" borderId="43" applyAlignment="1" applyProtection="1" pivotButton="0" quotePrefix="0" xfId="6">
      <alignment horizontal="center"/>
      <protection locked="1" hidden="1"/>
    </xf>
    <xf numFmtId="49" fontId="11" fillId="22" borderId="23" applyAlignment="1" applyProtection="1" pivotButton="0" quotePrefix="0" xfId="6">
      <alignment horizontal="center"/>
      <protection locked="0" hidden="0"/>
    </xf>
    <xf numFmtId="49" fontId="10" fillId="0" borderId="23" applyAlignment="1" applyProtection="1" pivotButton="0" quotePrefix="0" xfId="6">
      <alignment horizontal="center"/>
      <protection locked="0" hidden="0"/>
    </xf>
    <xf numFmtId="0" fontId="2" fillId="0" borderId="23" applyAlignment="1" applyProtection="1" pivotButton="0" quotePrefix="0" xfId="6">
      <alignment horizontal="center"/>
      <protection locked="1" hidden="1"/>
    </xf>
    <xf numFmtId="0" fontId="5" fillId="0" borderId="23" applyAlignment="1" applyProtection="1" pivotButton="0" quotePrefix="0" xfId="6">
      <alignment horizontal="center"/>
      <protection locked="1" hidden="1"/>
    </xf>
    <xf numFmtId="0" fontId="2" fillId="0" borderId="66" applyAlignment="1" applyProtection="1" pivotButton="0" quotePrefix="0" xfId="6">
      <alignment horizontal="right" vertical="center"/>
      <protection locked="1" hidden="1"/>
    </xf>
    <xf numFmtId="3" fontId="8" fillId="3" borderId="43" applyAlignment="1" applyProtection="1" pivotButton="0" quotePrefix="0" xfId="2">
      <alignment horizontal="right" vertical="center"/>
      <protection locked="1" hidden="1"/>
    </xf>
    <xf numFmtId="49" fontId="6" fillId="22" borderId="0" applyAlignment="1" applyProtection="1" pivotButton="0" quotePrefix="0" xfId="6">
      <alignment horizontal="left"/>
      <protection locked="1" hidden="1"/>
    </xf>
    <xf numFmtId="0" fontId="5" fillId="0" borderId="23" applyAlignment="1" applyProtection="1" pivotButton="0" quotePrefix="0" xfId="6">
      <alignment horizontal="center" vertical="center"/>
      <protection locked="1" hidden="1"/>
    </xf>
    <xf numFmtId="49" fontId="2" fillId="0" borderId="20" applyAlignment="1" applyProtection="1" pivotButton="0" quotePrefix="0" xfId="6">
      <alignment horizontal="center"/>
      <protection locked="1" hidden="1"/>
    </xf>
    <xf numFmtId="49" fontId="8" fillId="22" borderId="110" applyAlignment="1" applyProtection="1" pivotButton="0" quotePrefix="0" xfId="6">
      <alignment horizontal="center"/>
      <protection locked="1" hidden="1"/>
    </xf>
    <xf numFmtId="0" fontId="2" fillId="0" borderId="23" applyProtection="1" pivotButton="0" quotePrefix="0" xfId="6">
      <protection locked="0" hidden="0"/>
    </xf>
    <xf numFmtId="49" fontId="1" fillId="22" borderId="110" applyProtection="1" pivotButton="0" quotePrefix="0" xfId="6">
      <protection locked="1" hidden="1"/>
    </xf>
    <xf numFmtId="0" fontId="2" fillId="0" borderId="20" applyProtection="1" pivotButton="0" quotePrefix="0" xfId="6">
      <protection locked="0" hidden="0"/>
    </xf>
    <xf numFmtId="0" fontId="0" fillId="0" borderId="78" applyProtection="1" pivotButton="0" quotePrefix="0" xfId="0">
      <protection locked="0" hidden="0"/>
    </xf>
    <xf numFmtId="0" fontId="0" fillId="0" borderId="67" applyProtection="1" pivotButton="0" quotePrefix="0" xfId="0">
      <protection locked="0" hidden="0"/>
    </xf>
    <xf numFmtId="0" fontId="1" fillId="0" borderId="110" applyAlignment="1" applyProtection="1" pivotButton="0" quotePrefix="0" xfId="6">
      <alignment horizontal="center"/>
      <protection locked="1" hidden="1"/>
    </xf>
    <xf numFmtId="0" fontId="2" fillId="2" borderId="20" applyAlignment="1" applyProtection="1" pivotButton="0" quotePrefix="0" xfId="6">
      <alignment horizontal="center"/>
      <protection locked="1" hidden="1"/>
    </xf>
    <xf numFmtId="0" fontId="5" fillId="0" borderId="0" applyProtection="1" pivotButton="0" quotePrefix="0" xfId="6">
      <protection locked="1" hidden="1"/>
    </xf>
    <xf numFmtId="0" fontId="10" fillId="0" borderId="46" applyAlignment="1" applyProtection="1" pivotButton="0" quotePrefix="0" xfId="6">
      <alignment horizontal="center"/>
      <protection locked="1" hidden="1"/>
    </xf>
    <xf numFmtId="49" fontId="17" fillId="0" borderId="43" applyAlignment="1" pivotButton="0" quotePrefix="0" xfId="0">
      <alignment horizontal="left" vertical="center"/>
    </xf>
    <xf numFmtId="0" fontId="0" fillId="0" borderId="66" pivotButton="0" quotePrefix="0" xfId="0"/>
    <xf numFmtId="49" fontId="80" fillId="0" borderId="43" applyAlignment="1" pivotButton="0" quotePrefix="0" xfId="0">
      <alignment horizontal="left" vertical="center"/>
    </xf>
    <xf numFmtId="0" fontId="107" fillId="20" borderId="43" applyAlignment="1" pivotButton="0" quotePrefix="0" xfId="0">
      <alignment horizontal="left" vertical="center" wrapText="1"/>
    </xf>
    <xf numFmtId="49" fontId="17" fillId="0" borderId="43" applyAlignment="1" pivotButton="0" quotePrefix="0" xfId="0">
      <alignment horizontal="left"/>
    </xf>
    <xf numFmtId="164" fontId="22" fillId="22" borderId="128" applyAlignment="1" pivotButton="0" quotePrefix="0" xfId="2">
      <alignment horizontal="right" vertical="center" wrapText="1"/>
    </xf>
    <xf numFmtId="0" fontId="0" fillId="0" borderId="133" pivotButton="0" quotePrefix="0" xfId="0"/>
    <xf numFmtId="0" fontId="24" fillId="4" borderId="146" applyAlignment="1" pivotButton="0" quotePrefix="0" xfId="0">
      <alignment horizontal="center" vertical="center" wrapText="1"/>
    </xf>
    <xf numFmtId="0" fontId="0" fillId="0" borderId="141" pivotButton="0" quotePrefix="0" xfId="0"/>
    <xf numFmtId="164" fontId="22" fillId="0" borderId="128" applyAlignment="1" pivotButton="0" quotePrefix="0" xfId="2">
      <alignment horizontal="right" vertical="center" wrapText="1"/>
    </xf>
    <xf numFmtId="0" fontId="22" fillId="0" borderId="128" applyAlignment="1" pivotButton="0" quotePrefix="0" xfId="0">
      <alignment horizontal="center" vertical="center" wrapText="1"/>
    </xf>
    <xf numFmtId="0" fontId="22" fillId="0" borderId="128" applyAlignment="1" pivotButton="0" quotePrefix="0" xfId="0">
      <alignment horizontal="left" vertical="center" wrapText="1" indent="1"/>
    </xf>
    <xf numFmtId="0" fontId="0" fillId="0" borderId="147" pivotButton="0" quotePrefix="0" xfId="0"/>
    <xf numFmtId="0" fontId="0" fillId="0" borderId="135" pivotButton="0" quotePrefix="0" xfId="0"/>
    <xf numFmtId="0" fontId="0" fillId="0" borderId="148" pivotButton="0" quotePrefix="0" xfId="0"/>
    <xf numFmtId="0" fontId="0" fillId="0" borderId="149" pivotButton="0" quotePrefix="0" xfId="0"/>
    <xf numFmtId="0" fontId="0" fillId="0" borderId="150" pivotButton="0" quotePrefix="0" xfId="0"/>
    <xf numFmtId="0" fontId="44" fillId="4" borderId="146" applyAlignment="1" pivotButton="0" quotePrefix="0" xfId="0">
      <alignment horizontal="center" vertical="center" wrapText="1"/>
    </xf>
    <xf numFmtId="0" fontId="124" fillId="0" borderId="140" applyAlignment="1" pivotButton="0" quotePrefix="0" xfId="0">
      <alignment horizontal="center" vertical="center"/>
    </xf>
    <xf numFmtId="0" fontId="0" fillId="0" borderId="140" pivotButton="0" quotePrefix="0" xfId="0"/>
    <xf numFmtId="0" fontId="31" fillId="4" borderId="146" applyAlignment="1" pivotButton="0" quotePrefix="0" xfId="0">
      <alignment horizontal="center" vertical="center" wrapText="1"/>
    </xf>
    <xf numFmtId="0" fontId="125" fillId="0" borderId="140" applyAlignment="1" pivotButton="0" quotePrefix="0" xfId="0">
      <alignment horizontal="center" vertical="center"/>
    </xf>
    <xf numFmtId="0" fontId="20" fillId="0" borderId="0" applyAlignment="1" pivotButton="0" quotePrefix="0" xfId="0">
      <alignment horizontal="left"/>
    </xf>
    <xf numFmtId="0" fontId="0" fillId="0" borderId="0" pivotButton="0" quotePrefix="0" xfId="0"/>
    <xf numFmtId="0" fontId="88" fillId="4" borderId="146" applyAlignment="1" pivotButton="0" quotePrefix="0" xfId="0">
      <alignment horizontal="center" vertical="center" wrapText="1"/>
    </xf>
    <xf numFmtId="0" fontId="16" fillId="0" borderId="128" applyAlignment="1" pivotButton="0" quotePrefix="0" xfId="0">
      <alignment horizontal="left" vertical="center" wrapText="1"/>
    </xf>
    <xf numFmtId="0" fontId="0" fillId="0" borderId="144" pivotButton="0" quotePrefix="0" xfId="0"/>
    <xf numFmtId="0" fontId="0" fillId="0" borderId="130" pivotButton="0" quotePrefix="0" xfId="0"/>
    <xf numFmtId="0" fontId="50" fillId="0" borderId="140" applyAlignment="1" pivotButton="0" quotePrefix="0" xfId="0">
      <alignment horizontal="center" vertical="center"/>
    </xf>
    <xf numFmtId="164" fontId="126" fillId="22" borderId="128" applyAlignment="1" pivotButton="0" quotePrefix="0" xfId="2">
      <alignment horizontal="center" vertical="center" wrapText="1"/>
    </xf>
    <xf numFmtId="0" fontId="22" fillId="0" borderId="128" applyAlignment="1" pivotButton="0" quotePrefix="0" xfId="0">
      <alignment horizontal="left" vertical="center" wrapText="1"/>
    </xf>
    <xf numFmtId="164" fontId="29" fillId="22" borderId="128" applyAlignment="1" pivotButton="0" quotePrefix="0" xfId="2">
      <alignment horizontal="center" vertical="center" wrapText="1"/>
    </xf>
    <xf numFmtId="0" fontId="57" fillId="4" borderId="146" applyAlignment="1" pivotButton="0" quotePrefix="0" xfId="0">
      <alignment horizontal="center" vertical="center" wrapText="1"/>
    </xf>
    <xf numFmtId="0" fontId="29" fillId="4" borderId="146" applyAlignment="1" pivotButton="0" quotePrefix="0" xfId="0">
      <alignment horizontal="center" vertical="center" wrapText="1"/>
    </xf>
    <xf numFmtId="0" fontId="29" fillId="6" borderId="128" applyAlignment="1" pivotButton="0" quotePrefix="0" xfId="0">
      <alignment horizontal="left" vertical="center" wrapText="1"/>
    </xf>
    <xf numFmtId="0" fontId="29" fillId="7" borderId="128" applyAlignment="1" pivotButton="0" quotePrefix="0" xfId="0">
      <alignment horizontal="center" vertical="center" wrapText="1"/>
    </xf>
    <xf numFmtId="0" fontId="29" fillId="7" borderId="142" applyAlignment="1" pivotButton="0" quotePrefix="0" xfId="0">
      <alignment horizontal="left" vertical="center" wrapText="1"/>
    </xf>
    <xf numFmtId="0" fontId="0" fillId="0" borderId="152" pivotButton="0" quotePrefix="0" xfId="0"/>
    <xf numFmtId="0" fontId="0" fillId="0" borderId="153" pivotButton="0" quotePrefix="0" xfId="0"/>
    <xf numFmtId="0" fontId="16" fillId="5" borderId="128" applyAlignment="1" pivotButton="0" quotePrefix="0" xfId="0">
      <alignment horizontal="left" vertical="center" wrapText="1"/>
    </xf>
    <xf numFmtId="0" fontId="16" fillId="9" borderId="128" applyAlignment="1" pivotButton="0" quotePrefix="0" xfId="0">
      <alignment horizontal="left" vertical="center" wrapText="1"/>
    </xf>
    <xf numFmtId="0" fontId="36" fillId="7" borderId="129" applyAlignment="1" pivotButton="0" quotePrefix="0" xfId="0">
      <alignment horizontal="left" vertical="center" wrapText="1"/>
    </xf>
    <xf numFmtId="0" fontId="0" fillId="0" borderId="151" pivotButton="0" quotePrefix="0" xfId="0"/>
    <xf numFmtId="0" fontId="0" fillId="0" borderId="131" pivotButton="0" quotePrefix="0" xfId="0"/>
    <xf numFmtId="0" fontId="29" fillId="7" borderId="133" applyAlignment="1" pivotButton="0" quotePrefix="0" xfId="0">
      <alignment horizontal="left" vertical="center" wrapText="1"/>
    </xf>
    <xf numFmtId="0" fontId="29" fillId="7" borderId="128" applyAlignment="1" pivotButton="0" quotePrefix="0" xfId="0">
      <alignment horizontal="left" vertical="center" wrapText="1"/>
    </xf>
    <xf numFmtId="0" fontId="35" fillId="0" borderId="147" applyAlignment="1" pivotButton="0" quotePrefix="0" xfId="0">
      <alignment horizontal="left" vertical="center" wrapText="1"/>
    </xf>
    <xf numFmtId="0" fontId="16" fillId="8" borderId="128" applyAlignment="1" pivotButton="0" quotePrefix="0" xfId="0">
      <alignment horizontal="left" vertical="center" wrapText="1"/>
    </xf>
    <xf numFmtId="0" fontId="22" fillId="7" borderId="128" applyAlignment="1" pivotButton="0" quotePrefix="0" xfId="0">
      <alignment horizontal="center" vertical="center" wrapText="1"/>
    </xf>
    <xf numFmtId="0" fontId="16" fillId="0" borderId="128" applyAlignment="1" pivotButton="0" quotePrefix="0" xfId="0">
      <alignment horizontal="center" vertical="center" wrapText="1"/>
    </xf>
    <xf numFmtId="0" fontId="22" fillId="0" borderId="1" applyAlignment="1" pivotButton="0" quotePrefix="0" xfId="0">
      <alignment vertical="center" wrapText="1"/>
    </xf>
    <xf numFmtId="0" fontId="0" fillId="0" borderId="75" pivotButton="0" quotePrefix="0" xfId="0"/>
    <xf numFmtId="0" fontId="0" fillId="0" borderId="36" pivotButton="0" quotePrefix="0" xfId="0"/>
    <xf numFmtId="0" fontId="29" fillId="4" borderId="10" applyAlignment="1" pivotButton="0" quotePrefix="0" xfId="0">
      <alignment horizontal="justify" vertical="center" wrapText="1"/>
    </xf>
    <xf numFmtId="0" fontId="0" fillId="0" borderId="4" pivotButton="0" quotePrefix="0" xfId="0"/>
    <xf numFmtId="0" fontId="29" fillId="4" borderId="124" applyAlignment="1" pivotButton="0" quotePrefix="0" xfId="0">
      <alignment horizontal="center" vertical="center" wrapText="1"/>
    </xf>
    <xf numFmtId="0" fontId="0" fillId="0" borderId="14" pivotButton="0" quotePrefix="0" xfId="0"/>
    <xf numFmtId="0" fontId="0" fillId="0" borderId="7" pivotButton="0" quotePrefix="0" xfId="0"/>
    <xf numFmtId="0" fontId="29" fillId="4" borderId="5" applyAlignment="1" pivotButton="0" quotePrefix="0" xfId="0">
      <alignment horizontal="center" vertical="center" wrapText="1"/>
    </xf>
    <xf numFmtId="0" fontId="0" fillId="0" borderId="19" pivotButton="0" quotePrefix="0" xfId="0"/>
    <xf numFmtId="0" fontId="29" fillId="4" borderId="10" applyAlignment="1" pivotButton="0" quotePrefix="0" xfId="0">
      <alignment vertical="center" wrapText="1"/>
    </xf>
    <xf numFmtId="0" fontId="0" fillId="0" borderId="13" pivotButton="0" quotePrefix="0" xfId="0"/>
    <xf numFmtId="0" fontId="50" fillId="0" borderId="18" applyAlignment="1" pivotButton="0" quotePrefix="0" xfId="0">
      <alignment horizontal="center" vertical="center"/>
    </xf>
    <xf numFmtId="0" fontId="0" fillId="0" borderId="18" pivotButton="0" quotePrefix="0" xfId="0"/>
    <xf numFmtId="0" fontId="29" fillId="4" borderId="10" applyAlignment="1" pivotButton="0" quotePrefix="0" xfId="0">
      <alignment horizontal="center" vertical="center" wrapText="1"/>
    </xf>
    <xf numFmtId="0" fontId="47" fillId="0" borderId="0" pivotButton="0" quotePrefix="0" xfId="0"/>
    <xf numFmtId="0" fontId="29" fillId="7" borderId="31" applyAlignment="1" pivotButton="0" quotePrefix="0" xfId="0">
      <alignment vertical="center" wrapText="1"/>
    </xf>
    <xf numFmtId="0" fontId="0" fillId="0" borderId="79" pivotButton="0" quotePrefix="0" xfId="0"/>
    <xf numFmtId="0" fontId="0" fillId="0" borderId="77" pivotButton="0" quotePrefix="0" xfId="0"/>
    <xf numFmtId="0" fontId="29" fillId="4" borderId="39" applyAlignment="1" pivotButton="0" quotePrefix="0" xfId="0">
      <alignment horizontal="center" vertical="center" wrapText="1"/>
    </xf>
    <xf numFmtId="0" fontId="0" fillId="0" borderId="32" pivotButton="0" quotePrefix="0" xfId="0"/>
    <xf numFmtId="0" fontId="0" fillId="0" borderId="68" pivotButton="0" quotePrefix="0" xfId="0"/>
    <xf numFmtId="0" fontId="22" fillId="0" borderId="2" applyAlignment="1" pivotButton="0" quotePrefix="0" xfId="0">
      <alignment vertical="center" wrapText="1"/>
    </xf>
    <xf numFmtId="0" fontId="0" fillId="0" borderId="99" pivotButton="0" quotePrefix="0" xfId="0"/>
    <xf numFmtId="0" fontId="0" fillId="0" borderId="37" pivotButton="0" quotePrefix="0" xfId="0"/>
    <xf numFmtId="0" fontId="29" fillId="4" borderId="31" applyAlignment="1" pivotButton="0" quotePrefix="0" xfId="0">
      <alignment horizontal="center" vertical="center" wrapText="1"/>
    </xf>
    <xf numFmtId="0" fontId="51" fillId="0" borderId="0" applyAlignment="1" pivotButton="0" quotePrefix="0" xfId="0">
      <alignment horizontal="center" vertical="center"/>
    </xf>
    <xf numFmtId="0" fontId="54" fillId="6" borderId="13" applyAlignment="1" pivotButton="0" quotePrefix="0" xfId="0">
      <alignment horizontal="center" vertical="center" wrapText="1"/>
    </xf>
    <xf numFmtId="0" fontId="52" fillId="0" borderId="18" applyAlignment="1" pivotButton="0" quotePrefix="0" xfId="0">
      <alignment horizontal="center" vertical="center"/>
    </xf>
    <xf numFmtId="0" fontId="127" fillId="22" borderId="171" applyAlignment="1" pivotButton="0" quotePrefix="0" xfId="0">
      <alignment horizontal="left" vertical="center" wrapText="1"/>
    </xf>
    <xf numFmtId="0" fontId="0" fillId="0" borderId="157" pivotButton="0" quotePrefix="0" xfId="0"/>
    <xf numFmtId="0" fontId="0" fillId="0" borderId="158" pivotButton="0" quotePrefix="0" xfId="0"/>
    <xf numFmtId="0" fontId="127" fillId="22" borderId="172" applyAlignment="1" pivotButton="0" quotePrefix="0" xfId="0">
      <alignment horizontal="left" vertical="center" wrapText="1"/>
    </xf>
    <xf numFmtId="0" fontId="0" fillId="0" borderId="154" pivotButton="0" quotePrefix="0" xfId="0"/>
    <xf numFmtId="0" fontId="0" fillId="0" borderId="155" pivotButton="0" quotePrefix="0" xfId="0"/>
    <xf numFmtId="0" fontId="0" fillId="0" borderId="156" pivotButton="0" quotePrefix="0" xfId="0"/>
    <xf numFmtId="0" fontId="54" fillId="6" borderId="12" applyAlignment="1" pivotButton="0" quotePrefix="0" xfId="0">
      <alignment horizontal="center" vertical="center" wrapText="1"/>
    </xf>
    <xf numFmtId="0" fontId="0" fillId="0" borderId="16" pivotButton="0" quotePrefix="0" xfId="0"/>
    <xf numFmtId="0" fontId="0" fillId="0" borderId="53" pivotButton="0" quotePrefix="0" xfId="0"/>
    <xf numFmtId="0" fontId="127" fillId="22" borderId="170" applyAlignment="1" pivotButton="0" quotePrefix="0" xfId="0">
      <alignment horizontal="left" vertical="center" wrapText="1"/>
    </xf>
    <xf numFmtId="0" fontId="29" fillId="4" borderId="19" applyAlignment="1" pivotButton="0" quotePrefix="0" xfId="0">
      <alignment vertical="center" wrapText="1"/>
    </xf>
    <xf numFmtId="0" fontId="29" fillId="4" borderId="18" applyAlignment="1" pivotButton="0" quotePrefix="0" xfId="0">
      <alignment horizontal="center" vertical="center" wrapText="1"/>
    </xf>
    <xf numFmtId="0" fontId="29" fillId="4" borderId="19" applyAlignment="1" pivotButton="0" quotePrefix="0" xfId="0">
      <alignment horizontal="center" vertical="center" wrapText="1"/>
    </xf>
    <xf numFmtId="0" fontId="128" fillId="0" borderId="0" applyAlignment="1" pivotButton="0" quotePrefix="1" xfId="0">
      <alignment horizontal="left" vertical="center" wrapText="1"/>
    </xf>
    <xf numFmtId="0" fontId="39" fillId="0" borderId="0" applyAlignment="1" pivotButton="0" quotePrefix="0" xfId="0">
      <alignment horizontal="center" vertical="center"/>
    </xf>
    <xf numFmtId="0" fontId="71" fillId="0" borderId="0" applyAlignment="1" pivotButton="0" quotePrefix="0" xfId="0">
      <alignment horizontal="center" vertical="center"/>
    </xf>
    <xf numFmtId="0" fontId="50" fillId="0" borderId="0" applyAlignment="1" pivotButton="0" quotePrefix="0" xfId="0">
      <alignment horizontal="center" vertical="center"/>
    </xf>
    <xf numFmtId="0" fontId="29" fillId="4" borderId="125" applyAlignment="1" pivotButton="0" quotePrefix="0" xfId="0">
      <alignment horizontal="center" vertical="center" wrapText="1"/>
    </xf>
    <xf numFmtId="0" fontId="0" fillId="0" borderId="126" pivotButton="0" quotePrefix="0" xfId="0"/>
    <xf numFmtId="0" fontId="0" fillId="0" borderId="113" pivotButton="0" quotePrefix="0" xfId="0"/>
    <xf numFmtId="0" fontId="0" fillId="0" borderId="114" pivotButton="0" quotePrefix="0" xfId="0"/>
    <xf numFmtId="0" fontId="29" fillId="4" borderId="127" applyAlignment="1" pivotButton="0" quotePrefix="0" xfId="0">
      <alignment vertical="center" wrapText="1"/>
    </xf>
    <xf numFmtId="0" fontId="0" fillId="0" borderId="116" pivotButton="0" quotePrefix="0" xfId="0"/>
    <xf numFmtId="0" fontId="87" fillId="0" borderId="18" applyAlignment="1" pivotButton="0" quotePrefix="0" xfId="0">
      <alignment horizontal="center" vertical="center"/>
    </xf>
    <xf numFmtId="0" fontId="114" fillId="0" borderId="0" applyAlignment="1" pivotButton="0" quotePrefix="0" xfId="0">
      <alignment horizontal="left" vertical="center"/>
    </xf>
    <xf numFmtId="0" fontId="29" fillId="4" borderId="173" applyAlignment="1" pivotButton="0" quotePrefix="0" xfId="0">
      <alignment horizontal="center" vertical="center" wrapText="1"/>
    </xf>
    <xf numFmtId="0" fontId="0" fillId="0" borderId="112" pivotButton="0" quotePrefix="0" xfId="0"/>
    <xf numFmtId="0" fontId="0" fillId="0" borderId="159" pivotButton="0" quotePrefix="0" xfId="0"/>
    <xf numFmtId="0" fontId="111" fillId="0" borderId="0" applyAlignment="1" pivotButton="0" quotePrefix="0" xfId="0">
      <alignment horizontal="left" vertical="center"/>
    </xf>
    <xf numFmtId="0" fontId="131" fillId="0" borderId="0" applyAlignment="1" pivotButton="0" quotePrefix="0" xfId="0">
      <alignment horizontal="center" vertical="center"/>
    </xf>
    <xf numFmtId="0" fontId="29" fillId="11" borderId="12" applyAlignment="1" pivotButton="0" quotePrefix="0" xfId="0">
      <alignment horizontal="center" vertical="center" wrapText="1"/>
    </xf>
    <xf numFmtId="0" fontId="130" fillId="0" borderId="0" applyAlignment="1" pivotButton="0" quotePrefix="0" xfId="0">
      <alignment horizontal="center" vertical="center"/>
    </xf>
    <xf numFmtId="0" fontId="129" fillId="0" borderId="0" applyAlignment="1" pivotButton="0" quotePrefix="1" xfId="0">
      <alignment horizontal="left" vertical="center" wrapText="1"/>
    </xf>
    <xf numFmtId="0" fontId="29" fillId="11" borderId="53" applyAlignment="1" pivotButton="0" quotePrefix="0" xfId="0">
      <alignment horizontal="center" vertical="center" wrapText="1"/>
    </xf>
    <xf numFmtId="0" fontId="64" fillId="0" borderId="0" applyAlignment="1" pivotButton="0" quotePrefix="0" xfId="0">
      <alignment horizontal="center" vertical="center"/>
    </xf>
    <xf numFmtId="0" fontId="16" fillId="0" borderId="13" applyAlignment="1" pivotButton="0" quotePrefix="0" xfId="0">
      <alignment vertical="center" wrapText="1"/>
    </xf>
    <xf numFmtId="0" fontId="16" fillId="0" borderId="174" applyAlignment="1" pivotButton="0" quotePrefix="0" xfId="0">
      <alignment vertical="center" wrapText="1"/>
    </xf>
    <xf numFmtId="0" fontId="0" fillId="0" borderId="160" pivotButton="0" quotePrefix="0" xfId="0"/>
    <xf numFmtId="0" fontId="16" fillId="22" borderId="13" applyAlignment="1" pivotButton="0" quotePrefix="0" xfId="0">
      <alignment vertical="center" wrapText="1"/>
    </xf>
    <xf numFmtId="0" fontId="132" fillId="0" borderId="0" applyAlignment="1" pivotButton="0" quotePrefix="0" xfId="0">
      <alignment horizontal="center" vertical="center"/>
    </xf>
    <xf numFmtId="0" fontId="16" fillId="0" borderId="175" applyAlignment="1" pivotButton="0" quotePrefix="0" xfId="0">
      <alignment vertical="center" wrapText="1"/>
    </xf>
    <xf numFmtId="0" fontId="0" fillId="0" borderId="161" pivotButton="0" quotePrefix="0" xfId="0"/>
    <xf numFmtId="0" fontId="29" fillId="7" borderId="176" applyAlignment="1" pivotButton="0" quotePrefix="0" xfId="0">
      <alignment vertical="center" wrapText="1"/>
    </xf>
    <xf numFmtId="0" fontId="0" fillId="0" borderId="162" pivotButton="0" quotePrefix="0" xfId="0"/>
    <xf numFmtId="0" fontId="16" fillId="0" borderId="12" applyAlignment="1" pivotButton="0" quotePrefix="0" xfId="0">
      <alignment vertical="center" wrapText="1"/>
    </xf>
    <xf numFmtId="0" fontId="29" fillId="4" borderId="41" applyAlignment="1" pivotButton="0" quotePrefix="0" xfId="0">
      <alignment horizontal="center" vertical="center" wrapText="1"/>
    </xf>
    <xf numFmtId="0" fontId="0" fillId="0" borderId="47" pivotButton="0" quotePrefix="0" xfId="0"/>
    <xf numFmtId="0" fontId="54" fillId="4" borderId="33" applyAlignment="1" pivotButton="0" quotePrefix="0" xfId="0">
      <alignment horizontal="center" vertical="center" wrapText="1"/>
    </xf>
    <xf numFmtId="0" fontId="0" fillId="0" borderId="76" pivotButton="0" quotePrefix="0" xfId="0"/>
    <xf numFmtId="0" fontId="54" fillId="4" borderId="124" applyAlignment="1" pivotButton="0" quotePrefix="0" xfId="0">
      <alignment horizontal="center" vertical="center" wrapText="1"/>
    </xf>
    <xf numFmtId="164" fontId="18" fillId="0" borderId="28" applyAlignment="1" pivotButton="0" quotePrefix="0" xfId="2">
      <alignment horizontal="center" vertical="center" wrapText="1"/>
    </xf>
    <xf numFmtId="0" fontId="54" fillId="4" borderId="32" applyAlignment="1" pivotButton="0" quotePrefix="0" xfId="0">
      <alignment horizontal="center" vertical="center" wrapText="1"/>
    </xf>
    <xf numFmtId="0" fontId="0" fillId="0" borderId="11" pivotButton="0" quotePrefix="0" xfId="0"/>
    <xf numFmtId="0" fontId="29" fillId="4" borderId="40" applyAlignment="1" pivotButton="0" quotePrefix="0" xfId="0">
      <alignment horizontal="center" vertical="center" wrapText="1"/>
    </xf>
    <xf numFmtId="0" fontId="0" fillId="0" borderId="46" pivotButton="0" quotePrefix="0" xfId="0"/>
    <xf numFmtId="0" fontId="0" fillId="0" borderId="29" pivotButton="0" quotePrefix="0" xfId="0"/>
    <xf numFmtId="0" fontId="54" fillId="4" borderId="12" applyAlignment="1" pivotButton="0" quotePrefix="0" xfId="0">
      <alignment horizontal="center" vertical="center" wrapText="1"/>
    </xf>
    <xf numFmtId="164" fontId="18" fillId="23" borderId="28" applyAlignment="1" pivotButton="0" quotePrefix="0" xfId="2">
      <alignment horizontal="center" vertical="center" wrapText="1"/>
    </xf>
    <xf numFmtId="0" fontId="62" fillId="0" borderId="0" applyAlignment="1" pivotButton="0" quotePrefix="0" xfId="0">
      <alignment horizontal="center" vertical="center"/>
    </xf>
    <xf numFmtId="164" fontId="18" fillId="0" borderId="54" applyAlignment="1" pivotButton="0" quotePrefix="0" xfId="2">
      <alignment horizontal="center" vertical="center" wrapText="1"/>
    </xf>
    <xf numFmtId="0" fontId="0" fillId="0" borderId="69" pivotButton="0" quotePrefix="0" xfId="0"/>
    <xf numFmtId="0" fontId="52" fillId="0" borderId="0" applyAlignment="1" pivotButton="0" quotePrefix="0" xfId="0">
      <alignment horizontal="center" vertical="center"/>
    </xf>
    <xf numFmtId="0" fontId="23" fillId="0" borderId="0" pivotButton="0" quotePrefix="0" xfId="0"/>
    <xf numFmtId="0" fontId="22" fillId="0" borderId="28" applyAlignment="1" pivotButton="0" quotePrefix="0" xfId="0">
      <alignment horizontal="left" vertical="center" wrapText="1"/>
    </xf>
    <xf numFmtId="0" fontId="22" fillId="0" borderId="30" applyAlignment="1" pivotButton="0" quotePrefix="0" xfId="0">
      <alignment horizontal="left" vertical="center" wrapText="1"/>
    </xf>
    <xf numFmtId="0" fontId="0" fillId="0" borderId="67" pivotButton="0" quotePrefix="0" xfId="0"/>
    <xf numFmtId="0" fontId="22" fillId="0" borderId="8" applyAlignment="1" pivotButton="0" quotePrefix="0" xfId="0">
      <alignment horizontal="left" vertical="center" wrapText="1"/>
    </xf>
    <xf numFmtId="0" fontId="16" fillId="5" borderId="31" applyAlignment="1" pivotButton="0" quotePrefix="0" xfId="0">
      <alignment horizontal="left" vertical="center" wrapText="1"/>
    </xf>
    <xf numFmtId="0" fontId="16" fillId="5" borderId="6" applyAlignment="1" pivotButton="0" quotePrefix="0" xfId="0">
      <alignment horizontal="left" vertical="center" wrapText="1"/>
    </xf>
    <xf numFmtId="0" fontId="22" fillId="0" borderId="29" applyAlignment="1" pivotButton="0" quotePrefix="0" xfId="0">
      <alignment horizontal="left" vertical="center" wrapText="1"/>
    </xf>
    <xf numFmtId="0" fontId="0" fillId="0" borderId="65" pivotButton="0" quotePrefix="0" xfId="0"/>
    <xf numFmtId="0" fontId="114" fillId="0" borderId="0" applyAlignment="1" pivotButton="0" quotePrefix="0" xfId="0">
      <alignment horizontal="left" vertical="center" wrapText="1"/>
    </xf>
    <xf numFmtId="0" fontId="29" fillId="4" borderId="74" applyAlignment="1" pivotButton="0" quotePrefix="0" xfId="0">
      <alignment horizontal="center" vertical="center" wrapText="1"/>
    </xf>
    <xf numFmtId="0" fontId="0" fillId="0" borderId="111" pivotButton="0" quotePrefix="0" xfId="0"/>
    <xf numFmtId="0" fontId="0" fillId="0" borderId="71" pivotButton="0" quotePrefix="0" xfId="0"/>
    <xf numFmtId="0" fontId="0" fillId="0" borderId="23" pivotButton="0" quotePrefix="0" xfId="0"/>
    <xf numFmtId="0" fontId="0" fillId="0" borderId="55" pivotButton="0" quotePrefix="0" xfId="0"/>
    <xf numFmtId="0" fontId="29" fillId="4" borderId="33" applyAlignment="1" pivotButton="0" quotePrefix="0" xfId="0">
      <alignment horizontal="center" vertical="center" wrapText="1"/>
    </xf>
    <xf numFmtId="0" fontId="42" fillId="0" borderId="0" applyAlignment="1" pivotButton="0" quotePrefix="0" xfId="0">
      <alignment horizontal="center" vertical="center"/>
    </xf>
    <xf numFmtId="0" fontId="133" fillId="0" borderId="0" applyAlignment="1" pivotButton="0" quotePrefix="0" xfId="0">
      <alignment horizontal="left" vertical="top" wrapText="1"/>
    </xf>
    <xf numFmtId="0" fontId="29" fillId="4" borderId="138" applyAlignment="1" pivotButton="0" quotePrefix="0" xfId="0">
      <alignment horizontal="center" vertical="center" wrapText="1"/>
    </xf>
    <xf numFmtId="0" fontId="0" fillId="0" borderId="134" pivotButton="0" quotePrefix="0" xfId="0"/>
    <xf numFmtId="0" fontId="57" fillId="0" borderId="140" applyAlignment="1" pivotButton="0" quotePrefix="0" xfId="0">
      <alignment horizontal="center" vertical="center"/>
    </xf>
    <xf numFmtId="0" fontId="134" fillId="0" borderId="0" applyAlignment="1" pivotButton="0" quotePrefix="0" xfId="0">
      <alignment horizontal="center" vertical="center"/>
    </xf>
    <xf numFmtId="0" fontId="22" fillId="0" borderId="138" applyAlignment="1" pivotButton="0" quotePrefix="0" xfId="0">
      <alignment horizontal="center" vertical="center" wrapText="1"/>
    </xf>
    <xf numFmtId="0" fontId="0" fillId="0" borderId="139" pivotButton="0" quotePrefix="0" xfId="0"/>
    <xf numFmtId="0" fontId="29" fillId="13" borderId="138" applyAlignment="1" pivotButton="0" quotePrefix="0" xfId="0">
      <alignment horizontal="center" vertical="center" wrapText="1"/>
    </xf>
    <xf numFmtId="0" fontId="16" fillId="0" borderId="138" applyAlignment="1" pivotButton="0" quotePrefix="0" xfId="0">
      <alignment horizontal="center" vertical="center" wrapText="1"/>
    </xf>
    <xf numFmtId="0" fontId="41" fillId="0" borderId="140" applyAlignment="1" pivotButton="0" quotePrefix="0" xfId="0">
      <alignment horizontal="center" vertical="center"/>
    </xf>
    <xf numFmtId="0" fontId="64" fillId="0" borderId="140" applyAlignment="1" pivotButton="0" quotePrefix="0" xfId="0">
      <alignment horizontal="center" vertical="center"/>
    </xf>
    <xf numFmtId="0" fontId="66" fillId="0" borderId="0" applyAlignment="1" pivotButton="0" quotePrefix="0" xfId="0">
      <alignment horizontal="center" vertical="center"/>
    </xf>
    <xf numFmtId="0" fontId="57" fillId="4" borderId="138" applyAlignment="1" pivotButton="0" quotePrefix="0" xfId="0">
      <alignment horizontal="center" vertical="center" wrapText="1"/>
    </xf>
    <xf numFmtId="0" fontId="115" fillId="0" borderId="0" applyAlignment="1" pivotButton="0" quotePrefix="0" xfId="0">
      <alignment horizontal="left" vertical="center" wrapText="1"/>
    </xf>
    <xf numFmtId="0" fontId="57" fillId="4" borderId="39" applyAlignment="1" pivotButton="0" quotePrefix="0" xfId="0">
      <alignment horizontal="center" vertical="center" wrapText="1"/>
    </xf>
    <xf numFmtId="0" fontId="64" fillId="0" borderId="18" applyAlignment="1" pivotButton="0" quotePrefix="0" xfId="0">
      <alignment horizontal="center" vertical="center"/>
    </xf>
    <xf numFmtId="0" fontId="22" fillId="22" borderId="4" applyAlignment="1" pivotButton="0" quotePrefix="0" xfId="0">
      <alignment vertical="center" wrapText="1"/>
    </xf>
    <xf numFmtId="0" fontId="22" fillId="22" borderId="76" applyAlignment="1" pivotButton="0" quotePrefix="0" xfId="0">
      <alignment vertical="center" wrapText="1"/>
    </xf>
    <xf numFmtId="0" fontId="57" fillId="0" borderId="0" applyAlignment="1" pivotButton="0" quotePrefix="0" xfId="0">
      <alignment horizontal="center" vertical="center"/>
    </xf>
    <xf numFmtId="0" fontId="135" fillId="0" borderId="0" applyAlignment="1" pivotButton="0" quotePrefix="0" xfId="0">
      <alignment horizontal="center" vertical="center" wrapText="1"/>
    </xf>
    <xf numFmtId="0" fontId="29" fillId="14" borderId="42" applyAlignment="1" pivotButton="0" quotePrefix="0" xfId="0">
      <alignment horizontal="center" vertical="center" wrapText="1"/>
    </xf>
    <xf numFmtId="0" fontId="0" fillId="0" borderId="49" pivotButton="0" quotePrefix="0" xfId="0"/>
    <xf numFmtId="164" fontId="23" fillId="22" borderId="12" applyAlignment="1" pivotButton="0" quotePrefix="0" xfId="2">
      <alignment vertical="center" wrapText="1"/>
    </xf>
    <xf numFmtId="0" fontId="61" fillId="0" borderId="0" applyAlignment="1" pivotButton="0" quotePrefix="0" xfId="0">
      <alignment horizontal="center" vertical="center" wrapText="1"/>
    </xf>
    <xf numFmtId="0" fontId="61" fillId="0" borderId="52" applyAlignment="1" pivotButton="0" quotePrefix="0" xfId="0">
      <alignment horizontal="center" vertical="center" wrapText="1"/>
    </xf>
    <xf numFmtId="0" fontId="61" fillId="0" borderId="31" applyAlignment="1" pivotButton="0" quotePrefix="0" xfId="0">
      <alignment horizontal="right" vertical="center" wrapText="1"/>
    </xf>
    <xf numFmtId="0" fontId="29" fillId="14" borderId="6" applyAlignment="1" pivotButton="0" quotePrefix="0" xfId="0">
      <alignment horizontal="center" vertical="center" wrapText="1"/>
    </xf>
    <xf numFmtId="0" fontId="0" fillId="0" borderId="17" pivotButton="0" quotePrefix="0" xfId="0"/>
    <xf numFmtId="0" fontId="58" fillId="0" borderId="0" applyAlignment="1" pivotButton="0" quotePrefix="0" xfId="0">
      <alignment horizontal="center" vertical="center"/>
    </xf>
    <xf numFmtId="3" fontId="27" fillId="7" borderId="40" applyAlignment="1" pivotButton="0" quotePrefix="0" xfId="0">
      <alignment vertical="center" wrapText="1"/>
    </xf>
    <xf numFmtId="0" fontId="19" fillId="0" borderId="0" applyAlignment="1" pivotButton="0" quotePrefix="0" xfId="0">
      <alignment horizontal="left" vertical="center" wrapText="1"/>
    </xf>
    <xf numFmtId="0" fontId="24" fillId="7" borderId="68" applyAlignment="1" pivotButton="0" quotePrefix="0" xfId="0">
      <alignment horizontal="center" vertical="center" wrapText="1"/>
    </xf>
    <xf numFmtId="0" fontId="27" fillId="7" borderId="41" applyAlignment="1" pivotButton="0" quotePrefix="0" xfId="0">
      <alignment vertical="center" wrapText="1"/>
    </xf>
    <xf numFmtId="0" fontId="30" fillId="0" borderId="18" applyAlignment="1" pivotButton="0" quotePrefix="0" xfId="0">
      <alignment horizontal="center" vertical="center"/>
    </xf>
    <xf numFmtId="0" fontId="27" fillId="7" borderId="40" applyAlignment="1" pivotButton="0" quotePrefix="0" xfId="0">
      <alignment vertical="center" wrapText="1"/>
    </xf>
    <xf numFmtId="0" fontId="72" fillId="0" borderId="0" applyAlignment="1" pivotButton="0" quotePrefix="0" xfId="0">
      <alignment horizontal="center" vertical="center"/>
    </xf>
    <xf numFmtId="0" fontId="137" fillId="0" borderId="0" applyAlignment="1" pivotButton="0" quotePrefix="0" xfId="0">
      <alignment horizontal="left" vertical="center" wrapText="1"/>
    </xf>
    <xf numFmtId="0" fontId="26" fillId="0" borderId="0" applyAlignment="1" pivotButton="0" quotePrefix="0" xfId="0">
      <alignment horizontal="left" vertical="center" wrapText="1"/>
    </xf>
    <xf numFmtId="0" fontId="136" fillId="0" borderId="0" applyAlignment="1" pivotButton="0" quotePrefix="0" xfId="0">
      <alignment horizontal="left" vertical="center" wrapText="1"/>
    </xf>
    <xf numFmtId="0" fontId="119" fillId="0" borderId="0" applyAlignment="1" pivotButton="0" quotePrefix="0" xfId="0">
      <alignment horizontal="left" vertical="top" wrapText="1"/>
    </xf>
    <xf numFmtId="0" fontId="138" fillId="0" borderId="0" applyAlignment="1" pivotButton="0" quotePrefix="0" xfId="0">
      <alignment horizontal="center" vertical="center"/>
    </xf>
    <xf numFmtId="0" fontId="22" fillId="0" borderId="0" applyAlignment="1" pivotButton="0" quotePrefix="0" xfId="0">
      <alignment horizontal="left" vertical="center"/>
    </xf>
    <xf numFmtId="0" fontId="36" fillId="4" borderId="42" applyAlignment="1" pivotButton="0" quotePrefix="0" xfId="0">
      <alignment horizontal="center" vertical="center" wrapText="1"/>
    </xf>
    <xf numFmtId="0" fontId="22" fillId="22" borderId="43" applyAlignment="1" pivotButton="0" quotePrefix="0" xfId="0">
      <alignment vertical="center" wrapText="1"/>
    </xf>
    <xf numFmtId="0" fontId="22" fillId="0" borderId="0" applyAlignment="1" pivotButton="0" quotePrefix="0" xfId="0">
      <alignment horizontal="left" vertical="center" wrapText="1"/>
    </xf>
    <xf numFmtId="0" fontId="22" fillId="22" borderId="44" applyAlignment="1" pivotButton="0" quotePrefix="0" xfId="0">
      <alignment vertical="center" wrapText="1"/>
    </xf>
    <xf numFmtId="0" fontId="0" fillId="0" borderId="164" pivotButton="0" quotePrefix="0" xfId="0"/>
    <xf numFmtId="0" fontId="82" fillId="0" borderId="0" applyAlignment="1" pivotButton="0" quotePrefix="0" xfId="0">
      <alignment horizontal="center" vertical="center"/>
    </xf>
    <xf numFmtId="0" fontId="57" fillId="0" borderId="18" applyAlignment="1" pivotButton="0" quotePrefix="0" xfId="0">
      <alignment horizontal="center" vertical="center"/>
    </xf>
    <xf numFmtId="0" fontId="22" fillId="0" borderId="0" applyAlignment="1" pivotButton="0" quotePrefix="0" xfId="0">
      <alignment horizontal="left" vertical="top" wrapText="1"/>
    </xf>
    <xf numFmtId="0" fontId="34" fillId="0" borderId="0" applyAlignment="1" pivotButton="0" quotePrefix="0" xfId="0">
      <alignment horizontal="center" vertical="center"/>
    </xf>
    <xf numFmtId="0" fontId="29" fillId="4" borderId="33" applyAlignment="1" pivotButton="0" quotePrefix="0" xfId="0">
      <alignment horizontal="justify" vertical="center" wrapText="1"/>
    </xf>
    <xf numFmtId="0" fontId="29" fillId="4" borderId="38" applyAlignment="1" pivotButton="0" quotePrefix="0" xfId="0">
      <alignment horizontal="center" vertical="center" wrapText="1"/>
    </xf>
    <xf numFmtId="0" fontId="0" fillId="0" borderId="123" pivotButton="0" quotePrefix="0" xfId="0"/>
    <xf numFmtId="0" fontId="29" fillId="4" borderId="42" applyAlignment="1" pivotButton="0" quotePrefix="0" xfId="0">
      <alignment horizontal="center" vertical="center" wrapText="1"/>
    </xf>
    <xf numFmtId="0" fontId="16" fillId="5" borderId="40" applyAlignment="1" pivotButton="0" quotePrefix="0" xfId="0">
      <alignment horizontal="center" vertical="center" wrapText="1"/>
    </xf>
    <xf numFmtId="0" fontId="16" fillId="5" borderId="41" applyAlignment="1" pivotButton="0" quotePrefix="0" xfId="0">
      <alignment horizontal="center" vertical="center" wrapText="1"/>
    </xf>
    <xf numFmtId="0" fontId="48" fillId="0" borderId="18" applyAlignment="1" pivotButton="0" quotePrefix="0" xfId="0">
      <alignment horizontal="center" vertical="center"/>
    </xf>
    <xf numFmtId="0" fontId="48" fillId="0" borderId="0" applyAlignment="1" pivotButton="0" quotePrefix="0" xfId="0">
      <alignment horizontal="center" vertical="center"/>
    </xf>
    <xf numFmtId="0" fontId="43" fillId="0" borderId="18" applyAlignment="1" pivotButton="0" quotePrefix="0" xfId="0">
      <alignment horizontal="center" vertical="center"/>
    </xf>
    <xf numFmtId="0" fontId="74" fillId="0" borderId="0" applyAlignment="1" pivotButton="0" quotePrefix="0" xfId="0">
      <alignment horizontal="center" vertical="center"/>
    </xf>
    <xf numFmtId="0" fontId="90" fillId="0" borderId="0" applyAlignment="1" pivotButton="0" quotePrefix="0" xfId="0">
      <alignment vertical="center" wrapText="1"/>
    </xf>
    <xf numFmtId="0" fontId="139" fillId="0" borderId="0" applyAlignment="1" pivotButton="0" quotePrefix="0" xfId="0">
      <alignment horizontal="center" vertical="center"/>
    </xf>
    <xf numFmtId="0" fontId="31" fillId="14" borderId="43" applyAlignment="1" pivotButton="0" quotePrefix="0" xfId="0">
      <alignment horizontal="center" vertical="center" wrapText="1"/>
    </xf>
    <xf numFmtId="0" fontId="31" fillId="14" borderId="40" applyAlignment="1" pivotButton="0" quotePrefix="0" xfId="0">
      <alignment horizontal="center" vertical="center" wrapText="1"/>
    </xf>
    <xf numFmtId="0" fontId="0" fillId="0" borderId="169" pivotButton="0" quotePrefix="0" xfId="0"/>
    <xf numFmtId="0" fontId="0" fillId="0" borderId="110" pivotButton="0" quotePrefix="0" xfId="0"/>
    <xf numFmtId="0" fontId="31" fillId="14" borderId="66" applyAlignment="1" pivotButton="0" quotePrefix="0" xfId="0">
      <alignment horizontal="center" vertical="center" wrapText="1"/>
    </xf>
    <xf numFmtId="0" fontId="90" fillId="0" borderId="12" applyAlignment="1" pivotButton="0" quotePrefix="0" xfId="0">
      <alignment horizontal="center" vertical="center" wrapText="1"/>
    </xf>
    <xf numFmtId="0" fontId="89" fillId="0" borderId="0" applyAlignment="1" pivotButton="0" quotePrefix="0" xfId="0">
      <alignment horizontal="center" vertical="center"/>
    </xf>
    <xf numFmtId="0" fontId="31" fillId="14" borderId="40" applyAlignment="1" pivotButton="0" quotePrefix="0" xfId="0">
      <alignment vertical="center" wrapText="1"/>
    </xf>
    <xf numFmtId="0" fontId="31" fillId="14" borderId="5" applyAlignment="1" pivotButton="0" quotePrefix="0" xfId="0">
      <alignment horizontal="center" vertical="center" wrapText="1"/>
    </xf>
    <xf numFmtId="0" fontId="0" fillId="0" borderId="35" pivotButton="0" quotePrefix="0" xfId="0"/>
    <xf numFmtId="164" fontId="61" fillId="17" borderId="5" applyAlignment="1" pivotButton="0" quotePrefix="0" xfId="2">
      <alignment horizontal="right" vertical="center" wrapText="1"/>
    </xf>
    <xf numFmtId="164" fontId="23" fillId="22" borderId="5" applyAlignment="1" pivotButton="0" quotePrefix="0" xfId="2">
      <alignment horizontal="right" vertical="center" wrapText="1"/>
    </xf>
    <xf numFmtId="164" fontId="61" fillId="0" borderId="5" applyAlignment="1" pivotButton="0" quotePrefix="0" xfId="2">
      <alignment horizontal="right" vertical="center" wrapText="1"/>
    </xf>
    <xf numFmtId="0" fontId="31" fillId="14" borderId="12" applyAlignment="1" pivotButton="0" quotePrefix="0" xfId="0">
      <alignment horizontal="center" vertical="center" wrapText="1"/>
    </xf>
    <xf numFmtId="164" fontId="29" fillId="10" borderId="5" applyAlignment="1" pivotButton="0" quotePrefix="0" xfId="2">
      <alignment horizontal="right" vertical="center" wrapText="1"/>
    </xf>
    <xf numFmtId="0" fontId="31" fillId="14" borderId="177" applyAlignment="1" pivotButton="0" quotePrefix="0" xfId="0">
      <alignment horizontal="left" vertical="top" wrapText="1"/>
    </xf>
    <xf numFmtId="0" fontId="140" fillId="0" borderId="0" applyAlignment="1" pivotButton="0" quotePrefix="0" xfId="0">
      <alignment horizontal="center" vertical="center"/>
    </xf>
    <xf numFmtId="0" fontId="64" fillId="0" borderId="11" applyAlignment="1" pivotButton="0" quotePrefix="0" xfId="0">
      <alignment horizontal="center" vertical="center"/>
    </xf>
    <xf numFmtId="0" fontId="59" fillId="0" borderId="79" applyAlignment="1" pivotButton="0" quotePrefix="0" xfId="0">
      <alignment horizontal="center" vertical="center"/>
    </xf>
    <xf numFmtId="0" fontId="24" fillId="14" borderId="40" applyAlignment="1" pivotButton="0" quotePrefix="0" xfId="0">
      <alignment horizontal="center" vertical="center" wrapText="1"/>
    </xf>
    <xf numFmtId="0" fontId="90" fillId="0" borderId="43" applyAlignment="1" pivotButton="0" quotePrefix="0" xfId="0">
      <alignment vertical="center" wrapText="1"/>
    </xf>
    <xf numFmtId="0" fontId="89" fillId="0" borderId="18" applyAlignment="1" pivotButton="0" quotePrefix="0" xfId="0">
      <alignment horizontal="center" vertical="center" wrapText="1"/>
    </xf>
    <xf numFmtId="0" fontId="24" fillId="14" borderId="41" applyAlignment="1" pivotButton="0" quotePrefix="0" xfId="0">
      <alignment horizontal="center" vertical="center" wrapText="1"/>
    </xf>
    <xf numFmtId="0" fontId="90" fillId="0" borderId="50" applyAlignment="1" pivotButton="0" quotePrefix="0" xfId="0">
      <alignment vertical="center" wrapText="1"/>
    </xf>
    <xf numFmtId="0" fontId="24" fillId="14" borderId="178" applyAlignment="1" pivotButton="0" quotePrefix="0" xfId="0">
      <alignment horizontal="center" vertical="center" wrapText="1"/>
    </xf>
    <xf numFmtId="0" fontId="0" fillId="0" borderId="58" pivotButton="0" quotePrefix="0" xfId="0"/>
    <xf numFmtId="0" fontId="90" fillId="0" borderId="40" applyAlignment="1" pivotButton="0" quotePrefix="0" xfId="0">
      <alignment vertical="center" wrapText="1"/>
    </xf>
    <xf numFmtId="0" fontId="29" fillId="14" borderId="68" applyAlignment="1" pivotButton="0" quotePrefix="0" xfId="0">
      <alignment horizontal="center" vertical="center" wrapText="1"/>
    </xf>
    <xf numFmtId="0" fontId="29" fillId="14" borderId="10" applyAlignment="1" pivotButton="0" quotePrefix="0" xfId="0">
      <alignment horizontal="center" vertical="center" wrapText="1"/>
    </xf>
    <xf numFmtId="0" fontId="61" fillId="0" borderId="8" applyAlignment="1" pivotButton="0" quotePrefix="0" xfId="0">
      <alignment horizontal="center" vertical="center" wrapText="1"/>
    </xf>
    <xf numFmtId="0" fontId="29" fillId="14" borderId="39" applyAlignment="1" pivotButton="0" quotePrefix="0" xfId="0">
      <alignment horizontal="center" vertical="center" wrapText="1"/>
    </xf>
    <xf numFmtId="0" fontId="61" fillId="18" borderId="124" applyAlignment="1" pivotButton="0" quotePrefix="0" xfId="0">
      <alignment horizontal="center" vertical="center" wrapText="1"/>
    </xf>
    <xf numFmtId="0" fontId="29" fillId="14" borderId="5" applyAlignment="1" pivotButton="0" quotePrefix="0" xfId="0">
      <alignment horizontal="center" vertical="center" wrapText="1"/>
    </xf>
    <xf numFmtId="0" fontId="23" fillId="0" borderId="1" applyAlignment="1" pivotButton="0" quotePrefix="0" xfId="0">
      <alignment horizontal="center" vertical="center" wrapText="1"/>
    </xf>
    <xf numFmtId="0" fontId="23" fillId="18" borderId="10" applyAlignment="1" pivotButton="0" quotePrefix="0" xfId="0">
      <alignment horizontal="center" vertical="center" wrapText="1"/>
    </xf>
    <xf numFmtId="0" fontId="141" fillId="0" borderId="0" applyAlignment="1" pivotButton="0" quotePrefix="0" xfId="0">
      <alignment horizontal="center" vertical="center"/>
    </xf>
    <xf numFmtId="0" fontId="23" fillId="18" borderId="32" applyAlignment="1" pivotButton="0" quotePrefix="0" xfId="0">
      <alignment vertical="center" wrapText="1"/>
    </xf>
    <xf numFmtId="0" fontId="61" fillId="0" borderId="1" applyAlignment="1" pivotButton="0" quotePrefix="0" xfId="0">
      <alignment horizontal="center" vertical="center" wrapText="1"/>
    </xf>
    <xf numFmtId="0" fontId="29" fillId="14" borderId="28" applyAlignment="1" pivotButton="0" quotePrefix="0" xfId="0">
      <alignment horizontal="center" vertical="center" wrapText="1"/>
    </xf>
    <xf numFmtId="0" fontId="29" fillId="14" borderId="43" applyAlignment="1" pivotButton="0" quotePrefix="0" xfId="0">
      <alignment horizontal="center" vertical="center" wrapText="1"/>
    </xf>
    <xf numFmtId="0" fontId="23" fillId="0" borderId="75" applyAlignment="1" pivotButton="0" quotePrefix="0" xfId="0">
      <alignment vertical="center" wrapText="1"/>
    </xf>
    <xf numFmtId="0" fontId="29" fillId="14" borderId="32" applyAlignment="1" pivotButton="0" quotePrefix="0" xfId="0">
      <alignment horizontal="center" vertical="center" wrapText="1"/>
    </xf>
    <xf numFmtId="0" fontId="61" fillId="18" borderId="10" applyAlignment="1" pivotButton="0" quotePrefix="0" xfId="0">
      <alignment horizontal="center" vertical="center" wrapText="1"/>
    </xf>
    <xf numFmtId="0" fontId="31" fillId="4" borderId="138" applyAlignment="1" pivotButton="0" quotePrefix="0" xfId="0">
      <alignment horizontal="center" vertical="center" wrapText="1"/>
    </xf>
    <xf numFmtId="0" fontId="55" fillId="0" borderId="141" applyAlignment="1" pivotButton="0" quotePrefix="0" xfId="0">
      <alignment vertical="center" wrapText="1"/>
    </xf>
    <xf numFmtId="0" fontId="0" fillId="0" borderId="136" pivotButton="0" quotePrefix="0" xfId="0"/>
    <xf numFmtId="0" fontId="35" fillId="5" borderId="138" applyAlignment="1" pivotButton="0" quotePrefix="0" xfId="0">
      <alignment vertical="center" wrapText="1"/>
    </xf>
    <xf numFmtId="0" fontId="87" fillId="0" borderId="140" applyAlignment="1" pivotButton="0" quotePrefix="0" xfId="0">
      <alignment horizontal="center" vertical="center"/>
    </xf>
    <xf numFmtId="0" fontId="55" fillId="0" borderId="179" applyAlignment="1" pivotButton="0" quotePrefix="0" xfId="0">
      <alignment vertical="center" wrapText="1"/>
    </xf>
    <xf numFmtId="0" fontId="0" fillId="0" borderId="166" pivotButton="0" quotePrefix="0" xfId="0"/>
    <xf numFmtId="0" fontId="55" fillId="0" borderId="132" applyAlignment="1" pivotButton="0" quotePrefix="0" xfId="0">
      <alignment vertical="center" wrapText="1"/>
    </xf>
    <xf numFmtId="0" fontId="31" fillId="16" borderId="180" applyAlignment="1" pivotButton="0" quotePrefix="0" xfId="0">
      <alignment vertical="center" wrapText="1"/>
    </xf>
    <xf numFmtId="0" fontId="0" fillId="0" borderId="167" pivotButton="0" quotePrefix="0" xfId="0"/>
    <xf numFmtId="0" fontId="35" fillId="0" borderId="179" applyAlignment="1" pivotButton="0" quotePrefix="0" xfId="0">
      <alignment vertical="center" wrapText="1"/>
    </xf>
    <xf numFmtId="0" fontId="63" fillId="0" borderId="141" applyAlignment="1" pivotButton="0" quotePrefix="0" xfId="0">
      <alignment horizontal="left" vertical="center" wrapText="1" indent="1"/>
    </xf>
    <xf numFmtId="0" fontId="31" fillId="16" borderId="141" applyAlignment="1" pivotButton="0" quotePrefix="0" xfId="0">
      <alignment horizontal="justify" vertical="center" wrapText="1"/>
    </xf>
    <xf numFmtId="0" fontId="0" fillId="0" borderId="0" applyAlignment="1" pivotButton="0" quotePrefix="0" xfId="0">
      <alignment vertical="center"/>
    </xf>
    <xf numFmtId="0" fontId="35" fillId="14" borderId="138" applyAlignment="1" pivotButton="0" quotePrefix="0" xfId="0">
      <alignment horizontal="center" vertical="center" wrapText="1"/>
    </xf>
    <xf numFmtId="0" fontId="88" fillId="0" borderId="179" applyAlignment="1" pivotButton="0" quotePrefix="0" xfId="0">
      <alignment vertical="center" wrapText="1"/>
    </xf>
    <xf numFmtId="0" fontId="31" fillId="16" borderId="181" applyAlignment="1" pivotButton="0" quotePrefix="0" xfId="0">
      <alignment horizontal="justify" vertical="center" wrapText="1"/>
    </xf>
    <xf numFmtId="0" fontId="0" fillId="0" borderId="168" pivotButton="0" quotePrefix="0" xfId="0"/>
    <xf numFmtId="0" fontId="35" fillId="0" borderId="141" applyAlignment="1" pivotButton="0" quotePrefix="0" xfId="0">
      <alignment vertical="center" wrapText="1"/>
    </xf>
    <xf numFmtId="0" fontId="55" fillId="0" borderId="134" applyAlignment="1" pivotButton="0" quotePrefix="0" xfId="0">
      <alignment vertical="center" wrapText="1"/>
    </xf>
    <xf numFmtId="0" fontId="0" fillId="0" borderId="137" pivotButton="0" quotePrefix="0" xfId="0"/>
    <xf numFmtId="0" fontId="31" fillId="16" borderId="181" applyAlignment="1" pivotButton="0" quotePrefix="0" xfId="0">
      <alignment horizontal="left" vertical="center" wrapText="1"/>
    </xf>
    <xf numFmtId="0" fontId="35" fillId="0" borderId="132" applyAlignment="1" pivotButton="0" quotePrefix="0" xfId="0">
      <alignment horizontal="justify" vertical="center" wrapText="1"/>
    </xf>
    <xf numFmtId="0" fontId="31" fillId="16" borderId="180" applyAlignment="1" pivotButton="0" quotePrefix="0" xfId="0">
      <alignment horizontal="justify" vertical="center" wrapText="1"/>
    </xf>
    <xf numFmtId="0" fontId="35" fillId="0" borderId="134" applyAlignment="1" pivotButton="0" quotePrefix="0" xfId="0">
      <alignment vertical="center" wrapText="1"/>
    </xf>
    <xf numFmtId="0" fontId="0" fillId="0" borderId="165" pivotButton="0" quotePrefix="0" xfId="0"/>
    <xf numFmtId="0" fontId="35" fillId="0" borderId="132" applyAlignment="1" pivotButton="0" quotePrefix="0" xfId="0">
      <alignment vertical="center" wrapText="1"/>
    </xf>
    <xf numFmtId="0" fontId="88" fillId="16" borderId="180" applyAlignment="1" pivotButton="0" quotePrefix="1" xfId="0">
      <alignment horizontal="justify" vertical="center" wrapText="1"/>
    </xf>
    <xf numFmtId="0" fontId="35" fillId="14" borderId="163" applyAlignment="1" pivotButton="0" quotePrefix="0" xfId="0">
      <alignment horizontal="center" vertical="center" wrapText="1"/>
    </xf>
    <xf numFmtId="0" fontId="63" fillId="0" borderId="179" applyAlignment="1" pivotButton="0" quotePrefix="0" xfId="0">
      <alignment horizontal="left" vertical="center" wrapText="1" indent="1"/>
    </xf>
    <xf numFmtId="0" fontId="31" fillId="16" borderId="181" applyAlignment="1" pivotButton="0" quotePrefix="0" xfId="0">
      <alignment vertical="center" wrapText="1"/>
    </xf>
    <xf numFmtId="0" fontId="47" fillId="0" borderId="0" applyAlignment="1" pivotButton="0" quotePrefix="0" xfId="0">
      <alignment horizontal="left"/>
    </xf>
    <xf numFmtId="0" fontId="20" fillId="0" borderId="0" applyAlignment="1" pivotButton="0" quotePrefix="0" xfId="0">
      <alignment horizontal="left" vertical="center" wrapText="1"/>
    </xf>
    <xf numFmtId="0" fontId="142" fillId="0" borderId="18" applyAlignment="1" pivotButton="0" quotePrefix="0" xfId="0">
      <alignment horizontal="center" vertical="center"/>
    </xf>
  </cellXfs>
  <cellStyles count="8">
    <cellStyle name="Normal" xfId="0" builtinId="0"/>
    <cellStyle name="Lien hypertexte" xfId="1" builtinId="8"/>
    <cellStyle name="Milliers" xfId="2" builtinId="3"/>
    <cellStyle name="Normal 2" xfId="3"/>
    <cellStyle name="Normal 3" xfId="4"/>
    <cellStyle name="Normal 3 2" xfId="5"/>
    <cellStyle name="Normal_LIASSE SYSCOA ESSAI 1999" xfId="6"/>
    <cellStyle name="Pourcentage" xfId="7"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externalLink" Target="/xl/externalLinks/externalLink1.xml" Id="rId57"/><Relationship Type="http://schemas.openxmlformats.org/officeDocument/2006/relationships/styles" Target="styles.xml" Id="rId58"/><Relationship Type="http://schemas.openxmlformats.org/officeDocument/2006/relationships/theme" Target="theme/theme1.xml" Id="rId59"/></Relationships>
</file>

<file path=xl/externalLinks/_rels/externalLink1.xml.rels><Relationships xmlns="http://schemas.openxmlformats.org/package/2006/relationships"><Relationship Type="http://schemas.microsoft.com/office/2006/relationships/xlExternalLinkPath/xlPathMissing" Target="ANCIEN%20PRODICOM%202018.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PAGE DE GARDE"/>
      <sheetName val="FICHE R1 "/>
      <sheetName val="FICHE R2 "/>
      <sheetName val="FICHE R3 "/>
      <sheetName val="FICHE R4"/>
      <sheetName val="ACTIF"/>
      <sheetName val="PASSIF"/>
      <sheetName val="Compte de Résultat"/>
      <sheetName val="TFT"/>
      <sheetName val="NOTE 1"/>
      <sheetName val="NOTE 2"/>
      <sheetName val="NOTE 3A"/>
      <sheetName val="NOTE 3B"/>
      <sheetName val="NOTE 3C"/>
      <sheetName val="NOTE 3D"/>
      <sheetName val="NOTE 3E"/>
      <sheetName val="NOTE 4"/>
      <sheetName val="NOTE 5"/>
      <sheetName val="NOTE 6"/>
      <sheetName val="NOTE 7"/>
      <sheetName val="NOTE 8"/>
      <sheetName val="NOTE 8A"/>
      <sheetName val="NOTE 9"/>
      <sheetName val="NOTE 10"/>
      <sheetName val="NOTE 11"/>
      <sheetName val="NOTE 12"/>
      <sheetName val="NOTE 13"/>
      <sheetName val="NOTE 14"/>
      <sheetName val="NOTE 15A"/>
      <sheetName val="NOTES 15B"/>
      <sheetName val="NOTE 16A"/>
      <sheetName val="NOTE 16B"/>
      <sheetName val="NOTE 16B bis"/>
      <sheetName val="NOTE 16C"/>
      <sheetName val="NOTE 17"/>
      <sheetName val="NOTE 18"/>
      <sheetName val="NOTE 19"/>
      <sheetName val="NOTE 20"/>
      <sheetName val="NOTE 21"/>
      <sheetName val="NOTE 22"/>
      <sheetName val="NOTE 23"/>
      <sheetName val="NOTE 24"/>
      <sheetName val="NOTE 25"/>
      <sheetName val="NOTE 26"/>
      <sheetName val="NOTE 27A"/>
      <sheetName val="NOTE 27B"/>
      <sheetName val="NOTE 28"/>
      <sheetName val="NOTE 29"/>
      <sheetName val="NOTE 30"/>
      <sheetName val="NOTE 31"/>
      <sheetName val="NOTE 32"/>
      <sheetName val="NOTE 33"/>
      <sheetName val="NOTE 34"/>
      <sheetName val="NOTE 35"/>
      <sheetName val="NOTE 36"/>
      <sheetName val="CODES"/>
      <sheetName val="PAGE DE GARDE_LIASSE FISCALE"/>
      <sheetName val="FICHE RECAP"/>
      <sheetName val="LF_IS_P1_IDENTIFICATION"/>
      <sheetName val="LF_IS_P2_RESULTAT TAXABLE "/>
      <sheetName val="LF_IS_P3_ACTIF"/>
      <sheetName val="LF_IS_P4_PASSIF"/>
      <sheetName val="LF_IS_P5_FICHE DE LIQUIDATION"/>
      <sheetName val="LF_IS_P6_PAGE DECLARANT"/>
      <sheetName val="A1_DETAILS DES REINTEGRATIONS"/>
      <sheetName val="A2_DETAILS DES DEDUCTIONS"/>
      <sheetName val="A3_PRODUITS ENCAISSABLES"/>
      <sheetName val="A4_CREANCES SUR L'ETAT"/>
      <sheetName val="A5_CHARGES FISCALES "/>
      <sheetName val="A6_PLUS VALUES A REINVESTIR"/>
      <sheetName val="A7_REPORT DU DEFICIT "/>
      <sheetName val="A8_AMORT REPUTES DIFFERES"/>
      <sheetName val="A9_DECLARATION_HONORAIRES"/>
      <sheetName val="A10_TABLEAU DES IMMOBILISATION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mailto:er@tgur.ji" TargetMode="External" Id="rId1"/></Relationships>
</file>

<file path=xl/worksheets/sheet1.xml><?xml version="1.0" encoding="utf-8"?>
<worksheet xmlns="http://schemas.openxmlformats.org/spreadsheetml/2006/main">
  <sheetPr>
    <outlinePr summaryBelow="1" summaryRight="1"/>
    <pageSetUpPr/>
  </sheetPr>
  <dimension ref="A1:J51"/>
  <sheetViews>
    <sheetView topLeftCell="A25" workbookViewId="0">
      <selection activeCell="G20" sqref="G20:J20"/>
    </sheetView>
  </sheetViews>
  <sheetFormatPr baseColWidth="10" defaultColWidth="10.88671875" defaultRowHeight="13.8"/>
  <cols>
    <col width="3.6640625" customWidth="1" style="1240" min="1" max="1"/>
    <col width="11.88671875" customWidth="1" style="1240" min="2" max="2"/>
    <col width="10.88671875" customWidth="1" style="1240" min="3" max="4"/>
    <col width="9.6640625" customWidth="1" style="1240" min="5" max="5"/>
    <col width="2.6640625" customWidth="1" style="1240" min="6" max="6"/>
    <col width="9.6640625" customWidth="1" style="1240" min="7" max="7"/>
    <col width="10.88671875" customWidth="1" style="1240" min="8" max="9"/>
    <col width="13.33203125" customWidth="1" style="1240" min="10" max="10"/>
    <col width="10.88671875" customWidth="1" style="1240" min="11" max="229"/>
    <col width="2.6640625" customWidth="1" style="1240" min="230" max="230"/>
    <col width="11.88671875" customWidth="1" style="1240" min="231" max="231"/>
    <col width="10.88671875" customWidth="1" style="1240" min="232" max="233"/>
    <col width="9.6640625" customWidth="1" style="1240" min="234" max="234"/>
    <col width="2.6640625" customWidth="1" style="1240" min="235" max="235"/>
    <col width="9.6640625" customWidth="1" style="1240" min="236" max="236"/>
    <col width="10.88671875" customWidth="1" style="1240" min="237" max="239"/>
    <col width="2.88671875" customWidth="1" style="1240" min="240" max="240"/>
    <col width="10.88671875" customWidth="1" style="1240" min="241" max="242"/>
    <col width="10.88671875" customWidth="1" style="1240" min="243" max="16384"/>
  </cols>
  <sheetData>
    <row r="1" ht="14.4" customHeight="1" s="1383">
      <c r="A1" s="1271" t="n"/>
      <c r="B1" s="1238" t="n"/>
      <c r="C1" s="1238" t="n"/>
      <c r="D1" s="1238" t="n"/>
      <c r="E1" s="1238" t="n"/>
      <c r="F1" s="1238" t="n"/>
      <c r="G1" s="1238" t="n"/>
      <c r="H1" s="1238" t="n"/>
      <c r="I1" s="1238" t="n"/>
      <c r="J1" s="727" t="n"/>
    </row>
    <row r="4" ht="14.4" customHeight="1" s="1383" thickBot="1"/>
    <row r="5">
      <c r="A5" s="726" t="n"/>
      <c r="B5" s="725" t="n"/>
      <c r="C5" s="725" t="n"/>
      <c r="D5" s="725" t="n"/>
      <c r="E5" s="725" t="n"/>
      <c r="F5" s="725" t="n"/>
      <c r="G5" s="725" t="n"/>
      <c r="H5" s="725" t="n"/>
      <c r="I5" s="725" t="n"/>
      <c r="J5" s="724" t="n"/>
    </row>
    <row r="6" ht="18" customHeight="1" s="1383">
      <c r="A6" s="1237" t="inlineStr">
        <is>
          <t>REPUBLIQUE DU BENIN</t>
        </is>
      </c>
      <c r="B6" s="1238" t="n"/>
      <c r="C6" s="1238" t="n"/>
      <c r="D6" s="1272" t="n"/>
      <c r="J6" s="1241" t="n"/>
    </row>
    <row r="7" ht="18" customHeight="1" s="1383">
      <c r="A7" s="1237" t="n"/>
      <c r="B7" s="723" t="n"/>
      <c r="C7" s="722" t="n"/>
      <c r="D7" s="721" t="n"/>
      <c r="E7" s="721" t="n"/>
      <c r="F7" s="721" t="n"/>
      <c r="J7" s="708" t="n"/>
    </row>
    <row r="8" ht="18" customHeight="1" s="1383">
      <c r="A8" s="1237" t="inlineStr">
        <is>
          <t>DIRECTION :</t>
        </is>
      </c>
      <c r="B8" s="1238" t="n"/>
      <c r="C8" s="1275" t="inlineStr">
        <is>
          <t xml:space="preserve">Direction Générale des Impôts </t>
        </is>
      </c>
      <c r="D8" s="1238" t="n"/>
      <c r="E8" s="1238" t="n"/>
      <c r="F8" s="1238" t="n"/>
      <c r="G8" s="1238" t="n"/>
      <c r="H8" s="1238" t="n"/>
      <c r="I8" s="1238" t="n"/>
      <c r="J8" s="1245" t="n"/>
    </row>
    <row r="9" ht="14.4" customHeight="1" s="1383">
      <c r="A9" s="706" t="n"/>
      <c r="B9" s="1250" t="n"/>
      <c r="C9" s="1238" t="n"/>
      <c r="D9" s="1238" t="n"/>
      <c r="E9" s="1238" t="n"/>
      <c r="F9" s="720" t="n"/>
      <c r="J9" s="708" t="n"/>
    </row>
    <row r="10">
      <c r="A10" s="706" t="n"/>
      <c r="J10" s="708" t="n"/>
    </row>
    <row r="11" ht="14.4" customHeight="1" s="1383">
      <c r="A11" s="706" t="n"/>
      <c r="D11" t="n">
        <v>10000</v>
      </c>
      <c r="J11" s="707" t="n"/>
    </row>
    <row r="12" ht="14.4" customHeight="1" s="1383">
      <c r="A12" s="1237" t="inlineStr">
        <is>
          <t xml:space="preserve">                                                      </t>
        </is>
      </c>
      <c r="B12" s="1266" t="inlineStr">
        <is>
          <t>CENTRE DE DEPOT DE  :   DIRECTION  DES GRANDES ENTREPRISES /DGI</t>
        </is>
      </c>
      <c r="C12" s="1247" t="n"/>
      <c r="D12" s="1247" t="n"/>
      <c r="E12" s="1247" t="n"/>
      <c r="F12" s="1247" t="n"/>
      <c r="G12" s="1247" t="n"/>
      <c r="H12" s="1247" t="n"/>
      <c r="I12" s="1247" t="n"/>
      <c r="J12" s="1249" t="n"/>
    </row>
    <row r="13">
      <c r="A13" s="706" t="n"/>
      <c r="J13" s="707" t="n"/>
    </row>
    <row r="14">
      <c r="A14" s="706" t="n"/>
      <c r="J14" s="708" t="n"/>
    </row>
    <row r="15">
      <c r="A15" s="706" t="n"/>
      <c r="J15" s="707" t="n"/>
    </row>
    <row r="16" ht="14.4" customHeight="1" s="1383">
      <c r="A16" s="706" t="n"/>
      <c r="C16" s="1263" t="inlineStr">
        <is>
          <t xml:space="preserve">ETATS FINANCIERS NORMALISES </t>
        </is>
      </c>
      <c r="D16" s="1238" t="n"/>
      <c r="E16" s="1238" t="n"/>
      <c r="F16" s="1238" t="n"/>
      <c r="G16" s="1238" t="n"/>
      <c r="H16" s="1238" t="n"/>
      <c r="I16" s="1238" t="n"/>
      <c r="J16" s="708" t="n"/>
    </row>
    <row r="17" ht="12.75" customHeight="1" s="1383">
      <c r="A17" s="706" t="n"/>
      <c r="C17" s="1269" t="inlineStr">
        <is>
          <t>SYSTÈME COMPTABLE OHADA(SYSCOHADA)</t>
        </is>
      </c>
      <c r="D17" s="1238" t="n"/>
      <c r="E17" s="1238" t="n"/>
      <c r="F17" s="1238" t="n"/>
      <c r="G17" s="1238" t="n"/>
      <c r="H17" s="1238" t="n"/>
      <c r="I17" s="1238" t="n"/>
      <c r="J17" s="708" t="n"/>
    </row>
    <row r="18" ht="25.2" customHeight="1" s="1383">
      <c r="A18" s="706" t="n"/>
      <c r="D18" s="1267" t="n"/>
      <c r="E18" s="1238" t="n"/>
      <c r="F18" s="1238" t="n"/>
      <c r="G18" s="1238" t="n"/>
      <c r="H18" s="1238" t="n"/>
      <c r="J18" s="708" t="n"/>
    </row>
    <row r="19">
      <c r="A19" s="706" t="n"/>
      <c r="C19" s="699" t="n"/>
      <c r="D19" s="699" t="n"/>
      <c r="E19" s="699" t="n"/>
      <c r="H19" s="699" t="n"/>
      <c r="I19" s="699" t="n"/>
      <c r="J19" s="707" t="n"/>
    </row>
    <row r="20" ht="14.4" customHeight="1" s="1383">
      <c r="A20" s="706" t="n"/>
      <c r="C20" s="1268" t="inlineStr">
        <is>
          <t>EXERCICE CLOS LE :</t>
        </is>
      </c>
      <c r="D20" s="1238" t="n"/>
      <c r="E20" s="1238" t="n"/>
      <c r="F20" s="1261" t="n"/>
      <c r="G20" s="1239" t="inlineStr">
        <is>
          <t xml:space="preserve">31 DECEMBRE </t>
        </is>
      </c>
      <c r="J20" s="1241" t="n"/>
    </row>
    <row r="21">
      <c r="A21" s="706" t="n"/>
      <c r="B21" s="699" t="n"/>
      <c r="C21" s="699" t="n"/>
      <c r="D21" s="699" t="n"/>
      <c r="E21" s="718" t="n"/>
      <c r="F21" s="718" t="n"/>
      <c r="G21" s="718" t="n"/>
      <c r="H21" s="699" t="n"/>
      <c r="I21" s="699" t="n"/>
      <c r="J21" s="707" t="n"/>
    </row>
    <row r="22">
      <c r="A22" s="706" t="n"/>
      <c r="J22" s="708" t="n"/>
    </row>
    <row r="23" ht="14.4" customHeight="1" s="1383">
      <c r="A23" s="706" t="n"/>
      <c r="D23" s="1261" t="inlineStr">
        <is>
          <t>DESIGNATION DE L'ENTITE</t>
        </is>
      </c>
      <c r="E23" s="1238" t="n"/>
      <c r="F23" s="1238" t="n"/>
      <c r="G23" s="1238" t="n"/>
      <c r="H23" s="1238" t="n"/>
      <c r="J23" s="708" t="n"/>
    </row>
    <row r="24">
      <c r="A24" s="706" t="n"/>
      <c r="C24" s="699" t="n"/>
      <c r="D24" s="699" t="n"/>
      <c r="E24" s="699" t="n"/>
      <c r="I24" s="717" t="n"/>
      <c r="J24" s="707" t="n"/>
    </row>
    <row r="25" ht="14.4" customHeight="1" s="1383">
      <c r="A25" s="1237" t="inlineStr">
        <is>
          <t xml:space="preserve">                        </t>
        </is>
      </c>
      <c r="B25" s="1278" t="inlineStr">
        <is>
          <t xml:space="preserve"> DENOMINATION SOCIALE :                 </t>
        </is>
      </c>
      <c r="C25" s="1247" t="n"/>
      <c r="D25" s="1247" t="n"/>
      <c r="E25" s="1247" t="n"/>
      <c r="F25" s="1247" t="n"/>
      <c r="G25" s="1247" t="n"/>
      <c r="H25" s="1247" t="n"/>
      <c r="I25" s="1247" t="n"/>
      <c r="J25" s="1249" t="n"/>
    </row>
    <row r="26" ht="15" customHeight="1" s="1383">
      <c r="A26" s="1274" t="n"/>
      <c r="B26" s="1238" t="n"/>
      <c r="C26" s="1238" t="n"/>
      <c r="D26" s="1238" t="n"/>
      <c r="E26" s="1238" t="n"/>
      <c r="F26" s="1238" t="n"/>
      <c r="G26" s="1238" t="n"/>
      <c r="H26" s="1238" t="n"/>
      <c r="I26" s="1238" t="n"/>
      <c r="J26" s="1245" t="n"/>
    </row>
    <row r="27">
      <c r="A27" s="706" t="n"/>
      <c r="B27" s="715" t="n"/>
      <c r="C27" s="699" t="n"/>
      <c r="D27" s="699" t="n"/>
      <c r="E27" s="699" t="n"/>
      <c r="F27" s="699" t="n"/>
      <c r="G27" s="699" t="n"/>
      <c r="H27" s="699" t="n"/>
      <c r="I27" s="699" t="n"/>
      <c r="J27" s="707" t="n"/>
    </row>
    <row r="28" ht="14.4" customHeight="1" s="1383">
      <c r="A28" s="714" t="inlineStr">
        <is>
          <t xml:space="preserve">                                                                                                                                                                                                                     </t>
        </is>
      </c>
      <c r="B28" s="1273" t="n"/>
      <c r="C28" s="1247" t="n"/>
      <c r="D28" s="1247" t="n"/>
      <c r="E28" s="1247" t="n"/>
      <c r="F28" s="1247" t="n"/>
      <c r="G28" s="1247" t="n"/>
      <c r="H28" s="1247" t="n"/>
      <c r="I28" s="1247" t="n"/>
      <c r="J28" s="1249" t="n"/>
    </row>
    <row r="29">
      <c r="A29" s="714" t="n"/>
      <c r="B29" s="713" t="n"/>
      <c r="C29" s="713" t="n"/>
      <c r="D29" s="713" t="n"/>
      <c r="E29" s="713" t="n"/>
      <c r="F29" s="713" t="n"/>
      <c r="G29" s="713" t="n"/>
      <c r="H29" s="713" t="n"/>
      <c r="I29" s="713" t="n"/>
      <c r="J29" s="712" t="n"/>
    </row>
    <row r="30" ht="14.4" customHeight="1" s="1383">
      <c r="A30" s="711" t="inlineStr">
        <is>
          <t xml:space="preserve">      </t>
        </is>
      </c>
      <c r="B30" s="1254" t="inlineStr">
        <is>
          <t xml:space="preserve"> SIGLE USUEL :                                  </t>
        </is>
      </c>
      <c r="C30" s="1247" t="n"/>
      <c r="D30" s="1247" t="n"/>
      <c r="E30" s="1247" t="n"/>
      <c r="F30" s="1247" t="n"/>
      <c r="G30" s="1247" t="n"/>
      <c r="H30" s="1247" t="n"/>
      <c r="I30" s="1247" t="n"/>
      <c r="J30" s="1249" t="n"/>
    </row>
    <row r="31">
      <c r="A31" s="706" t="n"/>
      <c r="B31" s="699" t="n"/>
      <c r="C31" s="699" t="n"/>
      <c r="D31" s="699" t="n"/>
      <c r="E31" s="699" t="n"/>
      <c r="F31" s="699" t="n"/>
      <c r="G31" s="699" t="n"/>
      <c r="H31" s="699" t="n"/>
      <c r="I31" s="699" t="n"/>
      <c r="J31" s="707" t="n"/>
    </row>
    <row r="32" ht="15" customHeight="1" s="1383">
      <c r="A32" s="706" t="n"/>
      <c r="B32" s="1246" t="inlineStr">
        <is>
          <t>ADRESSE COMPLETE :</t>
        </is>
      </c>
      <c r="C32" s="1247" t="n"/>
      <c r="D32" s="1248" t="n"/>
      <c r="E32" s="1247" t="n"/>
      <c r="F32" s="1247" t="n"/>
      <c r="G32" s="1247" t="n"/>
      <c r="H32" s="1247" t="n"/>
      <c r="I32" s="1247" t="n"/>
      <c r="J32" s="1249" t="n"/>
    </row>
    <row r="33" ht="16.5" customHeight="1" s="1383">
      <c r="A33" s="706" t="n"/>
      <c r="D33" s="699" t="n"/>
      <c r="E33" s="1251" t="n"/>
      <c r="F33" s="1252" t="n"/>
      <c r="G33" s="1252" t="n"/>
      <c r="H33" s="1252" t="n"/>
      <c r="I33" s="1252" t="n"/>
      <c r="J33" s="1253" t="n"/>
    </row>
    <row r="34" ht="14.4" customHeight="1" s="1383">
      <c r="A34" s="706" t="n"/>
      <c r="B34" s="1258" t="inlineStr">
        <is>
          <t xml:space="preserve">N° D'IDENTIFICATION FISCALE :        </t>
        </is>
      </c>
      <c r="C34" s="1247" t="n"/>
      <c r="D34" s="1247" t="n"/>
      <c r="E34" s="1247" t="n"/>
      <c r="F34" s="1247" t="n"/>
      <c r="G34" s="1247" t="n"/>
      <c r="H34" s="1247" t="n"/>
      <c r="I34" s="1247" t="n"/>
      <c r="J34" s="1249" t="n"/>
    </row>
    <row r="35">
      <c r="A35" s="706" t="n"/>
      <c r="B35" s="699" t="n"/>
      <c r="C35" s="699" t="n"/>
      <c r="D35" s="699" t="n"/>
      <c r="E35" s="699" t="n"/>
      <c r="F35" s="699" t="n"/>
      <c r="G35" s="699" t="n"/>
      <c r="H35" s="699" t="n"/>
      <c r="I35" s="699" t="n"/>
      <c r="J35" s="707" t="n"/>
    </row>
    <row r="36" ht="8.25" customHeight="1" s="1383">
      <c r="A36" s="706" t="n"/>
      <c r="J36" s="708" t="n"/>
    </row>
    <row r="37">
      <c r="A37" s="706" t="n"/>
      <c r="E37" s="710" t="inlineStr">
        <is>
          <t>SYSTEME NORMAL</t>
        </is>
      </c>
      <c r="F37" s="710" t="n"/>
      <c r="H37" s="709" t="n"/>
      <c r="J37" s="708" t="n"/>
    </row>
    <row r="38">
      <c r="A38" s="706" t="n"/>
      <c r="B38" s="699" t="n"/>
      <c r="C38" s="699" t="n"/>
      <c r="D38" s="699" t="n"/>
      <c r="E38" s="699" t="n"/>
      <c r="F38" s="699" t="n"/>
      <c r="G38" s="699" t="n"/>
      <c r="H38" s="699" t="n"/>
      <c r="I38" s="699" t="n"/>
      <c r="J38" s="707" t="n"/>
    </row>
    <row r="39">
      <c r="A39" s="706" t="n"/>
      <c r="B39" s="699" t="n"/>
      <c r="C39" s="699" t="n"/>
      <c r="D39" s="699" t="n"/>
      <c r="E39" s="699" t="n"/>
      <c r="F39" s="699" t="n"/>
      <c r="G39" s="699" t="n"/>
      <c r="H39" s="699" t="n"/>
      <c r="I39" s="699" t="n"/>
      <c r="J39" s="707" t="n"/>
    </row>
    <row r="40" ht="14.4" customHeight="1" s="1383">
      <c r="A40" s="706" t="n"/>
      <c r="B40" s="1261" t="inlineStr">
        <is>
          <t>Documents déposés</t>
        </is>
      </c>
      <c r="C40" s="1238" t="n"/>
      <c r="D40" s="1238" t="n"/>
      <c r="E40" s="1238" t="n"/>
      <c r="F40" s="699" t="n"/>
      <c r="G40" s="1244" t="inlineStr">
        <is>
          <t>Réservé à la Direction Générale des Impôts</t>
        </is>
      </c>
      <c r="H40" s="1238" t="n"/>
      <c r="I40" s="1238" t="n"/>
      <c r="J40" s="1245" t="n"/>
    </row>
    <row r="41" ht="12" customHeight="1" s="1383">
      <c r="A41" s="706" t="n"/>
      <c r="B41" s="950" t="n"/>
      <c r="C41" s="951" t="n"/>
      <c r="D41" s="951" t="n"/>
      <c r="E41" s="949" t="n"/>
      <c r="F41" s="699" t="n"/>
      <c r="G41" s="1276" t="inlineStr">
        <is>
          <t>Date de dépôt</t>
        </is>
      </c>
      <c r="H41" s="1243" t="n"/>
      <c r="I41" s="1243" t="n"/>
      <c r="J41" s="1256" t="n"/>
    </row>
    <row r="42" ht="14.4" customHeight="1" s="1383">
      <c r="A42" s="706" t="n"/>
      <c r="B42" s="1259" t="inlineStr">
        <is>
          <t>Fiche d'identification et renseignements divers</t>
        </is>
      </c>
      <c r="C42" s="1260" t="n"/>
      <c r="D42" s="1260" t="n"/>
      <c r="E42" s="1219" t="inlineStr">
        <is>
          <t>X</t>
        </is>
      </c>
      <c r="F42" s="699" t="n"/>
      <c r="G42" s="1257" t="n"/>
      <c r="H42" s="1247" t="n"/>
      <c r="I42" s="1247" t="n"/>
      <c r="J42" s="1249" t="n"/>
    </row>
    <row r="43">
      <c r="A43" s="706" t="n"/>
      <c r="B43" s="952" t="inlineStr">
        <is>
          <t>Bilan</t>
        </is>
      </c>
      <c r="C43" s="953" t="n"/>
      <c r="D43" s="954" t="inlineStr">
        <is>
          <t xml:space="preserve"> </t>
        </is>
      </c>
      <c r="E43" s="1219" t="inlineStr">
        <is>
          <t>X</t>
        </is>
      </c>
      <c r="F43" s="699" t="n"/>
      <c r="G43" s="1279" t="n"/>
      <c r="H43" s="1243" t="n"/>
      <c r="I43" s="1243" t="n"/>
      <c r="J43" s="1256" t="n"/>
    </row>
    <row r="44">
      <c r="A44" s="706" t="n"/>
      <c r="B44" s="952" t="inlineStr">
        <is>
          <t>Compte de résultat</t>
        </is>
      </c>
      <c r="C44" s="953" t="n"/>
      <c r="D44" s="954" t="inlineStr">
        <is>
          <t xml:space="preserve"> </t>
        </is>
      </c>
      <c r="E44" s="1219" t="inlineStr">
        <is>
          <t>X</t>
        </is>
      </c>
      <c r="F44" s="699" t="n"/>
      <c r="G44" s="1257" t="n"/>
      <c r="H44" s="1247" t="n"/>
      <c r="I44" s="1247" t="n"/>
      <c r="J44" s="1249" t="n"/>
    </row>
    <row r="45" ht="14.4" customHeight="1" s="1383">
      <c r="A45" s="706" t="n"/>
      <c r="B45" s="1259" t="inlineStr">
        <is>
          <t>Tableau des flux de trésorerie</t>
        </is>
      </c>
      <c r="C45" s="1260" t="n"/>
      <c r="D45" s="1260" t="n"/>
      <c r="E45" s="1219" t="inlineStr">
        <is>
          <t>X</t>
        </is>
      </c>
      <c r="F45" s="699" t="n"/>
      <c r="G45" s="1277" t="inlineStr">
        <is>
          <t>Nom de l'agent de la DGI ayant réceptionné le dépôt</t>
        </is>
      </c>
      <c r="H45" s="1260" t="n"/>
      <c r="I45" s="1260" t="n"/>
      <c r="J45" s="1265" t="n"/>
    </row>
    <row r="46" ht="15" customHeight="1" s="1383">
      <c r="A46" s="706" t="n"/>
      <c r="B46" s="1259" t="inlineStr">
        <is>
          <t>Notes annexées</t>
        </is>
      </c>
      <c r="C46" s="956" t="n"/>
      <c r="D46" s="956" t="n"/>
      <c r="E46" s="1219" t="inlineStr">
        <is>
          <t>X</t>
        </is>
      </c>
      <c r="F46" s="699" t="n"/>
      <c r="G46" s="1270" t="inlineStr">
        <is>
          <t xml:space="preserve"> </t>
        </is>
      </c>
      <c r="H46" s="1243" t="n"/>
      <c r="I46" s="1243" t="n"/>
      <c r="J46" s="1256" t="n"/>
    </row>
    <row r="47">
      <c r="A47" s="706" t="n"/>
      <c r="B47" s="957" t="n"/>
      <c r="C47" s="958" t="n"/>
      <c r="D47" s="959" t="inlineStr">
        <is>
          <t xml:space="preserve"> </t>
        </is>
      </c>
      <c r="E47" s="960" t="n"/>
      <c r="F47" s="699" t="n"/>
      <c r="G47" s="1257" t="n"/>
      <c r="H47" s="1247" t="n"/>
      <c r="I47" s="1247" t="n"/>
      <c r="J47" s="1249" t="n"/>
    </row>
    <row r="48" ht="14.4" customHeight="1" s="1383">
      <c r="A48" s="706" t="n"/>
      <c r="B48" s="1242" t="inlineStr">
        <is>
          <t>Nombre de pages déposées par exemplaire</t>
        </is>
      </c>
      <c r="C48" s="1243" t="n"/>
      <c r="D48" s="1243" t="n"/>
      <c r="E48" s="1220" t="n"/>
      <c r="G48" s="1264" t="inlineStr">
        <is>
          <t>Signature de l'agent et cachet du service</t>
        </is>
      </c>
      <c r="H48" s="1260" t="n"/>
      <c r="I48" s="1260" t="n"/>
      <c r="J48" s="1265" t="n"/>
    </row>
    <row r="49" ht="15" customHeight="1" s="1383">
      <c r="A49" s="706" t="n"/>
      <c r="B49" s="1262" t="inlineStr">
        <is>
          <t>Nombre d'exemplaires déposés</t>
        </is>
      </c>
      <c r="C49" s="1238" t="n"/>
      <c r="D49" s="1238" t="n"/>
      <c r="E49" s="1221" t="n">
        <v>5</v>
      </c>
      <c r="G49" s="1255" t="inlineStr">
        <is>
          <t xml:space="preserve"> </t>
        </is>
      </c>
      <c r="H49" s="1243" t="n"/>
      <c r="I49" s="1243" t="n"/>
      <c r="J49" s="1256" t="n"/>
    </row>
    <row r="50">
      <c r="A50" s="706" t="n"/>
      <c r="B50" s="704" t="n"/>
      <c r="C50" s="703" t="n"/>
      <c r="D50" s="703" t="n"/>
      <c r="E50" s="705" t="n"/>
      <c r="F50" s="699" t="n"/>
      <c r="G50" s="1257" t="n"/>
      <c r="H50" s="1247" t="n"/>
      <c r="I50" s="1247" t="n"/>
      <c r="J50" s="1249" t="n"/>
    </row>
    <row r="51" ht="14.4" customHeight="1" s="1383" thickBot="1">
      <c r="A51" s="702" t="n"/>
      <c r="B51" s="701" t="n"/>
      <c r="C51" s="701" t="n"/>
      <c r="D51" s="701" t="n"/>
      <c r="E51" s="701" t="n"/>
      <c r="F51" s="701" t="n"/>
      <c r="G51" s="701" t="n"/>
      <c r="H51" s="701" t="n"/>
      <c r="I51" s="701" t="n"/>
      <c r="J51" s="700" t="n"/>
    </row>
  </sheetData>
  <mergeCells count="33">
    <mergeCell ref="A6:C6"/>
    <mergeCell ref="G20:J20"/>
    <mergeCell ref="B48:D48"/>
    <mergeCell ref="G40:J40"/>
    <mergeCell ref="B32:C32"/>
    <mergeCell ref="D32:J32"/>
    <mergeCell ref="B9:E9"/>
    <mergeCell ref="E33:J33"/>
    <mergeCell ref="B30:J30"/>
    <mergeCell ref="G49:J50"/>
    <mergeCell ref="B34:J34"/>
    <mergeCell ref="B45:D45"/>
    <mergeCell ref="B40:E40"/>
    <mergeCell ref="B49:D49"/>
    <mergeCell ref="C16:I16"/>
    <mergeCell ref="G48:J48"/>
    <mergeCell ref="D18:H18"/>
    <mergeCell ref="B12:J12"/>
    <mergeCell ref="B42:D42"/>
    <mergeCell ref="C20:E20"/>
    <mergeCell ref="A8:B8"/>
    <mergeCell ref="C17:I17"/>
    <mergeCell ref="G46:J47"/>
    <mergeCell ref="A1:I1"/>
    <mergeCell ref="D6:J6"/>
    <mergeCell ref="B28:J28"/>
    <mergeCell ref="A26:J26"/>
    <mergeCell ref="C8:J8"/>
    <mergeCell ref="G41:J42"/>
    <mergeCell ref="G45:J45"/>
    <mergeCell ref="B25:J25"/>
    <mergeCell ref="G43:J44"/>
    <mergeCell ref="D23:H23"/>
  </mergeCells>
  <pageMargins left="0.7086614173228347" right="0.7086614173228347" top="0.7480314960629921" bottom="0.7480314960629921" header="0.3149606299212598" footer="0.3149606299212598"/>
  <pageSetup orientation="portrait" paperSize="9" scale="90"/>
</worksheet>
</file>

<file path=xl/worksheets/sheet10.xml><?xml version="1.0" encoding="utf-8"?>
<worksheet xmlns="http://schemas.openxmlformats.org/spreadsheetml/2006/main">
  <sheetPr>
    <outlinePr summaryBelow="1" summaryRight="1"/>
    <pageSetUpPr/>
  </sheetPr>
  <dimension ref="A1:G47"/>
  <sheetViews>
    <sheetView workbookViewId="0">
      <selection activeCell="E14" sqref="E14"/>
    </sheetView>
  </sheetViews>
  <sheetFormatPr baseColWidth="10" defaultColWidth="10.88671875" defaultRowHeight="21.9" customHeight="1"/>
  <cols>
    <col width="54.44140625" customWidth="1" style="1425" min="1" max="1"/>
    <col width="5.33203125" customWidth="1" style="1425" min="2" max="2"/>
    <col width="10.88671875" customWidth="1" style="1425" min="3" max="4"/>
    <col width="13.88671875" customWidth="1" style="1425" min="5" max="5"/>
    <col width="13.6640625" customWidth="1" style="1425" min="6" max="6"/>
    <col width="10.88671875" customWidth="1" style="1425" min="7" max="8"/>
    <col width="10.88671875" customWidth="1" style="1425" min="9" max="16384"/>
  </cols>
  <sheetData>
    <row r="1" ht="9.9" customHeight="1" s="1383">
      <c r="A1" s="98" t="n"/>
    </row>
    <row r="2" ht="9.9" customHeight="1" s="1383">
      <c r="A2" s="100" t="inlineStr">
        <is>
          <t xml:space="preserve">  </t>
        </is>
      </c>
    </row>
    <row r="3" ht="9.9" customHeight="1" s="1383">
      <c r="A3" s="100" t="n"/>
    </row>
    <row r="4" ht="15" customHeight="1" s="1383">
      <c r="A4" s="100" t="n"/>
    </row>
    <row r="5" ht="15" customHeight="1" s="1383">
      <c r="A5" s="1028" t="inlineStr">
        <is>
          <t xml:space="preserve">Désignation entité :  </t>
        </is>
      </c>
      <c r="B5" s="2" t="n"/>
      <c r="C5" s="2" t="n"/>
      <c r="D5" s="12" t="inlineStr">
        <is>
          <t xml:space="preserve">Exercice clos le                             </t>
        </is>
      </c>
      <c r="E5" s="12" t="n"/>
      <c r="F5" s="1031" t="n"/>
      <c r="G5" s="2" t="n"/>
    </row>
    <row r="6" ht="15" customHeight="1" s="1383">
      <c r="A6" s="1035" t="inlineStr">
        <is>
          <t xml:space="preserve">Numéro d’identification : </t>
        </is>
      </c>
      <c r="B6" s="2" t="n"/>
      <c r="C6" s="2" t="n"/>
      <c r="D6" s="1382" t="inlineStr">
        <is>
          <t>Durée (en mois)</t>
        </is>
      </c>
      <c r="F6" s="1030" t="n"/>
      <c r="G6" s="2" t="n"/>
    </row>
    <row r="7" ht="15" customHeight="1" s="1383">
      <c r="A7" s="98" t="n"/>
    </row>
    <row r="8" ht="21.9" customHeight="1" s="1383" thickBot="1">
      <c r="A8" s="1422" t="inlineStr">
        <is>
          <t xml:space="preserve">DETTES GARANTIES PAR DES SURETES REELLES  </t>
        </is>
      </c>
      <c r="B8" s="1423" t="n"/>
      <c r="C8" s="1423" t="n"/>
      <c r="D8" s="1423" t="n"/>
      <c r="E8" s="1423" t="n"/>
      <c r="F8" s="1423" t="n"/>
    </row>
    <row r="9" ht="21.9" customHeight="1" s="1383" thickBot="1">
      <c r="A9" s="1415" t="inlineStr">
        <is>
          <t xml:space="preserve">LIBELLES </t>
        </is>
      </c>
      <c r="B9" s="1420" t="inlineStr">
        <is>
          <t xml:space="preserve">Note </t>
        </is>
      </c>
      <c r="C9" s="1424" t="inlineStr">
        <is>
          <t xml:space="preserve">Montant brut </t>
        </is>
      </c>
      <c r="D9" s="1435" t="inlineStr">
        <is>
          <t xml:space="preserve">SURETES REELLES </t>
        </is>
      </c>
      <c r="E9" s="1427" t="n"/>
      <c r="F9" s="1428" t="n"/>
    </row>
    <row r="10" ht="21.9" customHeight="1" s="1383">
      <c r="A10" s="1416" t="n"/>
      <c r="B10" s="1421" t="n"/>
      <c r="C10" s="1421" t="n"/>
      <c r="D10" s="1413" t="inlineStr">
        <is>
          <t xml:space="preserve">Hypothèques </t>
        </is>
      </c>
      <c r="E10" s="1420" t="inlineStr">
        <is>
          <t xml:space="preserve">Nantissements </t>
        </is>
      </c>
      <c r="F10" s="1418" t="inlineStr">
        <is>
          <t xml:space="preserve">Gages/ autres </t>
        </is>
      </c>
    </row>
    <row r="11" ht="21.9" customHeight="1" s="1383" thickBot="1">
      <c r="A11" s="1417" t="n"/>
      <c r="B11" s="1414" t="n"/>
      <c r="C11" s="1414" t="n"/>
      <c r="D11" s="1414" t="n"/>
      <c r="E11" s="1414" t="n"/>
      <c r="F11" s="1419" t="n"/>
    </row>
    <row r="12" ht="21.9" customHeight="1" s="1383" thickBot="1">
      <c r="A12" s="110" t="inlineStr">
        <is>
          <t xml:space="preserve">Dettes financières et ressources assimilées : </t>
        </is>
      </c>
      <c r="B12" s="117" t="inlineStr">
        <is>
          <t xml:space="preserve">  </t>
        </is>
      </c>
      <c r="C12" s="513" t="n"/>
      <c r="D12" s="514" t="n"/>
      <c r="E12" s="515" t="n"/>
      <c r="F12" s="516" t="n"/>
    </row>
    <row r="13" ht="21.9" customHeight="1" s="1383">
      <c r="A13" s="111" t="inlineStr">
        <is>
          <t xml:space="preserve">Emprunts obligataires convertibles  </t>
        </is>
      </c>
      <c r="B13" s="107" t="inlineStr">
        <is>
          <t xml:space="preserve">  </t>
        </is>
      </c>
      <c r="C13" s="517" t="n"/>
      <c r="D13" s="518" t="n"/>
      <c r="E13" s="519" t="n"/>
      <c r="F13" s="520" t="n"/>
    </row>
    <row r="14" ht="21.9" customHeight="1" s="1383">
      <c r="A14" s="112" t="inlineStr">
        <is>
          <t xml:space="preserve">Autres emprunts obligataires </t>
        </is>
      </c>
      <c r="B14" s="1410" t="inlineStr">
        <is>
          <t xml:space="preserve">  </t>
        </is>
      </c>
      <c r="C14" s="521" t="n"/>
      <c r="D14" s="522" t="n"/>
      <c r="E14" s="523" t="n"/>
      <c r="F14" s="524" t="n"/>
    </row>
    <row r="15" ht="21.9" customHeight="1" s="1383">
      <c r="A15" s="112" t="inlineStr">
        <is>
          <t xml:space="preserve">Emprunts et dettes des établissements de crédit  </t>
        </is>
      </c>
      <c r="B15" s="1410" t="inlineStr">
        <is>
          <t xml:space="preserve">  </t>
        </is>
      </c>
      <c r="C15" s="521" t="n"/>
      <c r="D15" s="522" t="n"/>
      <c r="E15" s="523" t="n"/>
      <c r="F15" s="524" t="n"/>
    </row>
    <row r="16" ht="21.9" customHeight="1" s="1383" thickBot="1">
      <c r="A16" s="113" t="inlineStr">
        <is>
          <t xml:space="preserve">Autres dettes financières </t>
        </is>
      </c>
      <c r="B16" s="106" t="inlineStr">
        <is>
          <t xml:space="preserve">  </t>
        </is>
      </c>
      <c r="C16" s="525" t="n"/>
      <c r="D16" s="526" t="n"/>
      <c r="E16" s="527" t="n"/>
      <c r="F16" s="528" t="n"/>
    </row>
    <row r="17" ht="21.9" customHeight="1" s="1383" thickBot="1">
      <c r="A17" s="114" t="inlineStr">
        <is>
          <t xml:space="preserve">SOUS TOTAL (1) </t>
        </is>
      </c>
      <c r="B17" s="118" t="inlineStr">
        <is>
          <t xml:space="preserve">  </t>
        </is>
      </c>
      <c r="C17" s="529" t="n"/>
      <c r="D17" s="530" t="n"/>
      <c r="E17" s="531" t="n"/>
      <c r="F17" s="532" t="n"/>
    </row>
    <row r="18" ht="21.9" customHeight="1" s="1383">
      <c r="A18" s="115" t="inlineStr">
        <is>
          <t xml:space="preserve">  </t>
        </is>
      </c>
      <c r="B18" s="107" t="inlineStr">
        <is>
          <t xml:space="preserve">  </t>
        </is>
      </c>
      <c r="C18" s="517" t="n"/>
      <c r="D18" s="518" t="n"/>
      <c r="E18" s="519" t="n"/>
      <c r="F18" s="520" t="n"/>
    </row>
    <row r="19" ht="21.9" customHeight="1" s="1383">
      <c r="A19" s="116" t="inlineStr">
        <is>
          <t xml:space="preserve">Dettes de location-acquisition : </t>
        </is>
      </c>
      <c r="B19" s="119" t="inlineStr">
        <is>
          <t xml:space="preserve">  </t>
        </is>
      </c>
      <c r="C19" s="533" t="n"/>
      <c r="D19" s="534" t="n"/>
      <c r="E19" s="535" t="n"/>
      <c r="F19" s="536" t="n"/>
    </row>
    <row r="20" ht="21.9" customHeight="1" s="1383">
      <c r="A20" s="112" t="inlineStr">
        <is>
          <t xml:space="preserve">Dettes de crédit-bail immobilier </t>
        </is>
      </c>
      <c r="B20" s="1410" t="inlineStr">
        <is>
          <t xml:space="preserve">  </t>
        </is>
      </c>
      <c r="C20" s="521" t="n"/>
      <c r="D20" s="522" t="n"/>
      <c r="E20" s="523" t="n"/>
      <c r="F20" s="524" t="n"/>
    </row>
    <row r="21" ht="21.9" customHeight="1" s="1383">
      <c r="A21" s="112" t="inlineStr">
        <is>
          <t xml:space="preserve">Dettes de crédit-bail mobilier </t>
        </is>
      </c>
      <c r="B21" s="1410" t="inlineStr">
        <is>
          <t xml:space="preserve">  </t>
        </is>
      </c>
      <c r="C21" s="521" t="n"/>
      <c r="D21" s="522" t="n"/>
      <c r="E21" s="523" t="n"/>
      <c r="F21" s="524" t="n"/>
    </row>
    <row r="22" ht="21.9" customHeight="1" s="1383">
      <c r="A22" s="112" t="inlineStr">
        <is>
          <t xml:space="preserve">Dettes sur contrats de location-vente </t>
        </is>
      </c>
      <c r="B22" s="1410" t="inlineStr">
        <is>
          <t xml:space="preserve">  </t>
        </is>
      </c>
      <c r="C22" s="521" t="n"/>
      <c r="D22" s="522" t="n"/>
      <c r="E22" s="523" t="n"/>
      <c r="F22" s="524" t="n"/>
    </row>
    <row r="23" ht="21.9" customHeight="1" s="1383" thickBot="1">
      <c r="A23" s="113" t="inlineStr">
        <is>
          <t xml:space="preserve">Dettes sur contrats de location-acquisition </t>
        </is>
      </c>
      <c r="B23" s="106" t="inlineStr">
        <is>
          <t xml:space="preserve"> </t>
        </is>
      </c>
      <c r="C23" s="525" t="n"/>
      <c r="D23" s="526" t="n"/>
      <c r="E23" s="527" t="n"/>
      <c r="F23" s="528" t="n"/>
    </row>
    <row r="24" ht="21.9" customHeight="1" s="1383" thickBot="1">
      <c r="A24" s="114" t="inlineStr">
        <is>
          <t xml:space="preserve">SOUS TOTAL (2) </t>
        </is>
      </c>
      <c r="B24" s="118" t="inlineStr">
        <is>
          <t xml:space="preserve">  </t>
        </is>
      </c>
      <c r="C24" s="529" t="n"/>
      <c r="D24" s="530" t="n"/>
      <c r="E24" s="531" t="n"/>
      <c r="F24" s="532" t="n"/>
    </row>
    <row r="25" ht="21.9" customHeight="1" s="1383">
      <c r="A25" s="115" t="inlineStr">
        <is>
          <t xml:space="preserve">  </t>
        </is>
      </c>
      <c r="B25" s="107" t="inlineStr">
        <is>
          <t xml:space="preserve">  </t>
        </is>
      </c>
      <c r="C25" s="517" t="n"/>
      <c r="D25" s="518" t="n"/>
      <c r="E25" s="519" t="n"/>
      <c r="F25" s="520" t="n"/>
    </row>
    <row r="26" ht="21.9" customHeight="1" s="1383">
      <c r="A26" s="116" t="inlineStr">
        <is>
          <t xml:space="preserve">Dettes du passif circulant : </t>
        </is>
      </c>
      <c r="B26" s="119" t="inlineStr">
        <is>
          <t xml:space="preserve">  </t>
        </is>
      </c>
      <c r="C26" s="533" t="n"/>
      <c r="D26" s="534" t="n"/>
      <c r="E26" s="535" t="n"/>
      <c r="F26" s="536" t="n"/>
    </row>
    <row r="27" ht="21.9" customHeight="1" s="1383">
      <c r="A27" s="112" t="inlineStr">
        <is>
          <t xml:space="preserve">Fournisseurs et comptes rattachés </t>
        </is>
      </c>
      <c r="B27" s="1410" t="inlineStr">
        <is>
          <t xml:space="preserve">  </t>
        </is>
      </c>
      <c r="C27" s="521" t="n"/>
      <c r="D27" s="522" t="n"/>
      <c r="E27" s="523" t="n"/>
      <c r="F27" s="524" t="n"/>
    </row>
    <row r="28" ht="21.9" customHeight="1" s="1383">
      <c r="A28" s="112" t="inlineStr">
        <is>
          <t xml:space="preserve">Clients </t>
        </is>
      </c>
      <c r="B28" s="1410" t="inlineStr">
        <is>
          <t xml:space="preserve">  </t>
        </is>
      </c>
      <c r="C28" s="521" t="n"/>
      <c r="D28" s="522" t="n"/>
      <c r="E28" s="523" t="n"/>
      <c r="F28" s="524" t="n"/>
    </row>
    <row r="29" ht="21.9" customHeight="1" s="1383">
      <c r="A29" s="112" t="inlineStr">
        <is>
          <t xml:space="preserve">Personnel </t>
        </is>
      </c>
      <c r="B29" s="1410" t="inlineStr">
        <is>
          <t xml:space="preserve">  </t>
        </is>
      </c>
      <c r="C29" s="521" t="n"/>
      <c r="D29" s="522" t="n"/>
      <c r="E29" s="523" t="n"/>
      <c r="F29" s="524" t="n"/>
    </row>
    <row r="30" ht="21.9" customHeight="1" s="1383">
      <c r="A30" s="112" t="inlineStr">
        <is>
          <t xml:space="preserve">Sécurité sociale et organismes sociaux </t>
        </is>
      </c>
      <c r="B30" s="1410" t="inlineStr">
        <is>
          <t xml:space="preserve">  </t>
        </is>
      </c>
      <c r="C30" s="521" t="n"/>
      <c r="D30" s="522" t="n"/>
      <c r="E30" s="523" t="n"/>
      <c r="F30" s="524" t="n"/>
    </row>
    <row r="31" ht="21.9" customHeight="1" s="1383">
      <c r="A31" s="112" t="inlineStr">
        <is>
          <t xml:space="preserve">Etat </t>
        </is>
      </c>
      <c r="B31" s="1410" t="inlineStr">
        <is>
          <t xml:space="preserve">  </t>
        </is>
      </c>
      <c r="C31" s="521" t="n"/>
      <c r="D31" s="522" t="n"/>
      <c r="E31" s="523" t="n"/>
      <c r="F31" s="524" t="n"/>
    </row>
    <row r="32" ht="21.9" customHeight="1" s="1383">
      <c r="A32" s="112" t="inlineStr">
        <is>
          <t xml:space="preserve">Organismes internationaux </t>
        </is>
      </c>
      <c r="B32" s="1410" t="inlineStr">
        <is>
          <t xml:space="preserve">  </t>
        </is>
      </c>
      <c r="C32" s="521" t="n"/>
      <c r="D32" s="522" t="n"/>
      <c r="E32" s="523" t="n"/>
      <c r="F32" s="524" t="n"/>
    </row>
    <row r="33" ht="21.9" customHeight="1" s="1383">
      <c r="A33" s="112" t="inlineStr">
        <is>
          <t xml:space="preserve">Associés et groupe </t>
        </is>
      </c>
      <c r="B33" s="1410" t="inlineStr">
        <is>
          <t xml:space="preserve">  </t>
        </is>
      </c>
      <c r="C33" s="521" t="n"/>
      <c r="D33" s="522" t="n"/>
      <c r="E33" s="523" t="n"/>
      <c r="F33" s="524" t="n"/>
    </row>
    <row r="34" ht="21.9" customHeight="1" s="1383" thickBot="1">
      <c r="A34" s="113" t="inlineStr">
        <is>
          <t xml:space="preserve">Créditeurs divers </t>
        </is>
      </c>
      <c r="B34" s="106" t="inlineStr">
        <is>
          <t xml:space="preserve">  </t>
        </is>
      </c>
      <c r="C34" s="525" t="n"/>
      <c r="D34" s="526" t="n"/>
      <c r="E34" s="527" t="n"/>
      <c r="F34" s="528" t="n"/>
    </row>
    <row r="35" ht="21.9" customHeight="1" s="1383" thickBot="1">
      <c r="A35" s="114" t="inlineStr">
        <is>
          <t xml:space="preserve">SOUS TOTAL (3) </t>
        </is>
      </c>
      <c r="B35" s="118" t="inlineStr">
        <is>
          <t xml:space="preserve">  </t>
        </is>
      </c>
      <c r="C35" s="529" t="n"/>
      <c r="D35" s="530" t="n"/>
      <c r="E35" s="531" t="n"/>
      <c r="F35" s="532" t="n"/>
    </row>
    <row r="36" ht="21.9" customHeight="1" s="1383" thickBot="1">
      <c r="A36" s="120" t="inlineStr">
        <is>
          <t xml:space="preserve">TOTAL (1) + (2) + (3) </t>
        </is>
      </c>
      <c r="B36" s="121" t="inlineStr">
        <is>
          <t xml:space="preserve">  </t>
        </is>
      </c>
      <c r="C36" s="537" t="n"/>
      <c r="D36" s="538" t="n"/>
      <c r="E36" s="539" t="n"/>
      <c r="F36" s="540" t="n"/>
    </row>
    <row r="37" ht="21.9" customHeight="1" s="1383">
      <c r="A37" s="1429" t="inlineStr">
        <is>
          <t xml:space="preserve"> ENGAGEMENTS FINANCIERS </t>
        </is>
      </c>
      <c r="B37" s="1430" t="n"/>
      <c r="C37" s="1431" t="n"/>
      <c r="D37" s="1424" t="inlineStr">
        <is>
          <t xml:space="preserve">  </t>
        </is>
      </c>
      <c r="E37" s="123" t="inlineStr">
        <is>
          <t xml:space="preserve">Engagements donnés </t>
        </is>
      </c>
      <c r="F37" s="124" t="inlineStr">
        <is>
          <t xml:space="preserve">Engagements reçus </t>
        </is>
      </c>
    </row>
    <row r="38" ht="21.9" customHeight="1" s="1383">
      <c r="A38" s="1410" t="inlineStr">
        <is>
          <t xml:space="preserve">Engagements consentis à des entités liées </t>
        </is>
      </c>
      <c r="B38" s="1411" t="n"/>
      <c r="C38" s="1412" t="n"/>
      <c r="D38" s="541" t="n"/>
      <c r="E38" s="542" t="n"/>
      <c r="F38" s="521" t="n"/>
    </row>
    <row r="39" ht="21.9" customHeight="1" s="1383">
      <c r="A39" s="1410" t="inlineStr">
        <is>
          <t xml:space="preserve">Primes de remboursement non échues </t>
        </is>
      </c>
      <c r="B39" s="1411" t="n"/>
      <c r="C39" s="1412" t="n"/>
      <c r="D39" s="541" t="n"/>
      <c r="E39" s="542" t="n"/>
      <c r="F39" s="521" t="n"/>
    </row>
    <row r="40" ht="21.9" customHeight="1" s="1383">
      <c r="A40" s="1410" t="inlineStr">
        <is>
          <t xml:space="preserve">Avals, cautions, garanties       </t>
        </is>
      </c>
      <c r="B40" s="1411" t="n"/>
      <c r="C40" s="1412" t="n"/>
      <c r="D40" s="541" t="n"/>
      <c r="E40" s="542" t="n"/>
      <c r="F40" s="521" t="n"/>
    </row>
    <row r="41" ht="21.9" customHeight="1" s="1383">
      <c r="A41" s="1410" t="inlineStr">
        <is>
          <t xml:space="preserve">hypothèques, nantissements, gages, autres       </t>
        </is>
      </c>
      <c r="B41" s="1411" t="n"/>
      <c r="C41" s="1412" t="n"/>
      <c r="D41" s="541" t="n"/>
      <c r="E41" s="542" t="n"/>
      <c r="F41" s="521" t="n"/>
    </row>
    <row r="42" ht="21.9" customHeight="1" s="1383">
      <c r="A42" s="1410" t="inlineStr">
        <is>
          <t xml:space="preserve">Effets escomptés non échus       </t>
        </is>
      </c>
      <c r="B42" s="1411" t="n"/>
      <c r="C42" s="1412" t="n"/>
      <c r="D42" s="541" t="n"/>
      <c r="E42" s="542" t="n"/>
      <c r="F42" s="521" t="n"/>
    </row>
    <row r="43" ht="21.9" customHeight="1" s="1383">
      <c r="A43" s="1410" t="inlineStr">
        <is>
          <t xml:space="preserve">Créances commerciales et professionnelles cédées    </t>
        </is>
      </c>
      <c r="B43" s="1411" t="n"/>
      <c r="C43" s="1412" t="n"/>
      <c r="D43" s="541" t="n"/>
      <c r="E43" s="542" t="n"/>
      <c r="F43" s="521" t="n"/>
    </row>
    <row r="44" ht="21.9" customHeight="1" s="1383" thickBot="1">
      <c r="A44" s="1432" t="inlineStr">
        <is>
          <t xml:space="preserve">Abandons de créances conditionnels       </t>
        </is>
      </c>
      <c r="B44" s="1433" t="n"/>
      <c r="C44" s="1434" t="n"/>
      <c r="D44" s="543" t="n"/>
      <c r="E44" s="544" t="n"/>
      <c r="F44" s="525" t="n"/>
    </row>
    <row r="45" ht="21.9" customHeight="1" s="1383" thickBot="1">
      <c r="A45" s="1426" t="inlineStr">
        <is>
          <t xml:space="preserve">TOTAL          </t>
        </is>
      </c>
      <c r="B45" s="1427" t="n"/>
      <c r="C45" s="1428" t="n"/>
      <c r="D45" s="545" t="n"/>
      <c r="E45" s="546" t="n"/>
      <c r="F45" s="547" t="n"/>
    </row>
    <row r="46" ht="21.9" customHeight="1" s="1383">
      <c r="A46" s="1" t="inlineStr">
        <is>
          <t xml:space="preserve">Commentaire :   </t>
        </is>
      </c>
    </row>
    <row r="47" ht="21.9" customHeight="1" s="1383">
      <c r="A47" s="101" t="inlineStr">
        <is>
          <t xml:space="preserve">•      Indiquer la raison d'être des suretés. </t>
        </is>
      </c>
    </row>
  </sheetData>
  <mergeCells count="18">
    <mergeCell ref="A42:C42"/>
    <mergeCell ref="D10:D11"/>
    <mergeCell ref="A38:C38"/>
    <mergeCell ref="A9:A11"/>
    <mergeCell ref="F10:F11"/>
    <mergeCell ref="B9:B11"/>
    <mergeCell ref="A41:C41"/>
    <mergeCell ref="A8:F8"/>
    <mergeCell ref="C9:C11"/>
    <mergeCell ref="A39:C39"/>
    <mergeCell ref="A40:C40"/>
    <mergeCell ref="E10:E11"/>
    <mergeCell ref="A45:C45"/>
    <mergeCell ref="D6:E6"/>
    <mergeCell ref="A37:C37"/>
    <mergeCell ref="A43:C43"/>
    <mergeCell ref="A44:C44"/>
    <mergeCell ref="D9:F9"/>
  </mergeCells>
  <pageMargins left="0.3149606299212598" right="0.3149606299212598" top="0" bottom="0" header="0.3149606299212598" footer="0.3149606299212598"/>
  <pageSetup orientation="portrait" paperSize="9" scale="85"/>
</worksheet>
</file>

<file path=xl/worksheets/sheet11.xml><?xml version="1.0" encoding="utf-8"?>
<worksheet xmlns="http://schemas.openxmlformats.org/spreadsheetml/2006/main">
  <sheetPr>
    <outlinePr summaryBelow="1" summaryRight="1"/>
    <pageSetUpPr/>
  </sheetPr>
  <dimension ref="B2:H21"/>
  <sheetViews>
    <sheetView workbookViewId="0">
      <selection activeCell="B31" sqref="B31"/>
    </sheetView>
  </sheetViews>
  <sheetFormatPr baseColWidth="10" defaultRowHeight="14.4"/>
  <cols>
    <col width="3.44140625" customWidth="1" style="1383" min="1" max="1"/>
    <col width="43.44140625" customWidth="1" style="1383" min="2" max="2"/>
    <col width="13.6640625" customWidth="1" style="1383" min="3" max="3"/>
    <col width="8.6640625" customWidth="1" style="1383" min="4" max="4"/>
    <col width="16.44140625" customWidth="1" style="1383" min="5" max="5"/>
    <col width="14" customWidth="1" style="1383" min="6" max="6"/>
  </cols>
  <sheetData>
    <row r="2">
      <c r="B2" s="81" t="n"/>
    </row>
    <row r="3" ht="17.4" customHeight="1" s="1383">
      <c r="B3" s="82" t="n"/>
    </row>
    <row r="4" ht="17.4" customHeight="1" s="1383">
      <c r="B4" s="82" t="n"/>
    </row>
    <row r="5">
      <c r="B5" s="1028" t="inlineStr">
        <is>
          <t xml:space="preserve">Désignation entité : </t>
        </is>
      </c>
      <c r="E5" s="12" t="inlineStr">
        <is>
          <t xml:space="preserve">Exercice clos le                             </t>
        </is>
      </c>
      <c r="F5" s="1031" t="n"/>
    </row>
    <row r="6">
      <c r="B6" s="1035" t="inlineStr">
        <is>
          <t xml:space="preserve">Numéro d’identification : </t>
        </is>
      </c>
      <c r="E6" s="12" t="inlineStr">
        <is>
          <t>Durée (en mois)</t>
        </is>
      </c>
      <c r="F6" s="1030" t="n"/>
      <c r="H6" s="2" t="n"/>
    </row>
    <row r="7">
      <c r="H7" s="2" t="n"/>
    </row>
    <row r="8">
      <c r="B8" s="1436" t="inlineStr">
        <is>
          <t xml:space="preserve">NOTE  2 </t>
        </is>
      </c>
    </row>
    <row r="9" ht="15" customHeight="1" s="1383" thickBot="1">
      <c r="B9" s="1438" t="inlineStr">
        <is>
          <t xml:space="preserve"> INFORMATIONS OBLIGATOIRES </t>
        </is>
      </c>
      <c r="C9" s="1423" t="n"/>
      <c r="D9" s="1423" t="n"/>
      <c r="E9" s="1423" t="n"/>
      <c r="F9" s="1423" t="n"/>
    </row>
    <row r="10" ht="18" customHeight="1" s="1383">
      <c r="B10" s="1446" t="inlineStr">
        <is>
          <t xml:space="preserve">A - DECLARATION DE CONFORMITE AU SYSCOHADA </t>
        </is>
      </c>
      <c r="C10" s="1447" t="n"/>
      <c r="D10" s="1447" t="n"/>
      <c r="E10" s="1447" t="n"/>
      <c r="F10" s="1448" t="n"/>
    </row>
    <row r="11">
      <c r="B11" s="1442" t="n"/>
      <c r="C11" s="1397" t="n"/>
      <c r="D11" s="1397" t="n"/>
      <c r="E11" s="1397" t="n"/>
      <c r="F11" s="1443" t="n"/>
    </row>
    <row r="12" ht="28.5" customHeight="1" s="1383">
      <c r="B12" s="1444" t="n"/>
      <c r="C12" s="1375" t="n"/>
      <c r="D12" s="1375" t="n"/>
      <c r="E12" s="1375" t="n"/>
      <c r="F12" s="1445" t="n"/>
    </row>
    <row r="13" ht="22.5" customHeight="1" s="1383">
      <c r="B13" s="1437" t="inlineStr">
        <is>
          <t xml:space="preserve">B - REGLES ET METHODES COMPTABLES </t>
        </is>
      </c>
      <c r="F13" s="1241" t="n"/>
    </row>
    <row r="14">
      <c r="B14" s="1442" t="n"/>
      <c r="C14" s="1397" t="n"/>
      <c r="D14" s="1397" t="n"/>
      <c r="E14" s="1397" t="n"/>
      <c r="F14" s="1443" t="n"/>
    </row>
    <row r="15" ht="30.75" customHeight="1" s="1383">
      <c r="B15" s="1444" t="n"/>
      <c r="C15" s="1375" t="n"/>
      <c r="D15" s="1375" t="n"/>
      <c r="E15" s="1375" t="n"/>
      <c r="F15" s="1445" t="n"/>
    </row>
    <row r="16" ht="25.5" customHeight="1" s="1383">
      <c r="B16" s="1437" t="inlineStr">
        <is>
          <t xml:space="preserve">C- DEROGATION AUX POSTULATS ET CONVENTIONS COMPTABLES </t>
        </is>
      </c>
      <c r="F16" s="1241" t="n"/>
    </row>
    <row r="17" ht="31.5" customHeight="1" s="1383">
      <c r="B17" s="1449" t="n"/>
      <c r="C17" s="1397" t="n"/>
      <c r="D17" s="1397" t="n"/>
      <c r="E17" s="1397" t="n"/>
      <c r="F17" s="1443" t="n"/>
    </row>
    <row r="18">
      <c r="B18" s="1437" t="inlineStr">
        <is>
          <t xml:space="preserve">D - INFORMATIONS COMPLEMENTAIRES RELATIVES AU BILAN, AU COMPTE DE </t>
        </is>
      </c>
      <c r="F18" s="1241" t="n"/>
    </row>
    <row r="19" ht="23.25" customHeight="1" s="1383">
      <c r="B19" s="1437" t="inlineStr">
        <is>
          <t xml:space="preserve">RESULTAT ET AU TABLEAU DES FLUX DE TRESORERIE </t>
        </is>
      </c>
      <c r="F19" s="1241" t="n"/>
    </row>
    <row r="20" ht="26.25" customHeight="1" s="1383" thickBot="1">
      <c r="B20" s="1439" t="n"/>
      <c r="C20" s="1440" t="n"/>
      <c r="D20" s="1440" t="n"/>
      <c r="E20" s="1440" t="n"/>
      <c r="F20" s="1441" t="n"/>
    </row>
    <row r="21">
      <c r="B21" s="81" t="inlineStr">
        <is>
          <t xml:space="preserve"> </t>
        </is>
      </c>
    </row>
  </sheetData>
  <mergeCells count="11">
    <mergeCell ref="B8:F8"/>
    <mergeCell ref="B18:F18"/>
    <mergeCell ref="B9:F9"/>
    <mergeCell ref="B20:F20"/>
    <mergeCell ref="B19:F19"/>
    <mergeCell ref="B11:F12"/>
    <mergeCell ref="B16:F16"/>
    <mergeCell ref="B13:F13"/>
    <mergeCell ref="B10:F10"/>
    <mergeCell ref="B17:F17"/>
    <mergeCell ref="B14:F15"/>
  </mergeCells>
  <pageMargins left="0.3149606299212598" right="0.3149606299212598" top="0.3543307086614174" bottom="0.3543307086614174" header="0.3149606299212598" footer="0.3149606299212598"/>
  <pageSetup orientation="portrait" paperSize="9" scale="95"/>
</worksheet>
</file>

<file path=xl/worksheets/sheet12.xml><?xml version="1.0" encoding="utf-8"?>
<worksheet xmlns="http://schemas.openxmlformats.org/spreadsheetml/2006/main">
  <sheetPr>
    <outlinePr summaryBelow="1" summaryRight="1"/>
    <pageSetUpPr/>
  </sheetPr>
  <dimension ref="A1:K45"/>
  <sheetViews>
    <sheetView workbookViewId="0">
      <selection activeCell="A37" sqref="A37:H43"/>
    </sheetView>
  </sheetViews>
  <sheetFormatPr baseColWidth="10" defaultColWidth="10.88671875" defaultRowHeight="12"/>
  <cols>
    <col width="68.44140625" customWidth="1" style="1425" min="1" max="1"/>
    <col width="15" bestFit="1" customWidth="1" style="1425" min="2" max="2"/>
    <col width="15.6640625" customWidth="1" style="1425" min="3" max="3"/>
    <col width="15.44140625" customWidth="1" style="1425" min="4" max="4"/>
    <col width="14" customWidth="1" style="1425" min="5" max="5"/>
    <col width="13.6640625" customWidth="1" style="1425" min="6" max="6"/>
    <col width="13.44140625" customWidth="1" style="1425" min="7" max="7"/>
    <col width="17.33203125" customWidth="1" style="1425" min="8" max="8"/>
    <col width="10.88671875" customWidth="1" style="1425" min="9" max="10"/>
    <col width="10.88671875" customWidth="1" style="1425" min="11" max="16384"/>
  </cols>
  <sheetData>
    <row r="1">
      <c r="A1" s="125" t="n"/>
    </row>
    <row r="2">
      <c r="A2" s="125" t="n"/>
    </row>
    <row r="3">
      <c r="A3" s="125" t="n"/>
    </row>
    <row r="4">
      <c r="A4" s="125" t="n"/>
    </row>
    <row r="5" ht="13.2" customHeight="1" s="1383">
      <c r="A5" s="1028" t="inlineStr">
        <is>
          <t xml:space="preserve">Désignation entité :           </t>
        </is>
      </c>
      <c r="E5" s="12" t="inlineStr">
        <is>
          <t xml:space="preserve">Exercice clos le                             </t>
        </is>
      </c>
      <c r="F5" s="12" t="n"/>
      <c r="G5" s="1031" t="n"/>
    </row>
    <row r="6" ht="13.2" customHeight="1" s="1383">
      <c r="A6" s="1035" t="inlineStr">
        <is>
          <t xml:space="preserve">Numéro d’identification : </t>
        </is>
      </c>
      <c r="E6" s="1382" t="inlineStr">
        <is>
          <t>Durée (en mois)</t>
        </is>
      </c>
      <c r="G6" s="1030" t="n"/>
    </row>
    <row r="7" ht="13.8" customHeight="1" s="1383">
      <c r="A7" s="661" t="n"/>
    </row>
    <row r="8" ht="13.8" customHeight="1" s="1383">
      <c r="A8" s="1456" t="inlineStr">
        <is>
          <t xml:space="preserve">                      </t>
        </is>
      </c>
      <c r="B8" s="1455" t="inlineStr">
        <is>
          <t xml:space="preserve">NOTE 3A    </t>
        </is>
      </c>
      <c r="E8" s="1456" t="n"/>
      <c r="F8" s="1456" t="n"/>
      <c r="G8" s="1456" t="n"/>
      <c r="H8" s="1456" t="n"/>
    </row>
    <row r="9" ht="13.2" customHeight="1" s="1383">
      <c r="A9" s="1456" t="inlineStr">
        <is>
          <t xml:space="preserve">                   IMMOBILISATION BRUTE</t>
        </is>
      </c>
    </row>
    <row r="10" ht="7.5" customHeight="1" s="1383" thickBot="1">
      <c r="A10" s="1454" t="n"/>
    </row>
    <row r="11">
      <c r="A11" s="127" t="inlineStr">
        <is>
          <t xml:space="preserve">                                              SITUATIONS ET MOUVEMENTS </t>
        </is>
      </c>
      <c r="B11" s="136" t="inlineStr">
        <is>
          <t>MONTANT</t>
        </is>
      </c>
      <c r="C11" s="133" t="inlineStr">
        <is>
          <t>Acquisitions</t>
        </is>
      </c>
      <c r="D11" s="136" t="inlineStr">
        <is>
          <t>Virements</t>
        </is>
      </c>
      <c r="E11" s="133" t="inlineStr">
        <is>
          <t>Suite à une</t>
        </is>
      </c>
      <c r="F11" s="136" t="inlineStr">
        <is>
          <t>Cessions</t>
        </is>
      </c>
      <c r="G11" s="133" t="inlineStr">
        <is>
          <t>Virements</t>
        </is>
      </c>
      <c r="H11" s="136" t="inlineStr">
        <is>
          <t>MONTANT</t>
        </is>
      </c>
      <c r="K11" s="85" t="n"/>
    </row>
    <row r="12">
      <c r="A12" s="128" t="inlineStr">
        <is>
          <t xml:space="preserve">  </t>
        </is>
      </c>
      <c r="B12" s="128" t="inlineStr">
        <is>
          <t>BRUT  A</t>
        </is>
      </c>
      <c r="C12" s="126" t="inlineStr">
        <is>
          <t>Apports</t>
        </is>
      </c>
      <c r="D12" s="128" t="inlineStr">
        <is>
          <t>de</t>
        </is>
      </c>
      <c r="E12" s="126" t="inlineStr">
        <is>
          <t>réévaluation</t>
        </is>
      </c>
      <c r="F12" s="128" t="inlineStr">
        <is>
          <t>Scissions</t>
        </is>
      </c>
      <c r="G12" s="126" t="inlineStr">
        <is>
          <t>de</t>
        </is>
      </c>
      <c r="H12" s="128" t="inlineStr">
        <is>
          <t>BRUT A LA</t>
        </is>
      </c>
      <c r="K12" s="84" t="n"/>
    </row>
    <row r="13" ht="24" customHeight="1" s="1383">
      <c r="A13" s="1450" t="inlineStr">
        <is>
          <t>RUBRIQUES</t>
        </is>
      </c>
      <c r="B13" s="128" t="inlineStr">
        <is>
          <t xml:space="preserve">L'OUVERTURE DE </t>
        </is>
      </c>
      <c r="C13" s="1451" t="inlineStr">
        <is>
          <t>Créations</t>
        </is>
      </c>
      <c r="D13" s="1452" t="inlineStr">
        <is>
          <t>poste à poste</t>
        </is>
      </c>
      <c r="E13" s="126" t="inlineStr">
        <is>
          <t>Pratiquée au cours</t>
        </is>
      </c>
      <c r="F13" s="1452" t="inlineStr">
        <is>
          <t>Hors service</t>
        </is>
      </c>
      <c r="G13" s="126" t="inlineStr">
        <is>
          <t>poste à</t>
        </is>
      </c>
      <c r="H13" s="128" t="inlineStr">
        <is>
          <t xml:space="preserve">CLOTURE DE </t>
        </is>
      </c>
    </row>
    <row r="14" ht="12.6" customHeight="1" s="1383" thickBot="1">
      <c r="A14" s="1419" t="n"/>
      <c r="B14" s="1452" t="inlineStr">
        <is>
          <t>L’EXERCICE</t>
        </is>
      </c>
      <c r="C14" s="1423" t="n"/>
      <c r="D14" s="1419" t="n"/>
      <c r="E14" s="1451" t="inlineStr">
        <is>
          <t>de l’exercice</t>
        </is>
      </c>
      <c r="F14" s="1419" t="n"/>
      <c r="G14" s="1451" t="inlineStr">
        <is>
          <t>poste</t>
        </is>
      </c>
      <c r="H14" s="1452" t="inlineStr">
        <is>
          <t>L’EXERCICE</t>
        </is>
      </c>
    </row>
    <row r="15" ht="18" customHeight="1" s="1383">
      <c r="A15" s="129" t="inlineStr">
        <is>
          <t xml:space="preserve">IMMOBILISATIONS INCORPORELLES </t>
        </is>
      </c>
      <c r="B15" s="898">
        <f>SUM(B16:B19)</f>
        <v/>
      </c>
      <c r="C15" s="898">
        <f>SUM(C16:C19)</f>
        <v/>
      </c>
      <c r="D15" s="898">
        <f>SUM(D16:D19)</f>
        <v/>
      </c>
      <c r="E15" s="898">
        <f>SUM(E16:E19)</f>
        <v/>
      </c>
      <c r="F15" s="898">
        <f>SUM(F16:F19)</f>
        <v/>
      </c>
      <c r="G15" s="898">
        <f>SUM(G16:G19)</f>
        <v/>
      </c>
      <c r="H15" s="898">
        <f>SUM(H16:H19)</f>
        <v/>
      </c>
    </row>
    <row r="16" ht="18" customHeight="1" s="1383">
      <c r="A16" s="1410" t="inlineStr">
        <is>
          <t xml:space="preserve">Frais de développement et de prospection </t>
        </is>
      </c>
      <c r="B16" s="1049" t="n"/>
      <c r="C16" s="1050" t="n"/>
      <c r="D16" s="1049" t="n"/>
      <c r="E16" s="1050" t="n"/>
      <c r="F16" s="1049" t="n"/>
      <c r="G16" s="1050" t="n"/>
      <c r="H16" s="1049">
        <f>B16+C16+D16+E16-F16-G16</f>
        <v/>
      </c>
    </row>
    <row r="17" ht="18" customHeight="1" s="1383">
      <c r="A17" s="1410" t="inlineStr">
        <is>
          <t xml:space="preserve">Brevets, licences, logiciels, et droits similaires </t>
        </is>
      </c>
      <c r="B17" s="1049" t="n"/>
      <c r="C17" s="1050" t="n"/>
      <c r="D17" s="1049" t="n"/>
      <c r="E17" s="1050" t="n"/>
      <c r="F17" s="1049" t="n"/>
      <c r="G17" s="1050" t="n"/>
      <c r="H17" s="1049">
        <f>B17+C17+D17+E17-F17-G17</f>
        <v/>
      </c>
    </row>
    <row r="18" ht="18" customHeight="1" s="1383">
      <c r="A18" s="1410" t="inlineStr">
        <is>
          <t xml:space="preserve">Fonds commercial et droit au bail </t>
        </is>
      </c>
      <c r="B18" s="1049" t="n"/>
      <c r="C18" s="1050" t="n"/>
      <c r="D18" s="1049" t="n"/>
      <c r="E18" s="1050" t="n"/>
      <c r="F18" s="1049" t="n"/>
      <c r="G18" s="1050" t="n"/>
      <c r="H18" s="1049">
        <f>B18+C18+D18+E18-F18-G18</f>
        <v/>
      </c>
    </row>
    <row r="19" ht="18" customHeight="1" s="1383">
      <c r="A19" s="1410" t="inlineStr">
        <is>
          <t xml:space="preserve">Autres immobilisations incorporelles </t>
        </is>
      </c>
      <c r="B19" s="1049" t="n"/>
      <c r="C19" s="1050" t="n"/>
      <c r="D19" s="1049" t="n"/>
      <c r="E19" s="1050" t="n"/>
      <c r="F19" s="1049" t="n"/>
      <c r="G19" s="1050" t="n"/>
      <c r="H19" s="1049">
        <f>B19+C19+D19+E19-F19-G19</f>
        <v/>
      </c>
    </row>
    <row r="20" ht="18" customHeight="1" s="1383">
      <c r="A20" s="103" t="inlineStr">
        <is>
          <t xml:space="preserve">IMMOBILISATIONS CORPORELLES </t>
        </is>
      </c>
      <c r="B20" s="899">
        <f>SUM(B22:B27)</f>
        <v/>
      </c>
      <c r="C20" s="899">
        <f>SUM(C22:C27)</f>
        <v/>
      </c>
      <c r="D20" s="899">
        <f>SUM(D22:D27)</f>
        <v/>
      </c>
      <c r="E20" s="899">
        <f>SUM(E22:E27)</f>
        <v/>
      </c>
      <c r="F20" s="899">
        <f>SUM(F22:F27)</f>
        <v/>
      </c>
      <c r="G20" s="899">
        <f>SUM(G22:G27)</f>
        <v/>
      </c>
      <c r="H20" s="899">
        <f>SUM(H22:H27)</f>
        <v/>
      </c>
    </row>
    <row r="21" ht="18" customHeight="1" s="1383">
      <c r="A21" s="1410" t="inlineStr">
        <is>
          <t xml:space="preserve">Terrains hors immeuble de placement </t>
        </is>
      </c>
      <c r="B21" s="1049" t="n"/>
      <c r="C21" s="1050" t="n"/>
      <c r="D21" s="1049" t="n"/>
      <c r="E21" s="1050" t="n"/>
      <c r="F21" s="1049" t="n"/>
      <c r="G21" s="1050" t="n"/>
      <c r="H21" s="1049">
        <f>B21+C21+D21+E21-F21-G21</f>
        <v/>
      </c>
    </row>
    <row r="22" ht="18" customHeight="1" s="1383">
      <c r="A22" s="1410" t="inlineStr">
        <is>
          <t xml:space="preserve">Terrains - immeuble de placement </t>
        </is>
      </c>
      <c r="B22" s="1049" t="n"/>
      <c r="C22" s="1050" t="n"/>
      <c r="D22" s="1049" t="n"/>
      <c r="E22" s="1050" t="n"/>
      <c r="F22" s="1049" t="n"/>
      <c r="G22" s="1050" t="n"/>
      <c r="H22" s="1049">
        <f>B22+C22+D22+E22-F22-G22</f>
        <v/>
      </c>
    </row>
    <row r="23" ht="18" customHeight="1" s="1383">
      <c r="A23" s="1410" t="inlineStr">
        <is>
          <t xml:space="preserve">Bâtiments hors immeuble de placement </t>
        </is>
      </c>
      <c r="B23" s="1049" t="n"/>
      <c r="C23" s="1050" t="n"/>
      <c r="D23" s="1049" t="n"/>
      <c r="E23" s="1050" t="n"/>
      <c r="F23" s="1049" t="n"/>
      <c r="G23" s="1050" t="n"/>
      <c r="H23" s="1049">
        <f>B23+C23+D23+E23-F23-G23</f>
        <v/>
      </c>
    </row>
    <row r="24" ht="18" customHeight="1" s="1383">
      <c r="A24" s="1410" t="inlineStr">
        <is>
          <t xml:space="preserve">Bâtiments - immeuble de placement </t>
        </is>
      </c>
      <c r="B24" s="1049" t="n"/>
      <c r="C24" s="1050" t="n"/>
      <c r="D24" s="1049" t="n"/>
      <c r="E24" s="1050" t="n"/>
      <c r="F24" s="1049" t="n"/>
      <c r="G24" s="1050" t="n"/>
      <c r="H24" s="1049">
        <f>B24+C24+D24+E24-F24-G24</f>
        <v/>
      </c>
    </row>
    <row r="25" ht="18" customHeight="1" s="1383">
      <c r="A25" s="1410" t="inlineStr">
        <is>
          <t xml:space="preserve">Aménagements, agencements et installations </t>
        </is>
      </c>
      <c r="B25" s="1049" t="n"/>
      <c r="C25" s="1050" t="n"/>
      <c r="D25" s="1049" t="n"/>
      <c r="E25" s="1050" t="n"/>
      <c r="F25" s="1049" t="n"/>
      <c r="G25" s="1050" t="n"/>
      <c r="H25" s="1049">
        <f>B25+C25+D25+E25-F25-G25</f>
        <v/>
      </c>
    </row>
    <row r="26" ht="18" customHeight="1" s="1383">
      <c r="A26" s="1410" t="inlineStr">
        <is>
          <t xml:space="preserve">Matériel,  mobilier et actifs biologiques </t>
        </is>
      </c>
      <c r="B26" s="1049" t="n"/>
      <c r="C26" s="1050" t="n"/>
      <c r="D26" s="1049" t="n"/>
      <c r="E26" s="1050" t="n"/>
      <c r="F26" s="1049" t="n"/>
      <c r="G26" s="1050" t="n"/>
      <c r="H26" s="1049">
        <f>B26+C26+D26+E26-F26-G26</f>
        <v/>
      </c>
    </row>
    <row r="27" ht="18" customHeight="1" s="1383">
      <c r="A27" s="1410" t="inlineStr">
        <is>
          <t xml:space="preserve">Matériel de transport </t>
        </is>
      </c>
      <c r="B27" s="1049" t="n"/>
      <c r="C27" s="1050" t="n"/>
      <c r="D27" s="1049" t="n"/>
      <c r="E27" s="1050" t="n"/>
      <c r="F27" s="1049" t="n"/>
      <c r="G27" s="1050" t="n"/>
      <c r="H27" s="1049">
        <f>B27+C27+D27+E27-F27-G27</f>
        <v/>
      </c>
    </row>
    <row r="28" ht="18" customHeight="1" s="1383">
      <c r="A28" s="130" t="inlineStr">
        <is>
          <t xml:space="preserve">AVANCES ET ACOMPTES VERSES SUR IMMOBILISATIONS </t>
        </is>
      </c>
      <c r="B28" s="1049" t="n"/>
      <c r="C28" s="1049" t="n"/>
      <c r="D28" s="1049">
        <f>SUM(D29:D30)</f>
        <v/>
      </c>
      <c r="E28" s="1049">
        <f>SUM(E29:E30)</f>
        <v/>
      </c>
      <c r="F28" s="1049">
        <f>SUM(F29:F30)</f>
        <v/>
      </c>
      <c r="G28" s="1049">
        <f>SUM(G29:G30)</f>
        <v/>
      </c>
      <c r="H28" s="1049">
        <f>SUM(H29:H30)</f>
        <v/>
      </c>
    </row>
    <row r="29" ht="18" customHeight="1" s="1383">
      <c r="A29" s="1410" t="inlineStr">
        <is>
          <t xml:space="preserve">Immobilisations incorporelles </t>
        </is>
      </c>
      <c r="B29" s="1049" t="n"/>
      <c r="C29" s="1050" t="n"/>
      <c r="D29" s="1049" t="n"/>
      <c r="E29" s="1050" t="n"/>
      <c r="F29" s="1049" t="n"/>
      <c r="G29" s="1050" t="n"/>
      <c r="H29" s="1049">
        <f>B29+C29+D29+E29-F29-G29</f>
        <v/>
      </c>
    </row>
    <row r="30" ht="18" customHeight="1" s="1383">
      <c r="A30" s="1410" t="inlineStr">
        <is>
          <t xml:space="preserve">Immobilisations corporelles </t>
        </is>
      </c>
      <c r="B30" s="1049" t="n"/>
      <c r="C30" s="1050" t="n"/>
      <c r="D30" s="1049" t="n"/>
      <c r="E30" s="1050" t="n"/>
      <c r="F30" s="1049" t="n"/>
      <c r="G30" s="1050" t="n"/>
      <c r="H30" s="1049">
        <f>B30+C30+D30+E30-F30-G30</f>
        <v/>
      </c>
    </row>
    <row r="31" ht="18" customHeight="1" s="1383">
      <c r="A31" s="103" t="inlineStr">
        <is>
          <t xml:space="preserve">IMMOBILISATIONS FINANCIERES </t>
        </is>
      </c>
      <c r="B31" s="899">
        <f>SUM(B32:B33)</f>
        <v/>
      </c>
      <c r="C31" s="899">
        <f>SUM(C32:C33)</f>
        <v/>
      </c>
      <c r="D31" s="899">
        <f>SUM(D32:D33)</f>
        <v/>
      </c>
      <c r="E31" s="899">
        <f>SUM(E32:E33)</f>
        <v/>
      </c>
      <c r="F31" s="899">
        <f>SUM(F32:F33)</f>
        <v/>
      </c>
      <c r="G31" s="899">
        <f>SUM(G32:G33)</f>
        <v/>
      </c>
      <c r="H31" s="899">
        <f>SUM(H32:H33)</f>
        <v/>
      </c>
    </row>
    <row r="32" ht="18" customHeight="1" s="1383">
      <c r="A32" s="1410" t="inlineStr">
        <is>
          <t xml:space="preserve">Titres de participation </t>
        </is>
      </c>
      <c r="B32" s="1049" t="n"/>
      <c r="C32" s="1050" t="n"/>
      <c r="D32" s="1049" t="n"/>
      <c r="E32" s="1050" t="n"/>
      <c r="F32" s="1049" t="n"/>
      <c r="G32" s="1050" t="n"/>
      <c r="H32" s="1049">
        <f>B32+C32+D32+E32-F32-G32</f>
        <v/>
      </c>
    </row>
    <row r="33" ht="18" customHeight="1" s="1383">
      <c r="A33" s="1410" t="inlineStr">
        <is>
          <t xml:space="preserve">Autres immobilisations financières </t>
        </is>
      </c>
      <c r="B33" s="1049" t="n"/>
      <c r="C33" s="1050" t="n"/>
      <c r="D33" s="1049" t="n"/>
      <c r="E33" s="1050" t="n"/>
      <c r="F33" s="1049" t="n"/>
      <c r="G33" s="1050" t="n"/>
      <c r="H33" s="1049">
        <f>B33+C33+D33+E33-F33-G33</f>
        <v/>
      </c>
    </row>
    <row r="34" ht="18" customHeight="1" s="1383" thickBot="1">
      <c r="A34" s="109" t="inlineStr">
        <is>
          <t xml:space="preserve">TOTAL GENERAL </t>
        </is>
      </c>
      <c r="B34" s="897">
        <f>B15+B20+B28+B31</f>
        <v/>
      </c>
      <c r="C34" s="897">
        <f>C15+C20+C28+C31</f>
        <v/>
      </c>
      <c r="D34" s="897">
        <f>D15+D20+D28+D31</f>
        <v/>
      </c>
      <c r="E34" s="897">
        <f>E15+E20+E28+E31</f>
        <v/>
      </c>
      <c r="F34" s="897">
        <f>F15+F20+F28+F31</f>
        <v/>
      </c>
      <c r="G34" s="897">
        <f>G15+G20+G28+G31</f>
        <v/>
      </c>
      <c r="H34" s="897">
        <f>H15+H20+H28+H31</f>
        <v/>
      </c>
    </row>
    <row r="35" ht="6" customHeight="1" s="1383"/>
    <row r="36">
      <c r="A36" s="1" t="inlineStr">
        <is>
          <t xml:space="preserve">Commentaire :   </t>
        </is>
      </c>
    </row>
    <row r="37" ht="13.5" customHeight="1" s="1383">
      <c r="A37" s="1453" t="inlineStr">
        <is>
          <t xml:space="preserve">• Toute variation significative doit être commentée. 
• Détailler les éléments constitutifs du fonds commercial et indiquer la date d'acquisition. 
• Pour l'immobilisation incorporelle relative à la concession faire un descriptif de l'accord.
  Indiquer : 
- la nature de la créance ;
- la durée de la concession ; 
- l'échéance. 
• Indiquer les créances du groupe  avec nature et date d'échéance. 
• Pour les banques, DAT indiquer le nom de la banque le montant et la date d'échéance. 
</t>
        </is>
      </c>
    </row>
    <row r="38" ht="15.75" customHeight="1" s="1383"/>
    <row r="39"/>
    <row r="40"/>
    <row r="41"/>
    <row r="42"/>
    <row r="43" ht="19.5" customHeight="1" s="1383"/>
    <row r="45">
      <c r="B45" s="905" t="n"/>
    </row>
  </sheetData>
  <mergeCells count="9">
    <mergeCell ref="A13:A14"/>
    <mergeCell ref="C13:C14"/>
    <mergeCell ref="D13:D14"/>
    <mergeCell ref="E6:F6"/>
    <mergeCell ref="A37:H43"/>
    <mergeCell ref="A10:H10"/>
    <mergeCell ref="B8:D8"/>
    <mergeCell ref="F13:F14"/>
    <mergeCell ref="A9:H9"/>
  </mergeCells>
  <pageMargins left="0.7086614173228347" right="0.7086614173228347" top="0.7480314960629921" bottom="0.7480314960629921" header="0.3149606299212598" footer="0.3149606299212598"/>
  <pageSetup orientation="landscape" paperSize="9" scale="75"/>
</worksheet>
</file>

<file path=xl/worksheets/sheet13.xml><?xml version="1.0" encoding="utf-8"?>
<worksheet xmlns="http://schemas.openxmlformats.org/spreadsheetml/2006/main">
  <sheetPr>
    <outlinePr summaryBelow="1" summaryRight="1"/>
    <pageSetUpPr/>
  </sheetPr>
  <dimension ref="A3:I40"/>
  <sheetViews>
    <sheetView topLeftCell="A10" workbookViewId="0">
      <selection activeCell="B20" sqref="B20:I22"/>
    </sheetView>
  </sheetViews>
  <sheetFormatPr baseColWidth="10" defaultColWidth="10.88671875" defaultRowHeight="12"/>
  <cols>
    <col width="44.88671875" customWidth="1" style="1425" min="1" max="1"/>
    <col width="10.88671875" customWidth="1" style="1425" min="2" max="3"/>
    <col width="11.44140625" customWidth="1" style="1425" min="4" max="4"/>
    <col width="13.88671875" customWidth="1" style="1425" min="5" max="5"/>
    <col width="10.88671875" customWidth="1" style="1425" min="6" max="7"/>
    <col width="9.6640625" customWidth="1" style="1425" min="8" max="8"/>
    <col width="10.88671875" customWidth="1" style="1425" min="9" max="10"/>
    <col width="10.88671875" customWidth="1" style="1425" min="11" max="16384"/>
  </cols>
  <sheetData>
    <row r="3">
      <c r="A3" s="142" t="n"/>
    </row>
    <row r="4">
      <c r="A4" s="142" t="n"/>
    </row>
    <row r="5" ht="13.2" customHeight="1" s="1383">
      <c r="A5" s="1028" t="inlineStr">
        <is>
          <t xml:space="preserve">Désignation entité :  </t>
        </is>
      </c>
      <c r="E5" s="12" t="inlineStr">
        <is>
          <t xml:space="preserve">Exercice clos le                             </t>
        </is>
      </c>
      <c r="F5" s="12" t="n"/>
      <c r="G5" s="1031" t="n"/>
    </row>
    <row r="6" ht="13.2" customHeight="1" s="1383">
      <c r="A6" s="1035" t="inlineStr">
        <is>
          <t xml:space="preserve">Numéro d’identification : </t>
        </is>
      </c>
      <c r="E6" s="1382" t="inlineStr">
        <is>
          <t>Durée (en mois)</t>
        </is>
      </c>
      <c r="G6" s="1030" t="n"/>
    </row>
    <row r="7">
      <c r="A7" s="142" t="n"/>
    </row>
    <row r="8" ht="20.1" customHeight="1" s="1383">
      <c r="A8" s="1436" t="inlineStr">
        <is>
          <t xml:space="preserve">NOTE 3B </t>
        </is>
      </c>
    </row>
    <row r="9" ht="20.1" customHeight="1" s="1383" thickBot="1">
      <c r="A9" s="1463" t="inlineStr">
        <is>
          <t xml:space="preserve">BIENS PRIS EN LOCATION ACQUISITION </t>
        </is>
      </c>
      <c r="B9" s="1423" t="n"/>
      <c r="C9" s="1423" t="n"/>
      <c r="D9" s="1423" t="n"/>
      <c r="E9" s="1423" t="n"/>
      <c r="F9" s="1423" t="n"/>
      <c r="G9" s="1423" t="n"/>
      <c r="H9" s="1423" t="n"/>
      <c r="I9" s="1423" t="n"/>
    </row>
    <row r="10" ht="9.9" customHeight="1" s="1383">
      <c r="A10" s="132" t="inlineStr">
        <is>
          <t>SITUATIONS ET MOUVEMENTS</t>
        </is>
      </c>
      <c r="B10" s="132" t="inlineStr">
        <is>
          <t>NATURE</t>
        </is>
      </c>
      <c r="C10" s="1465" t="inlineStr">
        <is>
          <t xml:space="preserve">A </t>
        </is>
      </c>
      <c r="D10" s="1457" t="inlineStr">
        <is>
          <t xml:space="preserve">AUGMENTATIONS  B </t>
        </is>
      </c>
      <c r="E10" s="1447" t="n"/>
      <c r="F10" s="1458" t="n"/>
      <c r="G10" s="1457" t="inlineStr">
        <is>
          <t xml:space="preserve">DIMINUTIONS  C </t>
        </is>
      </c>
      <c r="H10" s="1458" t="n"/>
      <c r="I10" s="1461" t="inlineStr">
        <is>
          <t xml:space="preserve">D = A + B - C </t>
        </is>
      </c>
    </row>
    <row r="11" ht="9.9" customHeight="1" s="1383">
      <c r="A11" s="131" t="n"/>
      <c r="B11" s="131" t="inlineStr">
        <is>
          <t>DU CONTRAT</t>
        </is>
      </c>
      <c r="C11" s="1466" t="n"/>
      <c r="D11" s="1459" t="n"/>
      <c r="F11" s="1460" t="n"/>
      <c r="G11" s="1459" t="n"/>
      <c r="H11" s="1460" t="n"/>
      <c r="I11" s="1462" t="n"/>
    </row>
    <row r="12" ht="9.9" customHeight="1" s="1383">
      <c r="A12" s="131" t="n"/>
      <c r="B12" s="131" t="inlineStr">
        <is>
          <t xml:space="preserve">(I ; M ; A)  </t>
        </is>
      </c>
      <c r="C12" s="1466" t="n"/>
      <c r="D12" s="1459" t="n"/>
      <c r="F12" s="1460" t="n"/>
      <c r="G12" s="1459" t="n"/>
      <c r="H12" s="1460" t="n"/>
      <c r="I12" s="1462" t="n"/>
    </row>
    <row r="13" ht="9.9" customHeight="1" s="1383">
      <c r="A13" s="131" t="n"/>
      <c r="B13" s="131" t="inlineStr">
        <is>
          <t>[1]</t>
        </is>
      </c>
      <c r="C13" s="1466" t="n"/>
      <c r="D13" s="1459" t="n"/>
      <c r="F13" s="1460" t="n"/>
      <c r="G13" s="1459" t="n"/>
      <c r="H13" s="1460" t="n"/>
      <c r="I13" s="1462" t="n"/>
    </row>
    <row r="14" ht="9.9" customHeight="1" s="1383" thickBot="1">
      <c r="A14" s="131" t="n"/>
      <c r="B14" s="143" t="n"/>
      <c r="C14" s="1467" t="n"/>
      <c r="D14" s="1459" t="n"/>
      <c r="F14" s="1460" t="n"/>
      <c r="G14" s="1459" t="n"/>
      <c r="H14" s="1460" t="n"/>
      <c r="I14" s="1462" t="n"/>
    </row>
    <row r="15" ht="9.9" customHeight="1" s="1383">
      <c r="A15" s="131" t="n"/>
      <c r="B15" s="143" t="n"/>
      <c r="C15" s="852" t="inlineStr">
        <is>
          <t xml:space="preserve">MONTANT </t>
        </is>
      </c>
      <c r="D15" s="145" t="inlineStr">
        <is>
          <t>Acquisitions</t>
        </is>
      </c>
      <c r="E15" s="144" t="inlineStr">
        <is>
          <t>Virements de</t>
        </is>
      </c>
      <c r="F15" s="856" t="inlineStr">
        <is>
          <t xml:space="preserve">Suite à une </t>
        </is>
      </c>
      <c r="G15" s="145" t="inlineStr">
        <is>
          <t xml:space="preserve">Cessions </t>
        </is>
      </c>
      <c r="H15" s="146" t="inlineStr">
        <is>
          <t>Virements de</t>
        </is>
      </c>
      <c r="I15" s="857" t="inlineStr">
        <is>
          <t xml:space="preserve">MONTANT </t>
        </is>
      </c>
    </row>
    <row r="16" ht="9.9" customHeight="1" s="1383">
      <c r="A16" s="131" t="n"/>
      <c r="B16" s="143" t="n"/>
      <c r="C16" s="852" t="inlineStr">
        <is>
          <t>BRUT A</t>
        </is>
      </c>
      <c r="D16" s="853" t="inlineStr">
        <is>
          <t>Apports</t>
        </is>
      </c>
      <c r="E16" s="147" t="inlineStr">
        <is>
          <t xml:space="preserve">poste à poste </t>
        </is>
      </c>
      <c r="F16" s="854" t="inlineStr">
        <is>
          <t>Réévaluation</t>
        </is>
      </c>
      <c r="G16" s="853" t="inlineStr">
        <is>
          <t>Scissions</t>
        </is>
      </c>
      <c r="H16" s="148" t="inlineStr">
        <is>
          <t xml:space="preserve">poste à </t>
        </is>
      </c>
      <c r="I16" s="858" t="inlineStr">
        <is>
          <t>BRUT A LA</t>
        </is>
      </c>
    </row>
    <row r="17" ht="9.9" customHeight="1" s="1383">
      <c r="A17" s="131" t="n"/>
      <c r="B17" s="143" t="n"/>
      <c r="C17" s="852" t="inlineStr">
        <is>
          <t xml:space="preserve">L'OUVERTURE  </t>
        </is>
      </c>
      <c r="D17" s="853" t="inlineStr">
        <is>
          <t>Créations</t>
        </is>
      </c>
      <c r="E17" s="147" t="n"/>
      <c r="F17" s="854" t="inlineStr">
        <is>
          <t>Pratiquée</t>
        </is>
      </c>
      <c r="G17" s="853" t="inlineStr">
        <is>
          <t>Hors service</t>
        </is>
      </c>
      <c r="H17" s="148" t="inlineStr">
        <is>
          <t>poste</t>
        </is>
      </c>
      <c r="I17" s="858" t="inlineStr">
        <is>
          <t>CLOTURE  DE</t>
        </is>
      </c>
    </row>
    <row r="18" ht="9.9" customHeight="1" s="1383">
      <c r="A18" s="131" t="n"/>
      <c r="B18" s="143" t="n"/>
      <c r="C18" s="852" t="inlineStr">
        <is>
          <t>DE  L'EXERCICE</t>
        </is>
      </c>
      <c r="D18" s="859" t="n"/>
      <c r="E18" s="860" t="n"/>
      <c r="F18" s="854" t="inlineStr">
        <is>
          <t>au cours</t>
        </is>
      </c>
      <c r="G18" s="859" t="n"/>
      <c r="H18" s="148" t="inlineStr">
        <is>
          <t xml:space="preserve"> </t>
        </is>
      </c>
      <c r="I18" s="858" t="inlineStr">
        <is>
          <t>L'EXERCICE</t>
        </is>
      </c>
    </row>
    <row r="19" ht="9.9" customHeight="1" s="1383" thickBot="1">
      <c r="A19" s="149" t="inlineStr">
        <is>
          <t>RUBRIQUES</t>
        </is>
      </c>
      <c r="B19" s="150" t="n"/>
      <c r="C19" s="151" t="inlineStr">
        <is>
          <t>L'EXERCICE</t>
        </is>
      </c>
      <c r="D19" s="861" t="n"/>
      <c r="E19" s="862" t="n"/>
      <c r="F19" s="863" t="inlineStr">
        <is>
          <t>de l'exercice</t>
        </is>
      </c>
      <c r="G19" s="861" t="n"/>
      <c r="H19" s="864" t="n"/>
      <c r="I19" s="865" t="n"/>
    </row>
    <row r="20" ht="20.1" customHeight="1" s="1383">
      <c r="A20" s="152" t="inlineStr">
        <is>
          <t xml:space="preserve">Brevets, licences, logiciels et droits similaires </t>
        </is>
      </c>
      <c r="B20" s="548" t="inlineStr">
        <is>
          <t xml:space="preserve"> </t>
        </is>
      </c>
      <c r="C20" s="549" t="n"/>
      <c r="D20" s="550" t="n"/>
      <c r="E20" s="551" t="n"/>
      <c r="F20" s="552" t="n"/>
      <c r="G20" s="550" t="n"/>
      <c r="H20" s="552" t="n"/>
      <c r="I20" s="553" t="n"/>
    </row>
    <row r="21" ht="20.1" customHeight="1" s="1383">
      <c r="A21" s="152" t="inlineStr">
        <is>
          <t xml:space="preserve">Fonds commercial et droit au bail </t>
        </is>
      </c>
      <c r="B21" s="554" t="inlineStr">
        <is>
          <t xml:space="preserve"> </t>
        </is>
      </c>
      <c r="C21" s="555" t="n"/>
      <c r="D21" s="556" t="n"/>
      <c r="E21" s="557" t="n"/>
      <c r="F21" s="558" t="n"/>
      <c r="G21" s="556" t="n"/>
      <c r="H21" s="558" t="n"/>
      <c r="I21" s="559" t="n"/>
    </row>
    <row r="22" ht="20.1" customHeight="1" s="1383" thickBot="1">
      <c r="A22" s="152" t="inlineStr">
        <is>
          <t xml:space="preserve">Autres immobilisations incorporelles </t>
        </is>
      </c>
      <c r="B22" s="560" t="inlineStr">
        <is>
          <t xml:space="preserve"> </t>
        </is>
      </c>
      <c r="C22" s="561" t="n"/>
      <c r="D22" s="562" t="n"/>
      <c r="E22" s="563" t="n"/>
      <c r="F22" s="564" t="n"/>
      <c r="G22" s="562" t="n"/>
      <c r="H22" s="564" t="n"/>
      <c r="I22" s="565" t="n"/>
    </row>
    <row r="23" ht="20.1" customHeight="1" s="1383" thickBot="1">
      <c r="A23" s="110" t="inlineStr">
        <is>
          <t xml:space="preserve"> SOUS TOTAL : IMMOBILISATIONS INCORPORELLES </t>
        </is>
      </c>
      <c r="B23" s="566" t="inlineStr">
        <is>
          <t xml:space="preserve">  </t>
        </is>
      </c>
      <c r="C23" s="567">
        <f>SUM(C20:C22)</f>
        <v/>
      </c>
      <c r="D23" s="568" t="n"/>
      <c r="E23" s="569" t="n"/>
      <c r="F23" s="570" t="n"/>
      <c r="G23" s="568" t="n"/>
      <c r="H23" s="570" t="n"/>
      <c r="I23" s="571" t="n"/>
    </row>
    <row r="24" ht="20.1" customHeight="1" s="1383">
      <c r="A24" s="152" t="inlineStr">
        <is>
          <t xml:space="preserve">Terrains </t>
        </is>
      </c>
      <c r="B24" s="572" t="inlineStr">
        <is>
          <t xml:space="preserve">  </t>
        </is>
      </c>
      <c r="C24" s="573" t="n"/>
      <c r="D24" s="574" t="n"/>
      <c r="E24" s="519" t="n"/>
      <c r="F24" s="575" t="n"/>
      <c r="G24" s="574" t="n"/>
      <c r="H24" s="575" t="n"/>
      <c r="I24" s="576">
        <f>SUM(C24:H24)</f>
        <v/>
      </c>
    </row>
    <row r="25" ht="20.1" customHeight="1" s="1383">
      <c r="A25" s="152" t="inlineStr">
        <is>
          <t xml:space="preserve">Bâtiments </t>
        </is>
      </c>
      <c r="B25" s="577" t="inlineStr">
        <is>
          <t xml:space="preserve">  </t>
        </is>
      </c>
      <c r="C25" s="578" t="n"/>
      <c r="D25" s="579" t="n"/>
      <c r="E25" s="523" t="n"/>
      <c r="F25" s="580" t="n"/>
      <c r="G25" s="579" t="n"/>
      <c r="H25" s="580" t="n"/>
      <c r="I25" s="576">
        <f>SUM(C25:H25)</f>
        <v/>
      </c>
    </row>
    <row r="26" ht="20.1" customHeight="1" s="1383">
      <c r="A26" s="152" t="inlineStr">
        <is>
          <t xml:space="preserve">Aménagements, agencements et installations </t>
        </is>
      </c>
      <c r="B26" s="577" t="inlineStr">
        <is>
          <t xml:space="preserve">  </t>
        </is>
      </c>
      <c r="C26" s="578" t="n"/>
      <c r="D26" s="579" t="n"/>
      <c r="E26" s="523" t="n"/>
      <c r="F26" s="580" t="n"/>
      <c r="G26" s="579" t="n"/>
      <c r="H26" s="580" t="n"/>
      <c r="I26" s="576">
        <f>SUM(C26:H26)</f>
        <v/>
      </c>
    </row>
    <row r="27" ht="20.1" customHeight="1" s="1383">
      <c r="A27" s="152" t="inlineStr">
        <is>
          <t xml:space="preserve">Matériel, mobilier et actifs biologiques </t>
        </is>
      </c>
      <c r="B27" s="577" t="inlineStr">
        <is>
          <t xml:space="preserve">  </t>
        </is>
      </c>
      <c r="C27" s="578" t="n"/>
      <c r="D27" s="579" t="n"/>
      <c r="E27" s="523" t="n"/>
      <c r="F27" s="580" t="n"/>
      <c r="G27" s="579" t="n"/>
      <c r="H27" s="580" t="n"/>
      <c r="I27" s="576">
        <f>SUM(C27:H27)</f>
        <v/>
      </c>
    </row>
    <row r="28" ht="20.1" customHeight="1" s="1383" thickBot="1">
      <c r="A28" s="152" t="inlineStr">
        <is>
          <t xml:space="preserve">Matériel de transport </t>
        </is>
      </c>
      <c r="B28" s="581" t="inlineStr">
        <is>
          <t xml:space="preserve">  </t>
        </is>
      </c>
      <c r="C28" s="582" t="n"/>
      <c r="D28" s="583" t="n"/>
      <c r="E28" s="527" t="n"/>
      <c r="F28" s="584" t="n"/>
      <c r="G28" s="583" t="n"/>
      <c r="H28" s="584" t="n"/>
      <c r="I28" s="576">
        <f>SUM(C28:H28)</f>
        <v/>
      </c>
    </row>
    <row r="29" ht="20.1" customHeight="1" s="1383" thickBot="1">
      <c r="A29" s="110" t="inlineStr">
        <is>
          <t xml:space="preserve">SOUS TOTAL : IMMOBILISATIONS CORPORELLES </t>
        </is>
      </c>
      <c r="B29" s="585" t="inlineStr">
        <is>
          <t xml:space="preserve">  </t>
        </is>
      </c>
      <c r="C29" s="586">
        <f>SUM(C24:C28)</f>
        <v/>
      </c>
      <c r="D29" s="587" t="n"/>
      <c r="E29" s="515" t="n"/>
      <c r="F29" s="588" t="n"/>
      <c r="G29" s="587" t="n"/>
      <c r="H29" s="588" t="n"/>
      <c r="I29" s="589" t="n"/>
    </row>
    <row r="30" ht="20.1" customHeight="1" s="1383">
      <c r="A30" s="153" t="inlineStr">
        <is>
          <t xml:space="preserve"> </t>
        </is>
      </c>
      <c r="B30" s="590" t="inlineStr">
        <is>
          <t xml:space="preserve"> </t>
        </is>
      </c>
      <c r="C30" s="591" t="n"/>
      <c r="D30" s="592" t="n"/>
      <c r="E30" s="593" t="n"/>
      <c r="F30" s="594" t="n"/>
      <c r="G30" s="592" t="n"/>
      <c r="H30" s="594" t="n"/>
      <c r="I30" s="595" t="n"/>
    </row>
    <row r="31" ht="20.1" customHeight="1" s="1383" thickBot="1">
      <c r="A31" s="154" t="inlineStr">
        <is>
          <t xml:space="preserve">TOTAL GENERAL </t>
        </is>
      </c>
      <c r="B31" s="596" t="inlineStr">
        <is>
          <t xml:space="preserve"> </t>
        </is>
      </c>
      <c r="C31" s="597">
        <f>+C29+C23</f>
        <v/>
      </c>
      <c r="D31" s="598" t="n"/>
      <c r="E31" s="599" t="n"/>
      <c r="F31" s="600" t="n"/>
      <c r="G31" s="598" t="n"/>
      <c r="H31" s="600" t="n"/>
      <c r="I31" s="601" t="n"/>
    </row>
    <row r="32" ht="6" customHeight="1" s="1383"/>
    <row r="33">
      <c r="A33" s="1464" t="inlineStr">
        <is>
          <t xml:space="preserve">[1] I : Crédit-bail immobilier ; M : Crédit-bail mobilier ; A : Autres contrats (dédoubler le poste si montants significatifs) </t>
        </is>
      </c>
    </row>
    <row r="34">
      <c r="A34" s="968" t="n"/>
      <c r="B34" s="967" t="n"/>
      <c r="C34" s="967" t="n"/>
      <c r="D34" s="967" t="n"/>
      <c r="E34" s="967" t="n"/>
      <c r="F34" s="967" t="n"/>
      <c r="G34" s="967" t="n"/>
      <c r="H34" s="967" t="n"/>
      <c r="I34" s="967" t="n"/>
    </row>
    <row r="35">
      <c r="A35" s="968" t="inlineStr">
        <is>
          <t xml:space="preserve">Commentaire : </t>
        </is>
      </c>
      <c r="B35" s="967" t="n"/>
      <c r="C35" s="967" t="n"/>
      <c r="D35" s="967" t="n"/>
      <c r="E35" s="967" t="n"/>
      <c r="F35" s="967" t="n"/>
      <c r="G35" s="967" t="n"/>
      <c r="H35" s="967" t="n"/>
      <c r="I35" s="967" t="n"/>
    </row>
    <row r="36">
      <c r="A36" s="1468" t="inlineStr">
        <is>
          <t xml:space="preserve">Indiquer la nature du bien, le nom du bailleur et la durée du bail. </t>
        </is>
      </c>
    </row>
    <row r="37">
      <c r="A37" s="969" t="n"/>
      <c r="B37" s="967" t="n"/>
      <c r="C37" s="967" t="n"/>
      <c r="D37" s="967" t="n"/>
      <c r="E37" s="967" t="n"/>
      <c r="F37" s="967" t="n"/>
      <c r="G37" s="967" t="n"/>
      <c r="H37" s="967" t="n"/>
      <c r="I37" s="967" t="n"/>
    </row>
    <row r="38">
      <c r="A38" s="969" t="n"/>
      <c r="B38" s="967" t="n"/>
      <c r="C38" s="967" t="n"/>
      <c r="D38" s="967" t="n"/>
      <c r="E38" s="967" t="n"/>
      <c r="F38" s="967" t="n"/>
      <c r="G38" s="967" t="n"/>
      <c r="H38" s="967" t="n"/>
      <c r="I38" s="967" t="n"/>
    </row>
    <row r="39">
      <c r="A39" s="155" t="n"/>
    </row>
    <row r="40">
      <c r="A40" s="155" t="n"/>
    </row>
  </sheetData>
  <mergeCells count="9">
    <mergeCell ref="D10:F14"/>
    <mergeCell ref="A9:I9"/>
    <mergeCell ref="A36:I36"/>
    <mergeCell ref="A33:H33"/>
    <mergeCell ref="C10:C14"/>
    <mergeCell ref="E6:F6"/>
    <mergeCell ref="I10:I14"/>
    <mergeCell ref="G10:H14"/>
    <mergeCell ref="A8:I8"/>
  </mergeCells>
  <pageMargins left="0.7086614173228347" right="0.7086614173228347" top="0.7480314960629921" bottom="0.7480314960629921" header="0.3149606299212598" footer="0.3149606299212598"/>
  <pageSetup orientation="landscape" paperSize="9" scale="90"/>
</worksheet>
</file>

<file path=xl/worksheets/sheet14.xml><?xml version="1.0" encoding="utf-8"?>
<worksheet xmlns="http://schemas.openxmlformats.org/spreadsheetml/2006/main">
  <sheetPr>
    <outlinePr summaryBelow="1" summaryRight="1"/>
    <pageSetUpPr/>
  </sheetPr>
  <dimension ref="A2:G34"/>
  <sheetViews>
    <sheetView topLeftCell="A13" zoomScaleNormal="100" workbookViewId="0">
      <selection activeCell="H14" sqref="H14"/>
    </sheetView>
  </sheetViews>
  <sheetFormatPr baseColWidth="10" defaultColWidth="10.88671875" defaultRowHeight="12"/>
  <cols>
    <col width="49.44140625" customWidth="1" style="1425" min="1" max="1"/>
    <col width="25.6640625" customWidth="1" style="1425" min="2" max="2"/>
    <col width="17.44140625" customWidth="1" style="1425" min="3" max="3"/>
    <col width="22.44140625" customWidth="1" style="1425" min="4" max="4"/>
    <col width="21.88671875" customWidth="1" style="1425" min="5" max="5"/>
    <col width="10.88671875" customWidth="1" style="1425" min="6" max="7"/>
    <col width="10.88671875" customWidth="1" style="1425" min="8" max="16384"/>
  </cols>
  <sheetData>
    <row r="2">
      <c r="A2" s="197" t="n"/>
    </row>
    <row r="3">
      <c r="A3" s="198" t="n"/>
    </row>
    <row r="4">
      <c r="A4" s="198" t="n"/>
    </row>
    <row r="5" ht="13.8" customHeight="1" s="1383">
      <c r="A5" s="1028" t="inlineStr">
        <is>
          <t xml:space="preserve">Désignation entité : </t>
        </is>
      </c>
      <c r="B5" s="2" t="n"/>
      <c r="D5" s="12" t="inlineStr">
        <is>
          <t xml:space="preserve">Exercice clos le                             </t>
        </is>
      </c>
      <c r="E5" s="1031" t="n"/>
    </row>
    <row r="6" ht="13.2" customHeight="1" s="1383">
      <c r="A6" s="1035" t="inlineStr">
        <is>
          <t xml:space="preserve">Numéro d’identification : </t>
        </is>
      </c>
      <c r="B6" s="12" t="n"/>
      <c r="D6" s="12" t="inlineStr">
        <is>
          <t>Durée (en mois)</t>
        </is>
      </c>
      <c r="E6" s="1030" t="n"/>
    </row>
    <row r="7" ht="6" customHeight="1" s="1383">
      <c r="A7" s="199" t="n"/>
    </row>
    <row r="8" ht="13.8" customHeight="1" s="1383">
      <c r="A8" s="1471" t="inlineStr">
        <is>
          <t>NOTE 3C</t>
        </is>
      </c>
    </row>
    <row r="9" ht="13.8" customHeight="1" s="1383">
      <c r="A9" s="1469" t="inlineStr">
        <is>
          <t>IMMOBILISATION (AMORTISSEMENTS)</t>
        </is>
      </c>
    </row>
    <row r="10" ht="6.75" customHeight="1" s="1383" thickBot="1"/>
    <row r="11">
      <c r="A11" s="136" t="inlineStr">
        <is>
          <t>SITUATIONS ET MOUVEMENTS</t>
        </is>
      </c>
      <c r="B11" s="1473" t="inlineStr">
        <is>
          <t>A</t>
        </is>
      </c>
      <c r="C11" s="1470" t="inlineStr">
        <is>
          <t>B</t>
        </is>
      </c>
      <c r="D11" s="1470" t="inlineStr">
        <is>
          <t>C</t>
        </is>
      </c>
      <c r="E11" s="1470" t="inlineStr">
        <is>
          <t>D = A + B - C</t>
        </is>
      </c>
    </row>
    <row r="12">
      <c r="A12" s="128" t="n"/>
      <c r="B12" s="1241" t="n"/>
      <c r="C12" s="1421" t="n"/>
      <c r="D12" s="1421" t="n"/>
      <c r="E12" s="1421" t="n"/>
    </row>
    <row r="13">
      <c r="A13" s="128" t="n"/>
      <c r="B13" s="1241" t="n"/>
      <c r="C13" s="1421" t="n"/>
      <c r="D13" s="1421" t="n"/>
      <c r="E13" s="1421" t="n"/>
    </row>
    <row r="14" ht="48.6" customHeight="1" s="1383" thickBot="1">
      <c r="A14" s="208" t="inlineStr">
        <is>
          <t>RUBRIQUES</t>
        </is>
      </c>
      <c r="B14" s="200" t="inlineStr">
        <is>
          <t>AMORTISSEMENTS CUMULES A L’OUVERTURE DE L’EXERCICE</t>
        </is>
      </c>
      <c r="C14" s="200" t="inlineStr">
        <is>
          <t>AUGMENTATIONS : DOTATIONS DE l’EXERCICE</t>
        </is>
      </c>
      <c r="D14" s="200" t="inlineStr">
        <is>
          <t>DIMINUTIONS : Amortissements relatifs aux éléments sortis de l’actif</t>
        </is>
      </c>
      <c r="E14" s="200" t="inlineStr">
        <is>
          <t>CUMUL DES AMORTISSEMENTS A LA CLOTURE DE L’EXERCICE</t>
        </is>
      </c>
    </row>
    <row r="15" ht="21.9" customHeight="1" s="1383" thickBot="1">
      <c r="A15" s="201" t="inlineStr">
        <is>
          <t>Frais de développement et de prospection</t>
        </is>
      </c>
      <c r="B15" s="1057" t="n"/>
      <c r="C15" s="1057" t="n"/>
      <c r="D15" s="1057" t="n"/>
      <c r="E15" s="1057">
        <f>B15+C15-D15</f>
        <v/>
      </c>
    </row>
    <row r="16" ht="21.9" customHeight="1" s="1383" thickBot="1">
      <c r="A16" s="201" t="inlineStr">
        <is>
          <t>Brevets, licences, logiciels et droits similaires</t>
        </is>
      </c>
      <c r="B16" s="1057" t="n"/>
      <c r="C16" s="1057" t="n"/>
      <c r="D16" s="1057" t="n"/>
      <c r="E16" s="1057">
        <f>B16+C16-D16</f>
        <v/>
      </c>
    </row>
    <row r="17" ht="21.9" customHeight="1" s="1383" thickBot="1">
      <c r="A17" s="201" t="inlineStr">
        <is>
          <t>Fonds commercial et droit au bail</t>
        </is>
      </c>
      <c r="B17" s="1057" t="n"/>
      <c r="C17" s="1057" t="n"/>
      <c r="D17" s="1057" t="n"/>
      <c r="E17" s="1057">
        <f>B17+C17-D17</f>
        <v/>
      </c>
    </row>
    <row r="18" ht="21.9" customHeight="1" s="1383" thickBot="1">
      <c r="A18" s="202" t="inlineStr">
        <is>
          <t>Autres immobilisations incorporelles</t>
        </is>
      </c>
      <c r="B18" s="1057" t="n"/>
      <c r="C18" s="1057" t="n"/>
      <c r="D18" s="1057" t="n"/>
      <c r="E18" s="1057">
        <f>B18+C18-D18</f>
        <v/>
      </c>
    </row>
    <row r="19" ht="21.9" customHeight="1" s="1383" thickBot="1">
      <c r="A19" s="203" t="inlineStr">
        <is>
          <t>SOUS TOTAL : IMMOBILISATIONS INCORPORELLES</t>
        </is>
      </c>
      <c r="B19" s="602">
        <f>SUM(B15:B18)</f>
        <v/>
      </c>
      <c r="C19" s="602">
        <f>SUM(C15:C18)</f>
        <v/>
      </c>
      <c r="D19" s="602">
        <f>SUM(D15:D18)</f>
        <v/>
      </c>
      <c r="E19" s="602">
        <f>SUM(E15:E18)</f>
        <v/>
      </c>
    </row>
    <row r="20" ht="21.9" customHeight="1" s="1383" thickBot="1">
      <c r="A20" s="201" t="inlineStr">
        <is>
          <t>Terrains hors immeuble de placement</t>
        </is>
      </c>
      <c r="B20" s="1057" t="n"/>
      <c r="C20" s="1057" t="n"/>
      <c r="D20" s="1057" t="n"/>
      <c r="E20" s="1057">
        <f>B20+C20-D20</f>
        <v/>
      </c>
    </row>
    <row r="21" ht="21.9" customHeight="1" s="1383" thickBot="1">
      <c r="A21" s="201" t="inlineStr">
        <is>
          <t>Terrains-immeuble de placement</t>
        </is>
      </c>
      <c r="B21" s="1057" t="n"/>
      <c r="C21" s="1057" t="n"/>
      <c r="D21" s="1057" t="n"/>
      <c r="E21" s="1057">
        <f>B21+C21-D21</f>
        <v/>
      </c>
    </row>
    <row r="22" ht="21.9" customHeight="1" s="1383" thickBot="1">
      <c r="A22" s="201" t="inlineStr">
        <is>
          <t>Bâtiments hors immeuble de placement</t>
        </is>
      </c>
      <c r="B22" s="1057" t="n"/>
      <c r="C22" s="1057" t="n"/>
      <c r="D22" s="1057" t="n"/>
      <c r="E22" s="1057">
        <f>B22+C22-D22</f>
        <v/>
      </c>
    </row>
    <row r="23" ht="21.9" customHeight="1" s="1383" thickBot="1">
      <c r="A23" s="201" t="inlineStr">
        <is>
          <t>Bâtiments-immeuble de placement</t>
        </is>
      </c>
      <c r="B23" s="1058" t="n">
        <v>0</v>
      </c>
      <c r="C23" s="1058" t="n">
        <v>0</v>
      </c>
      <c r="D23" s="1058" t="n"/>
      <c r="E23" s="1058">
        <f>B23+C23-D23</f>
        <v/>
      </c>
      <c r="G23" s="905" t="n"/>
    </row>
    <row r="24" ht="21.9" customHeight="1" s="1383" thickBot="1">
      <c r="A24" s="201" t="inlineStr">
        <is>
          <t>Aménagements, agencements et installations</t>
        </is>
      </c>
      <c r="B24" s="1058" t="n">
        <v>0</v>
      </c>
      <c r="C24" s="1058" t="n">
        <v>0</v>
      </c>
      <c r="D24" s="1058" t="n"/>
      <c r="E24" s="1058">
        <f>B24+C24-D24</f>
        <v/>
      </c>
      <c r="G24" s="905" t="n"/>
    </row>
    <row r="25" ht="21.9" customHeight="1" s="1383" thickBot="1">
      <c r="A25" s="201" t="inlineStr">
        <is>
          <t>Matériel, mobilier et actifs biologiques</t>
        </is>
      </c>
      <c r="B25" s="1058" t="n">
        <v>0</v>
      </c>
      <c r="C25" s="1058" t="n">
        <v>0</v>
      </c>
      <c r="D25" s="1058" t="n"/>
      <c r="E25" s="1058">
        <f>B25+C25-D25</f>
        <v/>
      </c>
      <c r="G25" s="905" t="n"/>
    </row>
    <row r="26" ht="21.9" customHeight="1" s="1383" thickBot="1">
      <c r="A26" s="202" t="inlineStr">
        <is>
          <t>Matériel de transport</t>
        </is>
      </c>
      <c r="B26" s="1058" t="n">
        <v>0</v>
      </c>
      <c r="C26" s="1058" t="n">
        <v>0</v>
      </c>
      <c r="D26" s="1058" t="n"/>
      <c r="E26" s="1058" t="n">
        <v>0</v>
      </c>
      <c r="G26" s="905" t="n"/>
    </row>
    <row r="27" ht="21.9" customHeight="1" s="1383" thickBot="1">
      <c r="A27" s="203" t="inlineStr">
        <is>
          <t>SOUS TOTAL : IMMOBILISATIONS CORPORELLES</t>
        </is>
      </c>
      <c r="B27" s="602">
        <f>SUM(B20:B26)</f>
        <v/>
      </c>
      <c r="C27" s="602">
        <f>SUM(C20:C26)</f>
        <v/>
      </c>
      <c r="D27" s="602">
        <f>SUM(D20:D26)</f>
        <v/>
      </c>
      <c r="E27" s="602">
        <f>SUM(E20:E26)</f>
        <v/>
      </c>
    </row>
    <row r="28" ht="11.25" customHeight="1" s="1383" thickBot="1">
      <c r="A28" s="204" t="n"/>
      <c r="B28" s="603" t="n"/>
      <c r="C28" s="603" t="n"/>
      <c r="D28" s="603" t="n"/>
      <c r="E28" s="603" t="n"/>
    </row>
    <row r="29" ht="21.9" customHeight="1" s="1383" thickBot="1">
      <c r="A29" s="205" t="inlineStr">
        <is>
          <t>TOTAL GENERAL</t>
        </is>
      </c>
      <c r="B29" s="604">
        <f>B27+B19</f>
        <v/>
      </c>
      <c r="C29" s="604">
        <f>C27+C19</f>
        <v/>
      </c>
      <c r="D29" s="604">
        <f>D27+D19</f>
        <v/>
      </c>
      <c r="E29" s="604">
        <f>E27+E19</f>
        <v/>
      </c>
    </row>
    <row r="30" ht="6.75" customHeight="1" s="1383">
      <c r="A30" s="206" t="n"/>
    </row>
    <row r="31">
      <c r="A31" s="970" t="inlineStr">
        <is>
          <t>Commentaire :</t>
        </is>
      </c>
      <c r="B31" s="971" t="n"/>
    </row>
    <row r="32" ht="8.25" customHeight="1" s="1383">
      <c r="A32" s="1472" t="inlineStr">
        <is>
          <t xml:space="preserve">• Indiquer   
- les modes d'amortissement utilisés ; 
- la durée de vie ou  les taux d'amortissements utilisés. 
</t>
        </is>
      </c>
      <c r="C32" s="1502" t="n"/>
    </row>
    <row r="33" ht="18.75" customHeight="1" s="1383">
      <c r="C33" s="1502" t="n"/>
      <c r="D33" s="905" t="n"/>
    </row>
    <row r="34"/>
  </sheetData>
  <mergeCells count="7">
    <mergeCell ref="A9:E9"/>
    <mergeCell ref="C11:C13"/>
    <mergeCell ref="D11:D13"/>
    <mergeCell ref="A8:E8"/>
    <mergeCell ref="E11:E13"/>
    <mergeCell ref="A32:B34"/>
    <mergeCell ref="B11:B13"/>
  </mergeCells>
  <pageMargins left="0.3149606299212598" right="0.3149606299212598" top="0.1574803149606299" bottom="0.1574803149606299" header="0.3149606299212598" footer="0.3149606299212598"/>
  <pageSetup orientation="landscape" paperSize="9"/>
</worksheet>
</file>

<file path=xl/worksheets/sheet15.xml><?xml version="1.0" encoding="utf-8"?>
<worksheet xmlns="http://schemas.openxmlformats.org/spreadsheetml/2006/main">
  <sheetPr>
    <outlinePr summaryBelow="1" summaryRight="1"/>
    <pageSetUpPr/>
  </sheetPr>
  <dimension ref="B1:I33"/>
  <sheetViews>
    <sheetView topLeftCell="A7" workbookViewId="0">
      <selection activeCell="C26" sqref="C26:G27"/>
    </sheetView>
  </sheetViews>
  <sheetFormatPr baseColWidth="10" defaultColWidth="10.88671875" defaultRowHeight="12"/>
  <cols>
    <col width="2.88671875" customWidth="1" style="1425" min="1" max="1"/>
    <col width="42.33203125" customWidth="1" style="1425" min="2" max="2"/>
    <col width="10.44140625" bestFit="1" customWidth="1" style="1425" min="3" max="3"/>
    <col width="16.88671875" customWidth="1" style="1425" min="4" max="4"/>
    <col width="10.88671875" customWidth="1" style="1425" min="5" max="5"/>
    <col width="9.44140625" customWidth="1" style="1425" min="6" max="6"/>
    <col width="10.88671875" customWidth="1" style="1425" min="7" max="8"/>
    <col width="10.88671875" customWidth="1" style="1425" min="9" max="16384"/>
  </cols>
  <sheetData>
    <row r="1">
      <c r="B1" s="156" t="inlineStr">
        <is>
          <t xml:space="preserve">NOTE 3D : IMMOBILISATIONS (PLUS-VALUES ET MOINS VALUE DE CESSION) </t>
        </is>
      </c>
    </row>
    <row r="2">
      <c r="B2" s="157" t="n"/>
      <c r="D2" s="157" t="n"/>
    </row>
    <row r="3">
      <c r="B3" s="157" t="n"/>
      <c r="D3" s="157" t="n"/>
    </row>
    <row r="4">
      <c r="B4" s="157" t="n"/>
      <c r="D4" s="157" t="n"/>
    </row>
    <row r="5">
      <c r="B5" s="157" t="n"/>
      <c r="D5" s="157" t="n"/>
    </row>
    <row r="6" ht="14.4" customHeight="1" s="1383">
      <c r="B6" s="1028" t="inlineStr">
        <is>
          <t xml:space="preserve">Désignation entité :  </t>
        </is>
      </c>
      <c r="C6" s="2" t="n"/>
      <c r="E6" s="12" t="inlineStr">
        <is>
          <t xml:space="preserve">Exercice clos le                             </t>
        </is>
      </c>
      <c r="F6" s="661" t="n"/>
      <c r="G6" s="1031" t="n"/>
    </row>
    <row r="7" ht="13.8" customHeight="1" s="1383">
      <c r="B7" s="1035" t="inlineStr">
        <is>
          <t xml:space="preserve">Numéro d’identification : </t>
        </is>
      </c>
      <c r="C7" s="12" t="n"/>
      <c r="E7" s="12" t="inlineStr">
        <is>
          <t>Durée (en mois)</t>
        </is>
      </c>
      <c r="F7" s="661" t="n"/>
      <c r="G7" s="1030" t="n"/>
    </row>
    <row r="8">
      <c r="B8" s="158" t="n"/>
    </row>
    <row r="9" ht="15" customHeight="1" s="1383">
      <c r="B9" s="86" t="inlineStr">
        <is>
          <t xml:space="preserve">                                                                           NOTE 3D</t>
        </is>
      </c>
    </row>
    <row r="10" ht="14.4" customHeight="1" s="1383" thickBot="1">
      <c r="B10" s="1474" t="inlineStr">
        <is>
          <t>IMMOBILISATIONS : PLUS-VALUES ET MOINS VALUE DE CESSION</t>
        </is>
      </c>
      <c r="H10" s="1577" t="n"/>
      <c r="I10" s="1577" t="n"/>
    </row>
    <row r="11" ht="15" customHeight="1" s="1383">
      <c r="B11" s="132" t="inlineStr">
        <is>
          <t xml:space="preserve">  </t>
        </is>
      </c>
      <c r="C11" s="162" t="inlineStr">
        <is>
          <t xml:space="preserve">MONTANT </t>
        </is>
      </c>
      <c r="D11" s="127" t="inlineStr">
        <is>
          <t xml:space="preserve">AMORTISSEMENTS </t>
        </is>
      </c>
      <c r="E11" s="136" t="inlineStr">
        <is>
          <t xml:space="preserve">VALEUR </t>
        </is>
      </c>
      <c r="F11" s="133" t="inlineStr">
        <is>
          <t xml:space="preserve">PRIX  </t>
        </is>
      </c>
      <c r="G11" s="136" t="inlineStr">
        <is>
          <t xml:space="preserve">PLUS-VALUE </t>
        </is>
      </c>
    </row>
    <row r="12" ht="24" customHeight="1" s="1383">
      <c r="B12" s="131" t="inlineStr">
        <is>
          <t xml:space="preserve">  </t>
        </is>
      </c>
      <c r="C12" s="128" t="inlineStr">
        <is>
          <t xml:space="preserve">BRUT </t>
        </is>
      </c>
      <c r="D12" s="128" t="inlineStr">
        <is>
          <t xml:space="preserve">PRATIQUES </t>
        </is>
      </c>
      <c r="E12" s="128" t="inlineStr">
        <is>
          <t xml:space="preserve">COMPTABLE </t>
        </is>
      </c>
      <c r="F12" s="126" t="inlineStr">
        <is>
          <t xml:space="preserve">DE </t>
        </is>
      </c>
      <c r="G12" s="128" t="inlineStr">
        <is>
          <t xml:space="preserve">OU MOINS-VALUE </t>
        </is>
      </c>
    </row>
    <row r="13" ht="15" customHeight="1" s="1383">
      <c r="B13" s="131" t="inlineStr">
        <is>
          <t xml:space="preserve">  </t>
        </is>
      </c>
      <c r="C13" s="128" t="inlineStr">
        <is>
          <t xml:space="preserve">  </t>
        </is>
      </c>
      <c r="D13" s="128" t="inlineStr">
        <is>
          <t xml:space="preserve">  </t>
        </is>
      </c>
      <c r="E13" s="128" t="inlineStr">
        <is>
          <t xml:space="preserve">NETTE </t>
        </is>
      </c>
      <c r="F13" s="126" t="inlineStr">
        <is>
          <t xml:space="preserve">CESSION </t>
        </is>
      </c>
      <c r="G13" s="128" t="inlineStr">
        <is>
          <t xml:space="preserve">  </t>
        </is>
      </c>
    </row>
    <row r="14" ht="15" customHeight="1" s="1383" thickBot="1">
      <c r="B14" s="134" t="inlineStr">
        <is>
          <t xml:space="preserve">  </t>
        </is>
      </c>
      <c r="C14" s="1452" t="inlineStr">
        <is>
          <t xml:space="preserve">A </t>
        </is>
      </c>
      <c r="D14" s="1452" t="inlineStr">
        <is>
          <t xml:space="preserve">B </t>
        </is>
      </c>
      <c r="E14" s="1452" t="inlineStr">
        <is>
          <t xml:space="preserve">C = A - B </t>
        </is>
      </c>
      <c r="F14" s="1451" t="inlineStr">
        <is>
          <t xml:space="preserve">D </t>
        </is>
      </c>
      <c r="G14" s="1452" t="inlineStr">
        <is>
          <t xml:space="preserve">E = D - C </t>
        </is>
      </c>
    </row>
    <row r="15" ht="15" customHeight="1" s="1383">
      <c r="B15" s="152" t="inlineStr">
        <is>
          <t xml:space="preserve">Frais de développement et de prospection </t>
        </is>
      </c>
      <c r="C15" s="1207" t="n"/>
      <c r="D15" s="1207" t="n"/>
      <c r="E15" s="1207" t="n"/>
      <c r="F15" s="1208" t="n"/>
      <c r="G15" s="1207" t="n"/>
    </row>
    <row r="16" ht="15" customHeight="1" s="1383">
      <c r="B16" s="152" t="inlineStr">
        <is>
          <t xml:space="preserve">Brevets, licences, logiciels et droits similaires </t>
        </is>
      </c>
      <c r="C16" s="1049" t="n"/>
      <c r="D16" s="1049" t="n"/>
      <c r="E16" s="1049" t="n"/>
      <c r="F16" s="1050" t="n"/>
      <c r="G16" s="1049" t="n"/>
    </row>
    <row r="17" ht="15" customHeight="1" s="1383">
      <c r="B17" s="152" t="inlineStr">
        <is>
          <t xml:space="preserve">Fonds commercial et droit au bail </t>
        </is>
      </c>
      <c r="C17" s="1049" t="n"/>
      <c r="D17" s="1049" t="n"/>
      <c r="E17" s="1049" t="n"/>
      <c r="F17" s="1050" t="n"/>
      <c r="G17" s="1049" t="n"/>
    </row>
    <row r="18" ht="15" customHeight="1" s="1383" thickBot="1">
      <c r="B18" s="152" t="inlineStr">
        <is>
          <t xml:space="preserve">Autres immobilisations incorporelles </t>
        </is>
      </c>
      <c r="C18" s="1209" t="n"/>
      <c r="D18" s="1209" t="n"/>
      <c r="E18" s="1209" t="n"/>
      <c r="F18" s="1210" t="n"/>
      <c r="G18" s="1209" t="n"/>
    </row>
    <row r="19" ht="15" customHeight="1" s="1383" thickBot="1">
      <c r="B19" s="110" t="inlineStr">
        <is>
          <t xml:space="preserve"> SOUS TOTAL : IMMOBILISATIONS INCORPORELLES </t>
        </is>
      </c>
      <c r="C19" s="605" t="n"/>
      <c r="D19" s="605" t="n"/>
      <c r="E19" s="605" t="n"/>
      <c r="F19" s="606" t="n"/>
      <c r="G19" s="605" t="n"/>
    </row>
    <row r="20" ht="15" customHeight="1" s="1383">
      <c r="B20" s="152" t="inlineStr">
        <is>
          <t xml:space="preserve">Terrains </t>
        </is>
      </c>
      <c r="C20" s="1205" t="n"/>
      <c r="D20" s="1205" t="n"/>
      <c r="E20" s="1211" t="n"/>
      <c r="F20" s="1212" t="n"/>
      <c r="G20" s="1207" t="n"/>
    </row>
    <row r="21" ht="15" customHeight="1" s="1383">
      <c r="B21" s="152" t="inlineStr">
        <is>
          <t xml:space="preserve">Bâtiments </t>
        </is>
      </c>
      <c r="C21" s="1049" t="n"/>
      <c r="D21" s="1049" t="n"/>
      <c r="E21" s="1049" t="n"/>
      <c r="F21" s="1050" t="n"/>
      <c r="G21" s="1049" t="n"/>
    </row>
    <row r="22" ht="15" customHeight="1" s="1383">
      <c r="B22" s="152" t="inlineStr">
        <is>
          <t xml:space="preserve">Aménagements, agencements  et installations </t>
        </is>
      </c>
      <c r="C22" s="1049" t="n"/>
      <c r="D22" s="1049" t="n"/>
      <c r="E22" s="1049" t="n"/>
      <c r="F22" s="1050" t="n"/>
      <c r="G22" s="1049" t="n"/>
    </row>
    <row r="23" ht="15" customHeight="1" s="1383">
      <c r="B23" s="152" t="inlineStr">
        <is>
          <t xml:space="preserve">Matériel, mobilier et actifs biologiques </t>
        </is>
      </c>
      <c r="C23" s="1049" t="n"/>
      <c r="D23" s="1049" t="n"/>
      <c r="E23" s="1049" t="n"/>
      <c r="F23" s="1050" t="n"/>
      <c r="G23" s="1049" t="n"/>
    </row>
    <row r="24" ht="15" customHeight="1" s="1383" thickBot="1">
      <c r="B24" s="152" t="inlineStr">
        <is>
          <t xml:space="preserve">Matériel de transport </t>
        </is>
      </c>
      <c r="C24" s="1209" t="n"/>
      <c r="D24" s="1209" t="n"/>
      <c r="E24" s="1209" t="n"/>
      <c r="F24" s="1201" t="n"/>
      <c r="G24" s="1209" t="n"/>
    </row>
    <row r="25" ht="15" customHeight="1" s="1383" thickBot="1">
      <c r="B25" s="110" t="inlineStr">
        <is>
          <t xml:space="preserve"> SOUS TOTAL : IMMOBILISATIONS CORPORELLES </t>
        </is>
      </c>
      <c r="C25" s="608" t="n"/>
      <c r="D25" s="608" t="n"/>
      <c r="E25" s="608" t="n"/>
      <c r="F25" s="609" t="n"/>
      <c r="G25" s="608" t="n"/>
    </row>
    <row r="26" ht="15" customHeight="1" s="1383">
      <c r="B26" s="152" t="inlineStr">
        <is>
          <t xml:space="preserve">Titres de participations </t>
        </is>
      </c>
      <c r="C26" s="1199" t="n"/>
      <c r="D26" s="1213" t="n"/>
      <c r="E26" s="1213" t="n"/>
      <c r="F26" s="1198" t="n"/>
      <c r="G26" s="1049" t="n"/>
    </row>
    <row r="27" ht="15" customHeight="1" s="1383" thickBot="1">
      <c r="B27" s="152" t="inlineStr">
        <is>
          <t xml:space="preserve">Autres immobilisations financières </t>
        </is>
      </c>
      <c r="C27" s="1209" t="n"/>
      <c r="D27" s="1209" t="n"/>
      <c r="E27" s="1209" t="n"/>
      <c r="F27" s="1210" t="n"/>
      <c r="G27" s="1209" t="n"/>
    </row>
    <row r="28" ht="15" customHeight="1" s="1383" thickBot="1">
      <c r="B28" s="160" t="inlineStr">
        <is>
          <t xml:space="preserve">SOUS TOTAL : IMMOBILISATIONS FINANCIERES </t>
        </is>
      </c>
      <c r="C28" s="513" t="n"/>
      <c r="D28" s="513" t="n"/>
      <c r="E28" s="513" t="n"/>
      <c r="F28" s="610" t="n"/>
      <c r="G28" s="513" t="n"/>
    </row>
    <row r="29" ht="15" customHeight="1" s="1383" thickBot="1">
      <c r="B29" s="152" t="inlineStr">
        <is>
          <t xml:space="preserve">  </t>
        </is>
      </c>
      <c r="C29" s="611" t="n"/>
      <c r="D29" s="611" t="n"/>
      <c r="E29" s="611" t="n"/>
      <c r="F29" s="612" t="n"/>
      <c r="G29" s="611" t="n"/>
    </row>
    <row r="30" ht="15" customHeight="1" s="1383" thickBot="1">
      <c r="B30" s="161" t="inlineStr">
        <is>
          <t xml:space="preserve">TOTAL GENERAL </t>
        </is>
      </c>
      <c r="C30" s="537" t="n"/>
      <c r="D30" s="537" t="n"/>
      <c r="E30" s="537" t="n"/>
      <c r="F30" s="613" t="n"/>
      <c r="G30" s="537" t="n"/>
    </row>
    <row r="31">
      <c r="B31" s="1" t="n"/>
    </row>
    <row r="32">
      <c r="B32" s="972" t="inlineStr">
        <is>
          <t xml:space="preserve">Commentaire :  </t>
        </is>
      </c>
      <c r="C32" s="967" t="n"/>
      <c r="D32" s="967" t="n"/>
      <c r="E32" s="967" t="n"/>
      <c r="F32" s="967" t="n"/>
      <c r="G32" s="967" t="n"/>
    </row>
    <row r="33" ht="15" customHeight="1" s="1383">
      <c r="B33" s="1468" t="inlineStr">
        <is>
          <t>. Mentionner la justification de la cession ainsi que la date et la date de sortie.</t>
        </is>
      </c>
    </row>
  </sheetData>
  <mergeCells count="2">
    <mergeCell ref="B10:G10"/>
    <mergeCell ref="B33:G33"/>
  </mergeCells>
  <pageMargins left="0" right="0" top="0.3543307086614174" bottom="0.3543307086614174" header="0.3149606299212598" footer="0.3149606299212598"/>
  <pageSetup orientation="portrait" paperSize="9" scale="90"/>
</worksheet>
</file>

<file path=xl/worksheets/sheet16.xml><?xml version="1.0" encoding="utf-8"?>
<worksheet xmlns="http://schemas.openxmlformats.org/spreadsheetml/2006/main">
  <sheetPr>
    <outlinePr summaryBelow="1" summaryRight="1"/>
    <pageSetUpPr/>
  </sheetPr>
  <dimension ref="B1:D39"/>
  <sheetViews>
    <sheetView topLeftCell="A7" workbookViewId="0">
      <selection activeCell="D7" sqref="D7"/>
    </sheetView>
  </sheetViews>
  <sheetFormatPr baseColWidth="10" defaultColWidth="10.88671875" defaultRowHeight="12"/>
  <cols>
    <col width="4.88671875" customWidth="1" style="1425" min="1" max="1"/>
    <col width="76.6640625" customWidth="1" style="1425" min="2" max="2"/>
    <col width="39" customWidth="1" style="1425" min="3" max="3"/>
    <col width="27.88671875" customWidth="1" style="1425" min="4" max="4"/>
    <col width="10.88671875" customWidth="1" style="1425" min="5" max="6"/>
    <col width="10.88671875" customWidth="1" style="1425" min="7" max="16384"/>
  </cols>
  <sheetData>
    <row r="1">
      <c r="B1" s="1454" t="inlineStr">
        <is>
          <t xml:space="preserve"> </t>
        </is>
      </c>
    </row>
    <row r="2">
      <c r="B2" s="156" t="inlineStr">
        <is>
          <t xml:space="preserve">NOTE 3D : IMMOBILISATIONS (PLUS-VALUES ET MOINS VALUE DE CESSION) </t>
        </is>
      </c>
    </row>
    <row r="3">
      <c r="B3" s="157" t="n"/>
      <c r="D3" s="157" t="n"/>
    </row>
    <row r="4">
      <c r="B4" s="157" t="n"/>
      <c r="D4" s="157" t="n"/>
    </row>
    <row r="5">
      <c r="B5" s="157" t="n"/>
      <c r="D5" s="157" t="n"/>
    </row>
    <row r="6">
      <c r="B6" s="157" t="n"/>
      <c r="D6" s="157" t="n"/>
    </row>
    <row r="7" ht="15.6" customHeight="1" s="1383">
      <c r="B7" s="1028" t="inlineStr">
        <is>
          <t xml:space="preserve">Désignation entité :                                                                                                                                                          </t>
        </is>
      </c>
      <c r="C7" s="966" t="inlineStr">
        <is>
          <t xml:space="preserve"> Exercice clos le         </t>
        </is>
      </c>
      <c r="D7" s="1031" t="n"/>
    </row>
    <row r="8" ht="13.2" customHeight="1" s="1383">
      <c r="B8" s="1035" t="inlineStr">
        <is>
          <t xml:space="preserve">Numéro d’identification : </t>
        </is>
      </c>
      <c r="C8" s="12" t="inlineStr">
        <is>
          <t xml:space="preserve"> Durée (en mois)</t>
        </is>
      </c>
      <c r="D8" s="1030" t="n"/>
    </row>
    <row r="9" ht="13.8" customHeight="1" s="1383">
      <c r="B9" s="125" t="inlineStr">
        <is>
          <t xml:space="preserve">NOTE 3E : INFORMATIONS SUR LES REEVALUATIONS EFFECTUEES  </t>
        </is>
      </c>
    </row>
    <row r="10" ht="13.8" customHeight="1" s="1383">
      <c r="B10" s="1479" t="inlineStr">
        <is>
          <t xml:space="preserve">NOTE 3E </t>
        </is>
      </c>
    </row>
    <row r="11" ht="14.4" customHeight="1" s="1383" thickBot="1">
      <c r="B11" s="1474" t="inlineStr">
        <is>
          <t xml:space="preserve">INFORMATIONS SUR LES REEVALUATIONS EFFECTUEES PAR L'ENTITE </t>
        </is>
      </c>
    </row>
    <row r="12" ht="30" customHeight="1" s="1383">
      <c r="B12" s="1484" t="inlineStr">
        <is>
          <t xml:space="preserve">Nature et date des réévaluations :           </t>
        </is>
      </c>
      <c r="C12" s="1447" t="n"/>
      <c r="D12" s="1448" t="n"/>
    </row>
    <row r="13" ht="15" customHeight="1" s="1383">
      <c r="B13" s="1478" t="inlineStr">
        <is>
          <t xml:space="preserve">     </t>
        </is>
      </c>
      <c r="D13" s="1241" t="n"/>
    </row>
    <row r="14" ht="15" customHeight="1" s="1383">
      <c r="B14" s="1475" t="inlineStr">
        <is>
          <t xml:space="preserve">     </t>
        </is>
      </c>
      <c r="D14" s="1241" t="n"/>
    </row>
    <row r="15" ht="12.6" customHeight="1" s="1383" thickBot="1">
      <c r="B15" s="1475" t="inlineStr">
        <is>
          <t xml:space="preserve">     </t>
        </is>
      </c>
      <c r="D15" s="1241" t="n"/>
    </row>
    <row r="16" ht="12.6" customHeight="1" s="1383" thickBot="1">
      <c r="B16" s="164" t="inlineStr">
        <is>
          <t>Eléments réévalués par postes du bilan</t>
        </is>
      </c>
      <c r="C16" s="164" t="inlineStr">
        <is>
          <t>Montants coûts historiques</t>
        </is>
      </c>
      <c r="D16" s="164" t="inlineStr">
        <is>
          <t>Amortissements supplémentaires</t>
        </is>
      </c>
    </row>
    <row r="17">
      <c r="B17" s="1535" t="inlineStr">
        <is>
          <t xml:space="preserve">             </t>
        </is>
      </c>
      <c r="C17" s="1207" t="n"/>
      <c r="D17" s="1207" t="n"/>
    </row>
    <row r="18">
      <c r="B18" s="1410" t="inlineStr">
        <is>
          <t xml:space="preserve">             </t>
        </is>
      </c>
      <c r="C18" s="521" t="n"/>
      <c r="D18" s="521" t="n"/>
    </row>
    <row r="19">
      <c r="B19" s="1410" t="inlineStr">
        <is>
          <t xml:space="preserve">             </t>
        </is>
      </c>
      <c r="C19" s="521" t="n"/>
      <c r="D19" s="541" t="n"/>
    </row>
    <row r="20">
      <c r="B20" s="1410" t="inlineStr">
        <is>
          <t xml:space="preserve">             </t>
        </is>
      </c>
      <c r="C20" s="521" t="n"/>
      <c r="D20" s="521" t="n"/>
    </row>
    <row r="21">
      <c r="B21" s="1410" t="inlineStr">
        <is>
          <t xml:space="preserve">             </t>
        </is>
      </c>
      <c r="C21" s="521" t="n"/>
      <c r="D21" s="521" t="n"/>
    </row>
    <row r="22">
      <c r="B22" s="1410" t="inlineStr">
        <is>
          <t xml:space="preserve">             </t>
        </is>
      </c>
      <c r="C22" s="521" t="n"/>
      <c r="D22" s="521" t="n"/>
    </row>
    <row r="23">
      <c r="B23" s="1410" t="inlineStr">
        <is>
          <t xml:space="preserve">             </t>
        </is>
      </c>
      <c r="C23" s="521" t="n"/>
      <c r="D23" s="521" t="n"/>
    </row>
    <row r="24" ht="12.6" customHeight="1" s="1383" thickBot="1">
      <c r="B24" s="1432" t="inlineStr">
        <is>
          <t xml:space="preserve">             </t>
        </is>
      </c>
      <c r="C24" s="614" t="n"/>
      <c r="D24" s="614" t="n"/>
    </row>
    <row r="25" ht="30" customHeight="1" s="1383">
      <c r="B25" s="1475" t="inlineStr">
        <is>
          <t xml:space="preserve">Méthode de réévaluation utilisée :           </t>
        </is>
      </c>
      <c r="D25" s="1241" t="n"/>
    </row>
    <row r="26" ht="15" customHeight="1" s="1383">
      <c r="B26" s="1478" t="inlineStr">
        <is>
          <t xml:space="preserve">     </t>
        </is>
      </c>
      <c r="D26" s="1241" t="n"/>
    </row>
    <row r="27" ht="15" customHeight="1" s="1383">
      <c r="B27" s="1475" t="inlineStr">
        <is>
          <t xml:space="preserve">     </t>
        </is>
      </c>
      <c r="D27" s="1241" t="n"/>
    </row>
    <row r="28" ht="15" customHeight="1" s="1383">
      <c r="B28" s="1475" t="inlineStr">
        <is>
          <t xml:space="preserve">     </t>
        </is>
      </c>
      <c r="D28" s="1241" t="n"/>
    </row>
    <row r="29" ht="15" customHeight="1" s="1383">
      <c r="B29" s="1475" t="inlineStr">
        <is>
          <t xml:space="preserve">     </t>
        </is>
      </c>
      <c r="D29" s="1241" t="n"/>
    </row>
    <row r="30" ht="12.6" customHeight="1" s="1383" thickBot="1">
      <c r="B30" s="1476" t="inlineStr">
        <is>
          <t xml:space="preserve">                  </t>
        </is>
      </c>
      <c r="C30" s="1379" t="n"/>
      <c r="D30" s="1477" t="n"/>
    </row>
    <row r="31" ht="22.5" customHeight="1" s="1383">
      <c r="B31" s="1480" t="inlineStr">
        <is>
          <t xml:space="preserve">Traitement fiscal de l'écart de réévaluation et des amortissements supplémentaires :    </t>
        </is>
      </c>
      <c r="C31" s="1372" t="n"/>
      <c r="D31" s="1481" t="n"/>
    </row>
    <row r="32" ht="15" customHeight="1" s="1383">
      <c r="B32" s="1478" t="inlineStr">
        <is>
          <t xml:space="preserve">     </t>
        </is>
      </c>
      <c r="D32" s="1241" t="n"/>
    </row>
    <row r="33" ht="15" customHeight="1" s="1383">
      <c r="B33" s="1475" t="inlineStr">
        <is>
          <t xml:space="preserve">     </t>
        </is>
      </c>
      <c r="D33" s="1241" t="n"/>
    </row>
    <row r="34" ht="15" customHeight="1" s="1383">
      <c r="B34" s="1475" t="inlineStr">
        <is>
          <t xml:space="preserve">     </t>
        </is>
      </c>
      <c r="D34" s="1241" t="n"/>
    </row>
    <row r="35" ht="15" customHeight="1" s="1383">
      <c r="B35" s="1475" t="inlineStr">
        <is>
          <t xml:space="preserve">     </t>
        </is>
      </c>
      <c r="D35" s="1241" t="n"/>
    </row>
    <row r="36" ht="12.6" customHeight="1" s="1383" thickBot="1">
      <c r="B36" s="1476" t="inlineStr">
        <is>
          <t xml:space="preserve">                  </t>
        </is>
      </c>
      <c r="C36" s="1379" t="n"/>
      <c r="D36" s="1477" t="n"/>
    </row>
    <row r="37" ht="30" customHeight="1" s="1383" thickBot="1">
      <c r="B37" s="1482" t="inlineStr">
        <is>
          <t xml:space="preserve">Montant de l'écart incorporé au capital : </t>
        </is>
      </c>
      <c r="C37" s="1483" t="n"/>
      <c r="D37" s="159" t="inlineStr">
        <is>
          <t xml:space="preserve">  </t>
        </is>
      </c>
    </row>
    <row r="38">
      <c r="B38" s="100" t="inlineStr">
        <is>
          <t xml:space="preserve"> </t>
        </is>
      </c>
      <c r="C38" s="100" t="inlineStr">
        <is>
          <t xml:space="preserve"> </t>
        </is>
      </c>
    </row>
    <row r="39">
      <c r="B39" s="163" t="n"/>
    </row>
  </sheetData>
  <mergeCells count="19">
    <mergeCell ref="B35:D35"/>
    <mergeCell ref="B29:D29"/>
    <mergeCell ref="B36:D36"/>
    <mergeCell ref="B28:D28"/>
    <mergeCell ref="B11:D11"/>
    <mergeCell ref="B15:D15"/>
    <mergeCell ref="B30:D30"/>
    <mergeCell ref="B34:D34"/>
    <mergeCell ref="B32:D32"/>
    <mergeCell ref="B27:D27"/>
    <mergeCell ref="B10:D10"/>
    <mergeCell ref="B25:D25"/>
    <mergeCell ref="B13:D13"/>
    <mergeCell ref="B26:D26"/>
    <mergeCell ref="B33:D33"/>
    <mergeCell ref="B37:C37"/>
    <mergeCell ref="B31:D31"/>
    <mergeCell ref="B14:D14"/>
    <mergeCell ref="B12:D12"/>
  </mergeCells>
  <pageMargins left="0.7086614173228347" right="0.7086614173228347" top="0.7480314960629921" bottom="0.7480314960629921" header="0.3149606299212598" footer="0.3149606299212598"/>
  <pageSetup orientation="landscape" paperSize="9" scale="85"/>
</worksheet>
</file>

<file path=xl/worksheets/sheet17.xml><?xml version="1.0" encoding="utf-8"?>
<worksheet xmlns="http://schemas.openxmlformats.org/spreadsheetml/2006/main">
  <sheetPr>
    <outlinePr summaryBelow="1" summaryRight="1"/>
    <pageSetUpPr/>
  </sheetPr>
  <dimension ref="A2:G43"/>
  <sheetViews>
    <sheetView topLeftCell="A16" workbookViewId="0">
      <selection activeCell="D29" sqref="D29"/>
    </sheetView>
  </sheetViews>
  <sheetFormatPr baseColWidth="10" defaultRowHeight="14.4"/>
  <cols>
    <col width="28.44140625" customWidth="1" style="1383" min="1" max="1"/>
    <col width="11.33203125" bestFit="1" customWidth="1" style="1383" min="2" max="2"/>
    <col width="15.44140625" customWidth="1" style="1383" min="3" max="3"/>
    <col width="13.88671875" bestFit="1" customWidth="1" style="1383" min="4" max="4"/>
    <col width="12.6640625" bestFit="1" customWidth="1" style="1383" min="5" max="5"/>
    <col width="15" customWidth="1" style="1383" min="6" max="6"/>
    <col width="14.109375" bestFit="1" customWidth="1" style="1383" min="7" max="7"/>
  </cols>
  <sheetData>
    <row r="2">
      <c r="A2" s="88" t="inlineStr">
        <is>
          <t xml:space="preserve"> </t>
        </is>
      </c>
      <c r="B2" s="88" t="inlineStr">
        <is>
          <t xml:space="preserve"> </t>
        </is>
      </c>
      <c r="C2" s="661" t="n"/>
      <c r="D2" s="661" t="n"/>
      <c r="E2" s="661" t="n"/>
      <c r="F2" s="661" t="n"/>
      <c r="G2" s="661" t="n"/>
    </row>
    <row r="3">
      <c r="A3" s="88" t="n"/>
      <c r="B3" s="88" t="n"/>
      <c r="C3" s="661" t="n"/>
      <c r="D3" s="661" t="n"/>
      <c r="E3" s="661" t="n"/>
      <c r="F3" s="661" t="n"/>
      <c r="G3" s="661" t="n"/>
    </row>
    <row r="4">
      <c r="A4" s="88" t="n"/>
      <c r="B4" s="88" t="n"/>
      <c r="C4" s="661" t="n"/>
      <c r="D4" s="661" t="n"/>
      <c r="E4" s="661" t="n"/>
      <c r="F4" s="661" t="n"/>
      <c r="G4" s="661" t="n"/>
    </row>
    <row r="5">
      <c r="A5" s="88" t="n"/>
      <c r="B5" s="88" t="n"/>
      <c r="C5" s="661" t="n"/>
      <c r="D5" s="661" t="n"/>
      <c r="E5" s="661" t="n"/>
      <c r="F5" s="661" t="n"/>
      <c r="G5" s="661" t="n"/>
    </row>
    <row r="6" customFormat="1" s="1425">
      <c r="A6" s="1028" t="inlineStr">
        <is>
          <t xml:space="preserve">Désignation entité :   </t>
        </is>
      </c>
      <c r="B6" s="2" t="n"/>
      <c r="C6" s="661" t="n"/>
      <c r="D6" s="661" t="n"/>
      <c r="E6" s="12" t="inlineStr">
        <is>
          <t xml:space="preserve">Exercice clos le                             </t>
        </is>
      </c>
      <c r="F6" s="661" t="n"/>
      <c r="G6" s="1031" t="n"/>
    </row>
    <row r="7" ht="13.8" customFormat="1" customHeight="1" s="1425">
      <c r="A7" s="1035" t="inlineStr">
        <is>
          <t xml:space="preserve">Numéro d’identification : </t>
        </is>
      </c>
      <c r="B7" s="12" t="n"/>
      <c r="C7" s="661" t="n"/>
      <c r="D7" s="661" t="n"/>
      <c r="E7" s="12" t="inlineStr">
        <is>
          <t>Durée (en mois)</t>
        </is>
      </c>
      <c r="F7" s="661" t="n"/>
      <c r="G7" s="1030" t="n"/>
    </row>
    <row r="8">
      <c r="A8" s="88" t="n"/>
      <c r="B8" s="88" t="n"/>
    </row>
    <row r="9">
      <c r="A9" s="1498" t="inlineStr">
        <is>
          <t xml:space="preserve">                NOTE 4</t>
        </is>
      </c>
    </row>
    <row r="10" ht="15" customHeight="1" s="1383" thickBot="1">
      <c r="A10" s="1463" t="inlineStr">
        <is>
          <t>IMMOBILISATIONS FINANCIERES</t>
        </is>
      </c>
      <c r="B10" s="1423" t="n"/>
      <c r="C10" s="1423" t="n"/>
      <c r="D10" s="1423" t="n"/>
      <c r="E10" s="1423" t="n"/>
      <c r="F10" s="1423" t="n"/>
      <c r="G10" s="1423" t="n"/>
    </row>
    <row r="11" ht="24" customHeight="1" s="1383">
      <c r="A11" s="1429" t="inlineStr">
        <is>
          <t xml:space="preserve">Libellés </t>
        </is>
      </c>
      <c r="B11" s="1493" t="inlineStr">
        <is>
          <t xml:space="preserve">Année N </t>
        </is>
      </c>
      <c r="C11" s="1493" t="inlineStr">
        <is>
          <t xml:space="preserve">Année N-1 </t>
        </is>
      </c>
      <c r="D11" s="1493" t="inlineStr">
        <is>
          <t xml:space="preserve">Variation en % </t>
        </is>
      </c>
      <c r="E11" s="1493" t="inlineStr">
        <is>
          <t xml:space="preserve">Créances à un an au plus </t>
        </is>
      </c>
      <c r="F11" s="252" t="inlineStr">
        <is>
          <t xml:space="preserve">Créances à plus d'un an et à </t>
        </is>
      </c>
      <c r="G11" s="1485" t="inlineStr">
        <is>
          <t xml:space="preserve">Créances à plus de deux ans </t>
        </is>
      </c>
    </row>
    <row r="12" ht="15" customHeight="1" s="1383" thickBot="1">
      <c r="A12" s="1495" t="n"/>
      <c r="B12" s="1494" t="n"/>
      <c r="C12" s="1494" t="n"/>
      <c r="D12" s="1494" t="n"/>
      <c r="E12" s="1494" t="n"/>
      <c r="F12" s="254" t="inlineStr">
        <is>
          <t xml:space="preserve">deux ans au plus </t>
        </is>
      </c>
      <c r="G12" s="1486" t="n"/>
    </row>
    <row r="13" ht="15" customHeight="1" s="1383">
      <c r="A13" s="171" t="inlineStr">
        <is>
          <t xml:space="preserve">Titres de participation </t>
        </is>
      </c>
      <c r="B13" s="906" t="inlineStr">
        <is>
          <t xml:space="preserve">  </t>
        </is>
      </c>
      <c r="C13" s="906" t="inlineStr">
        <is>
          <t xml:space="preserve">  </t>
        </is>
      </c>
      <c r="D13" s="906" t="inlineStr">
        <is>
          <t xml:space="preserve">  </t>
        </is>
      </c>
      <c r="E13" s="906" t="inlineStr">
        <is>
          <t xml:space="preserve">  </t>
        </is>
      </c>
      <c r="F13" s="906" t="inlineStr">
        <is>
          <t xml:space="preserve">  </t>
        </is>
      </c>
      <c r="G13" s="907" t="inlineStr">
        <is>
          <t xml:space="preserve">  </t>
        </is>
      </c>
    </row>
    <row r="14" ht="15" customHeight="1" s="1383">
      <c r="A14" s="170" t="inlineStr">
        <is>
          <t xml:space="preserve">Prêts et créances </t>
        </is>
      </c>
      <c r="B14" s="908" t="inlineStr">
        <is>
          <t xml:space="preserve">  </t>
        </is>
      </c>
      <c r="C14" s="908" t="inlineStr">
        <is>
          <t xml:space="preserve">  </t>
        </is>
      </c>
      <c r="D14" s="908" t="inlineStr">
        <is>
          <t xml:space="preserve">  </t>
        </is>
      </c>
      <c r="E14" s="908" t="inlineStr">
        <is>
          <t xml:space="preserve">  </t>
        </is>
      </c>
      <c r="F14" s="908" t="inlineStr">
        <is>
          <t xml:space="preserve">  </t>
        </is>
      </c>
      <c r="G14" s="909" t="inlineStr">
        <is>
          <t xml:space="preserve">  </t>
        </is>
      </c>
    </row>
    <row r="15" ht="15" customHeight="1" s="1383">
      <c r="A15" s="170" t="inlineStr">
        <is>
          <t xml:space="preserve">Prêt au personnel </t>
        </is>
      </c>
      <c r="B15" s="908" t="inlineStr">
        <is>
          <t xml:space="preserve">  </t>
        </is>
      </c>
      <c r="C15" s="908" t="inlineStr">
        <is>
          <t xml:space="preserve">  </t>
        </is>
      </c>
      <c r="D15" s="908" t="inlineStr">
        <is>
          <t xml:space="preserve">  </t>
        </is>
      </c>
      <c r="E15" s="908" t="inlineStr">
        <is>
          <t xml:space="preserve">  </t>
        </is>
      </c>
      <c r="F15" s="908" t="inlineStr">
        <is>
          <t xml:space="preserve">  </t>
        </is>
      </c>
      <c r="G15" s="909" t="inlineStr">
        <is>
          <t xml:space="preserve">  </t>
        </is>
      </c>
    </row>
    <row r="16" ht="15" customHeight="1" s="1383">
      <c r="A16" s="170" t="inlineStr">
        <is>
          <t xml:space="preserve">Créances sur  l'état </t>
        </is>
      </c>
      <c r="B16" s="908" t="inlineStr">
        <is>
          <t xml:space="preserve">  </t>
        </is>
      </c>
      <c r="C16" s="908" t="inlineStr">
        <is>
          <t xml:space="preserve">  </t>
        </is>
      </c>
      <c r="D16" s="908" t="inlineStr">
        <is>
          <t xml:space="preserve">  </t>
        </is>
      </c>
      <c r="E16" s="908" t="inlineStr">
        <is>
          <t xml:space="preserve">  </t>
        </is>
      </c>
      <c r="F16" s="908" t="inlineStr">
        <is>
          <t xml:space="preserve">  </t>
        </is>
      </c>
      <c r="G16" s="909" t="inlineStr">
        <is>
          <t xml:space="preserve">  </t>
        </is>
      </c>
    </row>
    <row r="17" ht="15" customHeight="1" s="1383">
      <c r="A17" s="170" t="inlineStr">
        <is>
          <t xml:space="preserve">Titres immobilisés </t>
        </is>
      </c>
      <c r="B17" s="908" t="inlineStr">
        <is>
          <t xml:space="preserve">  </t>
        </is>
      </c>
      <c r="C17" s="908" t="inlineStr">
        <is>
          <t xml:space="preserve">  </t>
        </is>
      </c>
      <c r="D17" s="908" t="inlineStr">
        <is>
          <t xml:space="preserve">  </t>
        </is>
      </c>
      <c r="E17" s="908" t="inlineStr">
        <is>
          <t xml:space="preserve">  </t>
        </is>
      </c>
      <c r="F17" s="908" t="inlineStr">
        <is>
          <t xml:space="preserve">  </t>
        </is>
      </c>
      <c r="G17" s="909" t="inlineStr">
        <is>
          <t xml:space="preserve">  </t>
        </is>
      </c>
    </row>
    <row r="18" ht="15" customHeight="1" s="1383">
      <c r="A18" s="170" t="inlineStr">
        <is>
          <t xml:space="preserve">Dépôts et cautionnements </t>
        </is>
      </c>
      <c r="B18" s="995">
        <f>ACTIF!D26</f>
        <v/>
      </c>
      <c r="C18" s="995">
        <f>ACTIF!G26</f>
        <v/>
      </c>
      <c r="D18" s="995">
        <f>B18-C18</f>
        <v/>
      </c>
      <c r="E18" s="995" t="n">
        <v>0</v>
      </c>
      <c r="F18" s="995" t="n">
        <v>0</v>
      </c>
      <c r="G18" s="996">
        <f>C18</f>
        <v/>
      </c>
    </row>
    <row r="19" ht="15" customHeight="1" s="1383" thickBot="1">
      <c r="A19" s="172" t="inlineStr">
        <is>
          <t xml:space="preserve">Intérêts courus </t>
        </is>
      </c>
      <c r="B19" s="910" t="inlineStr">
        <is>
          <t xml:space="preserve">  </t>
        </is>
      </c>
      <c r="C19" s="910" t="inlineStr">
        <is>
          <t xml:space="preserve">  </t>
        </is>
      </c>
      <c r="D19" s="910" t="inlineStr">
        <is>
          <t xml:space="preserve">  </t>
        </is>
      </c>
      <c r="E19" s="910" t="inlineStr">
        <is>
          <t xml:space="preserve">  </t>
        </is>
      </c>
      <c r="F19" s="910" t="inlineStr">
        <is>
          <t xml:space="preserve">  </t>
        </is>
      </c>
      <c r="G19" s="911" t="inlineStr">
        <is>
          <t xml:space="preserve">  </t>
        </is>
      </c>
    </row>
    <row r="20" ht="15" customHeight="1" s="1383" thickBot="1">
      <c r="A20" s="173" t="inlineStr">
        <is>
          <t xml:space="preserve">TOTAL BRUT </t>
        </is>
      </c>
      <c r="B20" s="912">
        <f>SUM(B13:B19)</f>
        <v/>
      </c>
      <c r="C20" s="912">
        <f>SUM(C13:C19)</f>
        <v/>
      </c>
      <c r="D20" s="912">
        <f>SUM(D13:D19)</f>
        <v/>
      </c>
      <c r="E20" s="912">
        <f>SUM(E13:E19)</f>
        <v/>
      </c>
      <c r="F20" s="912">
        <f>SUM(F13:F19)</f>
        <v/>
      </c>
      <c r="G20" s="913">
        <f>SUM(G13:G19)</f>
        <v/>
      </c>
    </row>
    <row r="21">
      <c r="A21" s="171" t="inlineStr">
        <is>
          <t xml:space="preserve">Dépréciations  titres de participation </t>
        </is>
      </c>
      <c r="B21" s="615" t="inlineStr">
        <is>
          <t xml:space="preserve">  </t>
        </is>
      </c>
      <c r="C21" s="615" t="inlineStr">
        <is>
          <t xml:space="preserve">  </t>
        </is>
      </c>
      <c r="D21" s="615" t="inlineStr">
        <is>
          <t xml:space="preserve">  </t>
        </is>
      </c>
      <c r="E21" s="615" t="inlineStr">
        <is>
          <t xml:space="preserve">  </t>
        </is>
      </c>
      <c r="F21" s="615" t="inlineStr">
        <is>
          <t xml:space="preserve">  </t>
        </is>
      </c>
      <c r="G21" s="616" t="inlineStr">
        <is>
          <t xml:space="preserve">  </t>
        </is>
      </c>
    </row>
    <row r="22" ht="15" customHeight="1" s="1383" thickBot="1">
      <c r="A22" s="170" t="inlineStr">
        <is>
          <t xml:space="preserve">Dépréciations autres immobilisations </t>
        </is>
      </c>
      <c r="B22" s="617" t="inlineStr">
        <is>
          <t xml:space="preserve">  </t>
        </is>
      </c>
      <c r="C22" s="617" t="inlineStr">
        <is>
          <t xml:space="preserve">  </t>
        </is>
      </c>
      <c r="D22" s="617" t="inlineStr">
        <is>
          <t xml:space="preserve">  </t>
        </is>
      </c>
      <c r="E22" s="617" t="inlineStr">
        <is>
          <t xml:space="preserve">  </t>
        </is>
      </c>
      <c r="F22" s="617" t="inlineStr">
        <is>
          <t xml:space="preserve">  </t>
        </is>
      </c>
      <c r="G22" s="618" t="inlineStr">
        <is>
          <t xml:space="preserve">  </t>
        </is>
      </c>
    </row>
    <row r="23" ht="15" customHeight="1" s="1383" thickBot="1">
      <c r="A23" s="173" t="inlineStr">
        <is>
          <t xml:space="preserve">TOTAL NET DE DEPRECIATION </t>
        </is>
      </c>
      <c r="B23" s="619" t="inlineStr">
        <is>
          <t xml:space="preserve">  </t>
        </is>
      </c>
      <c r="C23" s="619" t="inlineStr">
        <is>
          <t xml:space="preserve">  </t>
        </is>
      </c>
      <c r="D23" s="619" t="inlineStr">
        <is>
          <t xml:space="preserve">  </t>
        </is>
      </c>
      <c r="E23" s="619" t="inlineStr">
        <is>
          <t xml:space="preserve">  </t>
        </is>
      </c>
      <c r="F23" s="619" t="inlineStr">
        <is>
          <t xml:space="preserve">  </t>
        </is>
      </c>
      <c r="G23" s="620" t="inlineStr">
        <is>
          <t xml:space="preserve">  </t>
        </is>
      </c>
    </row>
    <row r="24" ht="15" customHeight="1" s="1383" thickBot="1">
      <c r="A24" s="209" t="inlineStr">
        <is>
          <t xml:space="preserve"> Liste des filiales et participations : </t>
        </is>
      </c>
    </row>
    <row r="25" ht="30" customHeight="1" s="1383">
      <c r="A25" s="1489" t="inlineStr">
        <is>
          <t xml:space="preserve">Dénomination sociale </t>
        </is>
      </c>
      <c r="B25" s="1496" t="inlineStr">
        <is>
          <t xml:space="preserve">Localisation (ville / pays) </t>
        </is>
      </c>
      <c r="C25" s="1448" t="n"/>
      <c r="D25" s="1487" t="inlineStr">
        <is>
          <t>Valeur d'acquisition</t>
        </is>
      </c>
      <c r="E25" s="1491" t="inlineStr">
        <is>
          <t>% Détenu</t>
        </is>
      </c>
      <c r="F25" s="1496" t="inlineStr">
        <is>
          <t xml:space="preserve">Montant des </t>
        </is>
      </c>
      <c r="G25" s="900" t="inlineStr">
        <is>
          <t xml:space="preserve">Résultat dernier </t>
        </is>
      </c>
    </row>
    <row r="26" ht="30" customHeight="1" s="1383" thickBot="1">
      <c r="A26" s="1417" t="n"/>
      <c r="B26" s="1416" t="n"/>
      <c r="C26" s="1241" t="n"/>
      <c r="D26" s="1488" t="n"/>
      <c r="E26" s="1492" t="n"/>
      <c r="F26" s="167" t="inlineStr">
        <is>
          <t xml:space="preserve">capitaux propres filiale </t>
        </is>
      </c>
      <c r="G26" s="165" t="inlineStr">
        <is>
          <t xml:space="preserve">exercice filiale  </t>
        </is>
      </c>
    </row>
    <row r="27" ht="20.1" customHeight="1" s="1383">
      <c r="A27" s="1214" t="inlineStr">
        <is>
          <t xml:space="preserve">  </t>
        </is>
      </c>
      <c r="B27" s="1497" t="inlineStr">
        <is>
          <t xml:space="preserve">     </t>
        </is>
      </c>
      <c r="C27" s="1361" t="n"/>
      <c r="D27" s="1215" t="n"/>
      <c r="E27" s="1216" t="n"/>
      <c r="F27" s="1217" t="n"/>
      <c r="G27" s="1218" t="n"/>
    </row>
    <row r="28" ht="20.1" customHeight="1" s="1383">
      <c r="A28" s="168" t="inlineStr">
        <is>
          <t xml:space="preserve">  </t>
        </is>
      </c>
      <c r="B28" s="1490" t="inlineStr">
        <is>
          <t xml:space="preserve">     </t>
        </is>
      </c>
      <c r="C28" s="1361" t="n"/>
      <c r="D28" s="621" t="n"/>
      <c r="E28" s="622" t="n"/>
      <c r="F28" s="623" t="n"/>
      <c r="G28" s="624" t="n"/>
    </row>
    <row r="29" ht="20.1" customHeight="1" s="1383">
      <c r="A29" s="168" t="inlineStr">
        <is>
          <t xml:space="preserve">  </t>
        </is>
      </c>
      <c r="B29" s="1490" t="inlineStr">
        <is>
          <t xml:space="preserve">     </t>
        </is>
      </c>
      <c r="C29" s="1361" t="n"/>
      <c r="D29" s="621" t="n"/>
      <c r="E29" s="622" t="n"/>
      <c r="F29" s="623" t="n"/>
      <c r="G29" s="624" t="n"/>
    </row>
    <row r="30" ht="20.1" customHeight="1" s="1383">
      <c r="A30" s="168" t="inlineStr">
        <is>
          <t xml:space="preserve">  </t>
        </is>
      </c>
      <c r="B30" s="1490" t="inlineStr">
        <is>
          <t xml:space="preserve">     </t>
        </is>
      </c>
      <c r="C30" s="1361" t="n"/>
      <c r="D30" s="621" t="n"/>
      <c r="E30" s="622" t="n"/>
      <c r="F30" s="623" t="n"/>
      <c r="G30" s="624" t="n"/>
    </row>
    <row r="31" ht="20.1" customHeight="1" s="1383" thickBot="1">
      <c r="A31" s="169" t="inlineStr">
        <is>
          <t xml:space="preserve">  </t>
        </is>
      </c>
      <c r="B31" s="1499" t="inlineStr">
        <is>
          <t xml:space="preserve">     </t>
        </is>
      </c>
      <c r="C31" s="1500" t="n"/>
      <c r="D31" s="625" t="n"/>
      <c r="E31" s="626" t="n"/>
      <c r="F31" s="627" t="n"/>
      <c r="G31" s="628" t="n"/>
    </row>
    <row r="32" ht="12" customHeight="1" s="1383">
      <c r="A32" s="973" t="n"/>
      <c r="B32" s="973" t="n"/>
      <c r="C32" s="973" t="n"/>
      <c r="D32" s="974" t="n"/>
      <c r="E32" s="975" t="n"/>
      <c r="F32" s="975" t="n"/>
    </row>
    <row r="33">
      <c r="A33" s="976" t="inlineStr">
        <is>
          <t xml:space="preserve">Commentaire :   </t>
        </is>
      </c>
      <c r="B33" s="967" t="n"/>
      <c r="C33" s="967" t="n"/>
      <c r="D33" s="967" t="n"/>
      <c r="E33" s="967" t="n"/>
      <c r="F33" s="967" t="n"/>
    </row>
    <row r="34">
      <c r="A34" s="977" t="inlineStr">
        <is>
          <t xml:space="preserve">•      Justifier toute  variation  significative. </t>
        </is>
      </c>
      <c r="B34" s="967" t="n"/>
      <c r="C34" s="967" t="n"/>
      <c r="D34" s="967" t="n"/>
      <c r="E34" s="967" t="n"/>
      <c r="F34" s="967" t="n"/>
    </row>
    <row r="35">
      <c r="A35" s="977" t="inlineStr">
        <is>
          <t xml:space="preserve">•      Commenter toutes les créances anciennes. </t>
        </is>
      </c>
      <c r="B35" s="967" t="n"/>
      <c r="C35" s="967" t="n"/>
      <c r="D35" s="967" t="n"/>
      <c r="E35" s="967" t="n"/>
      <c r="F35" s="967" t="n"/>
    </row>
    <row r="36">
      <c r="A36" s="977" t="inlineStr">
        <is>
          <t xml:space="preserve">•      Pour les créances relatives à la concession, faire un descriptif de l'accord.  </t>
        </is>
      </c>
      <c r="B36" s="967" t="n"/>
      <c r="C36" s="967" t="n"/>
      <c r="D36" s="967" t="n"/>
      <c r="E36" s="967" t="n"/>
      <c r="F36" s="967" t="n"/>
    </row>
    <row r="37">
      <c r="A37" s="977" t="inlineStr">
        <is>
          <t xml:space="preserve">•      Indiquer : </t>
        </is>
      </c>
      <c r="B37" s="967" t="n"/>
      <c r="C37" s="967" t="n"/>
      <c r="D37" s="967" t="n"/>
      <c r="E37" s="967" t="n"/>
      <c r="F37" s="967" t="n"/>
    </row>
    <row r="38">
      <c r="A38" s="978" t="inlineStr">
        <is>
          <t xml:space="preserve">- la nature de la créance ; </t>
        </is>
      </c>
      <c r="B38" s="967" t="n"/>
      <c r="C38" s="967" t="n"/>
      <c r="D38" s="967" t="n"/>
      <c r="E38" s="967" t="n"/>
      <c r="F38" s="967" t="n"/>
    </row>
    <row r="39">
      <c r="A39" s="978" t="inlineStr">
        <is>
          <t xml:space="preserve">- la durée de la concession ; </t>
        </is>
      </c>
      <c r="B39" s="967" t="n"/>
      <c r="C39" s="967" t="n"/>
      <c r="D39" s="967" t="n"/>
      <c r="E39" s="967" t="n"/>
      <c r="F39" s="967" t="n"/>
    </row>
    <row r="40">
      <c r="A40" s="978" t="inlineStr">
        <is>
          <t xml:space="preserve">- l'échéance. </t>
        </is>
      </c>
      <c r="B40" s="967" t="n"/>
      <c r="C40" s="967" t="n"/>
      <c r="D40" s="967" t="n"/>
      <c r="E40" s="967" t="n"/>
      <c r="F40" s="967" t="n"/>
    </row>
    <row r="41">
      <c r="A41" s="977" t="inlineStr">
        <is>
          <t xml:space="preserve">•      Indiquer le nombre et la date d'acquisition des actions ou parts propres. </t>
        </is>
      </c>
      <c r="B41" s="967" t="n"/>
      <c r="C41" s="967" t="n"/>
      <c r="D41" s="967" t="n"/>
      <c r="E41" s="967" t="n"/>
      <c r="F41" s="967" t="n"/>
    </row>
    <row r="42">
      <c r="A42" s="977" t="inlineStr">
        <is>
          <t xml:space="preserve">•      Dépréciation : indiquer les évènements et les circonstances qui ont motivé la  dépréciation ou la reprise. </t>
        </is>
      </c>
      <c r="B42" s="967" t="n"/>
      <c r="C42" s="967" t="n"/>
      <c r="D42" s="967" t="n"/>
      <c r="E42" s="967" t="n"/>
      <c r="F42" s="967" t="n"/>
    </row>
    <row r="43">
      <c r="A43" s="81" t="n"/>
    </row>
  </sheetData>
  <mergeCells count="17">
    <mergeCell ref="G11:G12"/>
    <mergeCell ref="D25:D26"/>
    <mergeCell ref="D11:D12"/>
    <mergeCell ref="B28:C28"/>
    <mergeCell ref="E25:E26"/>
    <mergeCell ref="A11:A12"/>
    <mergeCell ref="B25:C26"/>
    <mergeCell ref="B29:C29"/>
    <mergeCell ref="B27:C27"/>
    <mergeCell ref="A9:G9"/>
    <mergeCell ref="B30:C30"/>
    <mergeCell ref="C11:C12"/>
    <mergeCell ref="B11:B12"/>
    <mergeCell ref="B31:C31"/>
    <mergeCell ref="A25:A26"/>
    <mergeCell ref="A10:G10"/>
    <mergeCell ref="E11:E12"/>
  </mergeCells>
  <pageMargins left="0.7086614173228347" right="0.7086614173228347" top="0.7480314960629921" bottom="0.7480314960629921" header="0.3149606299212598" footer="0.3149606299212598"/>
  <pageSetup orientation="portrait" paperSize="9" scale="75"/>
</worksheet>
</file>

<file path=xl/worksheets/sheet18.xml><?xml version="1.0" encoding="utf-8"?>
<worksheet xmlns="http://schemas.openxmlformats.org/spreadsheetml/2006/main">
  <sheetPr>
    <outlinePr summaryBelow="1" summaryRight="1"/>
    <pageSetUpPr/>
  </sheetPr>
  <dimension ref="A6:H41"/>
  <sheetViews>
    <sheetView topLeftCell="A22" workbookViewId="0">
      <selection activeCell="B38" sqref="B38"/>
    </sheetView>
  </sheetViews>
  <sheetFormatPr baseColWidth="10" defaultColWidth="10.88671875" defaultRowHeight="11.4"/>
  <cols>
    <col width="39.33203125" customWidth="1" style="1502" min="1" max="1"/>
    <col width="17.6640625" customWidth="1" style="1502" min="2" max="2"/>
    <col width="13.6640625" customWidth="1" style="1502" min="3" max="3"/>
    <col width="14.109375" customWidth="1" style="1502" min="4" max="4"/>
    <col width="13.44140625" customWidth="1" style="1502" min="5" max="5"/>
    <col width="10.88671875" customWidth="1" style="1502" min="6" max="7"/>
    <col width="10.88671875" customWidth="1" style="1502" min="8" max="16384"/>
  </cols>
  <sheetData>
    <row r="6" ht="14.4" customFormat="1" customHeight="1" s="1425">
      <c r="A6" s="1028" t="inlineStr">
        <is>
          <t xml:space="preserve">Désignation entité :  </t>
        </is>
      </c>
      <c r="B6" s="2" t="n"/>
      <c r="C6" s="12" t="inlineStr">
        <is>
          <t xml:space="preserve">Exercice clos le                             </t>
        </is>
      </c>
      <c r="D6" s="661" t="n"/>
      <c r="E6" s="1031" t="n"/>
    </row>
    <row r="7" ht="13.8" customFormat="1" customHeight="1" s="1425">
      <c r="A7" s="1035" t="inlineStr">
        <is>
          <t xml:space="preserve">Numéro d’identification : </t>
        </is>
      </c>
      <c r="B7" s="12" t="n"/>
      <c r="C7" s="12" t="inlineStr">
        <is>
          <t>Durée (en mois)</t>
        </is>
      </c>
      <c r="D7" s="661" t="n"/>
      <c r="E7" s="1030" t="n"/>
    </row>
    <row r="8" ht="12" customFormat="1" customHeight="1" s="1425">
      <c r="A8" s="11" t="n"/>
      <c r="B8" s="1502" t="n"/>
      <c r="C8" s="1502" t="n"/>
      <c r="D8" s="54" t="n"/>
    </row>
    <row r="10" ht="13.8" customHeight="1" s="1383">
      <c r="A10" s="1436" t="inlineStr">
        <is>
          <t xml:space="preserve">NOTE 5 </t>
        </is>
      </c>
      <c r="F10" s="984" t="n"/>
      <c r="G10" s="1436" t="n"/>
      <c r="H10" s="1436" t="n"/>
    </row>
    <row r="11" ht="13.8" customHeight="1" s="1383">
      <c r="A11" s="1501" t="inlineStr">
        <is>
          <t>ACTIF CIRCULANT HAO</t>
        </is>
      </c>
      <c r="F11" s="985" t="n"/>
      <c r="G11" s="1501" t="n"/>
      <c r="H11" s="1501" t="n"/>
    </row>
    <row r="12" ht="12.6" customHeight="1" s="1383" thickBot="1">
      <c r="A12" s="1537" t="n"/>
      <c r="B12" s="1537" t="n"/>
      <c r="C12" s="1537" t="n"/>
      <c r="D12" s="1537" t="n"/>
      <c r="E12" s="1537" t="n"/>
      <c r="F12" s="1537" t="n"/>
      <c r="G12" s="1537" t="n"/>
      <c r="H12" s="1537" t="n"/>
    </row>
    <row r="13" ht="21.9" customHeight="1" s="1383">
      <c r="A13" s="1429" t="inlineStr">
        <is>
          <t xml:space="preserve">Libellés </t>
        </is>
      </c>
      <c r="B13" s="1431" t="n"/>
      <c r="C13" s="180" t="inlineStr">
        <is>
          <t xml:space="preserve">Année N </t>
        </is>
      </c>
      <c r="D13" s="1424" t="inlineStr">
        <is>
          <t xml:space="preserve">Année N-1 </t>
        </is>
      </c>
      <c r="E13" s="1517" t="inlineStr">
        <is>
          <t>Variation en %</t>
        </is>
      </c>
    </row>
    <row r="14" ht="21.9" customHeight="1" s="1383">
      <c r="A14" s="1503" t="inlineStr">
        <is>
          <t xml:space="preserve">Créances sur cessions d'immobilisations </t>
        </is>
      </c>
      <c r="B14" s="1361" t="n"/>
      <c r="C14" s="1198" t="n">
        <v>0</v>
      </c>
      <c r="D14" s="1199" t="n">
        <v>0</v>
      </c>
      <c r="E14" s="1200" t="n">
        <v>0</v>
      </c>
    </row>
    <row r="15" ht="21.9" customHeight="1" s="1383" thickBot="1">
      <c r="A15" s="1504" t="inlineStr">
        <is>
          <t xml:space="preserve">Autres créances hors activités ordinaires </t>
        </is>
      </c>
      <c r="B15" s="1505" t="n"/>
      <c r="C15" s="1201" t="n"/>
      <c r="D15" s="1202" t="n"/>
      <c r="E15" s="1203" t="n"/>
    </row>
    <row r="16" ht="21.9" customHeight="1" s="1383" thickBot="1">
      <c r="A16" s="1507" t="inlineStr">
        <is>
          <t xml:space="preserve"> TOTAL BRUT </t>
        </is>
      </c>
      <c r="B16" s="1428" t="n"/>
      <c r="C16" s="606" t="n"/>
      <c r="D16" s="605" t="n"/>
      <c r="E16" s="630" t="n"/>
    </row>
    <row r="17" ht="21.9" customHeight="1" s="1383">
      <c r="A17" s="1509" t="inlineStr">
        <is>
          <t xml:space="preserve">Dépréciations des créances HAO </t>
        </is>
      </c>
      <c r="B17" s="1510" t="n"/>
      <c r="C17" s="1204" t="n"/>
      <c r="D17" s="1205" t="n"/>
      <c r="E17" s="1206" t="n"/>
    </row>
    <row r="18" ht="21.9" customHeight="1" s="1383" thickBot="1">
      <c r="A18" s="1504" t="inlineStr">
        <is>
          <t xml:space="preserve">  </t>
        </is>
      </c>
      <c r="B18" s="1505" t="n"/>
      <c r="C18" s="607" t="n"/>
      <c r="D18" s="543" t="n"/>
      <c r="E18" s="629" t="n"/>
    </row>
    <row r="19" ht="21.9" customHeight="1" s="1383" thickBot="1">
      <c r="A19" s="1507" t="inlineStr">
        <is>
          <t xml:space="preserve">TOTAL NET DE DEPRECIATION </t>
        </is>
      </c>
      <c r="B19" s="1428" t="n"/>
      <c r="C19" s="609" t="n"/>
      <c r="D19" s="608" t="n"/>
      <c r="E19" s="631" t="n"/>
    </row>
    <row r="20">
      <c r="A20" s="981" t="inlineStr">
        <is>
          <t xml:space="preserve">Commentaire:  </t>
        </is>
      </c>
      <c r="B20" s="971" t="n"/>
      <c r="C20" s="971" t="n"/>
      <c r="D20" s="971" t="n"/>
      <c r="E20" s="971" t="n"/>
    </row>
    <row r="21">
      <c r="A21" s="982" t="inlineStr">
        <is>
          <t xml:space="preserve">•       Commenter toute  variation  significative. </t>
        </is>
      </c>
      <c r="B21" s="971" t="n"/>
      <c r="C21" s="971" t="n"/>
      <c r="D21" s="971" t="n"/>
      <c r="E21" s="971" t="n"/>
    </row>
    <row r="22">
      <c r="A22" s="982" t="inlineStr">
        <is>
          <t xml:space="preserve">•       Dépréciation : indiquer les évènements et les circonstances qui ont motivé la dépréciation ou la reprise.  </t>
        </is>
      </c>
      <c r="B22" s="971" t="n"/>
      <c r="C22" s="971" t="n"/>
      <c r="D22" s="971" t="n"/>
      <c r="E22" s="971" t="n"/>
    </row>
    <row r="23">
      <c r="A23" s="176" t="n"/>
    </row>
    <row r="24">
      <c r="A24" s="176" t="n"/>
    </row>
    <row r="25" ht="14.4" customHeight="1" s="1383" thickBot="1">
      <c r="A25" s="1501" t="inlineStr">
        <is>
          <t>DETTES  CIRCULANTES HAO</t>
        </is>
      </c>
    </row>
    <row r="26" ht="12" customHeight="1" s="1383">
      <c r="A26" s="1415" t="inlineStr">
        <is>
          <t xml:space="preserve">Libellés </t>
        </is>
      </c>
      <c r="B26" s="1430" t="n"/>
      <c r="C26" s="1424" t="inlineStr">
        <is>
          <t xml:space="preserve">Année N </t>
        </is>
      </c>
      <c r="D26" s="1424" t="inlineStr">
        <is>
          <t xml:space="preserve">Année N-1 </t>
        </is>
      </c>
      <c r="E26" s="1517" t="inlineStr">
        <is>
          <t>Variation en %</t>
        </is>
      </c>
    </row>
    <row r="27" ht="21.9" customHeight="1" s="1383">
      <c r="A27" s="1506" t="inlineStr">
        <is>
          <t xml:space="preserve">Fournisseurs d'investissements </t>
        </is>
      </c>
      <c r="B27" s="1411" t="n"/>
      <c r="C27" s="1199" t="n"/>
      <c r="D27" s="1199" t="n"/>
      <c r="E27" s="1200" t="n"/>
    </row>
    <row r="28" ht="21.9" customHeight="1" s="1383">
      <c r="A28" s="1506" t="inlineStr">
        <is>
          <t xml:space="preserve">Fournisseurs d'investissements effets à payer </t>
        </is>
      </c>
      <c r="B28" s="1411" t="n"/>
      <c r="C28" s="1199" t="n"/>
      <c r="D28" s="1199" t="n"/>
      <c r="E28" s="1200" t="n"/>
    </row>
    <row r="29" ht="26.25" customHeight="1" s="1383">
      <c r="A29" s="1506" t="inlineStr">
        <is>
          <t xml:space="preserve">Versements restant à effectuer sur titres de participation et titres immobilisés non libérés </t>
        </is>
      </c>
      <c r="B29" s="1411" t="n"/>
      <c r="C29" s="1199" t="n"/>
      <c r="D29" s="1199" t="n"/>
      <c r="E29" s="1200" t="n"/>
    </row>
    <row r="30" ht="21.9" customHeight="1" s="1383" thickBot="1">
      <c r="A30" s="1506" t="inlineStr">
        <is>
          <t xml:space="preserve">Autres dettes hors activités ordinaires </t>
        </is>
      </c>
      <c r="B30" s="1411" t="n"/>
      <c r="C30" s="1199" t="n"/>
      <c r="D30" s="1199" t="n"/>
      <c r="E30" s="1200" t="n"/>
    </row>
    <row r="31" ht="21.9" customHeight="1" s="1383" thickBot="1">
      <c r="A31" s="1508" t="inlineStr">
        <is>
          <t xml:space="preserve">TOTAL  </t>
        </is>
      </c>
      <c r="B31" s="1427" t="n"/>
      <c r="C31" s="608" t="n"/>
      <c r="D31" s="608" t="n"/>
      <c r="E31" s="631" t="n"/>
    </row>
    <row r="32" ht="12" customHeight="1" s="1383">
      <c r="A32" s="174" t="inlineStr">
        <is>
          <t xml:space="preserve"> </t>
        </is>
      </c>
    </row>
    <row r="33">
      <c r="A33" s="976" t="inlineStr">
        <is>
          <t xml:space="preserve">Commentaire :  </t>
        </is>
      </c>
      <c r="B33" s="967" t="n"/>
      <c r="C33" s="967" t="n"/>
      <c r="D33" s="967" t="n"/>
    </row>
    <row r="34">
      <c r="A34" s="979" t="inlineStr">
        <is>
          <t xml:space="preserve"> </t>
        </is>
      </c>
      <c r="B34" s="967" t="n"/>
      <c r="C34" s="967" t="n"/>
      <c r="D34" s="967" t="n"/>
    </row>
    <row r="35">
      <c r="A35" s="977" t="inlineStr">
        <is>
          <t xml:space="preserve">•      Indiquer la date de cession et la nature de l'immobilisation achetée et/ou cédée. </t>
        </is>
      </c>
      <c r="B35" s="967" t="n"/>
      <c r="C35" s="967" t="n"/>
      <c r="D35" s="967" t="n"/>
    </row>
    <row r="36">
      <c r="A36" s="977" t="inlineStr">
        <is>
          <t xml:space="preserve">•      Expliciter toute variation significative. </t>
        </is>
      </c>
      <c r="B36" s="967" t="n"/>
      <c r="C36" s="967" t="n"/>
      <c r="D36" s="967" t="n"/>
    </row>
    <row r="37">
      <c r="A37" s="980" t="inlineStr">
        <is>
          <t xml:space="preserve"> </t>
        </is>
      </c>
      <c r="B37" s="967" t="n"/>
      <c r="C37" s="967" t="n"/>
      <c r="D37" s="967" t="n"/>
    </row>
    <row r="38">
      <c r="A38" s="980" t="inlineStr">
        <is>
          <t xml:space="preserve">   </t>
        </is>
      </c>
      <c r="B38" s="980" t="inlineStr">
        <is>
          <t xml:space="preserve"> </t>
        </is>
      </c>
      <c r="C38" s="967" t="n"/>
      <c r="D38" s="967" t="n"/>
    </row>
    <row r="39">
      <c r="A39" s="967" t="n"/>
      <c r="B39" s="967" t="n"/>
      <c r="C39" s="967" t="n"/>
      <c r="D39" s="967" t="n"/>
    </row>
    <row r="40">
      <c r="A40" s="967" t="n"/>
      <c r="B40" s="967" t="n"/>
      <c r="C40" s="967" t="n"/>
      <c r="D40" s="967" t="n"/>
    </row>
    <row r="41">
      <c r="A41" s="967" t="n"/>
      <c r="B41" s="967" t="n"/>
      <c r="C41" s="967" t="n"/>
      <c r="D41" s="967" t="n"/>
    </row>
  </sheetData>
  <mergeCells count="16">
    <mergeCell ref="A25:E25"/>
    <mergeCell ref="A14:B14"/>
    <mergeCell ref="A18:B18"/>
    <mergeCell ref="A11:E11"/>
    <mergeCell ref="A30:B30"/>
    <mergeCell ref="A29:B29"/>
    <mergeCell ref="A10:E10"/>
    <mergeCell ref="A27:B27"/>
    <mergeCell ref="A19:B19"/>
    <mergeCell ref="A13:B13"/>
    <mergeCell ref="A28:B28"/>
    <mergeCell ref="A17:B17"/>
    <mergeCell ref="A15:B15"/>
    <mergeCell ref="A26:B26"/>
    <mergeCell ref="A31:B31"/>
    <mergeCell ref="A16:B16"/>
  </mergeCells>
  <pageMargins left="0.7086614173228347" right="0.7086614173228347" top="0.7480314960629921" bottom="0.7480314960629921" header="0.3149606299212598" footer="0.3149606299212598"/>
  <pageSetup orientation="portrait" paperSize="9" scale="85"/>
</worksheet>
</file>

<file path=xl/worksheets/sheet19.xml><?xml version="1.0" encoding="utf-8"?>
<worksheet xmlns="http://schemas.openxmlformats.org/spreadsheetml/2006/main">
  <sheetPr>
    <outlinePr summaryBelow="1" summaryRight="1"/>
    <pageSetUpPr/>
  </sheetPr>
  <dimension ref="B1:F38"/>
  <sheetViews>
    <sheetView topLeftCell="A13" workbookViewId="0">
      <selection activeCell="C22" sqref="C22:E22"/>
    </sheetView>
  </sheetViews>
  <sheetFormatPr baseColWidth="10" defaultColWidth="10.88671875" defaultRowHeight="12"/>
  <cols>
    <col width="5.44140625" customWidth="1" style="1425" min="1" max="1"/>
    <col width="65.6640625" customWidth="1" style="1425" min="2" max="2"/>
    <col width="12.44140625" customWidth="1" style="1425" min="3" max="3"/>
    <col width="12.88671875" customWidth="1" style="1425" min="4" max="4"/>
    <col width="11.44140625" customWidth="1" style="1425" min="5" max="5"/>
    <col width="0.88671875" customWidth="1" style="1425" min="6" max="6"/>
    <col width="10.88671875" customWidth="1" style="1425" min="7" max="8"/>
    <col width="10.88671875" customWidth="1" style="1425" min="9" max="16384"/>
  </cols>
  <sheetData>
    <row r="1">
      <c r="B1" s="210" t="n"/>
    </row>
    <row r="2">
      <c r="B2" s="163" t="n"/>
    </row>
    <row r="3">
      <c r="B3" s="211" t="n"/>
    </row>
    <row r="4">
      <c r="B4" s="211" t="n"/>
    </row>
    <row r="5">
      <c r="B5" s="211" t="n"/>
    </row>
    <row r="6" ht="15.6" customHeight="1" s="1383">
      <c r="B6" s="1028" t="inlineStr">
        <is>
          <t xml:space="preserve">Désignation entité :       </t>
        </is>
      </c>
      <c r="C6" s="12" t="inlineStr">
        <is>
          <t xml:space="preserve">Exercice clos le                             </t>
        </is>
      </c>
      <c r="D6" s="12" t="n"/>
      <c r="E6" s="1031" t="n"/>
    </row>
    <row r="7" ht="13.2" customHeight="1" s="1383">
      <c r="B7" s="1035" t="inlineStr">
        <is>
          <t xml:space="preserve">Numéro d’identification : </t>
        </is>
      </c>
      <c r="C7" s="12" t="inlineStr">
        <is>
          <t>Durée (en mois)</t>
        </is>
      </c>
      <c r="D7" s="12" t="n"/>
      <c r="E7" s="1030" t="n"/>
    </row>
    <row r="9" ht="13.8" customHeight="1" s="1383">
      <c r="B9" s="1479" t="inlineStr">
        <is>
          <t>NOTE 6</t>
        </is>
      </c>
      <c r="F9" s="84" t="n"/>
    </row>
    <row r="10" ht="17.4" customHeight="1" s="1383" thickBot="1">
      <c r="B10" s="1474" t="inlineStr">
        <is>
          <t>STOCKS ET EN COURS (1)</t>
        </is>
      </c>
      <c r="F10" s="1577" t="n"/>
    </row>
    <row r="11" ht="24.6" customHeight="1" s="1383" thickBot="1">
      <c r="B11" s="1435" t="inlineStr">
        <is>
          <t xml:space="preserve">Libellés </t>
        </is>
      </c>
      <c r="C11" s="246" t="inlineStr">
        <is>
          <t xml:space="preserve">Année N </t>
        </is>
      </c>
      <c r="D11" s="246" t="inlineStr">
        <is>
          <t xml:space="preserve">Année N-1 </t>
        </is>
      </c>
      <c r="E11" s="1571" t="inlineStr">
        <is>
          <t xml:space="preserve">Variation en % </t>
        </is>
      </c>
    </row>
    <row r="12" ht="15" customHeight="1" s="1383">
      <c r="B12" s="243" t="inlineStr">
        <is>
          <t xml:space="preserve">Marchandises </t>
        </is>
      </c>
      <c r="C12" s="1195">
        <f>+ACTIF!F29</f>
        <v/>
      </c>
      <c r="D12" s="1195">
        <f>+ACTIF!G29</f>
        <v/>
      </c>
      <c r="E12" s="1196">
        <f>+(C12-D12)/D12</f>
        <v/>
      </c>
    </row>
    <row r="13" ht="15" customHeight="1" s="1383">
      <c r="B13" s="227" t="inlineStr">
        <is>
          <t xml:space="preserve">Matières premières et fournitures liées </t>
        </is>
      </c>
      <c r="C13" s="1093" t="n"/>
      <c r="D13" s="1093" t="n"/>
      <c r="E13" s="1197" t="n"/>
    </row>
    <row r="14" ht="15" customHeight="1" s="1383">
      <c r="B14" s="227" t="inlineStr">
        <is>
          <t xml:space="preserve">Autres approvisionnements </t>
        </is>
      </c>
      <c r="C14" s="1093" t="n"/>
      <c r="D14" s="1093" t="n"/>
      <c r="E14" s="1197" t="n"/>
    </row>
    <row r="15" ht="15" customHeight="1" s="1383">
      <c r="B15" s="227" t="inlineStr">
        <is>
          <t xml:space="preserve">Produits en cours </t>
        </is>
      </c>
      <c r="C15" s="1093" t="n"/>
      <c r="D15" s="1093" t="n"/>
      <c r="E15" s="1197" t="n"/>
    </row>
    <row r="16" ht="15" customHeight="1" s="1383">
      <c r="B16" s="227" t="inlineStr">
        <is>
          <t xml:space="preserve">Services en cours </t>
        </is>
      </c>
      <c r="C16" s="1093" t="n"/>
      <c r="D16" s="1093" t="n"/>
      <c r="E16" s="1197" t="n"/>
    </row>
    <row r="17" ht="15" customHeight="1" s="1383">
      <c r="B17" s="227" t="inlineStr">
        <is>
          <t xml:space="preserve">Produits finis </t>
        </is>
      </c>
      <c r="C17" s="1093" t="n"/>
      <c r="D17" s="1093" t="n"/>
      <c r="E17" s="1197" t="n"/>
    </row>
    <row r="18" ht="15" customHeight="1" s="1383">
      <c r="B18" s="227" t="inlineStr">
        <is>
          <t xml:space="preserve">Produits intermédiaires </t>
        </is>
      </c>
      <c r="C18" s="1093" t="n"/>
      <c r="D18" s="1093" t="n"/>
      <c r="E18" s="1197" t="n"/>
    </row>
    <row r="19" ht="12.6" customHeight="1" s="1383" thickBot="1">
      <c r="B19" s="231" t="inlineStr">
        <is>
          <t xml:space="preserve">Stocks en cours de route, en consignation ou en dépôt </t>
        </is>
      </c>
      <c r="C19" s="1095" t="n"/>
      <c r="D19" s="1095" t="n"/>
      <c r="E19" s="1197" t="n"/>
    </row>
    <row r="20" ht="15" customHeight="1" s="1383" thickBot="1">
      <c r="B20" s="237" t="inlineStr">
        <is>
          <t xml:space="preserve">TOTAL BRUT STOCKS ET EN COURS </t>
        </is>
      </c>
      <c r="C20" s="638">
        <f>SUM(C12:C19)</f>
        <v/>
      </c>
      <c r="D20" s="638">
        <f>SUM(D12:D19)</f>
        <v/>
      </c>
      <c r="E20" s="997">
        <f>+(C20-D20)/D20</f>
        <v/>
      </c>
    </row>
    <row r="21" ht="15" customHeight="1" s="1383">
      <c r="B21" s="234" t="inlineStr">
        <is>
          <t xml:space="preserve"> </t>
        </is>
      </c>
      <c r="C21" s="639" t="n"/>
      <c r="D21" s="639" t="n"/>
      <c r="E21" s="640" t="n"/>
    </row>
    <row r="22" ht="15" customHeight="1" s="1383">
      <c r="B22" s="227" t="inlineStr">
        <is>
          <t xml:space="preserve">Dépréciations des stocks </t>
        </is>
      </c>
      <c r="C22" s="1093" t="n"/>
      <c r="D22" s="1093" t="n"/>
      <c r="E22" s="1147" t="n"/>
    </row>
    <row r="23" ht="15" customHeight="1" s="1383" thickBot="1">
      <c r="B23" s="231" t="inlineStr">
        <is>
          <t xml:space="preserve">  </t>
        </is>
      </c>
      <c r="C23" s="636" t="n"/>
      <c r="D23" s="636" t="n"/>
      <c r="E23" s="637" t="n"/>
    </row>
    <row r="24" ht="15" customHeight="1" s="1383" thickBot="1">
      <c r="B24" s="240" t="inlineStr">
        <is>
          <t xml:space="preserve">TOTAL NET DE DEPRECIATION </t>
        </is>
      </c>
      <c r="C24" s="641">
        <f>C20</f>
        <v/>
      </c>
      <c r="D24" s="641">
        <f>D20</f>
        <v/>
      </c>
      <c r="E24" s="1005">
        <f>E20</f>
        <v/>
      </c>
    </row>
    <row r="25" ht="25.5" customHeight="1" s="1383">
      <c r="B25" s="1511" t="inlineStr">
        <is>
          <t xml:space="preserve">(1) Les stocks H.A.O. seront inscrits dans l'actif circulant H.A.O. que lorsque leur montant total est significatif (supérieur à 5 % du total de l'actif circulant). </t>
        </is>
      </c>
    </row>
    <row r="26">
      <c r="B26" s="976" t="inlineStr">
        <is>
          <t xml:space="preserve"> </t>
        </is>
      </c>
      <c r="C26" s="967" t="n"/>
      <c r="D26" s="967" t="n"/>
      <c r="E26" s="967" t="n"/>
      <c r="F26" s="967" t="n"/>
    </row>
    <row r="27">
      <c r="B27" s="983" t="inlineStr">
        <is>
          <t xml:space="preserve"> Commentaire :  </t>
        </is>
      </c>
      <c r="C27" s="967" t="n"/>
      <c r="D27" s="967" t="n"/>
      <c r="E27" s="967" t="n"/>
      <c r="F27" s="967" t="n"/>
    </row>
    <row r="28" ht="29.25" customHeight="1" s="1383">
      <c r="B28" s="1511" t="inlineStr">
        <is>
          <t xml:space="preserve">• Indiquer la date de prise d'inventaire et décrire brièvement la procédure, les méthodes comptables adoptées pour évaluer le stock. </t>
        </is>
      </c>
    </row>
    <row r="29" ht="16.5" customHeight="1" s="1383">
      <c r="B29" s="1511" t="inlineStr">
        <is>
          <t xml:space="preserve">• Commenter toute variation significative des stocks. </t>
        </is>
      </c>
    </row>
    <row r="30" ht="19.5" customHeight="1" s="1383">
      <c r="B30" s="1511" t="inlineStr">
        <is>
          <t xml:space="preserve">• Indiquer le détail des stocks dépréciés et les évènements et circonstances qui ont conduit à la dépréciation et à la reprise. </t>
        </is>
      </c>
    </row>
    <row r="31">
      <c r="B31" s="220" t="inlineStr">
        <is>
          <t xml:space="preserve"> </t>
        </is>
      </c>
      <c r="C31" s="221" t="inlineStr">
        <is>
          <t xml:space="preserve"> </t>
        </is>
      </c>
      <c r="D31" s="221" t="inlineStr">
        <is>
          <t xml:space="preserve"> </t>
        </is>
      </c>
      <c r="E31" s="222" t="inlineStr">
        <is>
          <t xml:space="preserve"> </t>
        </is>
      </c>
    </row>
    <row r="32">
      <c r="B32" s="210" t="inlineStr">
        <is>
          <t xml:space="preserve"> </t>
        </is>
      </c>
    </row>
    <row r="33">
      <c r="B33" s="210" t="inlineStr">
        <is>
          <t xml:space="preserve"> </t>
        </is>
      </c>
    </row>
    <row r="34">
      <c r="B34" s="210" t="inlineStr">
        <is>
          <t xml:space="preserve"> </t>
        </is>
      </c>
    </row>
    <row r="35">
      <c r="B35" s="210" t="n"/>
    </row>
    <row r="36">
      <c r="B36" s="210" t="inlineStr">
        <is>
          <t xml:space="preserve"> </t>
        </is>
      </c>
    </row>
    <row r="37">
      <c r="B37" s="210" t="inlineStr">
        <is>
          <t xml:space="preserve"> </t>
        </is>
      </c>
    </row>
    <row r="38">
      <c r="B38" s="210" t="n"/>
    </row>
  </sheetData>
  <mergeCells count="6">
    <mergeCell ref="B10:E10"/>
    <mergeCell ref="B30:F30"/>
    <mergeCell ref="B25:F25"/>
    <mergeCell ref="B28:F28"/>
    <mergeCell ref="B29:F29"/>
    <mergeCell ref="B9:E9"/>
  </mergeCells>
  <pageMargins left="0.1181102362204725" right="0.1181102362204725" top="0.1574803149606299" bottom="0.1574803149606299" header="0.3149606299212598" footer="0.3149606299212598"/>
  <pageSetup orientation="portrait" paperSize="9" scale="90"/>
</worksheet>
</file>

<file path=xl/worksheets/sheet2.xml><?xml version="1.0" encoding="utf-8"?>
<worksheet xmlns="http://schemas.openxmlformats.org/spreadsheetml/2006/main">
  <sheetPr>
    <outlinePr summaryBelow="1" summaryRight="1"/>
    <pageSetUpPr/>
  </sheetPr>
  <dimension ref="B5:AR67"/>
  <sheetViews>
    <sheetView topLeftCell="A43" zoomScale="80" zoomScaleNormal="80" workbookViewId="0">
      <selection activeCell="P19" sqref="P19:V19"/>
    </sheetView>
  </sheetViews>
  <sheetFormatPr baseColWidth="10" defaultColWidth="10.88671875" defaultRowHeight="13.8"/>
  <cols>
    <col width="2" customWidth="1" style="728" min="1" max="1"/>
    <col width="5.6640625" customWidth="1" style="728" min="2" max="2"/>
    <col width="1" customWidth="1" style="728" min="3" max="6"/>
    <col width="4.33203125" customWidth="1" style="728" min="7" max="8"/>
    <col width="2.6640625" customWidth="1" style="728" min="9" max="16"/>
    <col width="1.44140625" customWidth="1" style="728" min="17" max="17"/>
    <col width="2.6640625" customWidth="1" style="728" min="18" max="20"/>
    <col width="1.44140625" customWidth="1" style="728" min="21" max="21"/>
    <col width="1.88671875" customWidth="1" style="728" min="22" max="22"/>
    <col width="2.88671875" customWidth="1" style="728" min="23" max="23"/>
    <col width="2.6640625" customWidth="1" style="728" min="24" max="25"/>
    <col width="2.88671875" customWidth="1" style="728" min="26" max="26"/>
    <col width="3.109375" customWidth="1" style="728" min="27" max="28"/>
    <col width="2.33203125" customWidth="1" style="728" min="29" max="29"/>
    <col width="2.6640625" customWidth="1" style="728" min="30" max="30"/>
    <col width="1.33203125" customWidth="1" style="728" min="31" max="31"/>
    <col width="1.109375" customWidth="1" style="728" min="32" max="32"/>
    <col width="2.6640625" customWidth="1" style="728" min="33" max="33"/>
    <col width="1.33203125" customWidth="1" style="728" min="34" max="35"/>
    <col width="3.44140625" customWidth="1" style="728" min="36" max="38"/>
    <col width="2.6640625" customWidth="1" style="728" min="39" max="39"/>
    <col width="6.6640625" customWidth="1" style="728" min="40" max="40"/>
    <col width="4.33203125" customWidth="1" style="728" min="41" max="41"/>
    <col width="3.6640625" customWidth="1" style="728" min="42" max="42"/>
    <col width="5.44140625" customWidth="1" style="728" min="43" max="43"/>
    <col width="2.6640625" customWidth="1" style="728" min="44" max="44"/>
    <col width="4.44140625" customWidth="1" style="728" min="45" max="45"/>
    <col width="2.6640625" customWidth="1" style="728" min="46" max="61"/>
    <col width="10.88671875" customWidth="1" style="728" min="62" max="63"/>
    <col width="10.88671875" customWidth="1" style="728" min="64" max="16384"/>
  </cols>
  <sheetData>
    <row r="4" ht="14.4" customHeight="1" s="1383" thickBot="1"/>
    <row r="5" ht="14.25" customFormat="1" customHeight="1" s="746">
      <c r="B5" s="786" t="inlineStr">
        <is>
          <t>Dénomination sociale de l'entité:</t>
        </is>
      </c>
      <c r="C5" s="785" t="n"/>
      <c r="D5" s="785" t="n"/>
      <c r="E5" s="785" t="n"/>
      <c r="F5" s="785" t="n"/>
      <c r="G5" s="785" t="n"/>
      <c r="H5" s="785" t="n"/>
      <c r="I5" s="784" t="n"/>
      <c r="J5" s="784" t="n"/>
      <c r="K5" s="784" t="n"/>
      <c r="L5" s="784" t="n"/>
      <c r="M5" s="1330" t="n"/>
      <c r="N5" s="1331" t="n"/>
      <c r="O5" s="1331" t="n"/>
      <c r="P5" s="1331" t="n"/>
      <c r="Q5" s="1331" t="n"/>
      <c r="R5" s="1331" t="n"/>
      <c r="S5" s="1331" t="n"/>
      <c r="T5" s="1331" t="n"/>
      <c r="U5" s="1331" t="n"/>
      <c r="V5" s="1331" t="n"/>
      <c r="W5" s="1331" t="n"/>
      <c r="X5" s="1331" t="n"/>
      <c r="Y5" s="1331" t="n"/>
      <c r="Z5" s="1331" t="n"/>
      <c r="AA5" s="1331" t="n"/>
      <c r="AB5" s="1331" t="n"/>
      <c r="AC5" s="1331" t="n"/>
      <c r="AD5" s="1331" t="n"/>
      <c r="AE5" s="1331" t="n"/>
      <c r="AF5" s="1331" t="n"/>
      <c r="AG5" s="1331" t="n"/>
      <c r="AH5" s="1331" t="n"/>
      <c r="AI5" s="1331" t="n"/>
      <c r="AJ5" s="1331" t="n"/>
      <c r="AK5" s="1331" t="n"/>
      <c r="AL5" s="1331" t="n"/>
      <c r="AM5" s="1331" t="n"/>
      <c r="AN5" s="1331" t="n"/>
      <c r="AO5" s="1331" t="n"/>
      <c r="AP5" s="1331" t="n"/>
      <c r="AQ5" s="1331" t="n"/>
      <c r="AR5" s="1332" t="n"/>
    </row>
    <row r="6" ht="14.4" customFormat="1" customHeight="1" s="746">
      <c r="B6" s="1327" t="n"/>
      <c r="C6" s="1238" t="n"/>
      <c r="D6" s="1238" t="n"/>
      <c r="E6" s="1238" t="n"/>
      <c r="F6" s="1238" t="n"/>
      <c r="G6" s="1238" t="n"/>
      <c r="H6" s="1238" t="n"/>
      <c r="I6" s="1238" t="n"/>
      <c r="J6" s="1238" t="n"/>
      <c r="K6" s="1238" t="n"/>
      <c r="L6" s="1238" t="n"/>
      <c r="M6" s="1238" t="n"/>
      <c r="N6" s="1238" t="n"/>
      <c r="O6" s="1238" t="n"/>
      <c r="P6" s="1238" t="n"/>
      <c r="Q6" s="1238" t="n"/>
      <c r="R6" s="1238" t="n"/>
      <c r="S6" s="1238" t="n"/>
      <c r="T6" s="1238" t="n"/>
      <c r="U6" s="1238" t="n"/>
      <c r="V6" s="1238" t="n"/>
      <c r="W6" s="1238" t="n"/>
      <c r="X6" s="1238" t="n"/>
      <c r="Y6" s="1238" t="n"/>
      <c r="Z6" s="1238" t="n"/>
      <c r="AA6" s="1238" t="n"/>
      <c r="AB6" s="1238" t="n"/>
      <c r="AC6" s="1287" t="inlineStr">
        <is>
          <t>Sigle usuel :</t>
        </is>
      </c>
      <c r="AD6" s="1238" t="n"/>
      <c r="AE6" s="1238" t="n"/>
      <c r="AF6" s="1238" t="n"/>
      <c r="AG6" s="1238" t="n"/>
      <c r="AH6" s="783" t="n"/>
      <c r="AI6" s="1298" t="n"/>
      <c r="AJ6" s="1238" t="n"/>
      <c r="AK6" s="1238" t="n"/>
      <c r="AL6" s="1238" t="n"/>
      <c r="AM6" s="1238" t="n"/>
      <c r="AN6" s="1238" t="n"/>
      <c r="AO6" s="1238" t="n"/>
      <c r="AP6" s="1238" t="n"/>
      <c r="AQ6" s="1238" t="n"/>
      <c r="AR6" s="1245" t="n"/>
    </row>
    <row r="7" ht="14.25" customFormat="1" customHeight="1" s="746">
      <c r="B7" s="1318" t="inlineStr">
        <is>
          <t>Adresse :</t>
        </is>
      </c>
      <c r="C7" s="1238" t="n"/>
      <c r="D7" s="1238" t="n"/>
      <c r="E7" s="1238" t="n"/>
      <c r="F7" s="1238" t="n"/>
      <c r="G7" s="1238" t="n"/>
      <c r="H7" s="1285" t="n"/>
      <c r="I7" s="1238" t="n"/>
      <c r="J7" s="1238" t="n"/>
      <c r="K7" s="1238" t="n"/>
      <c r="L7" s="1238" t="n"/>
      <c r="M7" s="1238" t="n"/>
      <c r="N7" s="1238" t="n"/>
      <c r="O7" s="1238" t="n"/>
      <c r="P7" s="1238" t="n"/>
      <c r="Q7" s="1238" t="n"/>
      <c r="R7" s="1238" t="n"/>
      <c r="S7" s="1238" t="n"/>
      <c r="T7" s="1238" t="n"/>
      <c r="U7" s="782" t="n"/>
      <c r="V7" s="782" t="n"/>
      <c r="W7" s="782" t="n"/>
      <c r="X7" s="782" t="n"/>
      <c r="Y7" s="782" t="n"/>
      <c r="Z7" s="782" t="n"/>
      <c r="AA7" s="782" t="n"/>
      <c r="AB7" s="782" t="n"/>
      <c r="AC7" s="782" t="n"/>
      <c r="AD7" s="782" t="n"/>
      <c r="AE7" s="782" t="n"/>
      <c r="AF7" s="782" t="n"/>
      <c r="AG7" s="782" t="n"/>
      <c r="AH7" s="782" t="n"/>
      <c r="AI7" s="782" t="n"/>
      <c r="AJ7" s="782" t="n"/>
      <c r="AK7" s="782" t="n"/>
      <c r="AL7" s="782" t="n"/>
      <c r="AM7" s="782" t="n"/>
      <c r="AN7" s="782" t="n"/>
      <c r="AO7" s="782" t="n"/>
      <c r="AP7" s="782" t="n"/>
      <c r="AQ7" s="782" t="n"/>
      <c r="AR7" s="781" t="n"/>
    </row>
    <row r="8" ht="14.25" customFormat="1" customHeight="1" s="746">
      <c r="B8" s="1318" t="inlineStr">
        <is>
          <t>N° d'identification fiscale :</t>
        </is>
      </c>
      <c r="C8" s="768" t="n"/>
      <c r="D8" s="768" t="n"/>
      <c r="E8" s="768" t="n"/>
      <c r="F8" s="768" t="n"/>
      <c r="K8" s="1308" t="n"/>
      <c r="L8" s="1238" t="n"/>
      <c r="M8" s="1238" t="n"/>
      <c r="N8" s="1238" t="n"/>
      <c r="O8" s="1238" t="n"/>
      <c r="P8" s="1238" t="n"/>
      <c r="Q8" s="1238" t="n"/>
      <c r="R8" s="1238" t="n"/>
      <c r="S8" s="1238" t="n"/>
      <c r="T8" s="1238" t="n"/>
      <c r="U8" s="779" t="n"/>
      <c r="V8" s="779" t="n"/>
      <c r="W8" s="1287" t="inlineStr">
        <is>
          <t>Exercice clos le :</t>
        </is>
      </c>
      <c r="X8" s="1238" t="n"/>
      <c r="Y8" s="1238" t="n"/>
      <c r="Z8" s="1238" t="n"/>
      <c r="AA8" s="1238" t="n"/>
      <c r="AB8" s="1238" t="n"/>
      <c r="AC8" s="1329" t="n"/>
      <c r="AD8" s="1238" t="n"/>
      <c r="AE8" s="1238" t="n"/>
      <c r="AF8" s="1238" t="n"/>
      <c r="AG8" s="1238" t="n"/>
      <c r="AH8" s="1238" t="n"/>
      <c r="AI8" s="1238" t="n"/>
      <c r="AJ8" s="1238" t="n"/>
      <c r="AK8" s="1238" t="n"/>
      <c r="AN8" s="768" t="inlineStr">
        <is>
          <t xml:space="preserve">Durée (en mois) : </t>
        </is>
      </c>
      <c r="AO8" s="768" t="n"/>
      <c r="AP8" s="776" t="n"/>
      <c r="AQ8" s="1222" t="n"/>
      <c r="AR8" s="775" t="n"/>
    </row>
    <row r="9" ht="14.25" customFormat="1" customHeight="1" s="746">
      <c r="B9" s="1318" t="n"/>
      <c r="C9" s="768" t="n"/>
      <c r="D9" s="768" t="n"/>
      <c r="E9" s="768" t="n"/>
      <c r="F9" s="768" t="n"/>
      <c r="M9" s="743" t="n"/>
      <c r="N9" s="778" t="n"/>
      <c r="O9" s="778" t="n"/>
      <c r="P9" s="778" t="n"/>
      <c r="Q9" s="778" t="n"/>
      <c r="R9" s="778" t="n"/>
      <c r="S9" s="778" t="n"/>
      <c r="T9" s="778" t="n"/>
      <c r="U9" s="778" t="n"/>
      <c r="V9" s="778" t="n"/>
      <c r="W9" s="1287" t="n"/>
      <c r="X9" s="1287" t="n"/>
      <c r="Y9" s="1287" t="n"/>
      <c r="Z9" s="1287" t="n"/>
      <c r="AA9" s="1287" t="n"/>
      <c r="AB9" s="1287" t="n"/>
      <c r="AC9" s="777" t="n"/>
      <c r="AD9" s="777" t="n"/>
      <c r="AE9" s="777" t="n"/>
      <c r="AF9" s="777" t="n"/>
      <c r="AG9" s="777" t="n"/>
      <c r="AH9" s="1287" t="n"/>
      <c r="AI9" s="1287" t="n"/>
      <c r="AJ9" s="1287" t="n"/>
      <c r="AK9" s="1287" t="n"/>
      <c r="AL9" s="1287" t="n"/>
      <c r="AM9" s="1287" t="n"/>
      <c r="AN9" s="1287" t="n"/>
      <c r="AO9" s="1287" t="n"/>
      <c r="AP9" s="776" t="n"/>
      <c r="AQ9" s="776" t="n"/>
      <c r="AR9" s="775" t="n"/>
    </row>
    <row r="10" ht="14.25" customFormat="1" customHeight="1" s="746">
      <c r="B10" s="762" t="inlineStr">
        <is>
          <t>ZA</t>
        </is>
      </c>
      <c r="C10" s="728" t="n"/>
      <c r="D10" s="728" t="n"/>
      <c r="E10" s="728" t="n"/>
      <c r="F10" s="728" t="n"/>
      <c r="G10" s="760" t="inlineStr">
        <is>
          <t>EXERCICE COMPTABLE:</t>
        </is>
      </c>
      <c r="H10" s="760" t="n"/>
      <c r="I10" s="728" t="n"/>
      <c r="J10" s="728" t="n"/>
      <c r="K10" s="728" t="n"/>
      <c r="L10" s="728" t="n"/>
      <c r="M10" s="728" t="n"/>
      <c r="N10" s="728" t="n"/>
      <c r="O10" s="728" t="n"/>
      <c r="P10" s="728" t="n"/>
      <c r="Q10" s="728" t="n"/>
      <c r="R10" s="728" t="n"/>
      <c r="S10" s="728" t="n"/>
      <c r="T10" s="1358" t="n"/>
      <c r="U10" s="1358" t="n"/>
      <c r="V10" s="1358" t="n"/>
      <c r="W10" s="1287" t="n"/>
      <c r="X10" s="1287" t="n"/>
      <c r="Y10" s="1287" t="n"/>
      <c r="Z10" s="1287" t="inlineStr">
        <is>
          <t>DU:</t>
        </is>
      </c>
      <c r="AA10" s="1287" t="n"/>
      <c r="AB10" s="1311" t="n"/>
      <c r="AC10" s="1312" t="n"/>
      <c r="AD10" s="1312" t="n"/>
      <c r="AE10" s="1312" t="n"/>
      <c r="AF10" s="1312" t="n"/>
      <c r="AG10" s="1312" t="n"/>
      <c r="AH10" s="1287" t="n"/>
      <c r="AJ10" s="1287" t="inlineStr">
        <is>
          <t>AU</t>
        </is>
      </c>
      <c r="AK10" s="1287" t="n"/>
      <c r="AL10" s="1287" t="n"/>
      <c r="AN10" s="1315" t="n"/>
      <c r="AO10" s="1312" t="n"/>
      <c r="AP10" s="1312" t="n"/>
      <c r="AQ10" s="1312" t="n"/>
      <c r="AR10" s="775" t="n"/>
    </row>
    <row r="11" ht="14.25" customFormat="1" customHeight="1" s="746">
      <c r="B11" s="756" t="n"/>
      <c r="C11" s="728" t="n"/>
      <c r="D11" s="728" t="n"/>
      <c r="E11" s="728" t="n"/>
      <c r="F11" s="728" t="n"/>
      <c r="G11" s="760" t="n"/>
      <c r="H11" s="760" t="n"/>
      <c r="I11" s="728" t="n"/>
      <c r="J11" s="728" t="n"/>
      <c r="K11" s="728" t="n"/>
      <c r="L11" s="728" t="n"/>
      <c r="M11" s="728" t="n"/>
      <c r="N11" s="728" t="n"/>
      <c r="O11" s="728" t="n"/>
      <c r="P11" s="728" t="n"/>
      <c r="Q11" s="728" t="n"/>
      <c r="R11" s="728" t="n"/>
      <c r="S11" s="728" t="n"/>
      <c r="T11" s="1358" t="n"/>
      <c r="U11" s="1358" t="n"/>
      <c r="V11" s="1358" t="n"/>
      <c r="W11" s="1287" t="n"/>
      <c r="X11" s="1287" t="n"/>
      <c r="Y11" s="1287" t="n"/>
      <c r="Z11" s="1287" t="n"/>
      <c r="AA11" s="1287" t="n"/>
      <c r="AB11" s="1287" t="n"/>
      <c r="AC11" s="1287" t="n"/>
      <c r="AD11" s="1287" t="n"/>
      <c r="AE11" s="1287" t="n"/>
      <c r="AF11" s="1287" t="n"/>
      <c r="AG11" s="1287" t="n"/>
      <c r="AH11" s="1287" t="n"/>
      <c r="AI11" s="1287" t="n"/>
      <c r="AJ11" s="1287" t="n"/>
      <c r="AK11" s="1287" t="n"/>
      <c r="AL11" s="1287" t="n"/>
      <c r="AM11" s="1287" t="n"/>
      <c r="AN11" s="1287" t="n"/>
      <c r="AO11" s="1287" t="n"/>
      <c r="AP11" s="776" t="n"/>
      <c r="AQ11" s="776" t="n"/>
      <c r="AR11" s="775" t="n"/>
    </row>
    <row r="12" ht="14.25" customFormat="1" customHeight="1" s="746">
      <c r="B12" s="762" t="inlineStr">
        <is>
          <t>ZB</t>
        </is>
      </c>
      <c r="C12" s="728" t="n"/>
      <c r="D12" s="728" t="n"/>
      <c r="E12" s="728" t="n"/>
      <c r="F12" s="728" t="n"/>
      <c r="G12" s="772" t="inlineStr">
        <is>
          <t>DATE D'ARRETE EFFECTIF DES COMPTES</t>
        </is>
      </c>
      <c r="H12" s="760" t="n"/>
      <c r="I12" s="728" t="n"/>
      <c r="J12" s="728" t="n"/>
      <c r="K12" s="728" t="n"/>
      <c r="L12" s="728" t="n"/>
      <c r="M12" s="728" t="n"/>
      <c r="N12" s="728" t="n"/>
      <c r="O12" s="728" t="n"/>
      <c r="P12" s="728" t="n"/>
      <c r="Q12" s="728" t="n"/>
      <c r="R12" s="728" t="n"/>
      <c r="S12" s="728" t="n"/>
      <c r="T12" s="1358" t="n"/>
      <c r="U12" s="1358" t="n"/>
      <c r="V12" s="1358" t="n"/>
      <c r="W12" s="1288" t="n"/>
      <c r="X12" s="1289" t="n"/>
      <c r="Y12" s="1289" t="n"/>
      <c r="Z12" s="1290" t="n"/>
      <c r="AA12" s="1358" t="n"/>
      <c r="AB12" s="774" t="n"/>
      <c r="AC12" s="760" t="n"/>
      <c r="AD12" s="1358" t="n"/>
      <c r="AE12" s="1358" t="n"/>
      <c r="AF12" s="1358" t="n"/>
      <c r="AG12" s="1358" t="n"/>
      <c r="AH12" s="1358" t="n"/>
      <c r="AI12" s="1358" t="n"/>
      <c r="AJ12" s="1358" t="n"/>
      <c r="AK12" s="1358" t="n"/>
      <c r="AL12" s="1358" t="n"/>
      <c r="AM12" s="1358" t="n"/>
      <c r="AN12" s="1358" t="n"/>
      <c r="AO12" s="1358" t="n"/>
      <c r="AP12" s="1358" t="n"/>
      <c r="AQ12" s="753" t="n"/>
      <c r="AR12" s="750" t="n"/>
    </row>
    <row r="13" ht="14.25" customFormat="1" customHeight="1" s="746">
      <c r="B13" s="733" t="n"/>
      <c r="C13" s="728" t="n"/>
      <c r="D13" s="728" t="n"/>
      <c r="E13" s="728" t="n"/>
      <c r="F13" s="728" t="n"/>
      <c r="G13" s="728" t="n"/>
      <c r="H13" s="728" t="n"/>
      <c r="I13" s="728" t="n"/>
      <c r="J13" s="728" t="n"/>
      <c r="K13" s="728" t="n"/>
      <c r="L13" s="728" t="n"/>
      <c r="M13" s="728" t="n"/>
      <c r="N13" s="728" t="n"/>
      <c r="O13" s="728" t="n"/>
      <c r="P13" s="728" t="n"/>
      <c r="Q13" s="728" t="n"/>
      <c r="R13" s="728" t="n"/>
      <c r="S13" s="728" t="n"/>
      <c r="T13" s="1358" t="n"/>
      <c r="U13" s="1358" t="n"/>
      <c r="V13" s="1358" t="n"/>
      <c r="W13" s="767" t="n"/>
      <c r="X13" s="767" t="n"/>
      <c r="Y13" s="758" t="n"/>
      <c r="Z13" s="1358" t="n"/>
      <c r="AA13" s="1358" t="n"/>
      <c r="AB13" s="1358" t="n"/>
      <c r="AC13" s="1358" t="n"/>
      <c r="AD13" s="1358" t="n"/>
      <c r="AE13" s="1358" t="n"/>
      <c r="AF13" s="1358" t="n"/>
      <c r="AG13" s="1358" t="n"/>
      <c r="AH13" s="1358" t="n"/>
      <c r="AI13" s="1358" t="n"/>
      <c r="AJ13" s="1358" t="n"/>
      <c r="AK13" s="1358" t="n"/>
      <c r="AL13" s="1358" t="n"/>
      <c r="AM13" s="1358" t="n"/>
      <c r="AN13" s="1358" t="n"/>
      <c r="AO13" s="1358" t="n"/>
      <c r="AP13" s="1358" t="n"/>
      <c r="AQ13" s="1358" t="n"/>
      <c r="AR13" s="750" t="n"/>
    </row>
    <row r="14" ht="14.25" customFormat="1" customHeight="1" s="746">
      <c r="B14" s="762" t="inlineStr">
        <is>
          <t>ZC</t>
        </is>
      </c>
      <c r="C14" s="728" t="n"/>
      <c r="D14" s="728" t="n"/>
      <c r="E14" s="728" t="n"/>
      <c r="F14" s="728" t="n"/>
      <c r="G14" s="772" t="inlineStr">
        <is>
          <t>EXERCICE PRECEDENT CLOS LE:</t>
        </is>
      </c>
      <c r="H14" s="760" t="n"/>
      <c r="I14" s="728" t="n"/>
      <c r="J14" s="728" t="n"/>
      <c r="K14" s="728" t="n"/>
      <c r="L14" s="728" t="n"/>
      <c r="M14" s="728" t="n"/>
      <c r="N14" s="728" t="n"/>
      <c r="O14" s="728" t="n"/>
      <c r="P14" s="728" t="n"/>
      <c r="Q14" s="728" t="n"/>
      <c r="R14" s="728" t="n"/>
      <c r="S14" s="728" t="n"/>
      <c r="T14" s="1358" t="n"/>
      <c r="U14" s="1358" t="n"/>
      <c r="V14" s="1358" t="n"/>
      <c r="W14" s="1320" t="n"/>
      <c r="X14" s="1289" t="n"/>
      <c r="Y14" s="1289" t="n"/>
      <c r="Z14" s="1290" t="n"/>
      <c r="AA14" s="1358" t="n"/>
      <c r="AB14" s="772" t="inlineStr">
        <is>
          <t>DUREE EXERCICE PRECEDENT EN MOIS:</t>
        </is>
      </c>
      <c r="AC14" s="760" t="n"/>
      <c r="AD14" s="760" t="n"/>
      <c r="AE14" s="1358" t="n"/>
      <c r="AF14" s="1358" t="n"/>
      <c r="AG14" s="1358" t="n"/>
      <c r="AH14" s="1358" t="n"/>
      <c r="AI14" s="1358" t="n"/>
      <c r="AJ14" s="1358" t="n"/>
      <c r="AK14" s="1358" t="n"/>
      <c r="AL14" s="1358" t="n"/>
      <c r="AM14" s="1358" t="n"/>
      <c r="AN14" s="1358" t="n"/>
      <c r="AO14" s="1358" t="n"/>
      <c r="AP14" s="1358" t="n"/>
      <c r="AQ14" s="1223" t="n"/>
      <c r="AR14" s="773" t="n"/>
    </row>
    <row r="15" ht="14.25" customFormat="1" customHeight="1" s="746">
      <c r="B15" s="733" t="n"/>
      <c r="C15" s="728" t="n"/>
      <c r="D15" s="728" t="n"/>
      <c r="E15" s="728" t="n"/>
      <c r="F15" s="728" t="n"/>
      <c r="G15" s="728" t="n"/>
      <c r="H15" s="728" t="n"/>
      <c r="I15" s="728" t="n"/>
      <c r="J15" s="728" t="n"/>
      <c r="K15" s="728" t="n"/>
      <c r="L15" s="728" t="n"/>
      <c r="M15" s="728" t="n"/>
      <c r="N15" s="728" t="n"/>
      <c r="O15" s="728" t="n"/>
      <c r="P15" s="728" t="n"/>
      <c r="Q15" s="728" t="n"/>
      <c r="R15" s="728" t="n"/>
      <c r="S15" s="728" t="n"/>
      <c r="T15" s="1358" t="n"/>
      <c r="U15" s="1358" t="n"/>
      <c r="V15" s="1358" t="n"/>
      <c r="W15" s="767" t="n"/>
      <c r="X15" s="767" t="n"/>
      <c r="Y15" s="758" t="n"/>
      <c r="Z15" s="1358" t="n"/>
      <c r="AA15" s="1358" t="n"/>
      <c r="AB15" s="1358" t="n"/>
      <c r="AC15" s="1358" t="n"/>
      <c r="AD15" s="1358" t="n"/>
      <c r="AE15" s="1358" t="n"/>
      <c r="AF15" s="1358" t="n"/>
      <c r="AG15" s="1358" t="n"/>
      <c r="AH15" s="1358" t="n"/>
      <c r="AI15" s="1358" t="n"/>
      <c r="AJ15" s="1358" t="n"/>
      <c r="AK15" s="1358" t="n"/>
      <c r="AL15" s="1358" t="n"/>
      <c r="AM15" s="1358" t="n"/>
      <c r="AN15" s="1358" t="n"/>
      <c r="AO15" s="1358" t="n"/>
      <c r="AP15" s="1358" t="n"/>
      <c r="AQ15" s="771" t="n"/>
      <c r="AR15" s="750" t="n"/>
    </row>
    <row r="16" ht="14.25" customFormat="1" customHeight="1" s="746">
      <c r="B16" s="762" t="inlineStr">
        <is>
          <t>ZD</t>
        </is>
      </c>
      <c r="C16" s="728" t="n"/>
      <c r="D16" s="728" t="n"/>
      <c r="E16" s="1305" t="n"/>
      <c r="F16" s="1247" t="n"/>
      <c r="G16" s="1247" t="n"/>
      <c r="H16" s="1247" t="n"/>
      <c r="I16" s="1284" t="n"/>
      <c r="J16" s="1325" t="n"/>
      <c r="K16" s="1247" t="n"/>
      <c r="L16" s="1247" t="n"/>
      <c r="M16" s="1247" t="n"/>
      <c r="N16" s="1247" t="n"/>
      <c r="O16" s="1247" t="n"/>
      <c r="P16" s="1284" t="n"/>
      <c r="Q16" s="728" t="n"/>
      <c r="R16" s="728" t="n"/>
      <c r="S16" s="728" t="n"/>
      <c r="T16" s="1358" t="n"/>
      <c r="U16" s="1358" t="n"/>
      <c r="V16" s="1358" t="n"/>
      <c r="W16" s="759" t="n"/>
      <c r="X16" s="759" t="n"/>
      <c r="Y16" s="770" t="n"/>
      <c r="Z16" s="1358" t="n"/>
      <c r="AA16" s="1358" t="n"/>
      <c r="AB16" s="1294" t="n"/>
      <c r="AC16" s="1247" t="n"/>
      <c r="AD16" s="1247" t="n"/>
      <c r="AE16" s="1247" t="n"/>
      <c r="AF16" s="1247" t="n"/>
      <c r="AG16" s="1247" t="n"/>
      <c r="AH16" s="1247" t="n"/>
      <c r="AI16" s="1247" t="n"/>
      <c r="AJ16" s="1247" t="n"/>
      <c r="AK16" s="1247" t="n"/>
      <c r="AL16" s="1247" t="n"/>
      <c r="AM16" s="1247" t="n"/>
      <c r="AN16" s="1284" t="n"/>
      <c r="AO16" s="1358" t="n"/>
      <c r="AP16" s="1358" t="n"/>
      <c r="AQ16" s="753" t="n"/>
      <c r="AR16" s="750" t="n"/>
    </row>
    <row r="17" ht="14.25" customFormat="1" customHeight="1" s="746">
      <c r="B17" s="733" t="n"/>
      <c r="C17" s="728" t="n"/>
      <c r="D17" s="728" t="n"/>
      <c r="E17" s="728" t="n"/>
      <c r="F17" s="728" t="n"/>
      <c r="G17" s="772" t="inlineStr">
        <is>
          <t>Greffe</t>
        </is>
      </c>
      <c r="H17" s="760" t="n"/>
      <c r="I17" s="728" t="n"/>
      <c r="J17" s="772" t="inlineStr">
        <is>
          <t>N° Registre du commerce</t>
        </is>
      </c>
      <c r="K17" s="728" t="n"/>
      <c r="L17" s="728" t="n"/>
      <c r="M17" s="728" t="n"/>
      <c r="N17" s="728" t="n"/>
      <c r="O17" s="728" t="n"/>
      <c r="P17" s="728" t="n"/>
      <c r="Q17" s="728" t="n"/>
      <c r="R17" s="728" t="n"/>
      <c r="S17" s="728" t="n"/>
      <c r="T17" s="1358" t="n"/>
      <c r="U17" s="1358" t="n"/>
      <c r="V17" s="1358" t="n"/>
      <c r="W17" s="767" t="n"/>
      <c r="X17" s="767" t="n"/>
      <c r="Y17" s="758" t="n"/>
      <c r="Z17" s="1358" t="n"/>
      <c r="AA17" s="1358" t="n"/>
      <c r="AB17" s="1358" t="n"/>
      <c r="AC17" s="1358" t="inlineStr">
        <is>
          <t>N° Répertoire des entités</t>
        </is>
      </c>
      <c r="AD17" s="1358" t="n"/>
      <c r="AE17" s="1358" t="n"/>
      <c r="AF17" s="1358" t="n"/>
      <c r="AG17" s="1358" t="n"/>
      <c r="AH17" s="1358" t="n"/>
      <c r="AI17" s="1358" t="n"/>
      <c r="AJ17" s="1358" t="n"/>
      <c r="AK17" s="1358" t="n"/>
      <c r="AL17" s="1358" t="n"/>
      <c r="AM17" s="1358" t="n"/>
      <c r="AN17" s="1358" t="n"/>
      <c r="AO17" s="1358" t="n"/>
      <c r="AP17" s="1358" t="n"/>
      <c r="AQ17" s="771" t="n"/>
      <c r="AR17" s="750" t="n"/>
    </row>
    <row r="18" ht="14.25" customFormat="1" customHeight="1" s="746">
      <c r="B18" s="733" t="n"/>
      <c r="C18" s="728" t="n"/>
      <c r="D18" s="728" t="n"/>
      <c r="E18" s="728" t="n"/>
      <c r="F18" s="728" t="n"/>
      <c r="G18" s="728" t="n"/>
      <c r="H18" s="728" t="n"/>
      <c r="I18" s="728" t="n"/>
      <c r="J18" s="728" t="n"/>
      <c r="K18" s="728" t="n"/>
      <c r="L18" s="728" t="n"/>
      <c r="M18" s="728" t="n"/>
      <c r="N18" s="728" t="n"/>
      <c r="O18" s="728" t="n"/>
      <c r="P18" s="728" t="n"/>
      <c r="Q18" s="728" t="n"/>
      <c r="R18" s="728" t="n"/>
      <c r="S18" s="728" t="n"/>
      <c r="T18" s="1358" t="n"/>
      <c r="U18" s="1358" t="n"/>
      <c r="V18" s="1358" t="n"/>
      <c r="W18" s="767" t="n"/>
      <c r="X18" s="767" t="n"/>
      <c r="Y18" s="758" t="n"/>
      <c r="Z18" s="1358" t="n"/>
      <c r="AA18" s="1358" t="n"/>
      <c r="AB18" s="1358" t="n"/>
      <c r="AC18" s="1358" t="n"/>
      <c r="AD18" s="1358" t="n"/>
      <c r="AE18" s="1358" t="n"/>
      <c r="AF18" s="1358" t="n"/>
      <c r="AG18" s="1358" t="n"/>
      <c r="AH18" s="1358" t="n"/>
      <c r="AI18" s="1358" t="n"/>
      <c r="AJ18" s="1358" t="n"/>
      <c r="AK18" s="1358" t="n"/>
      <c r="AL18" s="1358" t="n"/>
      <c r="AM18" s="1358" t="n"/>
      <c r="AN18" s="1358" t="n"/>
      <c r="AO18" s="1358" t="n"/>
      <c r="AP18" s="1358" t="n"/>
      <c r="AQ18" s="771" t="n"/>
      <c r="AR18" s="750" t="n"/>
    </row>
    <row r="19" ht="14.25" customFormat="1" customHeight="1" s="746">
      <c r="B19" s="762" t="inlineStr">
        <is>
          <t>ZE</t>
        </is>
      </c>
      <c r="C19" s="728" t="n"/>
      <c r="D19" s="728" t="n"/>
      <c r="E19" s="728" t="n"/>
      <c r="F19" s="728" t="n"/>
      <c r="G19" s="1303" t="n"/>
      <c r="H19" s="1247" t="n"/>
      <c r="I19" s="1247" t="n"/>
      <c r="J19" s="1247" t="n"/>
      <c r="K19" s="1284" t="n"/>
      <c r="L19" s="1287" t="n"/>
      <c r="M19" s="1287" t="n"/>
      <c r="N19" s="1287" t="n"/>
      <c r="O19" s="1287" t="n"/>
      <c r="P19" s="1307" t="n"/>
      <c r="Q19" s="1247" t="n"/>
      <c r="R19" s="1247" t="n"/>
      <c r="S19" s="1247" t="n"/>
      <c r="T19" s="1247" t="n"/>
      <c r="U19" s="1247" t="n"/>
      <c r="V19" s="1284" t="n"/>
      <c r="W19" s="759" t="n"/>
      <c r="X19" s="759" t="n"/>
      <c r="Y19" s="770" t="n"/>
      <c r="Z19" s="1358" t="n"/>
      <c r="AA19" s="1358" t="n"/>
      <c r="AB19" s="752" t="n"/>
      <c r="AC19" s="752" t="n"/>
      <c r="AD19" s="752" t="n"/>
      <c r="AE19" s="752" t="n"/>
      <c r="AF19" s="752" t="n"/>
      <c r="AG19" s="752" t="n"/>
      <c r="AH19" s="752" t="n"/>
      <c r="AI19" s="752" t="n"/>
      <c r="AJ19" s="1283" t="n"/>
      <c r="AK19" s="1247" t="n"/>
      <c r="AL19" s="1247" t="n"/>
      <c r="AM19" s="1247" t="n"/>
      <c r="AN19" s="1247" t="n"/>
      <c r="AO19" s="1247" t="n"/>
      <c r="AP19" s="1284" t="n"/>
      <c r="AQ19" s="753" t="n"/>
      <c r="AR19" s="750" t="n"/>
    </row>
    <row r="20" ht="14.25" customFormat="1" customHeight="1" s="746">
      <c r="B20" s="761" t="n"/>
      <c r="C20" s="728" t="n"/>
      <c r="D20" s="728" t="n"/>
      <c r="E20" s="728" t="n"/>
      <c r="F20" s="728" t="n"/>
      <c r="G20" s="768" t="inlineStr">
        <is>
          <t>N° de caisse sociale</t>
        </is>
      </c>
      <c r="H20" s="768" t="n"/>
      <c r="I20" s="768" t="n"/>
      <c r="J20" s="768" t="n"/>
      <c r="K20" s="768" t="n"/>
      <c r="L20" s="768" t="n"/>
      <c r="M20" s="1287" t="n"/>
      <c r="N20" s="1287" t="n"/>
      <c r="O20" s="1287" t="n"/>
      <c r="P20" s="768" t="inlineStr">
        <is>
          <t>N° Code Importateur</t>
        </is>
      </c>
      <c r="Q20" s="768" t="n"/>
      <c r="R20" s="768" t="n"/>
      <c r="S20" s="768" t="n"/>
      <c r="T20" s="768" t="n"/>
      <c r="U20" s="768" t="n"/>
      <c r="V20" s="768" t="n"/>
      <c r="W20" s="759" t="n"/>
      <c r="X20" s="759" t="n"/>
      <c r="Y20" s="758" t="n"/>
      <c r="Z20" s="1358" t="n"/>
      <c r="AA20" s="1358" t="n"/>
      <c r="AB20" s="752" t="n"/>
      <c r="AC20" s="752" t="n"/>
      <c r="AE20" s="752" t="n"/>
      <c r="AF20" s="752" t="n"/>
      <c r="AG20" s="752" t="n"/>
      <c r="AH20" s="752" t="n"/>
      <c r="AI20" s="752" t="n"/>
      <c r="AJ20" s="754" t="inlineStr">
        <is>
          <t>Code activité principale</t>
        </is>
      </c>
      <c r="AK20" s="754" t="n"/>
      <c r="AL20" s="754" t="n"/>
      <c r="AM20" s="752" t="n"/>
      <c r="AN20" s="752" t="n"/>
      <c r="AO20" s="1358" t="n"/>
      <c r="AP20" s="1358" t="n"/>
      <c r="AQ20" s="753" t="n"/>
      <c r="AR20" s="750" t="n"/>
    </row>
    <row r="21" ht="14.25" customFormat="1" customHeight="1" s="746">
      <c r="B21" s="756" t="n"/>
      <c r="C21" s="728" t="n"/>
      <c r="D21" s="728" t="n"/>
      <c r="E21" s="728" t="n"/>
      <c r="F21" s="728" t="n"/>
      <c r="G21" s="760" t="n"/>
      <c r="H21" s="760" t="n"/>
      <c r="I21" s="752" t="n"/>
      <c r="J21" s="752" t="n"/>
      <c r="K21" s="752" t="n"/>
      <c r="L21" s="752" t="n"/>
      <c r="M21" s="752" t="n"/>
      <c r="N21" s="752" t="n"/>
      <c r="O21" s="752" t="n"/>
      <c r="P21" s="728" t="n"/>
      <c r="Q21" s="728" t="n"/>
      <c r="R21" s="728" t="n"/>
      <c r="S21" s="728" t="n"/>
      <c r="T21" s="1358" t="n"/>
      <c r="U21" s="1358" t="n"/>
      <c r="V21" s="1358" t="n"/>
      <c r="W21" s="759" t="n"/>
      <c r="X21" s="759" t="n"/>
      <c r="Y21" s="758" t="n"/>
      <c r="Z21" s="1358" t="n"/>
      <c r="AA21" s="1358" t="n"/>
      <c r="AB21" s="752" t="n"/>
      <c r="AC21" s="752" t="n"/>
      <c r="AD21" s="752" t="n"/>
      <c r="AE21" s="752" t="n"/>
      <c r="AF21" s="752" t="n"/>
      <c r="AG21" s="752" t="n"/>
      <c r="AH21" s="752" t="n"/>
      <c r="AI21" s="752" t="n"/>
      <c r="AJ21" s="752" t="n"/>
      <c r="AK21" s="752" t="n"/>
      <c r="AL21" s="752" t="n"/>
      <c r="AM21" s="752" t="n"/>
      <c r="AN21" s="752" t="n"/>
      <c r="AO21" s="1358" t="n"/>
      <c r="AP21" s="1358" t="n"/>
      <c r="AQ21" s="753" t="n"/>
      <c r="AR21" s="750" t="n"/>
    </row>
    <row r="22" ht="14.25" customFormat="1" customHeight="1" s="746">
      <c r="B22" s="757" t="inlineStr">
        <is>
          <t>ZF</t>
        </is>
      </c>
      <c r="C22" s="728" t="n"/>
      <c r="D22" s="728" t="n"/>
      <c r="E22" s="728" t="n"/>
      <c r="F22" s="728" t="n"/>
      <c r="G22" s="1301" t="n"/>
      <c r="H22" s="1247" t="n"/>
      <c r="I22" s="1247" t="n"/>
      <c r="J22" s="1247" t="n"/>
      <c r="K22" s="1247" t="n"/>
      <c r="L22" s="1247" t="n"/>
      <c r="M22" s="1247" t="n"/>
      <c r="N22" s="1247" t="n"/>
      <c r="O22" s="1247" t="n"/>
      <c r="P22" s="1247" t="n"/>
      <c r="Q22" s="1247" t="n"/>
      <c r="R22" s="1247" t="n"/>
      <c r="S22" s="1247" t="n"/>
      <c r="T22" s="1247" t="n"/>
      <c r="U22" s="1247" t="n"/>
      <c r="V22" s="1247" t="n"/>
      <c r="W22" s="1247" t="n"/>
      <c r="X22" s="1247" t="n"/>
      <c r="Y22" s="1247" t="n"/>
      <c r="Z22" s="1247" t="n"/>
      <c r="AA22" s="1247" t="n"/>
      <c r="AB22" s="1247" t="n"/>
      <c r="AC22" s="1247" t="n"/>
      <c r="AD22" s="1247" t="n"/>
      <c r="AE22" s="1247" t="n"/>
      <c r="AF22" s="1247" t="n"/>
      <c r="AG22" s="1247" t="n"/>
      <c r="AH22" s="1247" t="n"/>
      <c r="AI22" s="1247" t="n"/>
      <c r="AJ22" s="1247" t="n"/>
      <c r="AK22" s="765" t="n"/>
      <c r="AL22" s="1322" t="n"/>
      <c r="AM22" s="1247" t="n"/>
      <c r="AN22" s="1247" t="n"/>
      <c r="AO22" s="1247" t="n"/>
      <c r="AP22" s="1247" t="n"/>
      <c r="AQ22" s="1247" t="n"/>
      <c r="AR22" s="1249" t="n"/>
    </row>
    <row r="23" ht="14.25" customFormat="1" customHeight="1" s="746">
      <c r="B23" s="733" t="n"/>
      <c r="C23" s="728" t="n"/>
      <c r="D23" s="728" t="n"/>
      <c r="E23" s="728" t="n"/>
      <c r="F23" s="728" t="n"/>
      <c r="G23" s="728" t="n"/>
      <c r="H23" s="728" t="n"/>
      <c r="I23" s="728" t="n"/>
      <c r="J23" s="728" t="n"/>
      <c r="K23" s="728" t="n"/>
      <c r="L23" s="728" t="n"/>
      <c r="M23" s="728" t="n"/>
      <c r="N23" s="728" t="n"/>
      <c r="O23" s="728" t="n"/>
      <c r="P23" s="728" t="n"/>
      <c r="Q23" s="728" t="n"/>
      <c r="R23" s="1282" t="inlineStr">
        <is>
          <t>Désignation de l'entité</t>
        </is>
      </c>
      <c r="S23" s="1243" t="n"/>
      <c r="T23" s="1243" t="n"/>
      <c r="U23" s="1243" t="n"/>
      <c r="V23" s="1243" t="n"/>
      <c r="W23" s="1243" t="n"/>
      <c r="X23" s="1243" t="n"/>
      <c r="Y23" s="1243" t="n"/>
      <c r="Z23" s="1243" t="n"/>
      <c r="AA23" s="1358" t="n"/>
      <c r="AB23" s="1358" t="n"/>
      <c r="AC23" s="1358" t="n"/>
      <c r="AD23" s="1358" t="n"/>
      <c r="AE23" s="1358" t="n"/>
      <c r="AF23" s="1358" t="n"/>
      <c r="AG23" s="1358" t="n"/>
      <c r="AH23" s="1358" t="n"/>
      <c r="AI23" s="1358" t="n"/>
      <c r="AJ23" s="1358" t="n"/>
      <c r="AK23" s="1358" t="n"/>
      <c r="AL23" s="1358" t="n"/>
      <c r="AM23" s="1358" t="n"/>
      <c r="AN23" s="1286" t="inlineStr">
        <is>
          <t>Sigle</t>
        </is>
      </c>
      <c r="AO23" s="1243" t="n"/>
      <c r="AP23" s="1243" t="n"/>
      <c r="AQ23" s="1243" t="n"/>
      <c r="AR23" s="750" t="n"/>
    </row>
    <row r="24" ht="14.25" customFormat="1" customHeight="1" s="746">
      <c r="B24" s="733" t="n"/>
      <c r="C24" s="728" t="n"/>
      <c r="D24" s="728" t="n"/>
      <c r="E24" s="728" t="n"/>
      <c r="F24" s="728" t="n"/>
      <c r="G24" s="728" t="n"/>
      <c r="H24" s="728" t="n"/>
      <c r="I24" s="728" t="n"/>
      <c r="J24" s="728" t="n"/>
      <c r="K24" s="728" t="n"/>
      <c r="L24" s="728" t="n"/>
      <c r="M24" s="728" t="n"/>
      <c r="N24" s="728" t="n"/>
      <c r="O24" s="728" t="n"/>
      <c r="P24" s="728" t="n"/>
      <c r="Q24" s="728" t="n"/>
      <c r="R24" s="728" t="n"/>
      <c r="S24" s="728" t="n"/>
      <c r="T24" s="1358" t="n"/>
      <c r="U24" s="1358" t="n"/>
      <c r="V24" s="1358" t="n"/>
      <c r="W24" s="767" t="n"/>
      <c r="X24" s="767" t="n"/>
      <c r="Y24" s="758" t="n"/>
      <c r="Z24" s="1358" t="n"/>
      <c r="AA24" s="1358" t="n"/>
      <c r="AB24" s="1358" t="n"/>
      <c r="AC24" s="1358" t="n"/>
      <c r="AD24" s="1358" t="n"/>
      <c r="AE24" s="1358" t="n"/>
      <c r="AF24" s="1358" t="n"/>
      <c r="AG24" s="1358" t="n"/>
      <c r="AH24" s="1358" t="n"/>
      <c r="AI24" s="1358" t="n"/>
      <c r="AJ24" s="1358" t="n"/>
      <c r="AK24" s="1358" t="n"/>
      <c r="AL24" s="1358" t="n"/>
      <c r="AM24" s="1358" t="n"/>
      <c r="AN24" s="1358" t="n"/>
      <c r="AO24" s="1358" t="n"/>
      <c r="AP24" s="1358" t="n"/>
      <c r="AQ24" s="1358" t="n"/>
      <c r="AR24" s="750" t="n"/>
    </row>
    <row r="25" ht="14.25" customFormat="1" customHeight="1" s="746">
      <c r="B25" s="757" t="inlineStr">
        <is>
          <t>ZG</t>
        </is>
      </c>
      <c r="C25" s="728" t="n"/>
      <c r="D25" s="728" t="n"/>
      <c r="E25" s="728" t="n"/>
      <c r="F25" s="728" t="n"/>
      <c r="G25" s="1303" t="n"/>
      <c r="H25" s="1247" t="n"/>
      <c r="I25" s="1247" t="n"/>
      <c r="J25" s="1247" t="n"/>
      <c r="K25" s="1247" t="n"/>
      <c r="L25" s="1284" t="n"/>
      <c r="M25" s="1287" t="n"/>
      <c r="N25" s="1287" t="n"/>
      <c r="O25" s="1287" t="n"/>
      <c r="P25" s="1287" t="n"/>
      <c r="Q25" s="1305" t="n"/>
      <c r="R25" s="1247" t="n"/>
      <c r="S25" s="1247" t="n"/>
      <c r="T25" s="1284" t="n"/>
      <c r="U25" s="1287" t="n"/>
      <c r="V25" s="1287" t="n"/>
      <c r="W25" s="1305" t="n"/>
      <c r="X25" s="1247" t="n"/>
      <c r="Y25" s="1247" t="n"/>
      <c r="Z25" s="1284" t="n"/>
      <c r="AA25" s="1306" t="inlineStr">
        <is>
          <t>02</t>
        </is>
      </c>
      <c r="AB25" s="1247" t="n"/>
      <c r="AC25" s="1247" t="n"/>
      <c r="AD25" s="1247" t="n"/>
      <c r="AE25" s="1247" t="n"/>
      <c r="AF25" s="1284" t="n"/>
      <c r="AG25" s="1303" t="n"/>
      <c r="AH25" s="1247" t="n"/>
      <c r="AI25" s="1247" t="n"/>
      <c r="AJ25" s="1247" t="n"/>
      <c r="AK25" s="1247" t="n"/>
      <c r="AL25" s="1247" t="n"/>
      <c r="AM25" s="1284" t="n"/>
      <c r="AN25" s="1326" t="n"/>
      <c r="AO25" s="1247" t="n"/>
      <c r="AP25" s="1247" t="n"/>
      <c r="AQ25" s="1247" t="n"/>
      <c r="AR25" s="1249" t="n"/>
    </row>
    <row r="26" ht="14.25" customFormat="1" customHeight="1" s="746">
      <c r="B26" s="756" t="n"/>
      <c r="C26" s="728" t="n"/>
      <c r="D26" s="728" t="n"/>
      <c r="E26" s="728" t="n"/>
      <c r="F26" s="728" t="n"/>
      <c r="G26" s="1282" t="inlineStr">
        <is>
          <t>N° de téléphone</t>
        </is>
      </c>
      <c r="H26" s="1243" t="n"/>
      <c r="I26" s="1243" t="n"/>
      <c r="J26" s="1243" t="n"/>
      <c r="K26" s="1243" t="n"/>
      <c r="L26" s="1243" t="n"/>
      <c r="M26" s="1287" t="n"/>
      <c r="N26" s="1287" t="n"/>
      <c r="O26" s="1287" t="n"/>
      <c r="P26" s="1287" t="n"/>
      <c r="Q26" s="1286" t="inlineStr">
        <is>
          <t>email</t>
        </is>
      </c>
      <c r="R26" s="1243" t="n"/>
      <c r="S26" s="1243" t="n"/>
      <c r="T26" s="1243" t="n"/>
      <c r="U26" s="1358" t="n"/>
      <c r="V26" s="1287" t="n"/>
      <c r="W26" s="1287" t="n"/>
      <c r="X26" s="1287" t="n"/>
      <c r="Y26" s="1287" t="n"/>
      <c r="Z26" s="1287" t="n"/>
      <c r="AA26" s="1287" t="n"/>
      <c r="AB26" s="1282" t="inlineStr">
        <is>
          <t>Code</t>
        </is>
      </c>
      <c r="AC26" s="1243" t="n"/>
      <c r="AD26" s="1243" t="n"/>
      <c r="AE26" s="1282" t="inlineStr">
        <is>
          <t>Bote postale</t>
        </is>
      </c>
      <c r="AF26" s="1243" t="n"/>
      <c r="AG26" s="1243" t="n"/>
      <c r="AH26" s="1243" t="n"/>
      <c r="AI26" s="1243" t="n"/>
      <c r="AJ26" s="1243" t="n"/>
      <c r="AK26" s="1243" t="n"/>
      <c r="AL26" s="1287" t="n"/>
      <c r="AM26" s="754" t="n"/>
      <c r="AN26" s="1323" t="inlineStr">
        <is>
          <t>Ville</t>
        </is>
      </c>
      <c r="AO26" s="1243" t="n"/>
      <c r="AP26" s="1243" t="n"/>
      <c r="AQ26" s="1243" t="n"/>
      <c r="AR26" s="1256" t="n"/>
    </row>
    <row r="27" ht="14.25" customFormat="1" customHeight="1" s="746">
      <c r="B27" s="756" t="n"/>
      <c r="C27" s="728" t="n"/>
      <c r="D27" s="728" t="n"/>
      <c r="E27" s="728" t="n"/>
      <c r="F27" s="728" t="n"/>
      <c r="G27" s="1287" t="n"/>
      <c r="H27" s="1287" t="n"/>
      <c r="I27" s="1287" t="n"/>
      <c r="J27" s="1287" t="n"/>
      <c r="K27" s="1287" t="n"/>
      <c r="L27" s="1287" t="n"/>
      <c r="M27" s="1287" t="n"/>
      <c r="N27" s="1287" t="n"/>
      <c r="O27" s="1287" t="n"/>
      <c r="P27" s="1287" t="n"/>
      <c r="Q27" s="752" t="n"/>
      <c r="R27" s="752" t="n"/>
      <c r="S27" s="752" t="n"/>
      <c r="T27" s="752" t="n"/>
      <c r="U27" s="1358" t="n"/>
      <c r="V27" s="1287" t="n"/>
      <c r="W27" s="1287" t="n"/>
      <c r="X27" s="1287" t="n"/>
      <c r="Y27" s="1287" t="n"/>
      <c r="Z27" s="1287" t="n"/>
      <c r="AA27" s="1287" t="n"/>
      <c r="AB27" s="1287" t="n"/>
      <c r="AC27" s="1287" t="n"/>
      <c r="AD27" s="1287" t="n"/>
      <c r="AE27" s="1287" t="n"/>
      <c r="AF27" s="1287" t="n"/>
      <c r="AG27" s="1287" t="n"/>
      <c r="AH27" s="1287" t="n"/>
      <c r="AI27" s="1287" t="n"/>
      <c r="AJ27" s="1287" t="n"/>
      <c r="AK27" s="1287" t="n"/>
      <c r="AL27" s="1287" t="n"/>
      <c r="AM27" s="754" t="n"/>
      <c r="AN27" s="754" t="n"/>
      <c r="AO27" s="1358" t="n"/>
      <c r="AP27" s="1358" t="n"/>
      <c r="AQ27" s="753" t="n"/>
      <c r="AR27" s="750" t="n"/>
    </row>
    <row r="28" ht="14.25" customFormat="1" customHeight="1" s="746">
      <c r="B28" s="762" t="inlineStr">
        <is>
          <t>ZH</t>
        </is>
      </c>
      <c r="C28" s="728" t="n"/>
      <c r="D28" s="728" t="n"/>
      <c r="E28" s="728" t="n"/>
      <c r="F28" s="728" t="n"/>
      <c r="G28" s="1293" t="n"/>
      <c r="H28" s="1247" t="n"/>
      <c r="I28" s="1247" t="n"/>
      <c r="J28" s="1247" t="n"/>
      <c r="K28" s="1247" t="n"/>
      <c r="L28" s="1247" t="n"/>
      <c r="M28" s="1247" t="n"/>
      <c r="N28" s="1247" t="n"/>
      <c r="O28" s="1247" t="n"/>
      <c r="P28" s="1247" t="n"/>
      <c r="Q28" s="1247" t="n"/>
      <c r="R28" s="1247" t="n"/>
      <c r="S28" s="1247" t="n"/>
      <c r="T28" s="1247" t="n"/>
      <c r="U28" s="1247" t="n"/>
      <c r="V28" s="1247" t="n"/>
      <c r="W28" s="1247" t="n"/>
      <c r="X28" s="1247" t="n"/>
      <c r="Y28" s="1247" t="n"/>
      <c r="Z28" s="1247" t="n"/>
      <c r="AA28" s="1247" t="n"/>
      <c r="AB28" s="1247" t="n"/>
      <c r="AC28" s="1247" t="n"/>
      <c r="AD28" s="1247" t="n"/>
      <c r="AE28" s="1247" t="n"/>
      <c r="AF28" s="1247" t="n"/>
      <c r="AG28" s="1247" t="n"/>
      <c r="AH28" s="1247" t="n"/>
      <c r="AI28" s="1247" t="n"/>
      <c r="AJ28" s="1247" t="n"/>
      <c r="AK28" s="1247" t="n"/>
      <c r="AL28" s="1247" t="n"/>
      <c r="AM28" s="1247" t="n"/>
      <c r="AN28" s="1247" t="n"/>
      <c r="AO28" s="1247" t="n"/>
      <c r="AP28" s="1247" t="n"/>
      <c r="AQ28" s="1247" t="n"/>
      <c r="AR28" s="1249" t="n"/>
    </row>
    <row r="29" ht="14.25" customFormat="1" customHeight="1" s="746">
      <c r="B29" s="761" t="n"/>
      <c r="C29" s="728" t="n"/>
      <c r="D29" s="728" t="n"/>
      <c r="E29" s="728" t="n"/>
      <c r="F29" s="728" t="n"/>
      <c r="G29" s="1282" t="inlineStr">
        <is>
          <t>Adresse géographique complète (Immeuble, rue, quartier, ville, pays)</t>
        </is>
      </c>
      <c r="H29" s="1243" t="n"/>
      <c r="I29" s="1243" t="n"/>
      <c r="J29" s="1243" t="n"/>
      <c r="K29" s="1243" t="n"/>
      <c r="L29" s="1243" t="n"/>
      <c r="M29" s="1243" t="n"/>
      <c r="N29" s="1243" t="n"/>
      <c r="O29" s="1243" t="n"/>
      <c r="P29" s="1243" t="n"/>
      <c r="Q29" s="1243" t="n"/>
      <c r="R29" s="1243" t="n"/>
      <c r="S29" s="1243" t="n"/>
      <c r="T29" s="1243" t="n"/>
      <c r="U29" s="1243" t="n"/>
      <c r="V29" s="1243" t="n"/>
      <c r="W29" s="1243" t="n"/>
      <c r="X29" s="1243" t="n"/>
      <c r="Y29" s="1243" t="n"/>
      <c r="Z29" s="1243" t="n"/>
      <c r="AA29" s="1243" t="n"/>
      <c r="AB29" s="1243" t="n"/>
      <c r="AC29" s="1243" t="n"/>
      <c r="AD29" s="1243" t="n"/>
      <c r="AE29" s="1243" t="n"/>
      <c r="AF29" s="1243" t="n"/>
      <c r="AG29" s="1243" t="n"/>
      <c r="AH29" s="1243" t="n"/>
      <c r="AI29" s="1243" t="n"/>
      <c r="AJ29" s="1243" t="n"/>
      <c r="AK29" s="1243" t="n"/>
      <c r="AL29" s="1243" t="n"/>
      <c r="AM29" s="1243" t="n"/>
      <c r="AN29" s="1243" t="n"/>
      <c r="AO29" s="1243" t="n"/>
      <c r="AP29" s="1358" t="n"/>
      <c r="AQ29" s="753" t="n"/>
      <c r="AR29" s="750" t="n"/>
    </row>
    <row r="30" ht="14.25" customFormat="1" customHeight="1" s="746">
      <c r="B30" s="756" t="n"/>
      <c r="C30" s="728" t="n"/>
      <c r="D30" s="728" t="n"/>
      <c r="E30" s="728" t="n"/>
      <c r="F30" s="728" t="n"/>
      <c r="G30" s="1328" t="n"/>
      <c r="H30" s="1238" t="n"/>
      <c r="I30" s="1238" t="n"/>
      <c r="J30" s="1238" t="n"/>
      <c r="K30" s="1238" t="n"/>
      <c r="L30" s="1238" t="n"/>
      <c r="M30" s="1238" t="n"/>
      <c r="N30" s="1238" t="n"/>
      <c r="O30" s="1238" t="n"/>
      <c r="P30" s="1238" t="n"/>
      <c r="Q30" s="1238" t="n"/>
      <c r="R30" s="1238" t="n"/>
      <c r="S30" s="1238" t="n"/>
      <c r="T30" s="1238" t="n"/>
      <c r="U30" s="1238" t="n"/>
      <c r="V30" s="1238" t="n"/>
      <c r="W30" s="1238" t="n"/>
      <c r="X30" s="1238" t="n"/>
      <c r="Y30" s="1238" t="n"/>
      <c r="Z30" s="1238" t="n"/>
      <c r="AA30" s="1238" t="n"/>
      <c r="AB30" s="1238" t="n"/>
      <c r="AC30" s="1238" t="n"/>
      <c r="AD30" s="1238" t="n"/>
      <c r="AE30" s="1238" t="n"/>
      <c r="AF30" s="1238" t="n"/>
      <c r="AG30" s="1238" t="n"/>
      <c r="AH30" s="1238" t="n"/>
      <c r="AI30" s="1238" t="n"/>
      <c r="AJ30" s="1238" t="n"/>
      <c r="AK30" s="1238" t="n"/>
      <c r="AL30" s="752" t="n"/>
      <c r="AM30" s="752" t="n"/>
      <c r="AN30" s="752" t="n"/>
      <c r="AO30" s="1358" t="n"/>
      <c r="AP30" s="1358" t="n"/>
      <c r="AQ30" s="753" t="n"/>
      <c r="AR30" s="750" t="n"/>
    </row>
    <row r="31" ht="14.25" customFormat="1" customHeight="1" s="746">
      <c r="B31" s="757" t="inlineStr">
        <is>
          <t>ZI</t>
        </is>
      </c>
      <c r="C31" s="728" t="n"/>
      <c r="D31" s="728" t="n"/>
      <c r="E31" s="728" t="n"/>
      <c r="F31" s="728" t="n"/>
      <c r="G31" s="1247" t="n"/>
      <c r="H31" s="1247" t="n"/>
      <c r="I31" s="1247" t="n"/>
      <c r="J31" s="1247" t="n"/>
      <c r="K31" s="1247" t="n"/>
      <c r="L31" s="1247" t="n"/>
      <c r="M31" s="1247" t="n"/>
      <c r="N31" s="1247" t="n"/>
      <c r="O31" s="1247" t="n"/>
      <c r="P31" s="1247" t="n"/>
      <c r="Q31" s="1247" t="n"/>
      <c r="R31" s="1247" t="n"/>
      <c r="S31" s="1247" t="n"/>
      <c r="T31" s="1247" t="n"/>
      <c r="U31" s="1247" t="n"/>
      <c r="V31" s="1247" t="n"/>
      <c r="W31" s="1247" t="n"/>
      <c r="X31" s="1247" t="n"/>
      <c r="Y31" s="1247" t="n"/>
      <c r="Z31" s="1247" t="n"/>
      <c r="AA31" s="1247" t="n"/>
      <c r="AB31" s="1247" t="n"/>
      <c r="AC31" s="1247" t="n"/>
      <c r="AD31" s="1247" t="n"/>
      <c r="AE31" s="1247" t="n"/>
      <c r="AF31" s="1247" t="n"/>
      <c r="AG31" s="1247" t="n"/>
      <c r="AH31" s="1247" t="n"/>
      <c r="AI31" s="1247" t="n"/>
      <c r="AJ31" s="1247" t="n"/>
      <c r="AK31" s="1247" t="n"/>
      <c r="AL31" s="766" t="n"/>
      <c r="AM31" s="764" t="n"/>
      <c r="AN31" s="764" t="n"/>
      <c r="AO31" s="764" t="n"/>
      <c r="AP31" s="764" t="n"/>
      <c r="AQ31" s="764" t="n"/>
      <c r="AR31" s="763" t="n"/>
    </row>
    <row r="32" ht="14.25" customFormat="1" customHeight="1" s="746">
      <c r="B32" s="733" t="n"/>
      <c r="C32" s="728" t="n"/>
      <c r="D32" s="728" t="n"/>
      <c r="E32" s="728" t="n"/>
      <c r="F32" s="728" t="n"/>
      <c r="G32" s="728" t="n"/>
      <c r="H32" s="728" t="n"/>
      <c r="I32" s="1282" t="inlineStr">
        <is>
          <t>Désignation précise de l'activité principale exercée par l'entité</t>
        </is>
      </c>
      <c r="J32" s="1243" t="n"/>
      <c r="K32" s="1243" t="n"/>
      <c r="L32" s="1243" t="n"/>
      <c r="M32" s="1243" t="n"/>
      <c r="N32" s="1243" t="n"/>
      <c r="O32" s="1243" t="n"/>
      <c r="P32" s="1243" t="n"/>
      <c r="Q32" s="1243" t="n"/>
      <c r="R32" s="1243" t="n"/>
      <c r="S32" s="1243" t="n"/>
      <c r="T32" s="1243" t="n"/>
      <c r="U32" s="1243" t="n"/>
      <c r="V32" s="1243" t="n"/>
      <c r="W32" s="1243" t="n"/>
      <c r="X32" s="1243" t="n"/>
      <c r="Y32" s="1243" t="n"/>
      <c r="Z32" s="1243" t="n"/>
      <c r="AA32" s="1243" t="n"/>
      <c r="AB32" s="1243" t="n"/>
      <c r="AC32" s="1243" t="n"/>
      <c r="AD32" s="1243" t="n"/>
      <c r="AE32" s="1243" t="n"/>
      <c r="AF32" s="1243" t="n"/>
      <c r="AG32" s="1243" t="n"/>
      <c r="AH32" s="1243" t="n"/>
      <c r="AI32" s="1243" t="n"/>
      <c r="AJ32" s="1243" t="n"/>
      <c r="AK32" s="1358" t="n"/>
      <c r="AL32" s="1358" t="n"/>
      <c r="AM32" s="1358" t="n"/>
      <c r="AN32" s="1286" t="n"/>
      <c r="AO32" s="1243" t="n"/>
      <c r="AP32" s="1243" t="n"/>
      <c r="AQ32" s="1243" t="n"/>
      <c r="AR32" s="750" t="n"/>
    </row>
    <row r="33" ht="14.25" customFormat="1" customHeight="1" s="746">
      <c r="B33" s="733" t="n"/>
      <c r="C33" s="728" t="n"/>
      <c r="D33" s="728" t="n"/>
      <c r="E33" s="728" t="n"/>
      <c r="F33" s="728" t="n"/>
      <c r="G33" s="728" t="n"/>
      <c r="H33" s="728" t="n"/>
      <c r="I33" s="1287" t="n"/>
      <c r="J33" s="1287" t="n"/>
      <c r="K33" s="1287" t="n"/>
      <c r="L33" s="1287" t="n"/>
      <c r="M33" s="1287" t="n"/>
      <c r="N33" s="1287" t="n"/>
      <c r="O33" s="1287" t="n"/>
      <c r="P33" s="1287" t="n"/>
      <c r="Q33" s="1287" t="n"/>
      <c r="R33" s="1287" t="n"/>
      <c r="S33" s="1287" t="n"/>
      <c r="T33" s="1287" t="n"/>
      <c r="U33" s="1287" t="n"/>
      <c r="V33" s="1287" t="n"/>
      <c r="W33" s="1287" t="n"/>
      <c r="X33" s="1287" t="n"/>
      <c r="Y33" s="1287" t="n"/>
      <c r="Z33" s="1287" t="n"/>
      <c r="AA33" s="1287" t="n"/>
      <c r="AB33" s="1287" t="n"/>
      <c r="AC33" s="1287" t="n"/>
      <c r="AD33" s="1287" t="n"/>
      <c r="AE33" s="1287" t="n"/>
      <c r="AF33" s="1287" t="n"/>
      <c r="AG33" s="1287" t="n"/>
      <c r="AH33" s="1287" t="n"/>
      <c r="AI33" s="1287" t="n"/>
      <c r="AJ33" s="1287" t="n"/>
      <c r="AK33" s="1358" t="n"/>
      <c r="AL33" s="1358" t="n"/>
      <c r="AM33" s="1358" t="n"/>
      <c r="AN33" s="752" t="n"/>
      <c r="AO33" s="752" t="n"/>
      <c r="AP33" s="752" t="n"/>
      <c r="AQ33" s="752" t="n"/>
      <c r="AR33" s="750" t="n"/>
    </row>
    <row r="34" ht="14.25" customFormat="1" customHeight="1" s="746">
      <c r="B34" s="733" t="n"/>
      <c r="C34" s="728" t="n"/>
      <c r="D34" s="728" t="n"/>
      <c r="E34" s="728" t="n"/>
      <c r="F34" s="728" t="n"/>
      <c r="G34" s="1293" t="n"/>
      <c r="H34" s="1247" t="n"/>
      <c r="I34" s="1247" t="n"/>
      <c r="J34" s="1247" t="n"/>
      <c r="K34" s="1247" t="n"/>
      <c r="L34" s="1247" t="n"/>
      <c r="M34" s="1247" t="n"/>
      <c r="N34" s="1247" t="n"/>
      <c r="O34" s="1247" t="n"/>
      <c r="P34" s="1247" t="n"/>
      <c r="Q34" s="1247" t="n"/>
      <c r="R34" s="1247" t="n"/>
      <c r="S34" s="1247" t="n"/>
      <c r="T34" s="1247" t="n"/>
      <c r="U34" s="1247" t="n"/>
      <c r="V34" s="1247" t="n"/>
      <c r="W34" s="1247" t="n"/>
      <c r="X34" s="1247" t="n"/>
      <c r="Y34" s="1247" t="n"/>
      <c r="Z34" s="1247" t="n"/>
      <c r="AA34" s="1247" t="n"/>
      <c r="AB34" s="1247" t="n"/>
      <c r="AC34" s="1247" t="n"/>
      <c r="AD34" s="1247" t="n"/>
      <c r="AE34" s="1247" t="n"/>
      <c r="AF34" s="1247" t="n"/>
      <c r="AG34" s="1247" t="n"/>
      <c r="AH34" s="1247" t="n"/>
      <c r="AI34" s="1247" t="n"/>
      <c r="AJ34" s="1247" t="n"/>
      <c r="AK34" s="1247" t="n"/>
      <c r="AL34" s="1247" t="n"/>
      <c r="AM34" s="1247" t="n"/>
      <c r="AN34" s="1247" t="n"/>
      <c r="AO34" s="1247" t="n"/>
      <c r="AP34" s="1247" t="n"/>
      <c r="AQ34" s="1247" t="n"/>
      <c r="AR34" s="1249" t="n"/>
    </row>
    <row r="35" ht="14.25" customFormat="1" customHeight="1" s="746">
      <c r="B35" s="733" t="n"/>
      <c r="C35" s="728" t="n"/>
      <c r="D35" s="728" t="n"/>
      <c r="E35" s="728" t="n"/>
      <c r="F35" s="728" t="n"/>
      <c r="G35" s="1282" t="inlineStr">
        <is>
          <t xml:space="preserve">Nom, adresse et qualité de la personne à contacter en cas de demande d'informations complémentaires </t>
        </is>
      </c>
      <c r="H35" s="1243" t="n"/>
      <c r="I35" s="1243" t="n"/>
      <c r="J35" s="1243" t="n"/>
      <c r="K35" s="1243" t="n"/>
      <c r="L35" s="1243" t="n"/>
      <c r="M35" s="1243" t="n"/>
      <c r="N35" s="1243" t="n"/>
      <c r="O35" s="1243" t="n"/>
      <c r="P35" s="1243" t="n"/>
      <c r="Q35" s="1243" t="n"/>
      <c r="R35" s="1243" t="n"/>
      <c r="S35" s="1243" t="n"/>
      <c r="T35" s="1243" t="n"/>
      <c r="U35" s="1243" t="n"/>
      <c r="V35" s="1243" t="n"/>
      <c r="W35" s="1243" t="n"/>
      <c r="X35" s="1243" t="n"/>
      <c r="Y35" s="1243" t="n"/>
      <c r="Z35" s="1243" t="n"/>
      <c r="AA35" s="1243" t="n"/>
      <c r="AB35" s="1243" t="n"/>
      <c r="AC35" s="1243" t="n"/>
      <c r="AD35" s="1243" t="n"/>
      <c r="AE35" s="1243" t="n"/>
      <c r="AF35" s="1243" t="n"/>
      <c r="AG35" s="1243" t="n"/>
      <c r="AH35" s="1243" t="n"/>
      <c r="AI35" s="1243" t="n"/>
      <c r="AJ35" s="1243" t="n"/>
      <c r="AK35" s="1243" t="n"/>
      <c r="AL35" s="1243" t="n"/>
      <c r="AM35" s="1243" t="n"/>
      <c r="AN35" s="1243" t="n"/>
      <c r="AO35" s="1243" t="n"/>
      <c r="AP35" s="752" t="n"/>
      <c r="AQ35" s="752" t="n"/>
      <c r="AR35" s="750" t="n"/>
    </row>
    <row r="36" ht="14.25" customFormat="1" customHeight="1" s="746">
      <c r="B36" s="733" t="n"/>
      <c r="C36" s="728" t="n"/>
      <c r="D36" s="728" t="n"/>
      <c r="E36" s="728" t="n"/>
      <c r="F36" s="728" t="n"/>
      <c r="G36" s="728" t="n"/>
      <c r="H36" s="728" t="n"/>
      <c r="I36" s="1287" t="n"/>
      <c r="J36" s="1287" t="n"/>
      <c r="K36" s="1287" t="n"/>
      <c r="L36" s="1287" t="n"/>
      <c r="M36" s="1287" t="n"/>
      <c r="N36" s="1287" t="n"/>
      <c r="O36" s="1287" t="n"/>
      <c r="P36" s="1287" t="n"/>
      <c r="Q36" s="1287" t="n"/>
      <c r="R36" s="1287" t="n"/>
      <c r="S36" s="1287" t="n"/>
      <c r="T36" s="1287" t="n"/>
      <c r="U36" s="1287" t="n"/>
      <c r="V36" s="1287" t="n"/>
      <c r="W36" s="1287" t="n"/>
      <c r="X36" s="1287" t="n"/>
      <c r="Y36" s="1287" t="n"/>
      <c r="Z36" s="1287" t="n"/>
      <c r="AA36" s="1287" t="n"/>
      <c r="AB36" s="1287" t="n"/>
      <c r="AC36" s="1287" t="n"/>
      <c r="AD36" s="1287" t="n"/>
      <c r="AE36" s="1287" t="n"/>
      <c r="AF36" s="1287" t="n"/>
      <c r="AG36" s="1287" t="n"/>
      <c r="AH36" s="1287" t="n"/>
      <c r="AI36" s="1287" t="n"/>
      <c r="AJ36" s="1287" t="n"/>
      <c r="AK36" s="1358" t="n"/>
      <c r="AL36" s="1358" t="n"/>
      <c r="AM36" s="1358" t="n"/>
      <c r="AN36" s="752" t="n"/>
      <c r="AO36" s="752" t="n"/>
      <c r="AP36" s="752" t="n"/>
      <c r="AQ36" s="752" t="n"/>
      <c r="AR36" s="750" t="n"/>
    </row>
    <row r="37" ht="14.25" customFormat="1" customHeight="1" s="746">
      <c r="B37" s="733" t="n"/>
      <c r="C37" s="728" t="n"/>
      <c r="D37" s="728" t="n"/>
      <c r="E37" s="728" t="n"/>
      <c r="F37" s="728" t="n"/>
      <c r="G37" s="1302" t="n"/>
      <c r="H37" s="1247" t="n"/>
      <c r="I37" s="1247" t="n"/>
      <c r="J37" s="1247" t="n"/>
      <c r="K37" s="1247" t="n"/>
      <c r="L37" s="1247" t="n"/>
      <c r="M37" s="1247" t="n"/>
      <c r="N37" s="1247" t="n"/>
      <c r="O37" s="1247" t="n"/>
      <c r="P37" s="1247" t="n"/>
      <c r="Q37" s="1247" t="n"/>
      <c r="R37" s="1247" t="n"/>
      <c r="S37" s="1247" t="n"/>
      <c r="T37" s="1247" t="n"/>
      <c r="U37" s="1247" t="n"/>
      <c r="V37" s="1247" t="n"/>
      <c r="W37" s="1247" t="n"/>
      <c r="X37" s="1247" t="n"/>
      <c r="Y37" s="1247" t="n"/>
      <c r="Z37" s="1247" t="n"/>
      <c r="AA37" s="1247" t="n"/>
      <c r="AB37" s="1247" t="n"/>
      <c r="AC37" s="1247" t="n"/>
      <c r="AD37" s="1247" t="n"/>
      <c r="AE37" s="1247" t="n"/>
      <c r="AF37" s="1247" t="n"/>
      <c r="AG37" s="1247" t="n"/>
      <c r="AH37" s="1247" t="n"/>
      <c r="AI37" s="1247" t="n"/>
      <c r="AJ37" s="1247" t="n"/>
      <c r="AK37" s="1247" t="n"/>
      <c r="AL37" s="1247" t="n"/>
      <c r="AM37" s="1247" t="n"/>
      <c r="AN37" s="1247" t="n"/>
      <c r="AO37" s="1247" t="n"/>
      <c r="AP37" s="1247" t="n"/>
      <c r="AQ37" s="1247" t="n"/>
      <c r="AR37" s="1249" t="n"/>
    </row>
    <row r="38" ht="14.25" customFormat="1" customHeight="1" s="746">
      <c r="B38" s="733" t="n"/>
      <c r="C38" s="728" t="n"/>
      <c r="D38" s="728" t="n"/>
      <c r="E38" s="728" t="n"/>
      <c r="F38" s="728" t="n"/>
      <c r="G38" s="1282" t="inlineStr">
        <is>
          <t>Nom du professionnel salarié de l'entité ou</t>
        </is>
      </c>
      <c r="H38" s="1243" t="n"/>
      <c r="I38" s="1243" t="n"/>
      <c r="J38" s="1243" t="n"/>
      <c r="K38" s="1243" t="n"/>
      <c r="L38" s="1243" t="n"/>
      <c r="M38" s="1243" t="n"/>
      <c r="N38" s="1243" t="n"/>
      <c r="O38" s="1243" t="n"/>
      <c r="P38" s="1243" t="n"/>
      <c r="Q38" s="1243" t="n"/>
      <c r="R38" s="1243" t="n"/>
      <c r="S38" s="1243" t="n"/>
      <c r="T38" s="1243" t="n"/>
      <c r="U38" s="1243" t="n"/>
      <c r="V38" s="1243" t="n"/>
      <c r="W38" s="1243" t="n"/>
      <c r="X38" s="1243" t="n"/>
      <c r="Y38" s="1243" t="n"/>
      <c r="Z38" s="1243" t="n"/>
      <c r="AA38" s="1243" t="n"/>
      <c r="AB38" s="1243" t="n"/>
      <c r="AC38" s="1243" t="n"/>
      <c r="AD38" s="1243" t="n"/>
      <c r="AE38" s="1243" t="n"/>
      <c r="AF38" s="1243" t="n"/>
      <c r="AG38" s="1243" t="n"/>
      <c r="AH38" s="1243" t="n"/>
      <c r="AI38" s="1243" t="n"/>
      <c r="AJ38" s="1243" t="n"/>
      <c r="AK38" s="1243" t="n"/>
      <c r="AL38" s="1243" t="n"/>
      <c r="AM38" s="1243" t="n"/>
      <c r="AN38" s="1243" t="n"/>
      <c r="AO38" s="1243" t="n"/>
      <c r="AP38" s="752" t="n"/>
      <c r="AQ38" s="752" t="n"/>
      <c r="AR38" s="750" t="n"/>
    </row>
    <row r="39" ht="14.25" customFormat="1" customHeight="1" s="746">
      <c r="B39" s="733" t="n"/>
      <c r="C39" s="728" t="n"/>
      <c r="D39" s="728" t="n"/>
      <c r="E39" s="728" t="n"/>
      <c r="F39" s="728" t="n"/>
      <c r="G39" s="1282" t="inlineStr">
        <is>
          <t xml:space="preserve">Nom, adresse et téléhone du cabinet comptable ou du professionnel INSCRIT A L'ORDRE NATIONAL </t>
        </is>
      </c>
      <c r="H39" s="1243" t="n"/>
      <c r="I39" s="1243" t="n"/>
      <c r="J39" s="1243" t="n"/>
      <c r="K39" s="1243" t="n"/>
      <c r="L39" s="1243" t="n"/>
      <c r="M39" s="1243" t="n"/>
      <c r="N39" s="1243" t="n"/>
      <c r="O39" s="1243" t="n"/>
      <c r="P39" s="1243" t="n"/>
      <c r="Q39" s="1243" t="n"/>
      <c r="R39" s="1243" t="n"/>
      <c r="S39" s="1243" t="n"/>
      <c r="T39" s="1243" t="n"/>
      <c r="U39" s="1243" t="n"/>
      <c r="V39" s="1243" t="n"/>
      <c r="W39" s="1243" t="n"/>
      <c r="X39" s="1243" t="n"/>
      <c r="Y39" s="1243" t="n"/>
      <c r="Z39" s="1243" t="n"/>
      <c r="AA39" s="1243" t="n"/>
      <c r="AB39" s="1243" t="n"/>
      <c r="AC39" s="1243" t="n"/>
      <c r="AD39" s="1243" t="n"/>
      <c r="AE39" s="1243" t="n"/>
      <c r="AF39" s="1243" t="n"/>
      <c r="AG39" s="1243" t="n"/>
      <c r="AH39" s="1243" t="n"/>
      <c r="AI39" s="1243" t="n"/>
      <c r="AJ39" s="1243" t="n"/>
      <c r="AK39" s="1243" t="n"/>
      <c r="AL39" s="1243" t="n"/>
      <c r="AM39" s="1243" t="n"/>
      <c r="AN39" s="1243" t="n"/>
      <c r="AO39" s="1243" t="n"/>
      <c r="AP39" s="752" t="n"/>
      <c r="AQ39" s="752" t="n"/>
      <c r="AR39" s="750" t="n"/>
    </row>
    <row r="40" ht="14.25" customFormat="1" customHeight="1" s="746">
      <c r="B40" s="733" t="n"/>
      <c r="C40" s="728" t="n"/>
      <c r="D40" s="728" t="n"/>
      <c r="E40" s="728" t="n"/>
      <c r="F40" s="728" t="n"/>
      <c r="G40" s="1287" t="inlineStr">
        <is>
          <t xml:space="preserve">DES EXPERTS COMPTABLES ET DES COMPTABLES AGREES ayant établi les états financiers </t>
        </is>
      </c>
      <c r="H40" s="1238" t="n"/>
      <c r="I40" s="1238" t="n"/>
      <c r="J40" s="1238" t="n"/>
      <c r="K40" s="1238" t="n"/>
      <c r="L40" s="1238" t="n"/>
      <c r="M40" s="1238" t="n"/>
      <c r="N40" s="1238" t="n"/>
      <c r="O40" s="1238" t="n"/>
      <c r="P40" s="1238" t="n"/>
      <c r="Q40" s="1238" t="n"/>
      <c r="R40" s="1238" t="n"/>
      <c r="S40" s="1238" t="n"/>
      <c r="T40" s="1238" t="n"/>
      <c r="U40" s="1238" t="n"/>
      <c r="V40" s="1238" t="n"/>
      <c r="W40" s="1238" t="n"/>
      <c r="X40" s="1238" t="n"/>
      <c r="Y40" s="1238" t="n"/>
      <c r="Z40" s="1238" t="n"/>
      <c r="AA40" s="1238" t="n"/>
      <c r="AB40" s="1238" t="n"/>
      <c r="AC40" s="1238" t="n"/>
      <c r="AD40" s="1238" t="n"/>
      <c r="AE40" s="1238" t="n"/>
      <c r="AF40" s="1238" t="n"/>
      <c r="AG40" s="1238" t="n"/>
      <c r="AH40" s="1238" t="n"/>
      <c r="AI40" s="1238" t="n"/>
      <c r="AJ40" s="1238" t="n"/>
      <c r="AK40" s="1238" t="n"/>
      <c r="AL40" s="1238" t="n"/>
      <c r="AM40" s="1238" t="n"/>
      <c r="AN40" s="1238" t="n"/>
      <c r="AO40" s="1238" t="n"/>
      <c r="AP40" s="752" t="n"/>
      <c r="AQ40" s="752" t="n"/>
      <c r="AR40" s="750" t="n"/>
    </row>
    <row r="41" ht="14.25" customFormat="1" customHeight="1" s="746">
      <c r="B41" s="733" t="n"/>
      <c r="C41" s="728" t="n"/>
      <c r="D41" s="728" t="n"/>
      <c r="E41" s="728" t="n"/>
      <c r="F41" s="728" t="n"/>
      <c r="G41" s="728" t="n"/>
      <c r="H41" s="728" t="n"/>
      <c r="I41" s="1287" t="n"/>
      <c r="J41" s="1287" t="n"/>
      <c r="K41" s="1287" t="n"/>
      <c r="L41" s="1287" t="n"/>
      <c r="M41" s="1287" t="n"/>
      <c r="N41" s="1287" t="n"/>
      <c r="O41" s="1287" t="n"/>
      <c r="P41" s="1287" t="n"/>
      <c r="Q41" s="1287" t="n"/>
      <c r="R41" s="1287" t="n"/>
      <c r="S41" s="1287" t="n"/>
      <c r="T41" s="1287" t="n"/>
      <c r="U41" s="1287" t="n"/>
      <c r="V41" s="1287" t="n"/>
      <c r="W41" s="1287" t="n"/>
      <c r="X41" s="1287" t="n"/>
      <c r="Y41" s="1287" t="n"/>
      <c r="Z41" s="1287" t="n"/>
      <c r="AA41" s="1287" t="n"/>
      <c r="AB41" s="1287" t="n"/>
      <c r="AC41" s="1287" t="n"/>
      <c r="AD41" s="1287" t="n"/>
      <c r="AE41" s="1287" t="n"/>
      <c r="AF41" s="1287" t="n"/>
      <c r="AG41" s="1287" t="n"/>
      <c r="AH41" s="1287" t="n"/>
      <c r="AI41" s="1287" t="n"/>
      <c r="AJ41" s="1287" t="n"/>
      <c r="AK41" s="1358" t="n"/>
      <c r="AL41" s="1358" t="n"/>
      <c r="AM41" s="1358" t="n"/>
      <c r="AN41" s="752" t="n"/>
      <c r="AO41" s="752" t="n"/>
      <c r="AP41" s="752" t="n"/>
      <c r="AQ41" s="752" t="n"/>
      <c r="AR41" s="750" t="n"/>
    </row>
    <row r="42" ht="14.25" customFormat="1" customHeight="1" s="746">
      <c r="B42" s="733" t="n"/>
      <c r="C42" s="728" t="n"/>
      <c r="D42" s="728" t="n"/>
      <c r="E42" s="728" t="n"/>
      <c r="F42" s="728" t="n"/>
      <c r="G42" s="1324" t="n"/>
      <c r="H42" s="1247" t="n"/>
      <c r="I42" s="1247" t="n"/>
      <c r="J42" s="1247" t="n"/>
      <c r="K42" s="1247" t="n"/>
      <c r="L42" s="1247" t="n"/>
      <c r="M42" s="1247" t="n"/>
      <c r="N42" s="1247" t="n"/>
      <c r="O42" s="1247" t="n"/>
      <c r="P42" s="1247" t="n"/>
      <c r="Q42" s="1247" t="n"/>
      <c r="R42" s="1247" t="n"/>
      <c r="S42" s="1247" t="n"/>
      <c r="T42" s="1247" t="n"/>
      <c r="U42" s="1247" t="n"/>
      <c r="V42" s="1247" t="n"/>
      <c r="W42" s="1247" t="n"/>
      <c r="X42" s="1247" t="n"/>
      <c r="Y42" s="1247" t="n"/>
      <c r="Z42" s="1247" t="n"/>
      <c r="AA42" s="1247" t="n"/>
      <c r="AB42" s="1247" t="n"/>
      <c r="AC42" s="1247" t="n"/>
      <c r="AD42" s="1247" t="n"/>
      <c r="AE42" s="1247" t="n"/>
      <c r="AF42" s="1247" t="n"/>
      <c r="AG42" s="1247" t="n"/>
      <c r="AH42" s="1247" t="n"/>
      <c r="AI42" s="1247" t="n"/>
      <c r="AJ42" s="1247" t="n"/>
      <c r="AK42" s="1247" t="n"/>
      <c r="AL42" s="1247" t="n"/>
      <c r="AM42" s="1247" t="n"/>
      <c r="AN42" s="1247" t="n"/>
      <c r="AO42" s="1247" t="n"/>
      <c r="AP42" s="1247" t="n"/>
      <c r="AQ42" s="1247" t="n"/>
      <c r="AR42" s="1249" t="n"/>
    </row>
    <row r="43" ht="14.25" customFormat="1" customHeight="1" s="746">
      <c r="B43" s="756" t="n"/>
      <c r="C43" s="728" t="n"/>
      <c r="D43" s="728" t="n"/>
      <c r="E43" s="728" t="n"/>
      <c r="F43" s="728" t="n"/>
      <c r="G43" s="1287" t="n"/>
      <c r="H43" s="1287" t="n"/>
      <c r="I43" s="1287" t="n"/>
      <c r="J43" s="1287" t="n"/>
      <c r="K43" s="1287" t="n"/>
      <c r="L43" s="1287" t="n"/>
      <c r="M43" s="1287" t="n"/>
      <c r="N43" s="1287" t="n"/>
      <c r="O43" s="1287" t="n"/>
      <c r="P43" s="1287" t="n"/>
      <c r="Q43" s="755" t="n"/>
      <c r="R43" s="1287" t="n"/>
      <c r="S43" s="1287" t="n"/>
      <c r="T43" s="1287" t="n"/>
      <c r="U43" s="1287" t="n"/>
      <c r="V43" s="1287" t="n"/>
      <c r="W43" s="1287" t="n"/>
      <c r="X43" s="1287" t="n"/>
      <c r="Y43" s="1287" t="n"/>
      <c r="Z43" s="1287" t="n"/>
      <c r="AA43" s="1287" t="n"/>
      <c r="AB43" s="1287" t="n"/>
      <c r="AC43" s="1287" t="n"/>
      <c r="AD43" s="1287" t="n"/>
      <c r="AE43" s="1287" t="n"/>
      <c r="AF43" s="1287" t="n"/>
      <c r="AG43" s="1287" t="n"/>
      <c r="AH43" s="1287" t="n"/>
      <c r="AI43" s="1287" t="n"/>
      <c r="AJ43" s="1287" t="n"/>
      <c r="AK43" s="1287" t="n"/>
      <c r="AL43" s="1287" t="n"/>
      <c r="AM43" s="754" t="n"/>
      <c r="AN43" s="754" t="n"/>
      <c r="AO43" s="1358" t="n"/>
      <c r="AP43" s="1358" t="n"/>
      <c r="AQ43" s="753" t="n"/>
      <c r="AR43" s="750" t="n"/>
    </row>
    <row r="44" ht="14.25" customFormat="1" customHeight="1" s="746">
      <c r="B44" s="733" t="n"/>
      <c r="C44" s="728" t="n"/>
      <c r="D44" s="728" t="n"/>
      <c r="E44" s="728" t="n"/>
      <c r="F44" s="728" t="n"/>
      <c r="G44" s="1302" t="n"/>
      <c r="H44" s="1247" t="n"/>
      <c r="I44" s="1247" t="n"/>
      <c r="J44" s="1247" t="n"/>
      <c r="K44" s="1247" t="n"/>
      <c r="L44" s="1247" t="n"/>
      <c r="M44" s="1247" t="n"/>
      <c r="N44" s="1247" t="n"/>
      <c r="O44" s="1247" t="n"/>
      <c r="P44" s="1247" t="n"/>
      <c r="Q44" s="1247" t="n"/>
      <c r="R44" s="1247" t="n"/>
      <c r="S44" s="1247" t="n"/>
      <c r="T44" s="1247" t="n"/>
      <c r="U44" s="1247" t="n"/>
      <c r="V44" s="1247" t="n"/>
      <c r="W44" s="1247" t="n"/>
      <c r="X44" s="1247" t="n"/>
      <c r="Y44" s="1247" t="n"/>
      <c r="Z44" s="1247" t="n"/>
      <c r="AA44" s="1247" t="n"/>
      <c r="AB44" s="1247" t="n"/>
      <c r="AC44" s="1247" t="n"/>
      <c r="AD44" s="1247" t="n"/>
      <c r="AE44" s="1247" t="n"/>
      <c r="AF44" s="1247" t="n"/>
      <c r="AG44" s="1247" t="n"/>
      <c r="AH44" s="1247" t="n"/>
      <c r="AI44" s="1247" t="n"/>
      <c r="AJ44" s="1247" t="n"/>
      <c r="AK44" s="1247" t="n"/>
      <c r="AL44" s="1247" t="n"/>
      <c r="AM44" s="1247" t="n"/>
      <c r="AN44" s="1247" t="n"/>
      <c r="AO44" s="1247" t="n"/>
      <c r="AP44" s="1247" t="n"/>
      <c r="AQ44" s="1247" t="n"/>
      <c r="AR44" s="1249" t="n"/>
    </row>
    <row r="45" ht="14.25" customFormat="1" customHeight="1" s="746">
      <c r="B45" s="733" t="n"/>
      <c r="C45" s="728" t="n"/>
      <c r="D45" s="728" t="n"/>
      <c r="E45" s="728" t="n"/>
      <c r="F45" s="728" t="n"/>
      <c r="G45" s="728" t="n"/>
      <c r="H45" s="1286" t="inlineStr">
        <is>
          <t>Visa de l'Expert comptable agrée</t>
        </is>
      </c>
      <c r="I45" s="1243" t="n"/>
      <c r="J45" s="1243" t="n"/>
      <c r="K45" s="1243" t="n"/>
      <c r="L45" s="1243" t="n"/>
      <c r="M45" s="1243" t="n"/>
      <c r="N45" s="1243" t="n"/>
      <c r="O45" s="1243" t="n"/>
      <c r="P45" s="1243" t="n"/>
      <c r="Q45" s="1243" t="n"/>
      <c r="R45" s="1243" t="n"/>
      <c r="S45" s="1243" t="n"/>
      <c r="T45" s="1243" t="n"/>
      <c r="U45" s="1243" t="n"/>
      <c r="V45" s="1243" t="n"/>
      <c r="W45" s="1243" t="n"/>
      <c r="X45" s="1243" t="n"/>
      <c r="Y45" s="1243" t="n"/>
      <c r="Z45" s="1243" t="n"/>
      <c r="AA45" s="1243" t="n"/>
      <c r="AB45" s="1243" t="n"/>
      <c r="AC45" s="1243" t="n"/>
      <c r="AD45" s="1243" t="n"/>
      <c r="AE45" s="1243" t="n"/>
      <c r="AF45" s="1243" t="n"/>
      <c r="AG45" s="1243" t="n"/>
      <c r="AH45" s="1243" t="n"/>
      <c r="AI45" s="1243" t="n"/>
      <c r="AJ45" s="1243" t="n"/>
      <c r="AK45" s="1243" t="n"/>
      <c r="AL45" s="752" t="n"/>
      <c r="AM45" s="1358" t="n"/>
      <c r="AN45" s="1358" t="n"/>
      <c r="AO45" s="1358" t="n"/>
      <c r="AP45" s="1358" t="n"/>
      <c r="AQ45" s="1358" t="n"/>
      <c r="AR45" s="750" t="n"/>
    </row>
    <row r="46">
      <c r="B46" s="749" t="n"/>
      <c r="C46" s="748" t="n"/>
      <c r="D46" s="748" t="n"/>
      <c r="E46" s="748" t="n"/>
      <c r="F46" s="748" t="n"/>
      <c r="G46" s="748" t="n"/>
      <c r="H46" s="748" t="n"/>
      <c r="I46" s="748" t="n"/>
      <c r="J46" s="748" t="n"/>
      <c r="K46" s="748" t="n"/>
      <c r="L46" s="748" t="n"/>
      <c r="M46" s="748" t="n"/>
      <c r="N46" s="748" t="n"/>
      <c r="O46" s="748" t="n"/>
      <c r="P46" s="748" t="n"/>
      <c r="Q46" s="748" t="n"/>
      <c r="R46" s="748" t="n"/>
      <c r="S46" s="748" t="n"/>
      <c r="T46" s="748" t="n"/>
      <c r="U46" s="748" t="n"/>
      <c r="V46" s="748" t="n"/>
      <c r="W46" s="748" t="n"/>
      <c r="X46" s="748" t="n"/>
      <c r="Y46" s="748" t="n"/>
      <c r="Z46" s="748" t="n"/>
      <c r="AA46" s="748" t="n"/>
      <c r="AB46" s="748" t="n"/>
      <c r="AC46" s="748" t="n"/>
      <c r="AD46" s="748" t="n"/>
      <c r="AE46" s="748" t="n"/>
      <c r="AF46" s="748" t="n"/>
      <c r="AG46" s="748" t="n"/>
      <c r="AH46" s="748" t="n"/>
      <c r="AI46" s="748" t="n"/>
      <c r="AJ46" s="748" t="n"/>
      <c r="AK46" s="748" t="n"/>
      <c r="AL46" s="748" t="n"/>
      <c r="AM46" s="748" t="n"/>
      <c r="AN46" s="748" t="n"/>
      <c r="AO46" s="748" t="n"/>
      <c r="AP46" s="748" t="n"/>
      <c r="AQ46" s="748" t="n"/>
      <c r="AR46" s="747" t="n"/>
    </row>
    <row r="47">
      <c r="B47" s="733" t="n"/>
      <c r="AR47" s="732" t="n"/>
    </row>
    <row r="48">
      <c r="B48" s="733" t="n"/>
      <c r="G48" s="738" t="n"/>
      <c r="AE48" s="737" t="n"/>
      <c r="AF48" s="738" t="n"/>
      <c r="AM48" s="1309" t="n"/>
      <c r="AP48" s="1225" t="n"/>
      <c r="AR48" s="732" t="n"/>
    </row>
    <row r="49">
      <c r="B49" s="733" t="n"/>
      <c r="G49" s="738" t="n"/>
      <c r="AE49" s="737" t="n"/>
      <c r="AF49" s="738" t="n"/>
      <c r="AJ49" s="746" t="n"/>
      <c r="AK49" s="746" t="n"/>
      <c r="AL49" s="746" t="n"/>
      <c r="AM49" s="746" t="inlineStr">
        <is>
          <t>Non</t>
        </is>
      </c>
      <c r="AN49" s="746" t="n"/>
      <c r="AO49" s="746" t="n"/>
      <c r="AP49" s="746" t="inlineStr">
        <is>
          <t>Oui</t>
        </is>
      </c>
      <c r="AR49" s="732" t="n"/>
    </row>
    <row r="50">
      <c r="B50" s="733" t="n"/>
      <c r="G50" s="736" t="n"/>
      <c r="H50" s="735" t="n"/>
      <c r="I50" s="735" t="n"/>
      <c r="J50" s="735" t="n"/>
      <c r="K50" s="735" t="n"/>
      <c r="L50" s="735" t="n"/>
      <c r="M50" s="735" t="n"/>
      <c r="N50" s="735" t="n"/>
      <c r="O50" s="735" t="n"/>
      <c r="P50" s="735" t="n"/>
      <c r="Q50" s="735" t="n"/>
      <c r="R50" s="735" t="n"/>
      <c r="S50" s="735" t="n"/>
      <c r="T50" s="735" t="n"/>
      <c r="U50" s="735" t="n"/>
      <c r="V50" s="735" t="n"/>
      <c r="W50" s="735" t="n"/>
      <c r="X50" s="735" t="n"/>
      <c r="Y50" s="735" t="n"/>
      <c r="Z50" s="735" t="n"/>
      <c r="AA50" s="735" t="n"/>
      <c r="AB50" s="735" t="n"/>
      <c r="AC50" s="735" t="n"/>
      <c r="AD50" s="735" t="n"/>
      <c r="AE50" s="734" t="n"/>
      <c r="AF50" s="736" t="n"/>
      <c r="AG50" s="735" t="n"/>
      <c r="AH50" s="735" t="n"/>
      <c r="AI50" s="735" t="n"/>
      <c r="AJ50" s="735" t="n"/>
      <c r="AK50" s="735" t="n"/>
      <c r="AL50" s="735" t="n"/>
      <c r="AM50" s="735" t="n"/>
      <c r="AN50" s="735" t="n"/>
      <c r="AO50" s="735" t="n"/>
      <c r="AP50" s="735" t="n"/>
      <c r="AQ50" s="735" t="n"/>
      <c r="AR50" s="745" t="n"/>
    </row>
    <row r="51" ht="31.5" customHeight="1" s="1383">
      <c r="B51" s="733" t="n"/>
      <c r="AG51" s="1333" t="inlineStr">
        <is>
          <t>Etats financiers approuvés par l'Assemeblée Générale (cocher la case)</t>
        </is>
      </c>
      <c r="AH51" s="1243" t="n"/>
      <c r="AI51" s="1243" t="n"/>
      <c r="AJ51" s="1243" t="n"/>
      <c r="AK51" s="1243" t="n"/>
      <c r="AL51" s="1243" t="n"/>
      <c r="AM51" s="1243" t="n"/>
      <c r="AN51" s="1243" t="n"/>
      <c r="AO51" s="1243" t="n"/>
      <c r="AP51" s="1243" t="n"/>
      <c r="AQ51" s="1243" t="n"/>
      <c r="AR51" s="1256" t="n"/>
    </row>
    <row r="52">
      <c r="B52" s="733" t="n"/>
      <c r="AR52" s="732" t="n"/>
    </row>
    <row r="53" ht="14.4" customHeight="1" s="1383">
      <c r="B53" s="733" t="n"/>
      <c r="G53" s="1303" t="n"/>
      <c r="H53" s="1247" t="n"/>
      <c r="I53" s="1247" t="n"/>
      <c r="J53" s="1247" t="n"/>
      <c r="K53" s="1247" t="n"/>
      <c r="L53" s="1247" t="n"/>
      <c r="M53" s="1247" t="n"/>
      <c r="N53" s="1247" t="n"/>
      <c r="O53" s="1247" t="n"/>
      <c r="P53" s="1247" t="n"/>
      <c r="Q53" s="1247" t="n"/>
      <c r="R53" s="1247" t="n"/>
      <c r="S53" s="1247" t="n"/>
      <c r="T53" s="1247" t="n"/>
      <c r="U53" s="1247" t="n"/>
      <c r="V53" s="1247" t="n"/>
      <c r="W53" s="1284" t="n"/>
      <c r="AB53" s="744" t="n"/>
      <c r="AC53" s="1280" t="inlineStr">
        <is>
          <t>Domiciliations bancaires:</t>
        </is>
      </c>
      <c r="AD53" s="1260" t="n"/>
      <c r="AE53" s="1260" t="n"/>
      <c r="AF53" s="1260" t="n"/>
      <c r="AG53" s="1260" t="n"/>
      <c r="AH53" s="1260" t="n"/>
      <c r="AI53" s="1260" t="n"/>
      <c r="AJ53" s="1260" t="n"/>
      <c r="AK53" s="1260" t="n"/>
      <c r="AL53" s="1260" t="n"/>
      <c r="AM53" s="1260" t="n"/>
      <c r="AN53" s="1260" t="n"/>
      <c r="AO53" s="1260" t="n"/>
      <c r="AP53" s="1260" t="n"/>
      <c r="AQ53" s="1281" t="n"/>
      <c r="AR53" s="732" t="n"/>
    </row>
    <row r="54" ht="14.4" customHeight="1" s="1383">
      <c r="B54" s="733" t="n"/>
      <c r="G54" s="742" t="n"/>
      <c r="H54" s="1282" t="inlineStr">
        <is>
          <t>Nom du sigantaire des états financiers</t>
        </is>
      </c>
      <c r="I54" s="1243" t="n"/>
      <c r="J54" s="1243" t="n"/>
      <c r="K54" s="1243" t="n"/>
      <c r="L54" s="1243" t="n"/>
      <c r="M54" s="1243" t="n"/>
      <c r="N54" s="1243" t="n"/>
      <c r="O54" s="1243" t="n"/>
      <c r="P54" s="1243" t="n"/>
      <c r="Q54" s="1243" t="n"/>
      <c r="R54" s="1243" t="n"/>
      <c r="S54" s="1243" t="n"/>
      <c r="T54" s="1243" t="n"/>
      <c r="U54" s="1243" t="n"/>
      <c r="V54" s="1243" t="n"/>
      <c r="W54" s="1243" t="n"/>
      <c r="AB54" s="1313" t="inlineStr">
        <is>
          <t>Banque</t>
        </is>
      </c>
      <c r="AC54" s="1260" t="n"/>
      <c r="AD54" s="1260" t="n"/>
      <c r="AE54" s="1260" t="n"/>
      <c r="AF54" s="1260" t="n"/>
      <c r="AG54" s="1260" t="n"/>
      <c r="AH54" s="1260" t="n"/>
      <c r="AI54" s="1260" t="n"/>
      <c r="AJ54" s="1281" t="n"/>
      <c r="AK54" s="1280" t="inlineStr">
        <is>
          <t>Numéro de compte</t>
        </is>
      </c>
      <c r="AL54" s="1260" t="n"/>
      <c r="AM54" s="1260" t="n"/>
      <c r="AN54" s="1260" t="n"/>
      <c r="AO54" s="1260" t="n"/>
      <c r="AP54" s="1260" t="n"/>
      <c r="AQ54" s="1281" t="n"/>
      <c r="AR54" s="732" t="n"/>
    </row>
    <row r="55" ht="14.4" customHeight="1" s="1383">
      <c r="B55" s="733" t="n"/>
      <c r="G55" s="742" t="n"/>
      <c r="H55" s="742" t="n"/>
      <c r="I55" s="742" t="n"/>
      <c r="J55" s="742" t="n"/>
      <c r="K55" s="742" t="n"/>
      <c r="L55" s="742" t="n"/>
      <c r="M55" s="742" t="n"/>
      <c r="N55" s="742" t="n"/>
      <c r="O55" s="742" t="n"/>
      <c r="P55" s="742" t="n"/>
      <c r="Q55" s="742" t="n"/>
      <c r="R55" s="742" t="n"/>
      <c r="S55" s="742" t="n"/>
      <c r="T55" s="742" t="n"/>
      <c r="U55" s="742" t="n"/>
      <c r="V55" s="742" t="n"/>
      <c r="W55" s="742" t="n"/>
      <c r="AB55" s="1321" t="n"/>
      <c r="AC55" s="1243" t="n"/>
      <c r="AD55" s="1243" t="n"/>
      <c r="AE55" s="1243" t="n"/>
      <c r="AF55" s="1243" t="n"/>
      <c r="AG55" s="1243" t="n"/>
      <c r="AH55" s="1243" t="n"/>
      <c r="AI55" s="1243" t="n"/>
      <c r="AJ55" s="1292" t="n"/>
      <c r="AK55" s="1304" t="n"/>
      <c r="AL55" s="1243" t="n"/>
      <c r="AM55" s="1243" t="n"/>
      <c r="AN55" s="1243" t="n"/>
      <c r="AO55" s="1243" t="n"/>
      <c r="AP55" s="1243" t="n"/>
      <c r="AQ55" s="1292" t="n"/>
      <c r="AR55" s="732" t="n"/>
    </row>
    <row r="56" ht="14.4" customHeight="1" s="1383">
      <c r="B56" s="733" t="n"/>
      <c r="G56" s="1303" t="n"/>
      <c r="H56" s="1247" t="n"/>
      <c r="I56" s="1247" t="n"/>
      <c r="J56" s="1247" t="n"/>
      <c r="K56" s="1247" t="n"/>
      <c r="L56" s="1247" t="n"/>
      <c r="M56" s="1247" t="n"/>
      <c r="N56" s="1247" t="n"/>
      <c r="O56" s="1247" t="n"/>
      <c r="P56" s="1247" t="n"/>
      <c r="Q56" s="1247" t="n"/>
      <c r="R56" s="1247" t="n"/>
      <c r="S56" s="1247" t="n"/>
      <c r="T56" s="1247" t="n"/>
      <c r="U56" s="1247" t="n"/>
      <c r="V56" s="1247" t="n"/>
      <c r="W56" s="1284" t="n"/>
      <c r="AB56" s="1300" t="n"/>
      <c r="AC56" s="1238" t="n"/>
      <c r="AD56" s="1238" t="n"/>
      <c r="AE56" s="1238" t="n"/>
      <c r="AF56" s="1238" t="n"/>
      <c r="AG56" s="1238" t="n"/>
      <c r="AH56" s="1238" t="n"/>
      <c r="AI56" s="1238" t="n"/>
      <c r="AJ56" s="1296" t="n"/>
      <c r="AK56" s="1291" t="n"/>
      <c r="AL56" s="1243" t="n"/>
      <c r="AM56" s="1243" t="n"/>
      <c r="AN56" s="1243" t="n"/>
      <c r="AO56" s="1243" t="n"/>
      <c r="AP56" s="1243" t="n"/>
      <c r="AQ56" s="1292" t="n"/>
      <c r="AR56" s="732" t="n"/>
    </row>
    <row r="57" ht="14.4" customHeight="1" s="1383">
      <c r="B57" s="733" t="n"/>
      <c r="G57" s="742" t="n"/>
      <c r="H57" s="1282" t="inlineStr">
        <is>
          <t>Nom du sigantaire des états financiers</t>
        </is>
      </c>
      <c r="I57" s="1243" t="n"/>
      <c r="J57" s="1243" t="n"/>
      <c r="K57" s="1243" t="n"/>
      <c r="L57" s="1243" t="n"/>
      <c r="M57" s="1243" t="n"/>
      <c r="N57" s="1243" t="n"/>
      <c r="O57" s="1243" t="n"/>
      <c r="P57" s="1243" t="n"/>
      <c r="Q57" s="1243" t="n"/>
      <c r="R57" s="1243" t="n"/>
      <c r="S57" s="1243" t="n"/>
      <c r="T57" s="1243" t="n"/>
      <c r="U57" s="1243" t="n"/>
      <c r="V57" s="1243" t="n"/>
      <c r="W57" s="1243" t="n"/>
      <c r="AB57" s="1317" t="n"/>
      <c r="AC57" s="1238" t="n"/>
      <c r="AD57" s="1238" t="n"/>
      <c r="AE57" s="1238" t="n"/>
      <c r="AF57" s="1238" t="n"/>
      <c r="AG57" s="1238" t="n"/>
      <c r="AH57" s="1238" t="n"/>
      <c r="AI57" s="1238" t="n"/>
      <c r="AJ57" s="1296" t="n"/>
      <c r="AK57" s="1319" t="n"/>
      <c r="AL57" s="1238" t="n"/>
      <c r="AM57" s="1238" t="n"/>
      <c r="AN57" s="1238" t="n"/>
      <c r="AO57" s="1238" t="n"/>
      <c r="AP57" s="1238" t="n"/>
      <c r="AQ57" s="1296" t="n"/>
      <c r="AR57" s="732" t="n"/>
    </row>
    <row r="58" ht="14.4" customHeight="1" s="1383">
      <c r="B58" s="733" t="n"/>
      <c r="G58" s="742" t="n"/>
      <c r="H58" s="742" t="n"/>
      <c r="I58" s="742" t="n"/>
      <c r="J58" s="742" t="n"/>
      <c r="K58" s="742" t="n"/>
      <c r="L58" s="742" t="n"/>
      <c r="M58" s="742" t="n"/>
      <c r="N58" s="742" t="n"/>
      <c r="O58" s="742" t="n"/>
      <c r="P58" s="742" t="n"/>
      <c r="Q58" s="742" t="n"/>
      <c r="R58" s="742" t="n"/>
      <c r="S58" s="742" t="n"/>
      <c r="T58" s="742" t="n"/>
      <c r="U58" s="742" t="n"/>
      <c r="V58" s="742" t="n"/>
      <c r="W58" s="742" t="n"/>
      <c r="AB58" s="1316" t="n"/>
      <c r="AC58" s="1238" t="n"/>
      <c r="AD58" s="1238" t="n"/>
      <c r="AE58" s="1238" t="n"/>
      <c r="AF58" s="1238" t="n"/>
      <c r="AG58" s="1238" t="n"/>
      <c r="AH58" s="1238" t="n"/>
      <c r="AI58" s="1238" t="n"/>
      <c r="AJ58" s="1296" t="n"/>
      <c r="AK58" s="1297" t="n"/>
      <c r="AL58" s="1238" t="n"/>
      <c r="AM58" s="1238" t="n"/>
      <c r="AN58" s="1238" t="n"/>
      <c r="AO58" s="1238" t="n"/>
      <c r="AP58" s="1238" t="n"/>
      <c r="AQ58" s="1296" t="n"/>
      <c r="AR58" s="732" t="n"/>
    </row>
    <row r="59" ht="14.4" customHeight="1" s="1383">
      <c r="B59" s="733" t="n"/>
      <c r="G59" s="1303" t="n"/>
      <c r="H59" s="1247" t="n"/>
      <c r="I59" s="1247" t="n"/>
      <c r="J59" s="1247" t="n"/>
      <c r="K59" s="1247" t="n"/>
      <c r="L59" s="1247" t="n"/>
      <c r="M59" s="1247" t="n"/>
      <c r="N59" s="1247" t="n"/>
      <c r="O59" s="1247" t="n"/>
      <c r="P59" s="1247" t="n"/>
      <c r="Q59" s="1247" t="n"/>
      <c r="R59" s="1247" t="n"/>
      <c r="S59" s="1247" t="n"/>
      <c r="T59" s="1247" t="n"/>
      <c r="U59" s="1247" t="n"/>
      <c r="V59" s="1247" t="n"/>
      <c r="W59" s="1284" t="n"/>
      <c r="AB59" s="1316" t="n"/>
      <c r="AC59" s="1238" t="n"/>
      <c r="AD59" s="1238" t="n"/>
      <c r="AE59" s="1238" t="n"/>
      <c r="AF59" s="1238" t="n"/>
      <c r="AG59" s="1238" t="n"/>
      <c r="AH59" s="1238" t="n"/>
      <c r="AI59" s="1238" t="n"/>
      <c r="AJ59" s="1296" t="n"/>
      <c r="AK59" s="1297" t="n"/>
      <c r="AL59" s="1238" t="n"/>
      <c r="AM59" s="1238" t="n"/>
      <c r="AN59" s="1238" t="n"/>
      <c r="AO59" s="1238" t="n"/>
      <c r="AP59" s="1238" t="n"/>
      <c r="AQ59" s="1296" t="n"/>
      <c r="AR59" s="732" t="n"/>
    </row>
    <row r="60" ht="14.4" customHeight="1" s="1383">
      <c r="B60" s="733" t="n"/>
      <c r="G60" s="742" t="n"/>
      <c r="H60" s="1282" t="inlineStr">
        <is>
          <t>Date de signature</t>
        </is>
      </c>
      <c r="I60" s="1243" t="n"/>
      <c r="J60" s="1243" t="n"/>
      <c r="K60" s="1243" t="n"/>
      <c r="L60" s="1243" t="n"/>
      <c r="M60" s="1243" t="n"/>
      <c r="N60" s="1243" t="n"/>
      <c r="O60" s="1243" t="n"/>
      <c r="P60" s="1243" t="n"/>
      <c r="Q60" s="1243" t="n"/>
      <c r="R60" s="1243" t="n"/>
      <c r="S60" s="1243" t="n"/>
      <c r="T60" s="1243" t="n"/>
      <c r="U60" s="1243" t="n"/>
      <c r="V60" s="1243" t="n"/>
      <c r="W60" s="1243" t="n"/>
      <c r="AB60" s="1295" t="n"/>
      <c r="AC60" s="1238" t="n"/>
      <c r="AD60" s="1238" t="n"/>
      <c r="AE60" s="1238" t="n"/>
      <c r="AF60" s="1238" t="n"/>
      <c r="AG60" s="1238" t="n"/>
      <c r="AH60" s="1238" t="n"/>
      <c r="AI60" s="1238" t="n"/>
      <c r="AJ60" s="1296" t="n"/>
      <c r="AK60" s="1297" t="n"/>
      <c r="AL60" s="1238" t="n"/>
      <c r="AM60" s="1238" t="n"/>
      <c r="AN60" s="1238" t="n"/>
      <c r="AO60" s="1238" t="n"/>
      <c r="AP60" s="1238" t="n"/>
      <c r="AQ60" s="1296" t="n"/>
      <c r="AR60" s="732" t="n"/>
    </row>
    <row r="61" ht="14.4" customHeight="1" s="1383">
      <c r="B61" s="733" t="n"/>
      <c r="AB61" s="1295" t="n"/>
      <c r="AC61" s="1238" t="n"/>
      <c r="AD61" s="1238" t="n"/>
      <c r="AE61" s="1238" t="n"/>
      <c r="AF61" s="1238" t="n"/>
      <c r="AG61" s="1238" t="n"/>
      <c r="AH61" s="1238" t="n"/>
      <c r="AI61" s="1238" t="n"/>
      <c r="AJ61" s="1296" t="n"/>
      <c r="AK61" s="1297" t="n"/>
      <c r="AL61" s="1238" t="n"/>
      <c r="AM61" s="1238" t="n"/>
      <c r="AN61" s="1238" t="n"/>
      <c r="AO61" s="1238" t="n"/>
      <c r="AP61" s="1238" t="n"/>
      <c r="AQ61" s="1296" t="n"/>
      <c r="AR61" s="732" t="n"/>
    </row>
    <row r="62" ht="14.4" customHeight="1" s="1383">
      <c r="B62" s="733" t="n"/>
      <c r="G62" s="1309" t="n"/>
      <c r="H62" s="1243" t="n"/>
      <c r="I62" s="1243" t="n"/>
      <c r="J62" s="1243" t="n"/>
      <c r="K62" s="1243" t="n"/>
      <c r="L62" s="1243" t="n"/>
      <c r="M62" s="1243" t="n"/>
      <c r="N62" s="1243" t="n"/>
      <c r="O62" s="1243" t="n"/>
      <c r="P62" s="1243" t="n"/>
      <c r="Q62" s="1243" t="n"/>
      <c r="R62" s="1243" t="n"/>
      <c r="S62" s="1243" t="n"/>
      <c r="T62" s="1243" t="n"/>
      <c r="U62" s="1243" t="n"/>
      <c r="V62" s="1243" t="n"/>
      <c r="W62" s="1292" t="n"/>
      <c r="AB62" s="1295" t="n"/>
      <c r="AC62" s="1238" t="n"/>
      <c r="AD62" s="1238" t="n"/>
      <c r="AE62" s="1238" t="n"/>
      <c r="AF62" s="1238" t="n"/>
      <c r="AG62" s="1238" t="n"/>
      <c r="AH62" s="1238" t="n"/>
      <c r="AI62" s="1238" t="n"/>
      <c r="AJ62" s="1296" t="n"/>
      <c r="AK62" s="1297" t="n"/>
      <c r="AL62" s="1238" t="n"/>
      <c r="AM62" s="1238" t="n"/>
      <c r="AN62" s="1238" t="n"/>
      <c r="AO62" s="1238" t="n"/>
      <c r="AP62" s="1238" t="n"/>
      <c r="AQ62" s="1296" t="n"/>
      <c r="AR62" s="732" t="n"/>
    </row>
    <row r="63" ht="14.4" customHeight="1" s="1383">
      <c r="B63" s="733" t="n"/>
      <c r="G63" s="1310" t="n"/>
      <c r="H63" s="1238" t="n"/>
      <c r="I63" s="1238" t="n"/>
      <c r="J63" s="1238" t="n"/>
      <c r="K63" s="1238" t="n"/>
      <c r="L63" s="1238" t="n"/>
      <c r="M63" s="1238" t="n"/>
      <c r="N63" s="1238" t="n"/>
      <c r="O63" s="1238" t="n"/>
      <c r="P63" s="1238" t="n"/>
      <c r="Q63" s="1238" t="n"/>
      <c r="R63" s="1238" t="n"/>
      <c r="S63" s="1238" t="n"/>
      <c r="T63" s="1238" t="n"/>
      <c r="U63" s="1238" t="n"/>
      <c r="V63" s="1238" t="n"/>
      <c r="W63" s="1296" t="n"/>
      <c r="AB63" s="1295" t="n"/>
      <c r="AC63" s="1238" t="n"/>
      <c r="AD63" s="1238" t="n"/>
      <c r="AE63" s="1238" t="n"/>
      <c r="AF63" s="1238" t="n"/>
      <c r="AG63" s="1238" t="n"/>
      <c r="AH63" s="1238" t="n"/>
      <c r="AI63" s="1238" t="n"/>
      <c r="AJ63" s="1296" t="n"/>
      <c r="AK63" s="1297" t="n"/>
      <c r="AL63" s="1238" t="n"/>
      <c r="AM63" s="1238" t="n"/>
      <c r="AN63" s="1238" t="n"/>
      <c r="AO63" s="1238" t="n"/>
      <c r="AP63" s="1238" t="n"/>
      <c r="AQ63" s="1296" t="n"/>
      <c r="AR63" s="732" t="n"/>
    </row>
    <row r="64" ht="14.4" customHeight="1" s="1383">
      <c r="B64" s="733" t="n"/>
      <c r="G64" s="1310" t="n"/>
      <c r="H64" s="1238" t="n"/>
      <c r="I64" s="1238" t="n"/>
      <c r="J64" s="1238" t="n"/>
      <c r="K64" s="1238" t="n"/>
      <c r="L64" s="1238" t="n"/>
      <c r="M64" s="1238" t="n"/>
      <c r="N64" s="1238" t="n"/>
      <c r="O64" s="1238" t="n"/>
      <c r="P64" s="1238" t="n"/>
      <c r="Q64" s="1238" t="n"/>
      <c r="R64" s="1238" t="n"/>
      <c r="S64" s="1238" t="n"/>
      <c r="T64" s="1238" t="n"/>
      <c r="U64" s="1238" t="n"/>
      <c r="V64" s="1238" t="n"/>
      <c r="W64" s="1296" t="n"/>
      <c r="AB64" s="1295" t="n"/>
      <c r="AC64" s="1238" t="n"/>
      <c r="AD64" s="1238" t="n"/>
      <c r="AE64" s="1238" t="n"/>
      <c r="AF64" s="1238" t="n"/>
      <c r="AG64" s="1238" t="n"/>
      <c r="AH64" s="1238" t="n"/>
      <c r="AI64" s="1238" t="n"/>
      <c r="AJ64" s="1296" t="n"/>
      <c r="AK64" s="1297" t="n"/>
      <c r="AL64" s="1238" t="n"/>
      <c r="AM64" s="1238" t="n"/>
      <c r="AN64" s="1238" t="n"/>
      <c r="AO64" s="1238" t="n"/>
      <c r="AP64" s="1238" t="n"/>
      <c r="AQ64" s="1296" t="n"/>
      <c r="AR64" s="732" t="n"/>
    </row>
    <row r="65" ht="14.4" customHeight="1" s="1383">
      <c r="B65" s="733" t="n"/>
      <c r="G65" s="1257" t="n"/>
      <c r="H65" s="1247" t="n"/>
      <c r="I65" s="1247" t="n"/>
      <c r="J65" s="1247" t="n"/>
      <c r="K65" s="1247" t="n"/>
      <c r="L65" s="1247" t="n"/>
      <c r="M65" s="1247" t="n"/>
      <c r="N65" s="1247" t="n"/>
      <c r="O65" s="1247" t="n"/>
      <c r="P65" s="1247" t="n"/>
      <c r="Q65" s="1247" t="n"/>
      <c r="R65" s="1247" t="n"/>
      <c r="S65" s="1247" t="n"/>
      <c r="T65" s="1247" t="n"/>
      <c r="U65" s="1247" t="n"/>
      <c r="V65" s="1247" t="n"/>
      <c r="W65" s="1284" t="n"/>
      <c r="AB65" s="1314" t="n"/>
      <c r="AC65" s="1247" t="n"/>
      <c r="AD65" s="1247" t="n"/>
      <c r="AE65" s="1247" t="n"/>
      <c r="AF65" s="1247" t="n"/>
      <c r="AG65" s="1247" t="n"/>
      <c r="AH65" s="1247" t="n"/>
      <c r="AI65" s="1247" t="n"/>
      <c r="AJ65" s="1284" t="n"/>
      <c r="AK65" s="1299" t="n"/>
      <c r="AL65" s="1247" t="n"/>
      <c r="AM65" s="1247" t="n"/>
      <c r="AN65" s="1247" t="n"/>
      <c r="AO65" s="1247" t="n"/>
      <c r="AP65" s="1247" t="n"/>
      <c r="AQ65" s="1284" t="n"/>
      <c r="AR65" s="732" t="n"/>
    </row>
    <row r="66" ht="14.4" customHeight="1" s="1383">
      <c r="B66" s="733" t="n"/>
      <c r="H66" s="1282" t="inlineStr">
        <is>
          <t>Signature</t>
        </is>
      </c>
      <c r="I66" s="1243" t="n"/>
      <c r="J66" s="1243" t="n"/>
      <c r="K66" s="1243" t="n"/>
      <c r="L66" s="1243" t="n"/>
      <c r="M66" s="1243" t="n"/>
      <c r="N66" s="1243" t="n"/>
      <c r="O66" s="1243" t="n"/>
      <c r="P66" s="1243" t="n"/>
      <c r="Q66" s="1243" t="n"/>
      <c r="R66" s="1243" t="n"/>
      <c r="S66" s="1243" t="n"/>
      <c r="T66" s="1243" t="n"/>
      <c r="AK66" s="1004" t="n"/>
      <c r="AL66" s="1004" t="n"/>
      <c r="AM66" s="1004" t="n"/>
      <c r="AN66" s="1004" t="n"/>
      <c r="AO66" s="1004" t="n"/>
      <c r="AP66" s="1004" t="n"/>
      <c r="AQ66" s="1004" t="n"/>
      <c r="AR66" s="732" t="n"/>
    </row>
    <row r="67" ht="14.4" customHeight="1" s="1383" thickBot="1">
      <c r="B67" s="731" t="n"/>
      <c r="C67" s="730" t="n"/>
      <c r="D67" s="730" t="n"/>
      <c r="E67" s="730" t="n"/>
      <c r="F67" s="730" t="n"/>
      <c r="G67" s="730" t="n"/>
      <c r="H67" s="730" t="n"/>
      <c r="I67" s="730" t="n"/>
      <c r="J67" s="730" t="n"/>
      <c r="K67" s="730" t="n"/>
      <c r="L67" s="730" t="n"/>
      <c r="M67" s="730" t="n"/>
      <c r="N67" s="730" t="n"/>
      <c r="O67" s="730" t="n"/>
      <c r="P67" s="730" t="n"/>
      <c r="Q67" s="730" t="n"/>
      <c r="R67" s="730" t="n"/>
      <c r="S67" s="730" t="n"/>
      <c r="T67" s="730" t="n"/>
      <c r="U67" s="730" t="n"/>
      <c r="V67" s="730" t="n"/>
      <c r="W67" s="730" t="n"/>
      <c r="X67" s="730" t="n"/>
      <c r="Y67" s="730" t="n"/>
      <c r="Z67" s="730" t="n"/>
      <c r="AA67" s="730" t="n"/>
      <c r="AB67" s="730" t="n"/>
      <c r="AC67" s="730" t="n"/>
      <c r="AD67" s="730" t="n"/>
      <c r="AE67" s="730" t="n"/>
      <c r="AF67" s="730" t="n"/>
      <c r="AG67" s="730" t="n"/>
      <c r="AH67" s="730" t="n"/>
      <c r="AI67" s="730" t="n"/>
      <c r="AJ67" s="730" t="n"/>
      <c r="AK67" s="730" t="n"/>
      <c r="AL67" s="730" t="n"/>
      <c r="AM67" s="730" t="n"/>
      <c r="AN67" s="730" t="n"/>
      <c r="AO67" s="730" t="n"/>
      <c r="AP67" s="730" t="n"/>
      <c r="AQ67" s="730" t="n"/>
      <c r="AR67" s="729" t="n"/>
    </row>
  </sheetData>
  <mergeCells count="82">
    <mergeCell ref="AC53:AQ53"/>
    <mergeCell ref="G38:AO38"/>
    <mergeCell ref="AJ19:AP19"/>
    <mergeCell ref="AE26:AK26"/>
    <mergeCell ref="G26:L26"/>
    <mergeCell ref="H7:T7"/>
    <mergeCell ref="AN23:AQ23"/>
    <mergeCell ref="W8:AB8"/>
    <mergeCell ref="I32:AJ32"/>
    <mergeCell ref="W12:Z12"/>
    <mergeCell ref="AK56:AQ56"/>
    <mergeCell ref="G28:AR28"/>
    <mergeCell ref="AB16:AN16"/>
    <mergeCell ref="AB63:AJ63"/>
    <mergeCell ref="R23:Z23"/>
    <mergeCell ref="AK62:AQ62"/>
    <mergeCell ref="AI6:AR6"/>
    <mergeCell ref="AK65:AQ65"/>
    <mergeCell ref="AB56:AJ56"/>
    <mergeCell ref="H60:W60"/>
    <mergeCell ref="G22:AJ22"/>
    <mergeCell ref="G39:AO39"/>
    <mergeCell ref="AK60:AQ60"/>
    <mergeCell ref="AK61:AQ61"/>
    <mergeCell ref="G44:AR44"/>
    <mergeCell ref="G25:L25"/>
    <mergeCell ref="AG25:AM25"/>
    <mergeCell ref="G40:AO40"/>
    <mergeCell ref="AK63:AQ63"/>
    <mergeCell ref="AK55:AQ55"/>
    <mergeCell ref="W25:Z25"/>
    <mergeCell ref="G19:K19"/>
    <mergeCell ref="G37:AR37"/>
    <mergeCell ref="AK59:AQ59"/>
    <mergeCell ref="H45:AK45"/>
    <mergeCell ref="AA25:AF25"/>
    <mergeCell ref="H66:T66"/>
    <mergeCell ref="P19:V19"/>
    <mergeCell ref="K8:T8"/>
    <mergeCell ref="G62:W65"/>
    <mergeCell ref="AK64:AQ64"/>
    <mergeCell ref="AB60:AJ60"/>
    <mergeCell ref="G56:W56"/>
    <mergeCell ref="AK54:AQ54"/>
    <mergeCell ref="H54:W54"/>
    <mergeCell ref="AB10:AG10"/>
    <mergeCell ref="G29:AO29"/>
    <mergeCell ref="AB54:AJ54"/>
    <mergeCell ref="AB65:AJ65"/>
    <mergeCell ref="AN10:AQ10"/>
    <mergeCell ref="H57:W57"/>
    <mergeCell ref="AB58:AJ58"/>
    <mergeCell ref="AB57:AJ57"/>
    <mergeCell ref="B7:G7"/>
    <mergeCell ref="E16:I16"/>
    <mergeCell ref="AK57:AQ57"/>
    <mergeCell ref="AB61:AJ61"/>
    <mergeCell ref="AB64:AJ64"/>
    <mergeCell ref="W14:Z14"/>
    <mergeCell ref="AC6:AG6"/>
    <mergeCell ref="AB55:AJ55"/>
    <mergeCell ref="AB62:AJ62"/>
    <mergeCell ref="AL22:AR22"/>
    <mergeCell ref="AK58:AQ58"/>
    <mergeCell ref="G34:AR34"/>
    <mergeCell ref="AN26:AR26"/>
    <mergeCell ref="AN32:AQ32"/>
    <mergeCell ref="G42:AR42"/>
    <mergeCell ref="J16:P16"/>
    <mergeCell ref="Q26:T26"/>
    <mergeCell ref="G53:W53"/>
    <mergeCell ref="AB59:AJ59"/>
    <mergeCell ref="AN25:AR25"/>
    <mergeCell ref="AB26:AD26"/>
    <mergeCell ref="B6:AB6"/>
    <mergeCell ref="G59:W59"/>
    <mergeCell ref="Q25:T25"/>
    <mergeCell ref="G30:AK31"/>
    <mergeCell ref="AC8:AK8"/>
    <mergeCell ref="G35:AO35"/>
    <mergeCell ref="M5:AR5"/>
    <mergeCell ref="AG51:AR51"/>
  </mergeCells>
  <hyperlinks>
    <hyperlink xmlns:r="http://schemas.openxmlformats.org/officeDocument/2006/relationships" ref="Q26" display="er@tgur.ji" r:id="rId1"/>
  </hyperlinks>
  <pageMargins left="0.7086614173228347" right="0.7086614173228347" top="0.7480314960629921" bottom="0.7480314960629921" header="0.3149606299212598" footer="0.3149606299212598"/>
  <pageSetup orientation="portrait" paperSize="9" scale="70"/>
</worksheet>
</file>

<file path=xl/worksheets/sheet20.xml><?xml version="1.0" encoding="utf-8"?>
<worksheet xmlns="http://schemas.openxmlformats.org/spreadsheetml/2006/main">
  <sheetPr>
    <outlinePr summaryBelow="1" summaryRight="1"/>
    <pageSetUpPr/>
  </sheetPr>
  <dimension ref="A4:G35"/>
  <sheetViews>
    <sheetView topLeftCell="A19" workbookViewId="0">
      <selection activeCell="A38" sqref="A38"/>
    </sheetView>
  </sheetViews>
  <sheetFormatPr baseColWidth="10" defaultColWidth="10.88671875" defaultRowHeight="12"/>
  <cols>
    <col width="61.33203125" customWidth="1" style="1425" min="1" max="1"/>
    <col width="12.44140625" bestFit="1" customWidth="1" style="1425" min="2" max="3"/>
    <col width="13.44140625" bestFit="1" customWidth="1" style="1425" min="4" max="4"/>
    <col width="12.44140625" bestFit="1" customWidth="1" style="1425" min="5" max="6"/>
    <col width="10.88671875" customWidth="1" style="1425" min="7" max="8"/>
    <col width="10.88671875" customWidth="1" style="1425" min="9" max="16384"/>
  </cols>
  <sheetData>
    <row r="4" ht="13.2" customHeight="1" s="1383">
      <c r="A4" s="1028" t="inlineStr">
        <is>
          <t xml:space="preserve">Désignation entité :  </t>
        </is>
      </c>
      <c r="E4" s="12" t="inlineStr">
        <is>
          <t xml:space="preserve">Exercice clos le                             </t>
        </is>
      </c>
      <c r="F4" s="12" t="n"/>
      <c r="G4" s="1031" t="n"/>
    </row>
    <row r="5" ht="13.2" customHeight="1" s="1383">
      <c r="A5" s="1035" t="inlineStr">
        <is>
          <t xml:space="preserve">Numéro d’identification : </t>
        </is>
      </c>
      <c r="E5" s="12" t="inlineStr">
        <is>
          <t>Durée (en mois)</t>
        </is>
      </c>
      <c r="F5" s="12" t="n"/>
      <c r="G5" s="1030" t="n"/>
    </row>
    <row r="6" ht="13.8" customHeight="1" s="1383">
      <c r="A6" s="1518" t="inlineStr">
        <is>
          <t xml:space="preserve"> NOTE 7 </t>
        </is>
      </c>
    </row>
    <row r="7" ht="14.4" customHeight="1" s="1383" thickBot="1">
      <c r="A7" s="1474" t="inlineStr">
        <is>
          <t>CLIENTS</t>
        </is>
      </c>
    </row>
    <row r="8" ht="23.25" customHeight="1" s="1383">
      <c r="A8" s="1429" t="inlineStr">
        <is>
          <t xml:space="preserve">Libellés </t>
        </is>
      </c>
      <c r="B8" s="1493" t="inlineStr">
        <is>
          <t xml:space="preserve">Année  N </t>
        </is>
      </c>
      <c r="C8" s="1493" t="inlineStr">
        <is>
          <t xml:space="preserve">Année  N-1 </t>
        </is>
      </c>
      <c r="D8" s="1493" t="inlineStr">
        <is>
          <t xml:space="preserve">Variation en % </t>
        </is>
      </c>
      <c r="E8" s="1512" t="inlineStr">
        <is>
          <t xml:space="preserve">Créances à un an au plus </t>
        </is>
      </c>
      <c r="F8" s="252" t="inlineStr">
        <is>
          <t xml:space="preserve">Créances à plus </t>
        </is>
      </c>
      <c r="G8" s="1517" t="inlineStr">
        <is>
          <t xml:space="preserve">Créances à plus de deux ans </t>
        </is>
      </c>
    </row>
    <row r="9" ht="19.5" customHeight="1" s="1383">
      <c r="A9" s="1516" t="n"/>
      <c r="B9" s="1515" t="n"/>
      <c r="C9" s="1515" t="n"/>
      <c r="D9" s="1515" t="n"/>
      <c r="E9" s="1513" t="n"/>
      <c r="F9" s="147" t="inlineStr">
        <is>
          <t xml:space="preserve">d'un an </t>
        </is>
      </c>
      <c r="G9" s="1241" t="n"/>
    </row>
    <row r="10" ht="15" customHeight="1" s="1383">
      <c r="A10" s="1516" t="n"/>
      <c r="B10" s="1515" t="n"/>
      <c r="C10" s="1515" t="n"/>
      <c r="D10" s="1515" t="n"/>
      <c r="E10" s="1513" t="n"/>
      <c r="F10" s="147" t="inlineStr">
        <is>
          <t xml:space="preserve">et à deux </t>
        </is>
      </c>
      <c r="G10" s="1241" t="n"/>
    </row>
    <row r="11" ht="15" customHeight="1" s="1383" thickBot="1">
      <c r="A11" s="1495" t="n"/>
      <c r="B11" s="1494" t="n"/>
      <c r="C11" s="1494" t="n"/>
      <c r="D11" s="1494" t="n"/>
      <c r="E11" s="1514" t="n"/>
      <c r="F11" s="254" t="inlineStr">
        <is>
          <t xml:space="preserve">ans au plus </t>
        </is>
      </c>
      <c r="G11" s="1488" t="n"/>
    </row>
    <row r="12">
      <c r="A12" s="243" t="inlineStr">
        <is>
          <t xml:space="preserve">Clients (hors réserves de propriété Groupe) </t>
        </is>
      </c>
      <c r="B12" s="1051">
        <f>ACTIF!F32</f>
        <v/>
      </c>
      <c r="C12" s="1051">
        <f>+ACTIF!G32</f>
        <v/>
      </c>
      <c r="D12" s="1194">
        <f>(B12-C12)/C12</f>
        <v/>
      </c>
      <c r="E12" s="1051">
        <f>B12</f>
        <v/>
      </c>
      <c r="F12" s="1051" t="n"/>
      <c r="G12" s="1174" t="n"/>
    </row>
    <row r="13" ht="15" customHeight="1" s="1383">
      <c r="A13" s="227" t="inlineStr">
        <is>
          <t xml:space="preserve">Clients effets à recevoir (hors réserves de propriété groupe) </t>
        </is>
      </c>
      <c r="B13" s="1055" t="n"/>
      <c r="C13" s="1055" t="n"/>
      <c r="D13" s="1055" t="n"/>
      <c r="E13" s="1055" t="n"/>
      <c r="F13" s="1055" t="n"/>
      <c r="G13" s="1175" t="n"/>
    </row>
    <row r="14" ht="15" customHeight="1" s="1383">
      <c r="A14" s="227" t="inlineStr">
        <is>
          <t xml:space="preserve">Clients et effets à recevoir  avec réserves de propriété  </t>
        </is>
      </c>
      <c r="B14" s="1055" t="n"/>
      <c r="C14" s="1055" t="n"/>
      <c r="D14" s="1055" t="n"/>
      <c r="E14" s="1055" t="n"/>
      <c r="F14" s="1055" t="n"/>
      <c r="G14" s="1175" t="n"/>
    </row>
    <row r="15" ht="15" customHeight="1" s="1383">
      <c r="A15" s="253" t="inlineStr">
        <is>
          <t xml:space="preserve">Clients et effets à recevoir Groupe  </t>
        </is>
      </c>
      <c r="B15" s="1055" t="n"/>
      <c r="C15" s="1055" t="n"/>
      <c r="D15" s="1055" t="n"/>
      <c r="E15" s="1055" t="n"/>
      <c r="F15" s="1055" t="n"/>
      <c r="G15" s="1175" t="n"/>
    </row>
    <row r="16" ht="15" customHeight="1" s="1383">
      <c r="A16" s="227" t="inlineStr">
        <is>
          <t xml:space="preserve">Créances sur cession d'immobilisations </t>
        </is>
      </c>
      <c r="B16" s="1055" t="n"/>
      <c r="C16" s="1055" t="n"/>
      <c r="D16" s="1055" t="n"/>
      <c r="E16" s="1055" t="n"/>
      <c r="F16" s="1055" t="n"/>
      <c r="G16" s="1175" t="n"/>
    </row>
    <row r="17" ht="15" customHeight="1" s="1383">
      <c r="A17" s="227" t="inlineStr">
        <is>
          <t xml:space="preserve">Clients effets escomptés et non échus </t>
        </is>
      </c>
      <c r="B17" s="1055" t="n"/>
      <c r="C17" s="1055" t="n"/>
      <c r="D17" s="1055" t="n"/>
      <c r="E17" s="1055" t="n"/>
      <c r="F17" s="1055" t="n"/>
      <c r="G17" s="1175" t="n"/>
    </row>
    <row r="18" ht="15" customHeight="1" s="1383">
      <c r="A18" s="227" t="inlineStr">
        <is>
          <t xml:space="preserve">Créances litigieuses ou douteuses </t>
        </is>
      </c>
      <c r="B18" s="1055" t="n"/>
      <c r="C18" s="1055" t="n"/>
      <c r="D18" s="1055" t="n"/>
      <c r="E18" s="1055" t="n"/>
      <c r="F18" s="1055" t="n"/>
      <c r="G18" s="1175" t="n"/>
    </row>
    <row r="19" ht="15" customHeight="1" s="1383" thickBot="1">
      <c r="A19" s="231" t="inlineStr">
        <is>
          <t xml:space="preserve">Clients produits à recevoir </t>
        </is>
      </c>
      <c r="B19" s="1056" t="n"/>
      <c r="C19" s="1056" t="n"/>
      <c r="D19" s="1056" t="n"/>
      <c r="E19" s="1056" t="n"/>
      <c r="F19" s="1056" t="n"/>
      <c r="G19" s="1176" t="n"/>
    </row>
    <row r="20" ht="15" customHeight="1" s="1383" thickBot="1">
      <c r="A20" s="237" t="inlineStr">
        <is>
          <t xml:space="preserve">TOTAL BRUT CLIENTS </t>
        </is>
      </c>
      <c r="B20" s="569">
        <f>SUM(B12:B19)</f>
        <v/>
      </c>
      <c r="C20" s="569">
        <f>SUM(C12:C19)</f>
        <v/>
      </c>
      <c r="D20" s="993">
        <f>SUM(D12:D19)</f>
        <v/>
      </c>
      <c r="E20" s="569">
        <f>SUM(E12:E19)</f>
        <v/>
      </c>
      <c r="F20" s="569">
        <f>SUM(F12:F19)</f>
        <v/>
      </c>
      <c r="G20" s="569">
        <f>SUM(G12:G19)</f>
        <v/>
      </c>
    </row>
    <row r="21" ht="15" customHeight="1" s="1383">
      <c r="A21" s="234" t="inlineStr">
        <is>
          <t xml:space="preserve">  </t>
        </is>
      </c>
      <c r="B21" s="519" t="n"/>
      <c r="C21" s="519" t="n"/>
      <c r="D21" s="519" t="n"/>
      <c r="E21" s="519" t="n"/>
      <c r="F21" s="519" t="n"/>
      <c r="G21" s="520" t="n"/>
    </row>
    <row r="22" ht="15" customHeight="1" s="1383">
      <c r="A22" s="227" t="inlineStr">
        <is>
          <t xml:space="preserve">Dépréciations des comptes clients </t>
        </is>
      </c>
      <c r="B22" s="1055" t="n"/>
      <c r="C22" s="1055" t="n"/>
      <c r="D22" s="1055" t="n"/>
      <c r="E22" s="1055" t="n"/>
      <c r="F22" s="1055" t="n"/>
      <c r="G22" s="1175" t="n"/>
    </row>
    <row r="23" ht="15" customHeight="1" s="1383" thickBot="1">
      <c r="A23" s="231" t="inlineStr">
        <is>
          <t xml:space="preserve">  </t>
        </is>
      </c>
      <c r="B23" s="527" t="n"/>
      <c r="C23" s="527" t="n"/>
      <c r="D23" s="527" t="n"/>
      <c r="E23" s="527" t="n"/>
      <c r="F23" s="527" t="n"/>
      <c r="G23" s="528" t="n"/>
    </row>
    <row r="24" ht="15" customHeight="1" s="1383" thickBot="1">
      <c r="A24" s="237" t="inlineStr">
        <is>
          <t xml:space="preserve">TOTAL NET DE DEPRECIATION </t>
        </is>
      </c>
      <c r="B24" s="569">
        <f>B20</f>
        <v/>
      </c>
      <c r="C24" s="569">
        <f>C20</f>
        <v/>
      </c>
      <c r="D24" s="569">
        <f>D20</f>
        <v/>
      </c>
      <c r="E24" s="569">
        <f>E20</f>
        <v/>
      </c>
      <c r="F24" s="515" t="n"/>
      <c r="G24" s="516" t="n"/>
    </row>
    <row r="25" ht="15" customHeight="1" s="1383">
      <c r="A25" s="234" t="inlineStr">
        <is>
          <t xml:space="preserve">  </t>
        </is>
      </c>
      <c r="B25" s="519" t="n"/>
      <c r="C25" s="519" t="n"/>
      <c r="D25" s="519" t="n"/>
      <c r="E25" s="519" t="n"/>
      <c r="F25" s="519" t="n"/>
      <c r="G25" s="520" t="n"/>
    </row>
    <row r="26" ht="15" customHeight="1" s="1383">
      <c r="A26" s="227" t="inlineStr">
        <is>
          <t xml:space="preserve">Clients, avances reçues hors groupe </t>
        </is>
      </c>
      <c r="B26" s="1055" t="n"/>
      <c r="C26" s="1055" t="n"/>
      <c r="D26" s="1055" t="n"/>
      <c r="E26" s="1055" t="n"/>
      <c r="F26" s="1055" t="n"/>
      <c r="G26" s="1175" t="n"/>
    </row>
    <row r="27" ht="15" customHeight="1" s="1383">
      <c r="A27" s="227" t="inlineStr">
        <is>
          <t xml:space="preserve">Clients, avances reçues  groupe </t>
        </is>
      </c>
      <c r="B27" s="1055" t="n"/>
      <c r="C27" s="1055" t="n"/>
      <c r="D27" s="1055" t="n"/>
      <c r="E27" s="1055" t="n"/>
      <c r="F27" s="1055" t="n"/>
      <c r="G27" s="1175" t="n"/>
    </row>
    <row r="28" ht="15" customHeight="1" s="1383" thickBot="1">
      <c r="A28" s="231" t="inlineStr">
        <is>
          <t xml:space="preserve">Autres clients créditeurs  </t>
        </is>
      </c>
      <c r="B28" s="1056" t="n"/>
      <c r="C28" s="1056" t="n"/>
      <c r="D28" s="1056" t="n"/>
      <c r="E28" s="1056" t="n"/>
      <c r="F28" s="1056" t="n"/>
      <c r="G28" s="1176" t="n"/>
    </row>
    <row r="29" ht="15" customHeight="1" s="1383" thickBot="1">
      <c r="A29" s="237" t="inlineStr">
        <is>
          <t xml:space="preserve">TOTAL CLIENTS CREDITEURS </t>
        </is>
      </c>
      <c r="B29" s="515" t="n"/>
      <c r="C29" s="515" t="n"/>
      <c r="D29" s="515" t="n"/>
      <c r="E29" s="515" t="n"/>
      <c r="F29" s="515" t="n"/>
      <c r="G29" s="516" t="n"/>
    </row>
    <row r="30">
      <c r="A30" s="249" t="inlineStr">
        <is>
          <t xml:space="preserve"> Commentaire : </t>
        </is>
      </c>
    </row>
    <row r="31" ht="15.75" customHeight="1" s="1383">
      <c r="A31" s="1519" t="inlineStr">
        <is>
          <t xml:space="preserve">• Commenter toutes  variations significatives. 
• Indiquer pour  les créances du groupe, le nom de la société du groupe et le % de titres  détenus. 
• Commenter les créances anciennes. 
• Indiquer les événements et circonstances qui ont conduit à la dépréciation et à la reprise. 
</t>
        </is>
      </c>
    </row>
    <row r="32"/>
    <row r="33"/>
    <row r="34"/>
    <row r="35"/>
  </sheetData>
  <mergeCells count="9">
    <mergeCell ref="E8:E11"/>
    <mergeCell ref="C8:C11"/>
    <mergeCell ref="B8:B11"/>
    <mergeCell ref="A8:A11"/>
    <mergeCell ref="A7:G7"/>
    <mergeCell ref="G8:G11"/>
    <mergeCell ref="D8:D11"/>
    <mergeCell ref="A6:G6"/>
    <mergeCell ref="A31:G35"/>
  </mergeCells>
  <pageMargins left="0.7086614173228347" right="0.7086614173228347" top="0.7480314960629921" bottom="0.7480314960629921" header="0.3149606299212598" footer="0.3149606299212598"/>
  <pageSetup orientation="landscape" paperSize="9" scale="95"/>
</worksheet>
</file>

<file path=xl/worksheets/sheet21.xml><?xml version="1.0" encoding="utf-8"?>
<worksheet xmlns="http://schemas.openxmlformats.org/spreadsheetml/2006/main">
  <sheetPr>
    <outlinePr summaryBelow="1" summaryRight="1"/>
    <pageSetUpPr/>
  </sheetPr>
  <dimension ref="A1:G35"/>
  <sheetViews>
    <sheetView topLeftCell="A16" workbookViewId="0">
      <selection activeCell="B39" sqref="B39"/>
    </sheetView>
  </sheetViews>
  <sheetFormatPr baseColWidth="10" defaultColWidth="10.88671875" defaultRowHeight="11.4"/>
  <cols>
    <col width="61.44140625" customWidth="1" style="1502" min="1" max="1"/>
    <col width="12.44140625" bestFit="1" customWidth="1" style="1502" min="2" max="3"/>
    <col width="13.44140625" bestFit="1" customWidth="1" style="1502" min="4" max="4"/>
    <col width="12.44140625" bestFit="1" customWidth="1" style="1502" min="5" max="6"/>
    <col width="10.88671875" customWidth="1" style="1502" min="7" max="8"/>
    <col width="10.88671875" customWidth="1" style="1502" min="9" max="16384"/>
  </cols>
  <sheetData>
    <row r="1">
      <c r="A1" s="175" t="n"/>
    </row>
    <row r="2" ht="12" customHeight="1" s="1383">
      <c r="A2" s="1" t="n"/>
    </row>
    <row r="3" ht="12" customHeight="1" s="1383">
      <c r="A3" s="257" t="n"/>
    </row>
    <row r="4" ht="12" customHeight="1" s="1383">
      <c r="A4" s="257" t="n"/>
    </row>
    <row r="5" ht="13.2" customHeight="1" s="1383">
      <c r="A5" s="1028" t="inlineStr">
        <is>
          <t>Désignation entité :</t>
        </is>
      </c>
      <c r="B5" s="1425" t="n"/>
      <c r="C5" s="1425" t="n"/>
      <c r="D5" s="1425" t="n"/>
      <c r="E5" s="12" t="inlineStr">
        <is>
          <t xml:space="preserve">Exercice clos le                             </t>
        </is>
      </c>
      <c r="F5" s="12" t="n"/>
      <c r="G5" s="1031" t="n"/>
    </row>
    <row r="6" ht="13.2" customHeight="1" s="1383">
      <c r="A6" s="1035" t="inlineStr">
        <is>
          <t xml:space="preserve">Numéro d’identification : </t>
        </is>
      </c>
      <c r="B6" s="1425" t="n"/>
      <c r="C6" s="1425" t="n"/>
      <c r="D6" s="1425" t="n"/>
      <c r="E6" s="12" t="inlineStr">
        <is>
          <t>Durée (en mois)</t>
        </is>
      </c>
      <c r="F6" s="12" t="n"/>
      <c r="G6" s="1030" t="n"/>
    </row>
    <row r="7" ht="13.2" customHeight="1" s="1383">
      <c r="A7" s="257" t="n"/>
      <c r="E7" s="12" t="n"/>
      <c r="F7" s="12" t="n"/>
      <c r="G7" s="12" t="n"/>
    </row>
    <row r="8" ht="12" customHeight="1" s="1383">
      <c r="A8" s="1523" t="inlineStr">
        <is>
          <t xml:space="preserve">NOTE 8 </t>
        </is>
      </c>
    </row>
    <row r="9" ht="12.6" customHeight="1" s="1383" thickBot="1">
      <c r="A9" s="1522" t="inlineStr">
        <is>
          <t>AUTRES CREANCES</t>
        </is>
      </c>
      <c r="B9" s="1379" t="n"/>
      <c r="C9" s="1379" t="n"/>
      <c r="D9" s="1379" t="n"/>
      <c r="E9" s="1379" t="n"/>
      <c r="F9" s="1379" t="n"/>
      <c r="G9" s="1379" t="n"/>
    </row>
    <row r="10" ht="24" customHeight="1" s="1383">
      <c r="A10" s="1520" t="inlineStr">
        <is>
          <t xml:space="preserve">Libellés </t>
        </is>
      </c>
      <c r="B10" s="1520" t="inlineStr">
        <is>
          <t xml:space="preserve">Année N </t>
        </is>
      </c>
      <c r="C10" s="1520" t="inlineStr">
        <is>
          <t xml:space="preserve">Année N-1 </t>
        </is>
      </c>
      <c r="D10" s="1520" t="inlineStr">
        <is>
          <t xml:space="preserve">Variation en % </t>
        </is>
      </c>
      <c r="E10" s="1520" t="inlineStr">
        <is>
          <t xml:space="preserve">Créances à un an au plus </t>
        </is>
      </c>
      <c r="F10" s="94" t="inlineStr">
        <is>
          <t xml:space="preserve">Créances à plus </t>
        </is>
      </c>
      <c r="G10" s="1520" t="inlineStr">
        <is>
          <t xml:space="preserve">Créances à plus de deux ans </t>
        </is>
      </c>
    </row>
    <row r="11" ht="12" customHeight="1" s="1383">
      <c r="A11" s="1368" t="n"/>
      <c r="B11" s="1368" t="n"/>
      <c r="C11" s="1368" t="n"/>
      <c r="D11" s="1368" t="n"/>
      <c r="E11" s="1368" t="n"/>
      <c r="F11" s="95" t="inlineStr">
        <is>
          <t xml:space="preserve">d'un an </t>
        </is>
      </c>
      <c r="G11" s="1368" t="n"/>
    </row>
    <row r="12" ht="12" customHeight="1" s="1383">
      <c r="A12" s="1368" t="n"/>
      <c r="B12" s="1368" t="n"/>
      <c r="C12" s="1368" t="n"/>
      <c r="D12" s="1368" t="n"/>
      <c r="E12" s="1368" t="n"/>
      <c r="F12" s="95" t="inlineStr">
        <is>
          <t xml:space="preserve">et à deux </t>
        </is>
      </c>
      <c r="G12" s="1368" t="n"/>
    </row>
    <row r="13" ht="12.6" customHeight="1" s="1383" thickBot="1">
      <c r="A13" s="1521" t="n"/>
      <c r="B13" s="1521" t="n"/>
      <c r="C13" s="1521" t="n"/>
      <c r="D13" s="1521" t="n"/>
      <c r="E13" s="1521" t="n"/>
      <c r="F13" s="96" t="inlineStr">
        <is>
          <t xml:space="preserve">ans au plus </t>
        </is>
      </c>
      <c r="G13" s="1521" t="n"/>
    </row>
    <row r="14" ht="12" customHeight="1" s="1383" thickBot="1">
      <c r="A14" s="212" t="inlineStr">
        <is>
          <t xml:space="preserve">Personnel </t>
        </is>
      </c>
      <c r="B14" s="1181" t="n"/>
      <c r="C14" s="1181" t="n"/>
      <c r="D14" s="1181" t="n"/>
      <c r="E14" s="1181" t="n"/>
      <c r="F14" s="1181" t="n"/>
      <c r="G14" s="1181" t="n"/>
    </row>
    <row r="15" ht="12" customHeight="1" s="1383" thickBot="1">
      <c r="A15" s="212" t="inlineStr">
        <is>
          <t xml:space="preserve">Organismes sociaux </t>
        </is>
      </c>
      <c r="B15" s="1181" t="n"/>
      <c r="C15" s="1181" t="n"/>
      <c r="D15" s="1181" t="n"/>
      <c r="E15" s="1181" t="n"/>
      <c r="F15" s="1181" t="n"/>
      <c r="G15" s="1181" t="n"/>
    </row>
    <row r="16" ht="12.6" customHeight="1" s="1383" thickBot="1">
      <c r="A16" s="212" t="inlineStr">
        <is>
          <t xml:space="preserve">Etat et Collectivités publiques </t>
        </is>
      </c>
      <c r="B16" s="1182" t="n"/>
      <c r="C16" s="1182" t="n"/>
      <c r="D16" s="1183" t="n"/>
      <c r="E16" s="1182" t="n"/>
      <c r="F16" s="1182" t="n"/>
      <c r="G16" s="1181" t="n"/>
    </row>
    <row r="17" ht="12" customHeight="1" s="1383" thickBot="1">
      <c r="A17" s="212" t="inlineStr">
        <is>
          <t xml:space="preserve">Organismes internationaux </t>
        </is>
      </c>
      <c r="B17" s="1181" t="n"/>
      <c r="C17" s="1181" t="n"/>
      <c r="D17" s="1181" t="n"/>
      <c r="E17" s="1181" t="n"/>
      <c r="F17" s="1181" t="n"/>
      <c r="G17" s="1181" t="n"/>
    </row>
    <row r="18" ht="12" customHeight="1" s="1383" thickBot="1">
      <c r="A18" s="212" t="inlineStr">
        <is>
          <t xml:space="preserve">Apporteurs, associés et groupe </t>
        </is>
      </c>
      <c r="B18" s="1181" t="n"/>
      <c r="C18" s="1181" t="n"/>
      <c r="D18" s="1181" t="n"/>
      <c r="E18" s="1181" t="n"/>
      <c r="F18" s="1181" t="n"/>
      <c r="G18" s="1181" t="n"/>
    </row>
    <row r="19" ht="12" customHeight="1" s="1383" thickBot="1">
      <c r="A19" s="212" t="inlineStr">
        <is>
          <t xml:space="preserve">Compte transitoire ajustement spécial lié à la révision du SYSCOHADA </t>
        </is>
      </c>
      <c r="B19" s="1181" t="n"/>
      <c r="C19" s="1181" t="n"/>
      <c r="D19" s="1181" t="n"/>
      <c r="E19" s="1181" t="n"/>
      <c r="F19" s="1181" t="n"/>
      <c r="G19" s="1181" t="n"/>
    </row>
    <row r="20" ht="12" customHeight="1" s="1383" thickBot="1">
      <c r="A20" s="212" t="inlineStr">
        <is>
          <t xml:space="preserve">Autres débiteurs divers </t>
        </is>
      </c>
      <c r="B20" s="1181" t="n">
        <v>0</v>
      </c>
      <c r="C20" s="1181" t="n">
        <v>0</v>
      </c>
      <c r="D20" s="1184" t="n"/>
      <c r="E20" s="1181">
        <f>B20</f>
        <v/>
      </c>
      <c r="F20" s="1181" t="n"/>
      <c r="G20" s="1181" t="n"/>
    </row>
    <row r="21" ht="12" customHeight="1" s="1383" thickBot="1">
      <c r="A21" s="212" t="inlineStr">
        <is>
          <t xml:space="preserve">Comptes permanents non bloqués des établissements et des succursales </t>
        </is>
      </c>
      <c r="B21" s="1181" t="n"/>
      <c r="C21" s="1181" t="n"/>
      <c r="D21" s="1181" t="n"/>
      <c r="E21" s="1181" t="n"/>
      <c r="F21" s="1181" t="n"/>
      <c r="G21" s="1181" t="n"/>
    </row>
    <row r="22" ht="12" customHeight="1" s="1383" thickBot="1">
      <c r="A22" s="212" t="inlineStr">
        <is>
          <t xml:space="preserve">Comptes de liaison charges et produits </t>
        </is>
      </c>
      <c r="B22" s="1181" t="n"/>
      <c r="C22" s="1181" t="n"/>
      <c r="D22" s="1181" t="n"/>
      <c r="E22" s="1181" t="n"/>
      <c r="F22" s="1181" t="n"/>
      <c r="G22" s="1181" t="n"/>
    </row>
    <row r="23" ht="12.6" customHeight="1" s="1383" thickBot="1">
      <c r="A23" s="212" t="inlineStr">
        <is>
          <t xml:space="preserve">Comptes de liaison des sociétés en participation </t>
        </is>
      </c>
      <c r="B23" s="1182" t="n"/>
      <c r="C23" s="1182" t="n"/>
      <c r="D23" s="1182" t="n"/>
      <c r="E23" s="1182" t="n"/>
      <c r="F23" s="1182" t="n"/>
      <c r="G23" s="1182" t="n"/>
    </row>
    <row r="24" ht="12.6" customHeight="1" s="1383" thickBot="1">
      <c r="A24" s="256" t="inlineStr">
        <is>
          <t xml:space="preserve">TOTAL BRUT AUTRES CREANCES </t>
        </is>
      </c>
      <c r="B24" s="916">
        <f>SUM(B14:B23)</f>
        <v/>
      </c>
      <c r="C24" s="916">
        <f>SUM(C14:C23)</f>
        <v/>
      </c>
      <c r="D24" s="916">
        <f>SUM(D14:D23)</f>
        <v/>
      </c>
      <c r="E24" s="916">
        <f>SUM(E14:E23)</f>
        <v/>
      </c>
      <c r="F24" s="916">
        <f>SUM(F14:F23)</f>
        <v/>
      </c>
      <c r="G24" s="916">
        <f>SUM(G14:G23)</f>
        <v/>
      </c>
    </row>
    <row r="25" ht="12" customHeight="1" s="1383" thickBot="1">
      <c r="A25" s="212" t="inlineStr">
        <is>
          <t xml:space="preserve">  </t>
        </is>
      </c>
      <c r="B25" s="914" t="n"/>
      <c r="C25" s="914" t="n"/>
      <c r="D25" s="914" t="n"/>
      <c r="E25" s="914" t="n"/>
      <c r="F25" s="914" t="n"/>
      <c r="G25" s="914" t="n"/>
    </row>
    <row r="26" ht="12" customHeight="1" s="1383" thickBot="1">
      <c r="A26" s="212" t="inlineStr">
        <is>
          <t xml:space="preserve">Dépréciations des autres créances </t>
        </is>
      </c>
      <c r="B26" s="1181" t="n"/>
      <c r="C26" s="1181" t="n"/>
      <c r="D26" s="1181" t="n"/>
      <c r="E26" s="1181" t="n"/>
      <c r="F26" s="1181" t="n"/>
      <c r="G26" s="1181" t="n"/>
    </row>
    <row r="27" ht="12" customHeight="1" s="1383" thickBot="1">
      <c r="A27" s="212" t="inlineStr">
        <is>
          <t xml:space="preserve">  </t>
        </is>
      </c>
      <c r="B27" s="914" t="n"/>
      <c r="C27" s="914" t="n"/>
      <c r="D27" s="914" t="n"/>
      <c r="E27" s="914" t="n"/>
      <c r="F27" s="914" t="n"/>
      <c r="G27" s="914" t="n"/>
    </row>
    <row r="28" ht="12.6" customHeight="1" s="1383" thickBot="1">
      <c r="A28" s="214" t="inlineStr">
        <is>
          <t xml:space="preserve">TOTAL NET DE DEPRECIATION </t>
        </is>
      </c>
      <c r="B28" s="916">
        <f>B24</f>
        <v/>
      </c>
      <c r="C28" s="916">
        <f>C24</f>
        <v/>
      </c>
      <c r="D28" s="916">
        <f>D24</f>
        <v/>
      </c>
      <c r="E28" s="916">
        <f>E24</f>
        <v/>
      </c>
      <c r="F28" s="915" t="n"/>
      <c r="G28" s="915" t="n"/>
    </row>
    <row r="29" ht="12" customHeight="1" s="1383">
      <c r="A29" s="174" t="inlineStr">
        <is>
          <t xml:space="preserve"> </t>
        </is>
      </c>
    </row>
    <row r="30">
      <c r="A30" s="976" t="inlineStr">
        <is>
          <t xml:space="preserve">Commentaire :  </t>
        </is>
      </c>
      <c r="B30" s="967" t="n"/>
      <c r="C30" s="967" t="n"/>
      <c r="D30" s="967" t="n"/>
      <c r="E30" s="967" t="n"/>
      <c r="F30" s="967" t="n"/>
    </row>
    <row r="31">
      <c r="A31" s="977" t="inlineStr">
        <is>
          <t xml:space="preserve">•      Justifier toute variation significative. </t>
        </is>
      </c>
      <c r="B31" s="967" t="n"/>
      <c r="C31" s="967" t="n"/>
      <c r="D31" s="967" t="n"/>
      <c r="E31" s="967" t="n"/>
      <c r="F31" s="967" t="n"/>
    </row>
    <row r="32">
      <c r="A32" s="977" t="inlineStr">
        <is>
          <t xml:space="preserve">•      Détailler les créances dont le montant est significatif. </t>
        </is>
      </c>
      <c r="B32" s="967" t="n"/>
      <c r="C32" s="967" t="n"/>
      <c r="D32" s="967" t="n"/>
      <c r="E32" s="967" t="n"/>
      <c r="F32" s="967" t="n"/>
    </row>
    <row r="33">
      <c r="A33" s="977" t="inlineStr">
        <is>
          <t xml:space="preserve">•      Justifier les créances anciennes. </t>
        </is>
      </c>
      <c r="B33" s="967" t="n"/>
      <c r="C33" s="967" t="n"/>
      <c r="D33" s="967" t="n"/>
      <c r="E33" s="967" t="n"/>
      <c r="F33" s="967" t="n"/>
    </row>
    <row r="34">
      <c r="A34" s="977" t="inlineStr">
        <is>
          <t xml:space="preserve">•      Indiquer  les événements et circonstances qui ont conduit à la dépréciation et à la reprise. </t>
        </is>
      </c>
      <c r="B34" s="967" t="n"/>
      <c r="C34" s="967" t="n"/>
      <c r="D34" s="967" t="n"/>
      <c r="E34" s="967" t="n"/>
      <c r="F34" s="967" t="n"/>
    </row>
    <row r="35">
      <c r="A35" s="977" t="inlineStr">
        <is>
          <t xml:space="preserve">•      Compte transitoire ajustement spécial, indiquer le détail du compte et la durée restant pour l'apurement. </t>
        </is>
      </c>
      <c r="B35" s="967" t="n"/>
      <c r="C35" s="967" t="n"/>
      <c r="D35" s="967" t="n"/>
      <c r="E35" s="967" t="n"/>
      <c r="F35" s="967" t="n"/>
    </row>
  </sheetData>
  <mergeCells count="8">
    <mergeCell ref="E10:E13"/>
    <mergeCell ref="C10:C13"/>
    <mergeCell ref="B10:B13"/>
    <mergeCell ref="A10:A13"/>
    <mergeCell ref="A9:G9"/>
    <mergeCell ref="G10:G13"/>
    <mergeCell ref="A8:G8"/>
    <mergeCell ref="D10:D13"/>
  </mergeCells>
  <pageMargins left="0.7086614173228347" right="0.7086614173228347" top="0.7480314960629921" bottom="0.7480314960629921" header="0.3149606299212598" footer="0.3149606299212598"/>
  <pageSetup orientation="landscape" paperSize="9" scale="95"/>
</worksheet>
</file>

<file path=xl/worksheets/sheet22.xml><?xml version="1.0" encoding="utf-8"?>
<worksheet xmlns="http://schemas.openxmlformats.org/spreadsheetml/2006/main">
  <sheetPr>
    <outlinePr summaryBelow="1" summaryRight="1"/>
    <pageSetUpPr/>
  </sheetPr>
  <dimension ref="A1:G26"/>
  <sheetViews>
    <sheetView topLeftCell="A10" workbookViewId="0">
      <selection activeCell="G6" sqref="G6:G7"/>
    </sheetView>
  </sheetViews>
  <sheetFormatPr baseColWidth="10" defaultColWidth="10.88671875" defaultRowHeight="12"/>
  <cols>
    <col width="61.6640625" customWidth="1" style="1425" min="1" max="1"/>
    <col width="10.88671875" customWidth="1" style="1425" min="2" max="3"/>
    <col width="10.88671875" customWidth="1" style="1425" min="4" max="16384"/>
  </cols>
  <sheetData>
    <row r="1">
      <c r="A1" s="210" t="n"/>
    </row>
    <row r="2">
      <c r="A2" s="210" t="n"/>
    </row>
    <row r="3">
      <c r="A3" s="210" t="n"/>
    </row>
    <row r="4">
      <c r="A4" s="258" t="inlineStr">
        <is>
          <t>NOTE 8A: TABLEAU D’ETALEMENT DES CHARGES IMMOBILISEES</t>
        </is>
      </c>
    </row>
    <row r="5">
      <c r="A5" s="258" t="n"/>
    </row>
    <row r="6" ht="13.2" customFormat="1" customHeight="1" s="1502">
      <c r="A6" s="1028" t="inlineStr">
        <is>
          <t>Désignation entité :</t>
        </is>
      </c>
      <c r="B6" s="1425" t="n"/>
      <c r="C6" s="1425" t="n"/>
      <c r="D6" s="1425" t="n"/>
      <c r="E6" s="12" t="inlineStr">
        <is>
          <t xml:space="preserve">Exercice clos le                             </t>
        </is>
      </c>
      <c r="G6" s="1031" t="n"/>
    </row>
    <row r="7" ht="13.2" customFormat="1" customHeight="1" s="1502">
      <c r="A7" s="1035" t="inlineStr">
        <is>
          <t xml:space="preserve">Numéro d’identification : </t>
        </is>
      </c>
      <c r="B7" s="1425" t="n"/>
      <c r="C7" s="1425" t="n"/>
      <c r="D7" s="1425" t="n"/>
      <c r="E7" s="12" t="inlineStr">
        <is>
          <t>Durée (en mois)</t>
        </is>
      </c>
      <c r="G7" s="1030" t="n"/>
    </row>
    <row r="8">
      <c r="A8" s="157" t="n"/>
    </row>
    <row r="9" ht="13.8" customHeight="1" s="1383">
      <c r="A9" s="1479" t="inlineStr">
        <is>
          <t xml:space="preserve">NOTE 8A </t>
        </is>
      </c>
    </row>
    <row r="10" ht="15.75" customHeight="1" s="1383" thickBot="1">
      <c r="A10" s="1528" t="inlineStr">
        <is>
          <t xml:space="preserve">TABLEAU D’ETALEMENT DES CHARGES IMMOBILISEES  </t>
        </is>
      </c>
      <c r="B10" s="1379" t="n"/>
      <c r="C10" s="1379" t="n"/>
      <c r="D10" s="1379" t="n"/>
      <c r="E10" s="1379" t="n"/>
      <c r="F10" s="1379" t="n"/>
      <c r="G10" s="1379" t="n"/>
    </row>
    <row r="11" ht="31.5" customHeight="1" s="1383" thickBot="1">
      <c r="A11" s="1526" t="inlineStr">
        <is>
          <t xml:space="preserve">Libellés </t>
        </is>
      </c>
      <c r="B11" s="1526" t="inlineStr">
        <is>
          <t xml:space="preserve">Frais d'établissement </t>
        </is>
      </c>
      <c r="C11" s="1525" t="n"/>
      <c r="D11" s="1526" t="inlineStr">
        <is>
          <t xml:space="preserve">Charges à repartir sur plusieurs exercices </t>
        </is>
      </c>
      <c r="E11" s="1525" t="n"/>
      <c r="F11" s="1526" t="inlineStr">
        <is>
          <t xml:space="preserve">Primes de remboursement des obligations </t>
        </is>
      </c>
      <c r="G11" s="1525" t="n"/>
    </row>
    <row r="12" ht="33" customHeight="1" s="1383" thickBot="1">
      <c r="A12" s="260" t="inlineStr">
        <is>
          <t xml:space="preserve">Montant global à étaler au 1er janvier 2018 </t>
        </is>
      </c>
      <c r="B12" s="1524" t="inlineStr">
        <is>
          <t xml:space="preserve">  </t>
        </is>
      </c>
      <c r="C12" s="1525" t="n"/>
      <c r="D12" s="1524" t="inlineStr">
        <is>
          <t xml:space="preserve">  </t>
        </is>
      </c>
      <c r="E12" s="1525" t="n"/>
      <c r="F12" s="1524" t="inlineStr">
        <is>
          <t xml:space="preserve">  </t>
        </is>
      </c>
      <c r="G12" s="1525" t="n"/>
    </row>
    <row r="13" ht="24.75" customHeight="1" s="1383" thickBot="1">
      <c r="A13" s="260" t="inlineStr">
        <is>
          <t xml:space="preserve">Durée d'étalement retenue </t>
        </is>
      </c>
      <c r="B13" s="1524" t="inlineStr">
        <is>
          <t xml:space="preserve">  </t>
        </is>
      </c>
      <c r="C13" s="1525" t="n"/>
      <c r="D13" s="1524" t="inlineStr">
        <is>
          <t xml:space="preserve">  </t>
        </is>
      </c>
      <c r="E13" s="1525" t="n"/>
      <c r="F13" s="1524" t="inlineStr">
        <is>
          <t xml:space="preserve">  </t>
        </is>
      </c>
      <c r="G13" s="1525" t="n"/>
    </row>
    <row r="14" ht="15" customHeight="1" s="1383" thickBot="1">
      <c r="A14" s="1527" t="inlineStr">
        <is>
          <t xml:space="preserve">Exercice 2018 </t>
        </is>
      </c>
      <c r="B14" s="261" t="inlineStr">
        <is>
          <t xml:space="preserve">Comptes  </t>
        </is>
      </c>
      <c r="C14" s="213" t="inlineStr">
        <is>
          <t xml:space="preserve">Montants </t>
        </is>
      </c>
      <c r="D14" s="213" t="inlineStr">
        <is>
          <t xml:space="preserve">Comptes </t>
        </is>
      </c>
      <c r="E14" s="213" t="inlineStr">
        <is>
          <t xml:space="preserve">Montants </t>
        </is>
      </c>
      <c r="F14" s="261" t="inlineStr">
        <is>
          <t xml:space="preserve">Comptes </t>
        </is>
      </c>
      <c r="G14" s="261" t="inlineStr">
        <is>
          <t xml:space="preserve">Montants </t>
        </is>
      </c>
    </row>
    <row r="15" ht="15" customHeight="1" s="1383" thickBot="1">
      <c r="A15" s="1368" t="n"/>
      <c r="B15" s="213" t="inlineStr">
        <is>
          <t xml:space="preserve">60... </t>
        </is>
      </c>
      <c r="C15" s="643" t="n"/>
      <c r="D15" s="213" t="inlineStr">
        <is>
          <t xml:space="preserve">60... </t>
        </is>
      </c>
      <c r="E15" s="643" t="n"/>
      <c r="F15" s="213" t="n">
        <v>6714</v>
      </c>
      <c r="G15" s="213" t="n"/>
    </row>
    <row r="16" ht="15" customHeight="1" s="1383" thickBot="1">
      <c r="A16" s="1368" t="n"/>
      <c r="B16" s="213" t="inlineStr">
        <is>
          <t xml:space="preserve">61... </t>
        </is>
      </c>
      <c r="C16" s="643" t="n"/>
      <c r="D16" s="213" t="inlineStr">
        <is>
          <t xml:space="preserve">61... </t>
        </is>
      </c>
      <c r="E16" s="643" t="n"/>
      <c r="F16" s="218" t="n"/>
      <c r="G16" s="218" t="n"/>
    </row>
    <row r="17" ht="15" customHeight="1" s="1383" thickBot="1">
      <c r="A17" s="1368" t="n"/>
      <c r="B17" s="213" t="inlineStr">
        <is>
          <t xml:space="preserve">62... </t>
        </is>
      </c>
      <c r="C17" s="643" t="n"/>
      <c r="D17" s="213" t="inlineStr">
        <is>
          <t xml:space="preserve">62... </t>
        </is>
      </c>
      <c r="E17" s="643" t="n"/>
      <c r="F17" s="218" t="n"/>
      <c r="G17" s="218" t="n"/>
    </row>
    <row r="18" ht="15" customHeight="1" s="1383" thickBot="1">
      <c r="A18" s="1368" t="n"/>
      <c r="B18" s="213" t="inlineStr">
        <is>
          <t xml:space="preserve">63... </t>
        </is>
      </c>
      <c r="C18" s="643" t="n"/>
      <c r="D18" s="213" t="inlineStr">
        <is>
          <t xml:space="preserve">63... </t>
        </is>
      </c>
      <c r="E18" s="643" t="n"/>
      <c r="F18" s="218" t="n"/>
      <c r="G18" s="218" t="n"/>
    </row>
    <row r="19" ht="15" customHeight="1" s="1383" thickBot="1">
      <c r="A19" s="1521" t="n"/>
      <c r="B19" s="213" t="inlineStr">
        <is>
          <t xml:space="preserve">... </t>
        </is>
      </c>
      <c r="C19" s="643" t="n"/>
      <c r="D19" s="213" t="inlineStr">
        <is>
          <t xml:space="preserve">... </t>
        </is>
      </c>
      <c r="E19" s="643" t="n"/>
      <c r="F19" s="218" t="n"/>
      <c r="G19" s="218" t="n"/>
    </row>
    <row r="20" ht="15" customHeight="1" s="1383" thickBot="1">
      <c r="A20" s="260" t="inlineStr">
        <is>
          <t xml:space="preserve">Total exercice 2018 </t>
        </is>
      </c>
      <c r="B20" s="262" t="inlineStr">
        <is>
          <t xml:space="preserve">  </t>
        </is>
      </c>
      <c r="C20" s="643" t="n"/>
      <c r="D20" s="213" t="inlineStr">
        <is>
          <t xml:space="preserve">  </t>
        </is>
      </c>
      <c r="E20" s="643" t="n"/>
      <c r="F20" s="213" t="inlineStr">
        <is>
          <t xml:space="preserve">  </t>
        </is>
      </c>
      <c r="G20" s="213" t="n"/>
    </row>
    <row r="21" ht="15" customHeight="1" s="1383" thickBot="1">
      <c r="A21" s="260" t="inlineStr">
        <is>
          <t xml:space="preserve">Total exercice 2019 </t>
        </is>
      </c>
      <c r="B21" s="213" t="inlineStr">
        <is>
          <t xml:space="preserve">  </t>
        </is>
      </c>
      <c r="C21" s="643" t="n"/>
      <c r="D21" s="213" t="inlineStr">
        <is>
          <t xml:space="preserve">  </t>
        </is>
      </c>
      <c r="E21" s="643" t="n"/>
      <c r="F21" s="213" t="inlineStr">
        <is>
          <t xml:space="preserve">  </t>
        </is>
      </c>
      <c r="G21" s="213" t="n"/>
    </row>
    <row r="22" ht="15" customHeight="1" s="1383" thickBot="1">
      <c r="A22" s="260" t="inlineStr">
        <is>
          <t xml:space="preserve">Total exercice 2020 </t>
        </is>
      </c>
      <c r="B22" s="213" t="inlineStr">
        <is>
          <t xml:space="preserve">  </t>
        </is>
      </c>
      <c r="C22" s="643" t="n"/>
      <c r="D22" s="213" t="inlineStr">
        <is>
          <t xml:space="preserve">  </t>
        </is>
      </c>
      <c r="E22" s="643" t="n"/>
      <c r="F22" s="213" t="inlineStr">
        <is>
          <t xml:space="preserve">  </t>
        </is>
      </c>
      <c r="G22" s="213" t="n"/>
    </row>
    <row r="23" ht="15" customHeight="1" s="1383" thickBot="1">
      <c r="A23" s="260" t="inlineStr">
        <is>
          <t xml:space="preserve">Total exercice 2021 </t>
        </is>
      </c>
      <c r="B23" s="213" t="inlineStr">
        <is>
          <t xml:space="preserve">  </t>
        </is>
      </c>
      <c r="C23" s="643" t="n"/>
      <c r="D23" s="213" t="inlineStr">
        <is>
          <t xml:space="preserve">  </t>
        </is>
      </c>
      <c r="E23" s="643" t="n"/>
      <c r="F23" s="213" t="inlineStr">
        <is>
          <t xml:space="preserve">  </t>
        </is>
      </c>
      <c r="G23" s="213" t="n"/>
    </row>
    <row r="24" ht="15" customHeight="1" s="1383" thickBot="1">
      <c r="A24" s="260" t="inlineStr">
        <is>
          <t xml:space="preserve">Total exercice 2022 </t>
        </is>
      </c>
      <c r="B24" s="213" t="inlineStr">
        <is>
          <t xml:space="preserve">  </t>
        </is>
      </c>
      <c r="C24" s="643" t="n"/>
      <c r="D24" s="213" t="inlineStr">
        <is>
          <t xml:space="preserve">  </t>
        </is>
      </c>
      <c r="E24" s="643" t="n"/>
      <c r="F24" s="213" t="inlineStr">
        <is>
          <t xml:space="preserve">  </t>
        </is>
      </c>
      <c r="G24" s="213" t="n"/>
    </row>
    <row r="25" ht="15" customHeight="1" s="1383" thickBot="1">
      <c r="A25" s="263" t="inlineStr">
        <is>
          <t xml:space="preserve">TOTAL GENERAL </t>
        </is>
      </c>
      <c r="B25" s="262" t="inlineStr">
        <is>
          <t xml:space="preserve">  </t>
        </is>
      </c>
      <c r="C25" s="644" t="n"/>
      <c r="D25" s="216" t="inlineStr">
        <is>
          <t xml:space="preserve">  </t>
        </is>
      </c>
      <c r="E25" s="644" t="n"/>
      <c r="F25" s="216" t="inlineStr">
        <is>
          <t xml:space="preserve">  </t>
        </is>
      </c>
      <c r="G25" s="216" t="n"/>
    </row>
    <row r="26" ht="13.8" customHeight="1" s="1383">
      <c r="A26" s="222" t="inlineStr">
        <is>
          <t xml:space="preserve"> </t>
        </is>
      </c>
      <c r="C26" s="264" t="inlineStr">
        <is>
          <t xml:space="preserve"> </t>
        </is>
      </c>
    </row>
  </sheetData>
  <mergeCells count="12">
    <mergeCell ref="F13:G13"/>
    <mergeCell ref="F11:G11"/>
    <mergeCell ref="A14:A19"/>
    <mergeCell ref="D11:E11"/>
    <mergeCell ref="D13:E13"/>
    <mergeCell ref="B12:C12"/>
    <mergeCell ref="B13:C13"/>
    <mergeCell ref="B11:C11"/>
    <mergeCell ref="D12:E12"/>
    <mergeCell ref="A9:G9"/>
    <mergeCell ref="F12:G12"/>
    <mergeCell ref="A10:G10"/>
  </mergeCells>
  <pageMargins left="0.7" right="0.7" top="0.75" bottom="0.75" header="0.3" footer="0.3"/>
  <pageSetup orientation="landscape" paperSize="9"/>
</worksheet>
</file>

<file path=xl/worksheets/sheet23.xml><?xml version="1.0" encoding="utf-8"?>
<worksheet xmlns="http://schemas.openxmlformats.org/spreadsheetml/2006/main">
  <sheetPr>
    <outlinePr summaryBelow="1" summaryRight="1"/>
    <pageSetUpPr/>
  </sheetPr>
  <dimension ref="A1:F29"/>
  <sheetViews>
    <sheetView workbookViewId="0">
      <selection activeCell="B19" sqref="B19:D19"/>
    </sheetView>
  </sheetViews>
  <sheetFormatPr baseColWidth="10" defaultColWidth="10.88671875" defaultRowHeight="12"/>
  <cols>
    <col width="51.33203125" customWidth="1" style="1425" min="1" max="1"/>
    <col width="10.88671875" customWidth="1" style="1425" min="2" max="3"/>
    <col width="10.88671875" customWidth="1" style="1425" min="4" max="16384"/>
  </cols>
  <sheetData>
    <row r="1">
      <c r="A1" s="210" t="n"/>
    </row>
    <row r="2">
      <c r="A2" s="265" t="inlineStr">
        <is>
          <t xml:space="preserve">  </t>
        </is>
      </c>
    </row>
    <row r="3">
      <c r="A3" s="247" t="n"/>
    </row>
    <row r="4" ht="13.2" customFormat="1" customHeight="1" s="1502">
      <c r="A4" s="1028" t="inlineStr">
        <is>
          <t xml:space="preserve">Désignation entité :             </t>
        </is>
      </c>
      <c r="B4" s="12" t="inlineStr">
        <is>
          <t xml:space="preserve">Exercice clos le                             </t>
        </is>
      </c>
      <c r="C4" s="12" t="n"/>
      <c r="D4" s="1031" t="n"/>
    </row>
    <row r="5" ht="13.2" customFormat="1" customHeight="1" s="1502">
      <c r="A5" s="1035" t="inlineStr">
        <is>
          <t xml:space="preserve">Numéro d’identification : </t>
        </is>
      </c>
      <c r="B5" s="12" t="inlineStr">
        <is>
          <t>Durée (en mois)</t>
        </is>
      </c>
      <c r="C5" s="12" t="n"/>
      <c r="D5" s="1030" t="n"/>
    </row>
    <row r="6">
      <c r="A6" s="247" t="n"/>
    </row>
    <row r="7" ht="13.8" customHeight="1" s="1383">
      <c r="A7" s="1530" t="inlineStr">
        <is>
          <t xml:space="preserve"> NOTE 9 </t>
        </is>
      </c>
      <c r="E7" s="1530" t="n"/>
      <c r="F7" s="1530" t="n"/>
    </row>
    <row r="8" ht="14.4" customHeight="1" s="1383" thickBot="1">
      <c r="A8" s="1529" t="inlineStr">
        <is>
          <t>TITRES DE PLACEMENT</t>
        </is>
      </c>
      <c r="B8" s="1379" t="n"/>
      <c r="C8" s="1379" t="n"/>
      <c r="D8" s="1379" t="n"/>
      <c r="E8" s="1474" t="n"/>
      <c r="F8" s="1474" t="n"/>
    </row>
    <row r="9">
      <c r="A9" s="1531" t="inlineStr">
        <is>
          <t xml:space="preserve"> Libellés </t>
        </is>
      </c>
      <c r="B9" s="1520" t="inlineStr">
        <is>
          <t>Année N</t>
        </is>
      </c>
      <c r="C9" s="94" t="inlineStr">
        <is>
          <t>Année</t>
        </is>
      </c>
      <c r="D9" s="1520" t="inlineStr">
        <is>
          <t>Variation en %</t>
        </is>
      </c>
    </row>
    <row r="10" ht="12.6" customHeight="1" s="1383" thickBot="1">
      <c r="A10" s="1521" t="n"/>
      <c r="B10" s="1521" t="n"/>
      <c r="C10" s="96" t="inlineStr">
        <is>
          <t>N-1</t>
        </is>
      </c>
      <c r="D10" s="1521" t="n"/>
    </row>
    <row r="11" ht="12.6" customHeight="1" s="1383" thickBot="1">
      <c r="A11" s="212" t="inlineStr">
        <is>
          <t xml:space="preserve">Titres de trésor et bons de caisse à court terme </t>
        </is>
      </c>
      <c r="B11" s="213" t="n"/>
      <c r="C11" s="213" t="n"/>
      <c r="D11" s="213" t="n"/>
    </row>
    <row r="12" ht="12.6" customHeight="1" s="1383" thickBot="1">
      <c r="A12" s="212" t="inlineStr">
        <is>
          <t xml:space="preserve">Actions </t>
        </is>
      </c>
      <c r="B12" s="213" t="n"/>
      <c r="C12" s="213" t="n"/>
      <c r="D12" s="213" t="n"/>
    </row>
    <row r="13" ht="12.6" customHeight="1" s="1383" thickBot="1">
      <c r="A13" s="212" t="inlineStr">
        <is>
          <t xml:space="preserve">Obligations </t>
        </is>
      </c>
      <c r="B13" s="213" t="n"/>
      <c r="C13" s="213" t="n"/>
      <c r="D13" s="213" t="n"/>
    </row>
    <row r="14" ht="12.6" customHeight="1" s="1383" thickBot="1">
      <c r="A14" s="212" t="inlineStr">
        <is>
          <t xml:space="preserve">Bons de souscription </t>
        </is>
      </c>
      <c r="B14" s="213" t="n"/>
      <c r="C14" s="213" t="n"/>
      <c r="D14" s="213" t="n"/>
    </row>
    <row r="15" ht="12.6" customHeight="1" s="1383" thickBot="1">
      <c r="A15" s="212" t="inlineStr">
        <is>
          <t xml:space="preserve">Titres négociables hors régions </t>
        </is>
      </c>
      <c r="B15" s="213" t="n"/>
      <c r="C15" s="213" t="n"/>
      <c r="D15" s="213" t="n"/>
    </row>
    <row r="16" ht="12.6" customHeight="1" s="1383" thickBot="1">
      <c r="A16" s="212" t="inlineStr">
        <is>
          <t xml:space="preserve">Intérêts courus </t>
        </is>
      </c>
      <c r="B16" s="213" t="n"/>
      <c r="C16" s="213" t="n"/>
      <c r="D16" s="213" t="n"/>
    </row>
    <row r="17" ht="12.6" customHeight="1" s="1383" thickBot="1">
      <c r="A17" s="212" t="inlineStr">
        <is>
          <t xml:space="preserve">Autres valeurs assimilés </t>
        </is>
      </c>
      <c r="B17" s="213" t="n"/>
      <c r="C17" s="213" t="n"/>
      <c r="D17" s="213" t="n"/>
    </row>
    <row r="18" ht="12.6" customHeight="1" s="1383" thickBot="1">
      <c r="A18" s="214" t="inlineStr">
        <is>
          <t xml:space="preserve">TOTAL BRUT TITRES </t>
        </is>
      </c>
      <c r="B18" s="215" t="n"/>
      <c r="C18" s="215" t="n"/>
      <c r="D18" s="215" t="n"/>
    </row>
    <row r="19" ht="12.6" customHeight="1" s="1383" thickBot="1">
      <c r="A19" s="212" t="inlineStr">
        <is>
          <t xml:space="preserve">Dépréciations des titres  </t>
        </is>
      </c>
      <c r="B19" s="213" t="n"/>
      <c r="C19" s="213" t="n"/>
      <c r="D19" s="213" t="n"/>
    </row>
    <row r="20" ht="12.6" customHeight="1" s="1383" thickBot="1">
      <c r="A20" s="212" t="inlineStr">
        <is>
          <t xml:space="preserve">  </t>
        </is>
      </c>
      <c r="B20" s="213" t="n"/>
      <c r="C20" s="213" t="n"/>
      <c r="D20" s="213" t="n"/>
    </row>
    <row r="21" ht="12.6" customHeight="1" s="1383" thickBot="1">
      <c r="A21" s="217" t="inlineStr">
        <is>
          <t xml:space="preserve">TOTAL NET DE DEPRECIATION </t>
        </is>
      </c>
      <c r="B21" s="218" t="n"/>
      <c r="C21" s="218" t="n"/>
      <c r="D21" s="218" t="n"/>
    </row>
    <row r="22">
      <c r="A22" s="976" t="inlineStr">
        <is>
          <t xml:space="preserve">Commentaires:  </t>
        </is>
      </c>
      <c r="B22" s="967" t="n"/>
      <c r="C22" s="967" t="n"/>
      <c r="D22" s="967" t="n"/>
    </row>
    <row r="23">
      <c r="A23" s="1511" t="inlineStr">
        <is>
          <t xml:space="preserve">•      Justifier toute variation significative. </t>
        </is>
      </c>
      <c r="B23" s="987" t="n"/>
      <c r="C23" s="987" t="n"/>
      <c r="D23" s="987" t="n"/>
    </row>
    <row r="24" ht="36" customHeight="1" s="1383">
      <c r="A24" s="1511" t="inlineStr">
        <is>
          <t xml:space="preserve">•      Pour les titres cotés à une bourse de valeur : indiquer le nombre, le prix unitaire d'acquisition et le cours de la bourse au 31 décembre. </t>
        </is>
      </c>
    </row>
    <row r="25">
      <c r="A25" s="1464" t="inlineStr">
        <is>
          <t xml:space="preserve">•      Faire ressortir les actions ou parts propres et indiquer la date d'acquisition et le nombre de titres détenus. </t>
        </is>
      </c>
      <c r="D25" s="967" t="n"/>
    </row>
    <row r="26">
      <c r="A26" s="1464" t="inlineStr">
        <is>
          <t xml:space="preserve">•      Indiquer  les événements et circonstances qui ont conduit à la dépréciation et à la reprise. </t>
        </is>
      </c>
    </row>
    <row r="27">
      <c r="A27" s="266" t="n"/>
    </row>
    <row r="28">
      <c r="A28" s="266" t="n"/>
    </row>
    <row r="29">
      <c r="A29" s="266" t="n"/>
    </row>
  </sheetData>
  <mergeCells count="8">
    <mergeCell ref="A8:D8"/>
    <mergeCell ref="A24:D24"/>
    <mergeCell ref="B9:B10"/>
    <mergeCell ref="D9:D10"/>
    <mergeCell ref="A26:D26"/>
    <mergeCell ref="A25:C25"/>
    <mergeCell ref="A7:D7"/>
    <mergeCell ref="A9:A10"/>
  </mergeCells>
  <pageMargins left="0.7" right="0.7" top="0.75" bottom="0.75" header="0.3" footer="0.3"/>
  <pageSetup orientation="portrait" paperSize="9"/>
</worksheet>
</file>

<file path=xl/worksheets/sheet24.xml><?xml version="1.0" encoding="utf-8"?>
<worksheet xmlns="http://schemas.openxmlformats.org/spreadsheetml/2006/main">
  <sheetPr>
    <outlinePr summaryBelow="1" summaryRight="1"/>
    <pageSetUpPr/>
  </sheetPr>
  <dimension ref="A1:E26"/>
  <sheetViews>
    <sheetView workbookViewId="0">
      <selection activeCell="B17" sqref="B17:D17"/>
    </sheetView>
  </sheetViews>
  <sheetFormatPr baseColWidth="10" defaultColWidth="10.88671875" defaultRowHeight="12"/>
  <cols>
    <col width="48.88671875" customWidth="1" style="1425" min="1" max="1"/>
    <col width="10.88671875" customWidth="1" style="1425" min="2" max="2"/>
    <col width="14.44140625" customWidth="1" style="1425" min="3" max="3"/>
    <col width="10.88671875" customWidth="1" style="1425" min="4" max="5"/>
    <col width="10.88671875" customWidth="1" style="1425" min="6" max="16384"/>
  </cols>
  <sheetData>
    <row r="1">
      <c r="A1" s="266" t="n"/>
    </row>
    <row r="2">
      <c r="A2" s="266" t="n"/>
    </row>
    <row r="3">
      <c r="A3" s="265" t="inlineStr">
        <is>
          <t xml:space="preserve"> </t>
        </is>
      </c>
    </row>
    <row r="4" ht="15.6" customFormat="1" customHeight="1" s="1502">
      <c r="A4" s="1028" t="inlineStr">
        <is>
          <t xml:space="preserve">Désignation entité :                                   </t>
        </is>
      </c>
      <c r="C4" s="847" t="inlineStr">
        <is>
          <t xml:space="preserve">         Exercice clos le                             </t>
        </is>
      </c>
      <c r="D4" s="1031" t="n"/>
    </row>
    <row r="5" ht="13.2" customFormat="1" customHeight="1" s="1502">
      <c r="A5" s="1035" t="inlineStr">
        <is>
          <t xml:space="preserve">Numéro d’identification : </t>
        </is>
      </c>
      <c r="C5" s="847" t="inlineStr">
        <is>
          <t xml:space="preserve">        Durée (en mois)</t>
        </is>
      </c>
      <c r="D5" s="1030" t="n"/>
    </row>
    <row r="6">
      <c r="A6" s="265" t="n"/>
    </row>
    <row r="7" ht="13.8" customHeight="1" s="1383">
      <c r="A7" s="1479" t="inlineStr">
        <is>
          <t xml:space="preserve">NOTE 10 </t>
        </is>
      </c>
      <c r="E7" s="84" t="n"/>
    </row>
    <row r="8" ht="14.4" customHeight="1" s="1383" thickBot="1">
      <c r="A8" s="1474" t="inlineStr">
        <is>
          <t>VALEURS A ENCAISSER</t>
        </is>
      </c>
      <c r="E8" s="1577" t="n"/>
    </row>
    <row r="9" ht="24.6" customHeight="1" s="1383" thickBot="1">
      <c r="A9" s="1418" t="inlineStr">
        <is>
          <t xml:space="preserve">Libellés </t>
        </is>
      </c>
      <c r="B9" s="1418" t="inlineStr">
        <is>
          <t xml:space="preserve">Année N </t>
        </is>
      </c>
      <c r="C9" s="1418" t="inlineStr">
        <is>
          <t xml:space="preserve">Année N-1 </t>
        </is>
      </c>
      <c r="D9" s="271" t="inlineStr">
        <is>
          <t xml:space="preserve">Variation en % </t>
        </is>
      </c>
    </row>
    <row r="10">
      <c r="A10" s="107" t="inlineStr">
        <is>
          <t xml:space="preserve">Effets à encaisser </t>
        </is>
      </c>
      <c r="B10" s="1535" t="n"/>
      <c r="C10" s="1535" t="n"/>
      <c r="D10" s="1536" t="n"/>
    </row>
    <row r="11">
      <c r="A11" s="1410" t="inlineStr">
        <is>
          <t xml:space="preserve">Effets à l'encaissement </t>
        </is>
      </c>
      <c r="B11" s="1187" t="n"/>
      <c r="C11" s="1187" t="n"/>
      <c r="D11" s="1188" t="n"/>
    </row>
    <row r="12">
      <c r="A12" s="1410" t="inlineStr">
        <is>
          <t xml:space="preserve">Chèques à encaisser </t>
        </is>
      </c>
      <c r="B12" s="1187" t="n"/>
      <c r="C12" s="1187" t="n"/>
      <c r="D12" s="1188" t="n"/>
    </row>
    <row r="13">
      <c r="A13" s="1410" t="inlineStr">
        <is>
          <t xml:space="preserve">Chèques à l'encaissement </t>
        </is>
      </c>
      <c r="B13" s="1187" t="n"/>
      <c r="C13" s="1187" t="n"/>
      <c r="D13" s="1188" t="n"/>
    </row>
    <row r="14">
      <c r="A14" s="1410" t="inlineStr">
        <is>
          <t xml:space="preserve">Cartes de crédit à encaisser </t>
        </is>
      </c>
      <c r="B14" s="1187" t="n"/>
      <c r="C14" s="1187" t="n"/>
      <c r="D14" s="1188" t="n"/>
    </row>
    <row r="15" ht="12.6" customHeight="1" s="1383" thickBot="1">
      <c r="A15" s="106" t="inlineStr">
        <is>
          <t xml:space="preserve">Autres valeurs à encaisser </t>
        </is>
      </c>
      <c r="B15" s="1189" t="n"/>
      <c r="C15" s="1189" t="n"/>
      <c r="D15" s="1190" t="n"/>
    </row>
    <row r="16" ht="12.6" customHeight="1" s="1383" thickBot="1">
      <c r="A16" s="108" t="inlineStr">
        <is>
          <t xml:space="preserve">TOTAL BRUT VALEURS A ENCAISSER </t>
        </is>
      </c>
      <c r="B16" s="108" t="n"/>
      <c r="C16" s="108" t="n"/>
      <c r="D16" s="183" t="n"/>
    </row>
    <row r="17">
      <c r="A17" s="107" t="inlineStr">
        <is>
          <t xml:space="preserve">Dépréciations des valeurs à encaisser </t>
        </is>
      </c>
      <c r="B17" s="1535" t="n"/>
      <c r="C17" s="1535" t="n"/>
      <c r="D17" s="1536" t="n"/>
    </row>
    <row r="18" ht="12.6" customHeight="1" s="1383" thickBot="1">
      <c r="A18" s="106" t="inlineStr">
        <is>
          <t xml:space="preserve">  </t>
        </is>
      </c>
      <c r="B18" s="106" t="n"/>
      <c r="C18" s="106" t="n"/>
      <c r="D18" s="182" t="n"/>
    </row>
    <row r="19" ht="12.6" customHeight="1" s="1383" thickBot="1">
      <c r="A19" s="272" t="inlineStr">
        <is>
          <t xml:space="preserve">TOTAL NET DE DEPRECIATION </t>
        </is>
      </c>
      <c r="B19" s="117" t="n"/>
      <c r="C19" s="117" t="n"/>
      <c r="D19" s="184" t="n"/>
    </row>
    <row r="20">
      <c r="A20" s="976" t="inlineStr">
        <is>
          <t xml:space="preserve">Commentaires :  </t>
        </is>
      </c>
      <c r="B20" s="967" t="n"/>
      <c r="C20" s="967" t="n"/>
      <c r="D20" s="967" t="n"/>
    </row>
    <row r="21">
      <c r="A21" s="989" t="inlineStr">
        <is>
          <t xml:space="preserve">•      Commenter toute variation significative ; </t>
        </is>
      </c>
      <c r="B21" s="988" t="n"/>
      <c r="C21" s="988" t="n"/>
      <c r="D21" s="988" t="n"/>
      <c r="E21" s="990" t="n"/>
    </row>
    <row r="22">
      <c r="A22" s="989" t="inlineStr">
        <is>
          <t xml:space="preserve">•      Indiquer  les événements et circonstances qui ont conduit à la dépréciation et  à la reprise. </t>
        </is>
      </c>
      <c r="B22" s="988" t="n"/>
      <c r="C22" s="988" t="n"/>
      <c r="D22" s="988" t="n"/>
      <c r="E22" s="990" t="n"/>
    </row>
    <row r="23">
      <c r="A23" s="983" t="inlineStr">
        <is>
          <t xml:space="preserve"> </t>
        </is>
      </c>
      <c r="B23" s="967" t="n"/>
      <c r="C23" s="967" t="n"/>
      <c r="D23" s="967" t="n"/>
    </row>
    <row r="24">
      <c r="A24" s="983" t="inlineStr">
        <is>
          <t xml:space="preserve"> </t>
        </is>
      </c>
      <c r="B24" s="967" t="n"/>
      <c r="C24" s="967" t="n"/>
      <c r="D24" s="967" t="n"/>
    </row>
    <row r="25">
      <c r="A25" s="265" t="inlineStr">
        <is>
          <t xml:space="preserve"> </t>
        </is>
      </c>
    </row>
    <row r="26">
      <c r="A26" s="265" t="inlineStr">
        <is>
          <t xml:space="preserve"> </t>
        </is>
      </c>
    </row>
  </sheetData>
  <mergeCells count="2">
    <mergeCell ref="A7:D7"/>
    <mergeCell ref="A8:D8"/>
  </mergeCells>
  <pageMargins left="0.7" right="0.7" top="0.75" bottom="0.75" header="0.3" footer="0.3"/>
  <pageSetup orientation="portrait" paperSize="9"/>
</worksheet>
</file>

<file path=xl/worksheets/sheet25.xml><?xml version="1.0" encoding="utf-8"?>
<worksheet xmlns="http://schemas.openxmlformats.org/spreadsheetml/2006/main">
  <sheetPr>
    <outlinePr summaryBelow="1" summaryRight="1"/>
    <pageSetUpPr/>
  </sheetPr>
  <dimension ref="B1:E37"/>
  <sheetViews>
    <sheetView topLeftCell="A19" workbookViewId="0">
      <selection activeCell="C25" sqref="C25:E25"/>
    </sheetView>
  </sheetViews>
  <sheetFormatPr baseColWidth="10" defaultColWidth="10.88671875" defaultRowHeight="12"/>
  <cols>
    <col width="3.44140625" customWidth="1" style="1425" min="1" max="1"/>
    <col width="61.109375" customWidth="1" style="1425" min="2" max="2"/>
    <col width="11.88671875" customWidth="1" style="1425" min="3" max="3"/>
    <col width="10.88671875" customWidth="1" style="1425" min="4" max="4"/>
    <col width="12.44140625" bestFit="1" customWidth="1" style="1425" min="5" max="5"/>
    <col width="10.88671875" customWidth="1" style="1425" min="6" max="7"/>
    <col width="10.88671875" customWidth="1" style="1425" min="8" max="16384"/>
  </cols>
  <sheetData>
    <row r="1">
      <c r="B1" s="210" t="n"/>
    </row>
    <row r="2">
      <c r="B2" s="265" t="inlineStr">
        <is>
          <t xml:space="preserve"> </t>
        </is>
      </c>
    </row>
    <row r="3">
      <c r="B3" s="125" t="inlineStr">
        <is>
          <t>NOTE 11 : BANQUES, CHEQUES POSTAUX ET CHEQUES</t>
        </is>
      </c>
    </row>
    <row r="4" ht="14.25" customHeight="1" s="1383">
      <c r="B4" s="125" t="n"/>
      <c r="E4" s="1059" t="n"/>
    </row>
    <row r="5" ht="13.2" customFormat="1" customHeight="1" s="1502">
      <c r="B5" s="1028" t="inlineStr">
        <is>
          <t xml:space="preserve">Désignation entité :         </t>
        </is>
      </c>
      <c r="C5" s="12" t="inlineStr">
        <is>
          <t xml:space="preserve">Exercice clos le                             </t>
        </is>
      </c>
      <c r="D5" s="12" t="n"/>
      <c r="E5" s="1031" t="n"/>
    </row>
    <row r="6" ht="13.2" customFormat="1" customHeight="1" s="1502">
      <c r="B6" s="1035" t="inlineStr">
        <is>
          <t xml:space="preserve">Numéro d’identification : </t>
        </is>
      </c>
      <c r="C6" s="12" t="inlineStr">
        <is>
          <t>Durée (en mois)</t>
        </is>
      </c>
      <c r="D6" s="12" t="n"/>
      <c r="E6" s="1030" t="n"/>
    </row>
    <row r="7">
      <c r="B7" s="265" t="inlineStr">
        <is>
          <t xml:space="preserve"> </t>
        </is>
      </c>
    </row>
    <row r="8" ht="13.8" customHeight="1" s="1383">
      <c r="B8" s="1518" t="inlineStr">
        <is>
          <t xml:space="preserve"> NOTE 11</t>
        </is>
      </c>
    </row>
    <row r="9" ht="15.75" customHeight="1" s="1383" thickBot="1">
      <c r="B9" s="1534" t="inlineStr">
        <is>
          <t>DISPONIBILITES</t>
        </is>
      </c>
      <c r="C9" s="1423" t="n"/>
      <c r="D9" s="1423" t="n"/>
      <c r="E9" s="1423" t="n"/>
    </row>
    <row r="10">
      <c r="B10" s="1533" t="inlineStr">
        <is>
          <t xml:space="preserve"> Libellés </t>
        </is>
      </c>
      <c r="C10" s="1493" t="inlineStr">
        <is>
          <t>Année N</t>
        </is>
      </c>
      <c r="D10" s="252" t="inlineStr">
        <is>
          <t>Année</t>
        </is>
      </c>
      <c r="E10" s="903" t="inlineStr">
        <is>
          <t xml:space="preserve">Variation </t>
        </is>
      </c>
    </row>
    <row r="11" ht="20.25" customHeight="1" s="1383" thickBot="1">
      <c r="B11" s="1495" t="n"/>
      <c r="C11" s="1494" t="n"/>
      <c r="D11" s="254" t="inlineStr">
        <is>
          <t>N-1</t>
        </is>
      </c>
      <c r="E11" s="904" t="inlineStr">
        <is>
          <t xml:space="preserve">en % </t>
        </is>
      </c>
    </row>
    <row r="12">
      <c r="B12" s="243" t="inlineStr">
        <is>
          <t xml:space="preserve">Banques locales </t>
        </is>
      </c>
      <c r="C12" s="1051" t="n">
        <v>0</v>
      </c>
      <c r="D12" s="1051" t="n">
        <v>0</v>
      </c>
      <c r="E12" s="1117">
        <f>(C12-D12)/D12</f>
        <v/>
      </c>
    </row>
    <row r="13">
      <c r="B13" s="227" t="inlineStr">
        <is>
          <t xml:space="preserve">Banques autres états région </t>
        </is>
      </c>
      <c r="C13" s="1055" t="n"/>
      <c r="D13" s="1055" t="n"/>
      <c r="E13" s="1191" t="n"/>
    </row>
    <row r="14">
      <c r="B14" s="227" t="inlineStr">
        <is>
          <t xml:space="preserve">Banques, dépôt à terme </t>
        </is>
      </c>
      <c r="C14" s="1055" t="n"/>
      <c r="D14" s="1055" t="n"/>
      <c r="E14" s="1191" t="n"/>
    </row>
    <row r="15">
      <c r="B15" s="227" t="inlineStr">
        <is>
          <t xml:space="preserve">Autres Banques </t>
        </is>
      </c>
      <c r="C15" s="1055" t="n"/>
      <c r="D15" s="1055" t="n"/>
      <c r="E15" s="1191" t="n"/>
    </row>
    <row r="16">
      <c r="B16" s="227" t="inlineStr">
        <is>
          <t xml:space="preserve">Banques intérêts courus </t>
        </is>
      </c>
      <c r="C16" s="1055" t="n"/>
      <c r="D16" s="1055" t="n"/>
      <c r="E16" s="1191" t="n"/>
    </row>
    <row r="17">
      <c r="B17" s="227" t="inlineStr">
        <is>
          <t xml:space="preserve">Chèques postaux </t>
        </is>
      </c>
      <c r="C17" s="1055" t="n"/>
      <c r="D17" s="1055" t="n"/>
      <c r="E17" s="1191" t="n"/>
    </row>
    <row r="18">
      <c r="B18" s="227" t="inlineStr">
        <is>
          <t xml:space="preserve">Autres établissement financiers </t>
        </is>
      </c>
      <c r="C18" s="1055" t="n"/>
      <c r="D18" s="1055" t="n"/>
      <c r="E18" s="1191" t="n"/>
    </row>
    <row r="19">
      <c r="B19" s="253" t="inlineStr">
        <is>
          <t xml:space="preserve">Etablissement financiers intérêts courus </t>
        </is>
      </c>
      <c r="C19" s="1055" t="n"/>
      <c r="D19" s="1055" t="n"/>
      <c r="E19" s="1191" t="n"/>
    </row>
    <row r="20">
      <c r="B20" s="227" t="inlineStr">
        <is>
          <t xml:space="preserve">Instruments de trésorerie </t>
        </is>
      </c>
      <c r="C20" s="1055" t="n"/>
      <c r="D20" s="1055" t="n"/>
      <c r="E20" s="1191" t="n"/>
    </row>
    <row r="21">
      <c r="B21" s="227" t="inlineStr">
        <is>
          <t xml:space="preserve">Caisse  </t>
        </is>
      </c>
      <c r="C21" s="1052" t="n">
        <v>0</v>
      </c>
      <c r="D21" s="1052" t="n">
        <v>0</v>
      </c>
      <c r="E21" s="1191" t="n"/>
    </row>
    <row r="22">
      <c r="B22" s="227" t="inlineStr">
        <is>
          <t xml:space="preserve">Caisse électronique mobile </t>
        </is>
      </c>
      <c r="C22" s="1055" t="n"/>
      <c r="D22" s="1055" t="n"/>
      <c r="E22" s="1191" t="n"/>
    </row>
    <row r="23" ht="12.6" customHeight="1" s="1383" thickBot="1">
      <c r="B23" s="231" t="inlineStr">
        <is>
          <t xml:space="preserve">Régies d'avances et virements accréditifs </t>
        </is>
      </c>
      <c r="C23" s="1056" t="n"/>
      <c r="D23" s="1056" t="n"/>
      <c r="E23" s="1192" t="n"/>
    </row>
    <row r="24" ht="12.6" customHeight="1" s="1383" thickBot="1">
      <c r="B24" s="237" t="inlineStr">
        <is>
          <t xml:space="preserve">TOTAL BRUT DISPONIBILITES </t>
        </is>
      </c>
      <c r="C24" s="569">
        <f>SUM(C12:C23)</f>
        <v/>
      </c>
      <c r="D24" s="569">
        <f>SUM(D12:D23)</f>
        <v/>
      </c>
      <c r="E24" s="1007">
        <f>(C24-D24)/D24</f>
        <v/>
      </c>
    </row>
    <row r="25">
      <c r="B25" s="243" t="inlineStr">
        <is>
          <t xml:space="preserve">Dépréciations </t>
        </is>
      </c>
      <c r="C25" s="1054" t="n"/>
      <c r="D25" s="1054" t="n"/>
      <c r="E25" s="1193" t="n"/>
    </row>
    <row r="26" ht="12.6" customHeight="1" s="1383" thickBot="1">
      <c r="B26" s="231" t="inlineStr">
        <is>
          <t xml:space="preserve">  </t>
        </is>
      </c>
      <c r="C26" s="527" t="n"/>
      <c r="D26" s="527" t="n"/>
      <c r="E26" s="1006" t="n"/>
    </row>
    <row r="27" ht="12.6" customHeight="1" s="1383" thickBot="1">
      <c r="B27" s="284" t="inlineStr">
        <is>
          <t xml:space="preserve">TOTAL NET DE DEPRECIATIONS </t>
        </is>
      </c>
      <c r="C27" s="569">
        <f>C24</f>
        <v/>
      </c>
      <c r="D27" s="569">
        <f>D24</f>
        <v/>
      </c>
      <c r="E27" s="993">
        <f>E24</f>
        <v/>
      </c>
    </row>
    <row r="28">
      <c r="B28" s="976" t="inlineStr">
        <is>
          <t xml:space="preserve">Commentaires :  </t>
        </is>
      </c>
      <c r="C28" s="967" t="n"/>
      <c r="D28" s="967" t="n"/>
      <c r="E28" s="967" t="n"/>
    </row>
    <row r="29">
      <c r="B29" s="977" t="inlineStr">
        <is>
          <t xml:space="preserve">•      Indiquer la date de rapprochement des comptes bancaires. </t>
        </is>
      </c>
      <c r="C29" s="967" t="n"/>
      <c r="D29" s="967" t="n"/>
      <c r="E29" s="967" t="n"/>
    </row>
    <row r="30">
      <c r="B30" s="977" t="inlineStr">
        <is>
          <t xml:space="preserve">•      Indiquer la date d'inventaire de la caisse et des instruments de monnaie électronique. </t>
        </is>
      </c>
      <c r="C30" s="967" t="n"/>
      <c r="D30" s="967" t="n"/>
      <c r="E30" s="967" t="n"/>
    </row>
    <row r="31">
      <c r="B31" s="977" t="inlineStr">
        <is>
          <t xml:space="preserve">•      Justifier toute variation significative. </t>
        </is>
      </c>
      <c r="C31" s="967" t="n"/>
      <c r="D31" s="967" t="n"/>
      <c r="E31" s="967" t="n"/>
    </row>
    <row r="32">
      <c r="B32" s="977" t="inlineStr">
        <is>
          <t xml:space="preserve">•      Détailler les instruments de monnaie électronique si le montant est significatif. </t>
        </is>
      </c>
      <c r="C32" s="967" t="n"/>
      <c r="D32" s="967" t="n"/>
      <c r="E32" s="967" t="n"/>
    </row>
    <row r="33">
      <c r="B33" s="977" t="inlineStr">
        <is>
          <t xml:space="preserve">•      Indiquer  les événements et circonstances qui ont conduit à la dépréciation et  à la reprise. </t>
        </is>
      </c>
      <c r="C33" s="967" t="n"/>
      <c r="D33" s="967" t="n"/>
      <c r="E33" s="967" t="n"/>
    </row>
    <row r="34" ht="26.25" customHeight="1" s="1383">
      <c r="B34" s="1532" t="inlineStr">
        <is>
          <t xml:space="preserve">NB : Banques et intérêts courus  et Etablissement financiers intérêts courus figurent dans cette rubrique en négatif si le compte principal attaché est débiteur. </t>
        </is>
      </c>
    </row>
    <row r="35">
      <c r="B35" s="983" t="inlineStr">
        <is>
          <t xml:space="preserve"> </t>
        </is>
      </c>
      <c r="C35" s="967" t="n"/>
      <c r="D35" s="967" t="n"/>
      <c r="E35" s="967" t="n"/>
    </row>
    <row r="36">
      <c r="B36" s="265" t="inlineStr">
        <is>
          <t xml:space="preserve"> </t>
        </is>
      </c>
    </row>
    <row r="37">
      <c r="B37" s="265" t="n"/>
    </row>
  </sheetData>
  <mergeCells count="5">
    <mergeCell ref="B8:E8"/>
    <mergeCell ref="C10:C11"/>
    <mergeCell ref="B34:E34"/>
    <mergeCell ref="B10:B11"/>
    <mergeCell ref="B9:E9"/>
  </mergeCells>
  <pageMargins left="0.1181102362204725" right="0.1181102362204725" top="0.1574803149606299" bottom="0.1574803149606299" header="0.3149606299212598" footer="0.3149606299212598"/>
  <pageSetup orientation="portrait" paperSize="9" scale="95"/>
</worksheet>
</file>

<file path=xl/worksheets/sheet26.xml><?xml version="1.0" encoding="utf-8"?>
<worksheet xmlns="http://schemas.openxmlformats.org/spreadsheetml/2006/main">
  <sheetPr>
    <outlinePr summaryBelow="1" summaryRight="1"/>
    <pageSetUpPr/>
  </sheetPr>
  <dimension ref="A1:F39"/>
  <sheetViews>
    <sheetView topLeftCell="A7" workbookViewId="0">
      <selection activeCell="B25" sqref="B25:B26"/>
    </sheetView>
  </sheetViews>
  <sheetFormatPr baseColWidth="10" defaultColWidth="10.88671875" defaultRowHeight="12"/>
  <cols>
    <col width="38.44140625" customWidth="1" style="1425" min="1" max="1"/>
    <col width="9.88671875" customWidth="1" style="1425" min="2" max="2"/>
    <col width="10.109375" customWidth="1" style="1425" min="3" max="3"/>
    <col width="16.88671875" customWidth="1" style="1425" min="4" max="4"/>
    <col width="9.109375" customWidth="1" style="1425" min="5" max="5"/>
    <col width="10.88671875" customWidth="1" style="1425" min="6" max="7"/>
    <col width="10.88671875" customWidth="1" style="1425" min="8" max="16384"/>
  </cols>
  <sheetData>
    <row r="1">
      <c r="A1" s="265" t="n"/>
    </row>
    <row r="2">
      <c r="A2" s="265" t="n"/>
    </row>
    <row r="3">
      <c r="A3" s="265" t="n"/>
    </row>
    <row r="4" ht="15.6" customFormat="1" customHeight="1" s="1502">
      <c r="A4" s="1028" t="inlineStr">
        <is>
          <t xml:space="preserve">Désignation entité :                                   </t>
        </is>
      </c>
      <c r="D4" s="12" t="inlineStr">
        <is>
          <t xml:space="preserve">Exercice clos le                             </t>
        </is>
      </c>
      <c r="E4" s="12" t="n"/>
      <c r="F4" s="1031" t="n"/>
    </row>
    <row r="5" ht="13.2" customFormat="1" customHeight="1" s="1502">
      <c r="A5" s="1035" t="inlineStr">
        <is>
          <t xml:space="preserve">Numéro d’identification : </t>
        </is>
      </c>
      <c r="D5" s="12" t="inlineStr">
        <is>
          <t>Durée (en mois)</t>
        </is>
      </c>
      <c r="E5" s="12" t="n"/>
      <c r="F5" s="1030" t="n"/>
    </row>
    <row r="7">
      <c r="A7" s="1523" t="inlineStr">
        <is>
          <t xml:space="preserve">NOTE 12 </t>
        </is>
      </c>
    </row>
    <row r="8" ht="12.6" customHeight="1" s="1383" thickBot="1">
      <c r="A8" s="1537" t="inlineStr">
        <is>
          <t xml:space="preserve">ECARTS DE CONVERSION </t>
        </is>
      </c>
    </row>
    <row r="9" ht="15" customHeight="1" s="1383">
      <c r="A9" s="1415" t="inlineStr">
        <is>
          <t xml:space="preserve">Libellés </t>
        </is>
      </c>
      <c r="B9" s="1424" t="inlineStr">
        <is>
          <t xml:space="preserve">Devises </t>
        </is>
      </c>
      <c r="C9" s="1424" t="inlineStr">
        <is>
          <t xml:space="preserve">Montant en devises </t>
        </is>
      </c>
      <c r="D9" s="1424" t="inlineStr">
        <is>
          <t xml:space="preserve">Cours </t>
        </is>
      </c>
      <c r="E9" s="1424" t="inlineStr">
        <is>
          <t xml:space="preserve">Cours </t>
        </is>
      </c>
      <c r="F9" s="1517" t="inlineStr">
        <is>
          <t xml:space="preserve">Variation en valeur absolue </t>
        </is>
      </c>
    </row>
    <row r="10" ht="15" customHeight="1" s="1383">
      <c r="A10" s="1416" t="n"/>
      <c r="B10" s="1421" t="n"/>
      <c r="C10" s="1421" t="n"/>
      <c r="D10" s="188" t="inlineStr">
        <is>
          <t xml:space="preserve">UML </t>
        </is>
      </c>
      <c r="E10" s="188" t="inlineStr">
        <is>
          <t xml:space="preserve">UML </t>
        </is>
      </c>
      <c r="F10" s="1241" t="n"/>
    </row>
    <row r="11" ht="15" customHeight="1" s="1383" thickBot="1">
      <c r="A11" s="1417" t="n"/>
      <c r="B11" s="1414" t="n"/>
      <c r="C11" s="1414" t="n"/>
      <c r="D11" s="139" t="inlineStr">
        <is>
          <t xml:space="preserve">Année acquisition </t>
        </is>
      </c>
      <c r="E11" s="289" t="n">
        <v>43100</v>
      </c>
      <c r="F11" s="1488" t="n"/>
    </row>
    <row r="12" ht="15" customHeight="1" s="1383">
      <c r="A12" s="111" t="inlineStr">
        <is>
          <t xml:space="preserve">Ecarts de conversion actif : </t>
        </is>
      </c>
      <c r="B12" s="1535" t="inlineStr">
        <is>
          <t xml:space="preserve">  </t>
        </is>
      </c>
      <c r="C12" s="1535" t="n"/>
      <c r="D12" s="1535" t="n"/>
      <c r="E12" s="1535" t="n"/>
      <c r="F12" s="1536" t="n"/>
    </row>
    <row r="13" ht="15" customHeight="1" s="1383">
      <c r="A13" s="287" t="inlineStr">
        <is>
          <t xml:space="preserve">détailler les créances et dettes concernées </t>
        </is>
      </c>
      <c r="B13" s="1414" t="n"/>
      <c r="C13" s="1414" t="n"/>
      <c r="D13" s="1414" t="n"/>
      <c r="E13" s="1414" t="n"/>
      <c r="F13" s="1488" t="n"/>
    </row>
    <row r="14" ht="15" customHeight="1" s="1383">
      <c r="A14" s="287" t="inlineStr">
        <is>
          <t xml:space="preserve">  </t>
        </is>
      </c>
      <c r="B14" s="288" t="inlineStr">
        <is>
          <t xml:space="preserve">  </t>
        </is>
      </c>
      <c r="C14" s="1410" t="n"/>
      <c r="D14" s="1410" t="n"/>
      <c r="E14" s="1410" t="n"/>
      <c r="F14" s="185" t="n"/>
    </row>
    <row r="15" ht="15" customHeight="1" s="1383">
      <c r="A15" s="112" t="inlineStr">
        <is>
          <t xml:space="preserve">  </t>
        </is>
      </c>
      <c r="B15" s="1410" t="inlineStr">
        <is>
          <t xml:space="preserve">  </t>
        </is>
      </c>
      <c r="C15" s="1410" t="n"/>
      <c r="D15" s="1410" t="n"/>
      <c r="E15" s="1410" t="n"/>
      <c r="F15" s="185" t="n"/>
    </row>
    <row r="16" ht="22.8" customHeight="1" s="1383">
      <c r="A16" s="112" t="inlineStr">
        <is>
          <t xml:space="preserve">Ecart de conversion passif : détailler les créances et dettes concernées </t>
        </is>
      </c>
      <c r="B16" s="1187" t="inlineStr">
        <is>
          <t xml:space="preserve">  </t>
        </is>
      </c>
      <c r="C16" s="1187" t="n"/>
      <c r="D16" s="1187" t="n"/>
      <c r="E16" s="1187" t="n"/>
      <c r="F16" s="1188" t="n"/>
    </row>
    <row r="17" ht="15" customHeight="1" s="1383">
      <c r="A17" s="112" t="inlineStr">
        <is>
          <t xml:space="preserve">  </t>
        </is>
      </c>
      <c r="B17" s="1410" t="inlineStr">
        <is>
          <t xml:space="preserve">  </t>
        </is>
      </c>
      <c r="C17" s="1410" t="n"/>
      <c r="D17" s="1410" t="n"/>
      <c r="E17" s="1410" t="n"/>
      <c r="F17" s="185" t="n"/>
    </row>
    <row r="18" ht="15" customHeight="1" s="1383">
      <c r="A18" s="112" t="inlineStr">
        <is>
          <t xml:space="preserve">  </t>
        </is>
      </c>
      <c r="B18" s="1410" t="inlineStr">
        <is>
          <t xml:space="preserve">  </t>
        </is>
      </c>
      <c r="C18" s="1410" t="n"/>
      <c r="D18" s="1410" t="n"/>
      <c r="E18" s="1410" t="n"/>
      <c r="F18" s="185" t="n"/>
    </row>
    <row r="19" ht="15" customHeight="1" s="1383">
      <c r="A19" s="112" t="inlineStr">
        <is>
          <t xml:space="preserve">  </t>
        </is>
      </c>
      <c r="B19" s="1410" t="inlineStr">
        <is>
          <t xml:space="preserve">  </t>
        </is>
      </c>
      <c r="C19" s="1410" t="n"/>
      <c r="D19" s="1410" t="n"/>
      <c r="E19" s="1410" t="n"/>
      <c r="F19" s="185" t="n"/>
    </row>
    <row r="20" ht="15" customHeight="1" s="1383" thickBot="1">
      <c r="A20" s="186" t="inlineStr">
        <is>
          <t xml:space="preserve">  </t>
        </is>
      </c>
      <c r="B20" s="1432" t="inlineStr">
        <is>
          <t xml:space="preserve">  </t>
        </is>
      </c>
      <c r="C20" s="1432" t="n"/>
      <c r="D20" s="1432" t="n"/>
      <c r="E20" s="1432" t="n"/>
      <c r="F20" s="187" t="n"/>
    </row>
    <row r="21" ht="15" customHeight="1" s="1383">
      <c r="A21" s="219" t="inlineStr">
        <is>
          <t xml:space="preserve"> Commentaire:   </t>
        </is>
      </c>
    </row>
    <row r="22" ht="15" customHeight="1" s="1383">
      <c r="A22" s="176" t="inlineStr">
        <is>
          <t xml:space="preserve"> Faire un commentaire. </t>
        </is>
      </c>
    </row>
    <row r="23" ht="15" customHeight="1" s="1383" thickBot="1">
      <c r="A23" s="1537" t="inlineStr">
        <is>
          <t xml:space="preserve">TRANSFERTS DE CHARGES </t>
        </is>
      </c>
    </row>
    <row r="24" ht="15" customHeight="1" s="1383" thickBot="1">
      <c r="A24" s="269" t="inlineStr">
        <is>
          <t xml:space="preserve">Libellés </t>
        </is>
      </c>
      <c r="B24" s="1418" t="inlineStr">
        <is>
          <t xml:space="preserve">Année N </t>
        </is>
      </c>
      <c r="C24" s="1418" t="inlineStr">
        <is>
          <t xml:space="preserve">Année N-1 </t>
        </is>
      </c>
      <c r="D24" s="271" t="inlineStr">
        <is>
          <t xml:space="preserve">Variation en % </t>
        </is>
      </c>
    </row>
    <row r="25" ht="15" customHeight="1" s="1383">
      <c r="A25" s="111" t="inlineStr">
        <is>
          <t xml:space="preserve">Transferts de charges d'exploitation : </t>
        </is>
      </c>
      <c r="B25" s="1535" t="inlineStr">
        <is>
          <t xml:space="preserve">  </t>
        </is>
      </c>
      <c r="C25" s="1535" t="inlineStr">
        <is>
          <t xml:space="preserve">  </t>
        </is>
      </c>
      <c r="D25" s="1536" t="inlineStr">
        <is>
          <t xml:space="preserve">  </t>
        </is>
      </c>
    </row>
    <row r="26" ht="15" customHeight="1" s="1383">
      <c r="A26" s="287" t="inlineStr">
        <is>
          <t xml:space="preserve">détailler la nature des charges transférer </t>
        </is>
      </c>
      <c r="B26" s="1414" t="n"/>
      <c r="C26" s="1414" t="n"/>
      <c r="D26" s="1488" t="n"/>
    </row>
    <row r="27" ht="15" customHeight="1" s="1383">
      <c r="A27" s="287" t="inlineStr">
        <is>
          <t xml:space="preserve">  </t>
        </is>
      </c>
      <c r="B27" s="288" t="inlineStr">
        <is>
          <t xml:space="preserve">  </t>
        </is>
      </c>
      <c r="C27" s="1410" t="inlineStr">
        <is>
          <t xml:space="preserve">  </t>
        </is>
      </c>
      <c r="D27" s="185" t="inlineStr">
        <is>
          <t xml:space="preserve">  </t>
        </is>
      </c>
    </row>
    <row r="28" ht="15" customHeight="1" s="1383">
      <c r="A28" s="112" t="inlineStr">
        <is>
          <t xml:space="preserve">  </t>
        </is>
      </c>
      <c r="B28" s="1410" t="inlineStr">
        <is>
          <t xml:space="preserve">  </t>
        </is>
      </c>
      <c r="C28" s="1410" t="inlineStr">
        <is>
          <t xml:space="preserve">  </t>
        </is>
      </c>
      <c r="D28" s="185" t="inlineStr">
        <is>
          <t xml:space="preserve">  </t>
        </is>
      </c>
    </row>
    <row r="29" ht="22.8" customHeight="1" s="1383">
      <c r="A29" s="112" t="inlineStr">
        <is>
          <t xml:space="preserve">Transferts de charges financières : détailler la nature des charges transférer </t>
        </is>
      </c>
      <c r="B29" s="1187" t="inlineStr">
        <is>
          <t xml:space="preserve">  </t>
        </is>
      </c>
      <c r="C29" s="1187" t="inlineStr">
        <is>
          <t xml:space="preserve">  </t>
        </is>
      </c>
      <c r="D29" s="1188" t="inlineStr">
        <is>
          <t xml:space="preserve">  </t>
        </is>
      </c>
    </row>
    <row r="30" ht="15" customHeight="1" s="1383">
      <c r="A30" s="112" t="inlineStr">
        <is>
          <t xml:space="preserve">  </t>
        </is>
      </c>
      <c r="B30" s="1410" t="inlineStr">
        <is>
          <t xml:space="preserve">  </t>
        </is>
      </c>
      <c r="C30" s="1410" t="inlineStr">
        <is>
          <t xml:space="preserve">  </t>
        </is>
      </c>
      <c r="D30" s="185" t="inlineStr">
        <is>
          <t xml:space="preserve">  </t>
        </is>
      </c>
    </row>
    <row r="31" ht="15" customHeight="1" s="1383">
      <c r="A31" s="112" t="inlineStr">
        <is>
          <t xml:space="preserve">  </t>
        </is>
      </c>
      <c r="B31" s="1410" t="inlineStr">
        <is>
          <t xml:space="preserve">  </t>
        </is>
      </c>
      <c r="C31" s="1410" t="inlineStr">
        <is>
          <t xml:space="preserve">  </t>
        </is>
      </c>
      <c r="D31" s="185" t="inlineStr">
        <is>
          <t xml:space="preserve">  </t>
        </is>
      </c>
    </row>
    <row r="32" ht="15" customHeight="1" s="1383">
      <c r="A32" s="112" t="inlineStr">
        <is>
          <t xml:space="preserve">  </t>
        </is>
      </c>
      <c r="B32" s="1410" t="inlineStr">
        <is>
          <t xml:space="preserve">  </t>
        </is>
      </c>
      <c r="C32" s="1410" t="inlineStr">
        <is>
          <t xml:space="preserve">  </t>
        </is>
      </c>
      <c r="D32" s="185" t="inlineStr">
        <is>
          <t xml:space="preserve">  </t>
        </is>
      </c>
    </row>
    <row r="33" ht="15" customHeight="1" s="1383" thickBot="1">
      <c r="A33" s="186" t="inlineStr">
        <is>
          <t xml:space="preserve">  </t>
        </is>
      </c>
      <c r="B33" s="1432" t="inlineStr">
        <is>
          <t xml:space="preserve">  </t>
        </is>
      </c>
      <c r="C33" s="1432" t="inlineStr">
        <is>
          <t xml:space="preserve">  </t>
        </is>
      </c>
      <c r="D33" s="187" t="inlineStr">
        <is>
          <t xml:space="preserve">  </t>
        </is>
      </c>
    </row>
    <row r="34">
      <c r="A34" s="219" t="inlineStr">
        <is>
          <t xml:space="preserve"> </t>
        </is>
      </c>
    </row>
    <row r="35">
      <c r="A35" s="174" t="inlineStr">
        <is>
          <t xml:space="preserve">Commentaire:   </t>
        </is>
      </c>
    </row>
    <row r="36">
      <c r="A36" s="175" t="inlineStr">
        <is>
          <t xml:space="preserve">•      Faire un commentaire </t>
        </is>
      </c>
    </row>
    <row r="37">
      <c r="A37" s="255" t="n"/>
    </row>
    <row r="38">
      <c r="A38" s="255" t="n"/>
    </row>
    <row r="39">
      <c r="A39" s="265" t="inlineStr">
        <is>
          <t xml:space="preserve"> </t>
        </is>
      </c>
    </row>
  </sheetData>
  <mergeCells count="15">
    <mergeCell ref="C25:C26"/>
    <mergeCell ref="D25:D26"/>
    <mergeCell ref="B25:B26"/>
    <mergeCell ref="A9:A11"/>
    <mergeCell ref="A7:F7"/>
    <mergeCell ref="B9:B11"/>
    <mergeCell ref="A23:F23"/>
    <mergeCell ref="C12:C13"/>
    <mergeCell ref="D12:D13"/>
    <mergeCell ref="B12:B13"/>
    <mergeCell ref="C9:C11"/>
    <mergeCell ref="A8:F8"/>
    <mergeCell ref="E12:E13"/>
    <mergeCell ref="F12:F13"/>
    <mergeCell ref="F9:F11"/>
  </mergeCells>
  <pageMargins left="0.7086614173228347" right="0.7086614173228347" top="0.7480314960629921" bottom="0.7480314960629921" header="0.3149606299212598" footer="0.3149606299212598"/>
  <pageSetup orientation="portrait" paperSize="9" scale="90"/>
</worksheet>
</file>

<file path=xl/worksheets/sheet27.xml><?xml version="1.0" encoding="utf-8"?>
<worksheet xmlns="http://schemas.openxmlformats.org/spreadsheetml/2006/main">
  <sheetPr>
    <outlinePr summaryBelow="1" summaryRight="1"/>
    <pageSetUpPr/>
  </sheetPr>
  <dimension ref="B5:H34"/>
  <sheetViews>
    <sheetView topLeftCell="A10" workbookViewId="0">
      <selection activeCell="F22" sqref="F22"/>
    </sheetView>
  </sheetViews>
  <sheetFormatPr baseColWidth="10" defaultColWidth="10.88671875" defaultRowHeight="12"/>
  <cols>
    <col width="3.6640625" customWidth="1" style="1425" min="1" max="1"/>
    <col width="30.88671875" customWidth="1" style="1425" min="2" max="2"/>
    <col width="10.88671875" customWidth="1" style="1425" min="3" max="3"/>
    <col width="14.6640625" customWidth="1" style="1425" min="4" max="4"/>
    <col width="10.88671875" customWidth="1" style="1425" min="5" max="5"/>
    <col width="15" bestFit="1" customWidth="1" style="1425" min="6" max="6"/>
    <col width="11.44140625" bestFit="1" customWidth="1" style="1425" min="7" max="7"/>
    <col width="10.88671875" customWidth="1" style="1425" min="8" max="9"/>
    <col width="10.88671875" customWidth="1" style="1425" min="10" max="16384"/>
  </cols>
  <sheetData>
    <row r="5" ht="13.2" customFormat="1" customHeight="1" s="1502">
      <c r="B5" s="1028" t="inlineStr">
        <is>
          <t xml:space="preserve">Désignation entité : </t>
        </is>
      </c>
      <c r="E5" s="12" t="inlineStr">
        <is>
          <t xml:space="preserve">Exercice clos le                             </t>
        </is>
      </c>
      <c r="F5" s="12" t="n"/>
      <c r="G5" s="1031" t="n"/>
    </row>
    <row r="6" ht="13.2" customFormat="1" customHeight="1" s="1502">
      <c r="B6" s="1035" t="inlineStr">
        <is>
          <t xml:space="preserve">Numéro d’identification : </t>
        </is>
      </c>
      <c r="E6" s="12" t="inlineStr">
        <is>
          <t>Durée (en mois)</t>
        </is>
      </c>
      <c r="F6" s="12" t="n"/>
      <c r="G6" s="1030" t="n"/>
    </row>
    <row r="7" ht="9.75" customHeight="1" s="1383">
      <c r="B7" s="206" t="n"/>
    </row>
    <row r="8" ht="13.8" customHeight="1" s="1383">
      <c r="B8" s="1547" t="inlineStr">
        <is>
          <t xml:space="preserve">NOTE 13 </t>
        </is>
      </c>
    </row>
    <row r="9" ht="15.75" customHeight="1" s="1383" thickBot="1">
      <c r="B9" s="1538" t="inlineStr">
        <is>
          <t>CAPITAL</t>
        </is>
      </c>
    </row>
    <row r="10">
      <c r="B10" s="1542" t="n"/>
      <c r="D10" s="1543" t="inlineStr">
        <is>
          <t>Valeur nominale des actions ou parts :</t>
        </is>
      </c>
      <c r="F10" s="1241" t="n"/>
      <c r="G10" s="1541" t="n"/>
    </row>
    <row r="11" ht="12.6" customHeight="1" s="1383" thickBot="1">
      <c r="F11" s="1241" t="n"/>
      <c r="G11" s="1421" t="n"/>
    </row>
    <row r="12" ht="35.25" customHeight="1" s="1383">
      <c r="B12" s="1545" t="inlineStr">
        <is>
          <t>Nom et Prénoms</t>
        </is>
      </c>
      <c r="C12" s="1539" t="inlineStr">
        <is>
          <t>Nationalité</t>
        </is>
      </c>
      <c r="D12" s="1539" t="inlineStr">
        <is>
          <t>Nature des actions ou parts (ordinaires ou préférences)</t>
        </is>
      </c>
      <c r="E12" s="1539" t="inlineStr">
        <is>
          <t>Nombre</t>
        </is>
      </c>
      <c r="F12" s="1539" t="inlineStr">
        <is>
          <t>Montant total</t>
        </is>
      </c>
      <c r="G12" s="302" t="inlineStr">
        <is>
          <t xml:space="preserve">Cessions ou rembourse-ments </t>
        </is>
      </c>
    </row>
    <row r="13" ht="16.5" customHeight="1" s="1383">
      <c r="B13" s="1416" t="n"/>
      <c r="C13" s="1515" t="n"/>
      <c r="D13" s="1515" t="n"/>
      <c r="E13" s="1515" t="n"/>
      <c r="F13" s="1515" t="n"/>
      <c r="G13" s="290" t="inlineStr">
        <is>
          <t xml:space="preserve">en cours </t>
        </is>
      </c>
    </row>
    <row r="14" ht="23.25" customHeight="1" s="1383" thickBot="1">
      <c r="B14" s="1546" t="n"/>
      <c r="C14" s="1540" t="n"/>
      <c r="D14" s="1540" t="n"/>
      <c r="E14" s="1540" t="n"/>
      <c r="F14" s="1540" t="n"/>
      <c r="G14" s="291" t="inlineStr">
        <is>
          <t>d’exercice</t>
        </is>
      </c>
    </row>
    <row r="15">
      <c r="B15" s="296" t="n"/>
      <c r="C15" s="297" t="n"/>
      <c r="D15" s="297" t="n"/>
      <c r="E15" s="1008" t="n"/>
      <c r="F15" s="919">
        <f>PASSIF!D10</f>
        <v/>
      </c>
      <c r="G15" s="920" t="n">
        <v>0</v>
      </c>
    </row>
    <row r="16">
      <c r="B16" s="294" t="n"/>
      <c r="C16" s="293" t="n"/>
      <c r="D16" s="293" t="n"/>
      <c r="E16" s="293" t="n"/>
      <c r="F16" s="921" t="n"/>
      <c r="G16" s="922" t="n"/>
    </row>
    <row r="17">
      <c r="B17" s="294" t="n"/>
      <c r="C17" s="293" t="n"/>
      <c r="D17" s="293" t="n"/>
      <c r="E17" s="293" t="n"/>
      <c r="F17" s="921" t="n"/>
      <c r="G17" s="922" t="n"/>
    </row>
    <row r="18">
      <c r="B18" s="294" t="n"/>
      <c r="C18" s="293" t="n"/>
      <c r="D18" s="293" t="n"/>
      <c r="E18" s="293" t="n"/>
      <c r="F18" s="921" t="n"/>
      <c r="G18" s="922" t="n"/>
    </row>
    <row r="19">
      <c r="B19" s="294" t="n"/>
      <c r="C19" s="293" t="n"/>
      <c r="D19" s="293" t="n"/>
      <c r="E19" s="293" t="n"/>
      <c r="F19" s="921" t="n"/>
      <c r="G19" s="922" t="n"/>
    </row>
    <row r="20">
      <c r="B20" s="294" t="n"/>
      <c r="C20" s="293" t="n"/>
      <c r="D20" s="293" t="n"/>
      <c r="E20" s="293" t="n"/>
      <c r="F20" s="921" t="n"/>
      <c r="G20" s="922" t="n"/>
    </row>
    <row r="21">
      <c r="B21" s="294" t="n"/>
      <c r="C21" s="293" t="n"/>
      <c r="D21" s="293" t="n"/>
      <c r="E21" s="293" t="n"/>
      <c r="F21" s="921" t="n"/>
      <c r="G21" s="922" t="n"/>
    </row>
    <row r="22">
      <c r="B22" s="294" t="n"/>
      <c r="C22" s="293" t="n"/>
      <c r="D22" s="293" t="n"/>
      <c r="E22" s="293" t="n"/>
      <c r="F22" s="921" t="n"/>
      <c r="G22" s="922" t="n"/>
    </row>
    <row r="23" ht="12.6" customHeight="1" s="1383" thickBot="1">
      <c r="B23" s="299" t="inlineStr">
        <is>
          <t>Apporteurs, capital non appelé</t>
        </is>
      </c>
      <c r="C23" s="300" t="n"/>
      <c r="D23" s="300" t="n"/>
      <c r="E23" s="300" t="n"/>
      <c r="F23" s="300" t="n"/>
      <c r="G23" s="923" t="n"/>
    </row>
    <row r="24" ht="12.6" customHeight="1" s="1383" thickBot="1">
      <c r="B24" s="1544" t="inlineStr">
        <is>
          <t>TOTAL</t>
        </is>
      </c>
      <c r="C24" s="1427" t="n"/>
      <c r="D24" s="1428" t="n"/>
      <c r="E24" s="924" t="n"/>
      <c r="F24" s="925">
        <f>SUM(F15:F22)</f>
        <v/>
      </c>
      <c r="G24" s="925">
        <f>SUM(G15:G22)</f>
        <v/>
      </c>
    </row>
    <row r="25">
      <c r="B25" s="206" t="n"/>
    </row>
    <row r="26">
      <c r="B26" s="207" t="inlineStr">
        <is>
          <t>Commentaire :</t>
        </is>
      </c>
    </row>
    <row r="27">
      <c r="B27" s="292" t="n"/>
    </row>
    <row r="28">
      <c r="B28" s="659" t="inlineStr">
        <is>
          <t>·         Indiquer si possible le montant du capital à la constitution.</t>
        </is>
      </c>
      <c r="C28" s="660" t="n"/>
      <c r="D28" s="660" t="n"/>
      <c r="E28" s="660" t="n"/>
      <c r="F28" s="660" t="n"/>
      <c r="G28" s="660" t="n"/>
      <c r="H28" s="660" t="n"/>
    </row>
    <row r="29">
      <c r="B29" s="659" t="inlineStr">
        <is>
          <t>·         Indiquer si possible les dates des AGE et le montant du capital augmenté en cas d’augmentation de capital.</t>
        </is>
      </c>
      <c r="C29" s="660" t="n"/>
      <c r="D29" s="660" t="n"/>
      <c r="E29" s="660" t="n"/>
      <c r="F29" s="660" t="n"/>
      <c r="G29" s="660" t="n"/>
      <c r="H29" s="660" t="n"/>
    </row>
    <row r="30">
      <c r="B30" s="659" t="inlineStr">
        <is>
          <t>·         Indiquer si possible les dates des AGE et le montant du capital diminué en cas de réduction de capital.</t>
        </is>
      </c>
      <c r="C30" s="660" t="n"/>
      <c r="D30" s="660" t="n"/>
      <c r="E30" s="660" t="n"/>
      <c r="F30" s="660" t="n"/>
      <c r="G30" s="660" t="n"/>
      <c r="H30" s="660" t="n"/>
    </row>
    <row r="31">
      <c r="B31" s="659" t="inlineStr">
        <is>
          <t>·         Indiquer les avantages accordés aux actions de préférence.</t>
        </is>
      </c>
      <c r="C31" s="660" t="n"/>
      <c r="D31" s="660" t="n"/>
      <c r="E31" s="660" t="n"/>
      <c r="F31" s="660" t="n"/>
      <c r="G31" s="660" t="n"/>
      <c r="H31" s="660" t="n"/>
    </row>
    <row r="32">
      <c r="B32" s="659" t="inlineStr">
        <is>
          <t>·         Apporteurs, capital non appelé : indiquer le délai restant pour appeler le capital.</t>
        </is>
      </c>
      <c r="C32" s="660" t="n"/>
      <c r="D32" s="660" t="n"/>
      <c r="E32" s="660" t="n"/>
      <c r="F32" s="660" t="n"/>
      <c r="G32" s="660" t="n"/>
      <c r="H32" s="660" t="n"/>
    </row>
    <row r="34">
      <c r="B34" s="206" t="n"/>
    </row>
  </sheetData>
  <mergeCells count="11">
    <mergeCell ref="B9:G9"/>
    <mergeCell ref="B8:G8"/>
    <mergeCell ref="F12:F14"/>
    <mergeCell ref="E12:E14"/>
    <mergeCell ref="B10:C10"/>
    <mergeCell ref="D10:F11"/>
    <mergeCell ref="D12:D14"/>
    <mergeCell ref="B24:D24"/>
    <mergeCell ref="B12:B14"/>
    <mergeCell ref="C12:C14"/>
    <mergeCell ref="G10:G11"/>
  </mergeCells>
  <pageMargins left="0.1181102362204725" right="0.1181102362204725" top="0.1574803149606299" bottom="0.1574803149606299" header="0.3149606299212598" footer="0.3149606299212598"/>
  <pageSetup orientation="portrait" paperSize="9"/>
</worksheet>
</file>

<file path=xl/worksheets/sheet28.xml><?xml version="1.0" encoding="utf-8"?>
<worksheet xmlns="http://schemas.openxmlformats.org/spreadsheetml/2006/main">
  <sheetPr>
    <outlinePr summaryBelow="1" summaryRight="1"/>
    <pageSetUpPr/>
  </sheetPr>
  <dimension ref="B4:G34"/>
  <sheetViews>
    <sheetView workbookViewId="0">
      <selection activeCell="F26" sqref="F26"/>
    </sheetView>
  </sheetViews>
  <sheetFormatPr baseColWidth="10" defaultColWidth="10.88671875" defaultRowHeight="11.4"/>
  <cols>
    <col width="4.109375" customWidth="1" style="1502" min="1" max="1"/>
    <col width="58.44140625" customWidth="1" style="1502" min="2" max="2"/>
    <col width="14.44140625" customWidth="1" style="1502" min="3" max="3"/>
    <col width="13.33203125" customWidth="1" style="1502" min="4" max="4"/>
    <col width="14.33203125" bestFit="1" customWidth="1" style="1502" min="5" max="5"/>
    <col width="10.88671875" customWidth="1" style="1502" min="6" max="7"/>
    <col width="10.88671875" customWidth="1" style="1502" min="8" max="16384"/>
  </cols>
  <sheetData>
    <row r="4" ht="13.2" customHeight="1" s="1383">
      <c r="B4" s="1028" t="inlineStr">
        <is>
          <t xml:space="preserve">Désignation entité :                                         </t>
        </is>
      </c>
      <c r="C4" s="12" t="inlineStr">
        <is>
          <t xml:space="preserve">Exercice clos le                             </t>
        </is>
      </c>
      <c r="D4" s="12" t="n"/>
      <c r="E4" s="1031" t="n"/>
    </row>
    <row r="5" ht="13.2" customHeight="1" s="1383">
      <c r="B5" s="1035" t="inlineStr">
        <is>
          <t xml:space="preserve">Numéro d’identification : </t>
        </is>
      </c>
      <c r="C5" s="12" t="inlineStr">
        <is>
          <t>Durée (en mois)</t>
        </is>
      </c>
      <c r="D5" s="12" t="n"/>
      <c r="E5" s="1030" t="n"/>
    </row>
    <row r="7" ht="13.8" customHeight="1" s="1383">
      <c r="B7" s="1455" t="inlineStr">
        <is>
          <t xml:space="preserve">  NOTE 14 </t>
        </is>
      </c>
      <c r="F7" s="1455" t="n"/>
      <c r="G7" s="1455" t="n"/>
    </row>
    <row r="8" ht="14.4" customHeight="1" s="1383" thickBot="1">
      <c r="B8" s="1438" t="inlineStr">
        <is>
          <t>PRIMES ET RESERVES</t>
        </is>
      </c>
      <c r="C8" s="1423" t="n"/>
      <c r="D8" s="1423" t="n"/>
      <c r="E8" s="1423" t="n"/>
      <c r="F8" s="1501" t="n"/>
      <c r="G8" s="1501" t="n"/>
    </row>
    <row r="9" ht="24.6" customHeight="1" s="1383" thickBot="1">
      <c r="B9" s="303" t="inlineStr">
        <is>
          <t xml:space="preserve"> Libellés </t>
        </is>
      </c>
      <c r="C9" s="1573" t="inlineStr">
        <is>
          <t xml:space="preserve">Année N </t>
        </is>
      </c>
      <c r="D9" s="1573" t="inlineStr">
        <is>
          <t xml:space="preserve">Année    N-1 </t>
        </is>
      </c>
      <c r="E9" s="1571" t="inlineStr">
        <is>
          <t xml:space="preserve">Variation en valeur absolue </t>
        </is>
      </c>
    </row>
    <row r="10" ht="15" customHeight="1" s="1383">
      <c r="B10" s="243" t="inlineStr">
        <is>
          <t xml:space="preserve">Prime d'apport  </t>
        </is>
      </c>
      <c r="C10" s="1097" t="n"/>
      <c r="D10" s="1097" t="n"/>
      <c r="E10" s="1146" t="n"/>
    </row>
    <row r="11" ht="15" customHeight="1" s="1383">
      <c r="B11" s="227" t="inlineStr">
        <is>
          <t xml:space="preserve">Primes d'émission </t>
        </is>
      </c>
      <c r="C11" s="1093" t="n"/>
      <c r="D11" s="1093" t="n"/>
      <c r="E11" s="1147" t="n"/>
    </row>
    <row r="12" ht="15" customHeight="1" s="1383">
      <c r="B12" s="227" t="inlineStr">
        <is>
          <t xml:space="preserve">Prime de fusion </t>
        </is>
      </c>
      <c r="C12" s="1093" t="n"/>
      <c r="D12" s="1093" t="n"/>
      <c r="E12" s="1147" t="n"/>
    </row>
    <row r="13" ht="15" customHeight="1" s="1383">
      <c r="B13" s="227" t="inlineStr">
        <is>
          <t xml:space="preserve">Prime de conversion </t>
        </is>
      </c>
      <c r="C13" s="1093" t="n"/>
      <c r="D13" s="1093" t="n"/>
      <c r="E13" s="1147" t="n"/>
    </row>
    <row r="14" ht="15" customHeight="1" s="1383">
      <c r="B14" s="227" t="inlineStr">
        <is>
          <t xml:space="preserve">Autres primes </t>
        </is>
      </c>
      <c r="C14" s="1093" t="n"/>
      <c r="D14" s="1093" t="n"/>
      <c r="E14" s="1147" t="n"/>
    </row>
    <row r="15" ht="15" customHeight="1" s="1383">
      <c r="B15" s="229" t="inlineStr">
        <is>
          <t xml:space="preserve">TOTAL PRIMES </t>
        </is>
      </c>
      <c r="C15" s="929" t="n"/>
      <c r="D15" s="929" t="n"/>
      <c r="E15" s="930" t="n"/>
    </row>
    <row r="16" ht="15" customHeight="1" s="1383">
      <c r="B16" s="227" t="inlineStr">
        <is>
          <t xml:space="preserve"> </t>
        </is>
      </c>
      <c r="C16" s="634" t="n"/>
      <c r="D16" s="634" t="n"/>
      <c r="E16" s="635" t="n"/>
    </row>
    <row r="17" ht="15" customHeight="1" s="1383">
      <c r="B17" s="227" t="inlineStr">
        <is>
          <t xml:space="preserve">Réserves légales </t>
        </is>
      </c>
      <c r="C17" s="1093" t="n"/>
      <c r="D17" s="1093" t="n"/>
      <c r="E17" s="1147" t="n"/>
    </row>
    <row r="18" ht="15" customHeight="1" s="1383">
      <c r="B18" s="227" t="inlineStr">
        <is>
          <t xml:space="preserve">Réserves statutaires </t>
        </is>
      </c>
      <c r="C18" s="1093" t="n"/>
      <c r="D18" s="1093" t="n"/>
      <c r="E18" s="1147" t="n"/>
    </row>
    <row r="19" ht="15" customHeight="1" s="1383">
      <c r="B19" s="227" t="inlineStr">
        <is>
          <t xml:space="preserve">Réserves de plus-values nettes à long terme </t>
        </is>
      </c>
      <c r="C19" s="1093" t="n"/>
      <c r="D19" s="1093" t="n"/>
      <c r="E19" s="1147" t="n"/>
    </row>
    <row r="20" ht="28.5" customHeight="1" s="1383">
      <c r="B20" s="227" t="inlineStr">
        <is>
          <t xml:space="preserve">Réserves d’attribution gratuite d’actions au personnel salarié et aux dirigeants </t>
        </is>
      </c>
      <c r="C20" s="1093" t="n"/>
      <c r="D20" s="1093" t="n"/>
      <c r="E20" s="1147" t="n"/>
    </row>
    <row r="21" ht="15" customHeight="1" s="1383">
      <c r="B21" s="227" t="inlineStr">
        <is>
          <t xml:space="preserve">Autres réserves réglementées </t>
        </is>
      </c>
      <c r="C21" s="1093" t="n"/>
      <c r="D21" s="1093" t="n"/>
      <c r="E21" s="1147" t="n"/>
    </row>
    <row r="22" ht="15" customHeight="1" s="1383">
      <c r="B22" s="229" t="inlineStr">
        <is>
          <t xml:space="preserve">TOTAL RESERVES INDISPONIBLES </t>
        </is>
      </c>
      <c r="C22" s="931" t="n"/>
      <c r="D22" s="931" t="n"/>
      <c r="E22" s="932" t="n"/>
    </row>
    <row r="23" ht="15" customHeight="1" s="1383">
      <c r="B23" s="227" t="inlineStr">
        <is>
          <t xml:space="preserve"> </t>
        </is>
      </c>
      <c r="C23" s="634" t="n"/>
      <c r="D23" s="634" t="n"/>
      <c r="E23" s="635" t="n"/>
    </row>
    <row r="24" ht="15" customHeight="1" s="1383">
      <c r="B24" s="230" t="inlineStr">
        <is>
          <t xml:space="preserve">Réserves libres </t>
        </is>
      </c>
      <c r="C24" s="1093" t="n"/>
      <c r="D24" s="1093" t="n"/>
      <c r="E24" s="1147" t="n"/>
    </row>
    <row r="25" ht="15" customHeight="1" s="1383">
      <c r="B25" s="227" t="inlineStr">
        <is>
          <t xml:space="preserve"> </t>
        </is>
      </c>
      <c r="C25" s="634" t="n"/>
      <c r="D25" s="634" t="n"/>
      <c r="E25" s="635" t="n"/>
    </row>
    <row r="26" ht="15" customHeight="1" s="1383" thickBot="1">
      <c r="B26" s="304" t="inlineStr">
        <is>
          <t xml:space="preserve">Report à nouveau </t>
        </is>
      </c>
      <c r="C26" s="933">
        <f>PASSIF!D16</f>
        <v/>
      </c>
      <c r="D26" s="933">
        <f>PASSIF!E16</f>
        <v/>
      </c>
      <c r="E26" s="934">
        <f>(C26-D26)/D26</f>
        <v/>
      </c>
    </row>
    <row r="27" ht="12" customHeight="1" s="1383">
      <c r="B27" s="174" t="inlineStr">
        <is>
          <t xml:space="preserve">Commentaires:  </t>
        </is>
      </c>
    </row>
    <row r="28">
      <c r="B28" s="175" t="inlineStr">
        <is>
          <t xml:space="preserve">•      Indiquer les dates de l'AGE qui a décidé des primes d'apport, d'émission de fusion. </t>
        </is>
      </c>
    </row>
    <row r="29">
      <c r="B29" s="175" t="inlineStr">
        <is>
          <t xml:space="preserve">•      Indiquer le détail des réserves libres. </t>
        </is>
      </c>
    </row>
    <row r="30">
      <c r="B30" s="175" t="inlineStr">
        <is>
          <t xml:space="preserve">•      Indiquer le montant restant à doter et le taux de dotation de la réserve légale. </t>
        </is>
      </c>
    </row>
    <row r="31">
      <c r="B31" s="175" t="inlineStr">
        <is>
          <t xml:space="preserve">•      Indiquer la date de l'AGO qui justifie la variation des réserves et du report à nouveau. </t>
        </is>
      </c>
    </row>
    <row r="32" ht="12" customHeight="1" s="1383">
      <c r="B32" s="219" t="inlineStr">
        <is>
          <t xml:space="preserve"> </t>
        </is>
      </c>
    </row>
    <row r="33" ht="12" customHeight="1" s="1383">
      <c r="B33" s="219" t="inlineStr">
        <is>
          <t xml:space="preserve"> </t>
        </is>
      </c>
    </row>
    <row r="34" ht="12" customHeight="1" s="1383">
      <c r="B34" s="219" t="n"/>
    </row>
  </sheetData>
  <mergeCells count="2">
    <mergeCell ref="B8:E8"/>
    <mergeCell ref="B7:E7"/>
  </mergeCells>
  <pageMargins left="0.1181102362204725" right="0.1181102362204725" top="0.1574803149606299" bottom="0.1574803149606299" header="0.3149606299212598" footer="0.3149606299212598"/>
  <pageSetup orientation="portrait" paperSize="9" scale="90"/>
</worksheet>
</file>

<file path=xl/worksheets/sheet29.xml><?xml version="1.0" encoding="utf-8"?>
<worksheet xmlns="http://schemas.openxmlformats.org/spreadsheetml/2006/main">
  <sheetPr>
    <outlinePr summaryBelow="1" summaryRight="1"/>
    <pageSetUpPr/>
  </sheetPr>
  <dimension ref="A1:H35"/>
  <sheetViews>
    <sheetView topLeftCell="A16" workbookViewId="0">
      <selection activeCell="K46" sqref="K46"/>
    </sheetView>
  </sheetViews>
  <sheetFormatPr baseColWidth="10" defaultRowHeight="14.4"/>
  <cols>
    <col width="64.33203125" customWidth="1" style="1383" min="1" max="1"/>
  </cols>
  <sheetData>
    <row r="1" ht="15.6" customHeight="1" s="1383">
      <c r="A1" s="93" t="n"/>
    </row>
    <row r="2" ht="15.6" customHeight="1" s="1383">
      <c r="A2" s="93" t="n"/>
    </row>
    <row r="3" ht="9.75" customHeight="1" s="1383">
      <c r="A3" s="93" t="inlineStr">
        <is>
          <t xml:space="preserve"> </t>
        </is>
      </c>
    </row>
    <row r="4" ht="13.2" customFormat="1" customHeight="1" s="1502">
      <c r="A4" s="1028" t="inlineStr">
        <is>
          <t xml:space="preserve">Désignation entité :                               </t>
        </is>
      </c>
      <c r="B4" s="1425" t="n"/>
      <c r="C4" s="1425" t="n"/>
      <c r="D4" s="1425" t="n"/>
      <c r="E4" s="12" t="inlineStr">
        <is>
          <t xml:space="preserve">Exercice clos le                             </t>
        </is>
      </c>
      <c r="F4" s="12" t="n"/>
      <c r="G4" s="1031" t="n"/>
    </row>
    <row r="5" ht="13.2" customFormat="1" customHeight="1" s="1502">
      <c r="A5" s="1035" t="inlineStr">
        <is>
          <t xml:space="preserve">Numéro d’identification : </t>
        </is>
      </c>
      <c r="B5" s="1425" t="n"/>
      <c r="C5" s="1425" t="n"/>
      <c r="D5" s="1425" t="n"/>
      <c r="E5" s="12" t="inlineStr">
        <is>
          <t>Durée (en mois)</t>
        </is>
      </c>
      <c r="F5" s="12" t="n"/>
      <c r="G5" s="1030" t="n"/>
    </row>
    <row r="6" ht="4.5" customFormat="1" customHeight="1" s="1502">
      <c r="A6" s="11" t="n"/>
      <c r="D6" s="54" t="n"/>
    </row>
    <row r="7">
      <c r="A7" s="1554" t="inlineStr">
        <is>
          <t xml:space="preserve">           NOTE 15 A </t>
        </is>
      </c>
    </row>
    <row r="8" ht="16.2" customHeight="1" s="1383" thickBot="1">
      <c r="A8" s="1552" t="inlineStr">
        <is>
          <t>TOTAL SUBVENTIONS ET PROVISIONS REGLEMENTEES</t>
        </is>
      </c>
      <c r="B8" s="1423" t="n"/>
      <c r="C8" s="1423" t="n"/>
      <c r="D8" s="1423" t="n"/>
      <c r="E8" s="1423" t="n"/>
      <c r="F8" s="1423" t="n"/>
      <c r="G8" s="1423" t="n"/>
      <c r="H8" s="1423" t="n"/>
    </row>
    <row r="9" ht="40.2" customHeight="1" s="1383" thickBot="1">
      <c r="A9" s="926" t="inlineStr">
        <is>
          <t xml:space="preserve">Libellés </t>
        </is>
      </c>
      <c r="B9" s="927" t="inlineStr">
        <is>
          <t xml:space="preserve">NOTE </t>
        </is>
      </c>
      <c r="C9" s="927" t="inlineStr">
        <is>
          <t xml:space="preserve">Année N </t>
        </is>
      </c>
      <c r="D9" s="927" t="inlineStr">
        <is>
          <t xml:space="preserve">Année N-1 </t>
        </is>
      </c>
      <c r="E9" s="927" t="inlineStr">
        <is>
          <t xml:space="preserve">Variation en valeur absolue </t>
        </is>
      </c>
      <c r="F9" s="927" t="inlineStr">
        <is>
          <t xml:space="preserve">Variation en % </t>
        </is>
      </c>
      <c r="G9" s="927" t="inlineStr">
        <is>
          <t xml:space="preserve">Régime fiscal </t>
        </is>
      </c>
      <c r="H9" s="928" t="inlineStr">
        <is>
          <t xml:space="preserve">Echéances </t>
        </is>
      </c>
    </row>
    <row r="10" ht="15" customHeight="1" s="1383">
      <c r="A10" s="305" t="inlineStr">
        <is>
          <t xml:space="preserve">État </t>
        </is>
      </c>
      <c r="B10" s="311" t="inlineStr">
        <is>
          <t xml:space="preserve">  </t>
        </is>
      </c>
      <c r="C10" s="1148" t="n"/>
      <c r="D10" s="1148" t="n"/>
      <c r="E10" s="1148" t="n"/>
      <c r="F10" s="1148" t="n"/>
      <c r="G10" s="1149" t="n"/>
      <c r="H10" s="1150" t="n"/>
    </row>
    <row r="11" ht="15" customHeight="1" s="1383">
      <c r="A11" s="308" t="inlineStr">
        <is>
          <t xml:space="preserve">Régions </t>
        </is>
      </c>
      <c r="B11" s="310" t="inlineStr">
        <is>
          <t xml:space="preserve">  </t>
        </is>
      </c>
      <c r="C11" s="1151" t="n"/>
      <c r="D11" s="1151" t="n"/>
      <c r="E11" s="1151" t="n"/>
      <c r="F11" s="1151" t="n"/>
      <c r="G11" s="1152" t="n"/>
      <c r="H11" s="1153" t="n"/>
    </row>
    <row r="12" ht="15" customHeight="1" s="1383">
      <c r="A12" s="308" t="inlineStr">
        <is>
          <t xml:space="preserve">Départements </t>
        </is>
      </c>
      <c r="B12" s="310" t="inlineStr">
        <is>
          <t xml:space="preserve">  </t>
        </is>
      </c>
      <c r="C12" s="1151" t="n"/>
      <c r="D12" s="1151" t="n"/>
      <c r="E12" s="1151" t="n"/>
      <c r="F12" s="1151" t="n"/>
      <c r="G12" s="1152" t="n"/>
      <c r="H12" s="1153" t="n"/>
    </row>
    <row r="13">
      <c r="A13" s="308" t="inlineStr">
        <is>
          <t xml:space="preserve">Communes et collectivités publiques décentralisées </t>
        </is>
      </c>
      <c r="B13" s="310" t="inlineStr">
        <is>
          <t xml:space="preserve">  </t>
        </is>
      </c>
      <c r="C13" s="1151" t="n"/>
      <c r="D13" s="1151" t="n"/>
      <c r="E13" s="1151" t="n"/>
      <c r="F13" s="1151" t="n"/>
      <c r="G13" s="1152" t="n"/>
      <c r="H13" s="1153" t="n"/>
    </row>
    <row r="14" ht="15" customHeight="1" s="1383">
      <c r="A14" s="308" t="inlineStr">
        <is>
          <t xml:space="preserve">Entités publiques ou mixtes </t>
        </is>
      </c>
      <c r="B14" s="310" t="inlineStr">
        <is>
          <t xml:space="preserve">  </t>
        </is>
      </c>
      <c r="C14" s="1151" t="n"/>
      <c r="D14" s="1151" t="n"/>
      <c r="E14" s="1151" t="n"/>
      <c r="F14" s="1151" t="n"/>
      <c r="G14" s="1152" t="n"/>
      <c r="H14" s="1153" t="n"/>
    </row>
    <row r="15" ht="15" customHeight="1" s="1383">
      <c r="A15" s="308" t="inlineStr">
        <is>
          <t xml:space="preserve">Entités  et organismes privés </t>
        </is>
      </c>
      <c r="B15" s="310" t="inlineStr">
        <is>
          <t xml:space="preserve">  </t>
        </is>
      </c>
      <c r="C15" s="1151" t="n"/>
      <c r="D15" s="1151" t="n"/>
      <c r="E15" s="1151" t="n"/>
      <c r="F15" s="1151" t="n"/>
      <c r="G15" s="1152" t="n"/>
      <c r="H15" s="1153" t="n"/>
    </row>
    <row r="16" ht="15" customHeight="1" s="1383">
      <c r="A16" s="308" t="inlineStr">
        <is>
          <t xml:space="preserve">Organismes internationaux </t>
        </is>
      </c>
      <c r="B16" s="310" t="inlineStr">
        <is>
          <t xml:space="preserve">  </t>
        </is>
      </c>
      <c r="C16" s="1151" t="n"/>
      <c r="D16" s="1151" t="n"/>
      <c r="E16" s="1151" t="n"/>
      <c r="F16" s="1151" t="n"/>
      <c r="G16" s="1152" t="n"/>
      <c r="H16" s="1153" t="n"/>
    </row>
    <row r="17" ht="15" customHeight="1" s="1383" thickBot="1">
      <c r="A17" s="312" t="inlineStr">
        <is>
          <t xml:space="preserve">Autres  </t>
        </is>
      </c>
      <c r="B17" s="313" t="inlineStr">
        <is>
          <t xml:space="preserve">  </t>
        </is>
      </c>
      <c r="C17" s="1154" t="n"/>
      <c r="D17" s="1154" t="n"/>
      <c r="E17" s="1154" t="n"/>
      <c r="F17" s="1154" t="n"/>
      <c r="G17" s="1155" t="n"/>
      <c r="H17" s="1156" t="n"/>
    </row>
    <row r="18" ht="15" customHeight="1" s="1383" thickBot="1">
      <c r="A18" s="314" t="inlineStr">
        <is>
          <t xml:space="preserve">TOTAL SUBVENTIONS  </t>
        </is>
      </c>
      <c r="B18" s="315" t="inlineStr">
        <is>
          <t xml:space="preserve">  </t>
        </is>
      </c>
      <c r="C18" s="316" t="n"/>
      <c r="D18" s="316" t="n"/>
      <c r="E18" s="316" t="n"/>
      <c r="F18" s="316" t="n"/>
      <c r="G18" s="316" t="n"/>
      <c r="H18" s="317" t="n"/>
    </row>
    <row r="19" ht="15" customHeight="1" s="1383">
      <c r="A19" s="305" t="inlineStr">
        <is>
          <t xml:space="preserve">  </t>
        </is>
      </c>
      <c r="B19" s="311" t="inlineStr">
        <is>
          <t xml:space="preserve">  </t>
        </is>
      </c>
      <c r="C19" s="306" t="n"/>
      <c r="D19" s="306" t="n"/>
      <c r="E19" s="306" t="n"/>
      <c r="F19" s="306" t="n"/>
      <c r="G19" s="306" t="n"/>
      <c r="H19" s="307" t="n"/>
    </row>
    <row r="20" ht="15" customHeight="1" s="1383">
      <c r="A20" s="308" t="inlineStr">
        <is>
          <t xml:space="preserve">Amortissements dérogatoires </t>
        </is>
      </c>
      <c r="B20" s="310" t="inlineStr">
        <is>
          <t xml:space="preserve">  </t>
        </is>
      </c>
      <c r="C20" s="1151" t="n"/>
      <c r="D20" s="1151" t="n"/>
      <c r="E20" s="1151" t="n"/>
      <c r="F20" s="1151" t="n"/>
      <c r="G20" s="1151" t="n"/>
      <c r="H20" s="1153" t="n"/>
    </row>
    <row r="21" ht="15" customHeight="1" s="1383">
      <c r="A21" s="308" t="inlineStr">
        <is>
          <t xml:space="preserve">Plus-value de cession à réinvestir </t>
        </is>
      </c>
      <c r="B21" s="310" t="inlineStr">
        <is>
          <t xml:space="preserve">  </t>
        </is>
      </c>
      <c r="C21" s="1151" t="n"/>
      <c r="D21" s="1151" t="n"/>
      <c r="E21" s="1151" t="n"/>
      <c r="F21" s="1151" t="n"/>
      <c r="G21" s="1151" t="n"/>
      <c r="H21" s="1153" t="n"/>
    </row>
    <row r="22" ht="15" customHeight="1" s="1383">
      <c r="A22" s="308" t="inlineStr">
        <is>
          <t xml:space="preserve">Provision spéciale de réévaluation </t>
        </is>
      </c>
      <c r="B22" s="310" t="n"/>
      <c r="C22" s="1151" t="n"/>
      <c r="D22" s="1151" t="n"/>
      <c r="E22" s="1151" t="n"/>
      <c r="F22" s="1151" t="n"/>
      <c r="G22" s="1151" t="n"/>
      <c r="H22" s="1153" t="n"/>
    </row>
    <row r="23" ht="15" customHeight="1" s="1383">
      <c r="A23" s="308" t="inlineStr">
        <is>
          <t xml:space="preserve">Provisions réglementées relatives aux immobilisations </t>
        </is>
      </c>
      <c r="B23" s="310" t="inlineStr">
        <is>
          <t xml:space="preserve">  </t>
        </is>
      </c>
      <c r="C23" s="1151" t="n"/>
      <c r="D23" s="1151" t="n"/>
      <c r="E23" s="1151" t="n"/>
      <c r="F23" s="1151" t="n"/>
      <c r="G23" s="1151" t="n"/>
      <c r="H23" s="1153" t="n"/>
    </row>
    <row r="24" ht="15" customHeight="1" s="1383">
      <c r="A24" s="308" t="inlineStr">
        <is>
          <t xml:space="preserve">Provisions réglementés relatives aux stocks </t>
        </is>
      </c>
      <c r="B24" s="310" t="inlineStr">
        <is>
          <t xml:space="preserve">  </t>
        </is>
      </c>
      <c r="C24" s="1151" t="n"/>
      <c r="D24" s="1151" t="n"/>
      <c r="E24" s="1151" t="n"/>
      <c r="F24" s="1151" t="n"/>
      <c r="G24" s="1151" t="n"/>
      <c r="H24" s="1153" t="n"/>
    </row>
    <row r="25" ht="15" customHeight="1" s="1383">
      <c r="A25" s="308" t="inlineStr">
        <is>
          <t xml:space="preserve">Provisions pour investissement </t>
        </is>
      </c>
      <c r="B25" s="310" t="inlineStr">
        <is>
          <t xml:space="preserve">  </t>
        </is>
      </c>
      <c r="C25" s="1151" t="n"/>
      <c r="D25" s="1151" t="n"/>
      <c r="E25" s="1151" t="n"/>
      <c r="F25" s="1151" t="n"/>
      <c r="G25" s="1151" t="n"/>
      <c r="H25" s="1153" t="n"/>
    </row>
    <row r="26" ht="15" customHeight="1" s="1383" thickBot="1">
      <c r="A26" s="312" t="inlineStr">
        <is>
          <t xml:space="preserve">Autres provisions et fonds réglementées </t>
        </is>
      </c>
      <c r="B26" s="313" t="inlineStr">
        <is>
          <t xml:space="preserve">  </t>
        </is>
      </c>
      <c r="C26" s="1157" t="n"/>
      <c r="D26" s="1157">
        <f>+[1]PASSIF!E19</f>
        <v/>
      </c>
      <c r="E26" s="1154" t="n"/>
      <c r="F26" s="1154" t="n"/>
      <c r="G26" s="1154" t="n"/>
      <c r="H26" s="1156" t="n"/>
    </row>
    <row r="27" ht="15" customHeight="1" s="1383" thickBot="1">
      <c r="A27" s="314" t="inlineStr">
        <is>
          <t xml:space="preserve">TOTAL PROVISIONS REGLEMENTEES </t>
        </is>
      </c>
      <c r="B27" s="315" t="inlineStr">
        <is>
          <t xml:space="preserve">  </t>
        </is>
      </c>
      <c r="C27" s="316" t="n"/>
      <c r="D27" s="316" t="n"/>
      <c r="E27" s="316" t="n"/>
      <c r="F27" s="316" t="n"/>
      <c r="G27" s="316" t="n"/>
      <c r="H27" s="317" t="n"/>
    </row>
    <row r="28" ht="15" customHeight="1" s="1383" thickBot="1">
      <c r="A28" s="318" t="inlineStr">
        <is>
          <t xml:space="preserve">  </t>
        </is>
      </c>
      <c r="B28" s="319" t="inlineStr">
        <is>
          <t xml:space="preserve">  </t>
        </is>
      </c>
      <c r="C28" s="320" t="n"/>
      <c r="D28" s="320" t="n"/>
      <c r="E28" s="320" t="n"/>
      <c r="F28" s="320" t="n"/>
      <c r="G28" s="320" t="n"/>
      <c r="H28" s="321" t="n"/>
    </row>
    <row r="29" ht="15" customHeight="1" s="1383">
      <c r="A29" s="322" t="inlineStr">
        <is>
          <t xml:space="preserve">TOTAL SUBVENTIONS ET </t>
        </is>
      </c>
      <c r="B29" s="1550" t="inlineStr">
        <is>
          <t xml:space="preserve">  </t>
        </is>
      </c>
      <c r="C29" s="1548">
        <f>C26</f>
        <v/>
      </c>
      <c r="D29" s="1548">
        <f>D26</f>
        <v/>
      </c>
      <c r="E29" s="1548" t="n"/>
      <c r="F29" s="1548" t="n"/>
      <c r="G29" s="1553" t="n"/>
      <c r="H29" s="1551" t="n"/>
    </row>
    <row r="30" ht="15" customHeight="1" s="1383" thickBot="1">
      <c r="A30" s="323" t="inlineStr">
        <is>
          <t xml:space="preserve">PROVISIONS REGLEMENTEES </t>
        </is>
      </c>
      <c r="B30" s="1510" t="n"/>
      <c r="C30" s="1494" t="n"/>
      <c r="D30" s="1494" t="n"/>
      <c r="E30" s="1494" t="n"/>
      <c r="F30" s="1494" t="n"/>
      <c r="G30" s="1494" t="n"/>
      <c r="H30" s="1486" t="n"/>
    </row>
    <row r="31" ht="9" customHeight="1" s="1383">
      <c r="A31" s="91" t="inlineStr">
        <is>
          <t xml:space="preserve"> </t>
        </is>
      </c>
    </row>
    <row r="32">
      <c r="A32" s="97" t="inlineStr">
        <is>
          <t xml:space="preserve">Commentaire:  </t>
        </is>
      </c>
    </row>
    <row r="33" ht="39" customHeight="1" s="1383">
      <c r="A33" s="1549" t="inlineStr">
        <is>
          <t xml:space="preserve">Indiquer pour la subvention la date d’octroi, la nature, les obligations éventuelles. Pour les provisions réglementées, indiquer le texte de référence, les obligations. Commenter toute variation significative. </t>
        </is>
      </c>
    </row>
    <row r="34">
      <c r="A34" s="92" t="n"/>
    </row>
    <row r="35" ht="15.6" customHeight="1" s="1383">
      <c r="A35" s="274" t="inlineStr">
        <is>
          <t xml:space="preserve"> </t>
        </is>
      </c>
    </row>
  </sheetData>
  <mergeCells count="10">
    <mergeCell ref="C29:C30"/>
    <mergeCell ref="A33:H33"/>
    <mergeCell ref="D29:D30"/>
    <mergeCell ref="B29:B30"/>
    <mergeCell ref="E29:E30"/>
    <mergeCell ref="A8:H8"/>
    <mergeCell ref="F29:F30"/>
    <mergeCell ref="H29:H30"/>
    <mergeCell ref="G29:G30"/>
    <mergeCell ref="A7:H7"/>
  </mergeCells>
  <pageMargins left="0.7086614173228347" right="0.7086614173228347" top="0.7480314960629921" bottom="0.7480314960629921" header="0.3149606299212598" footer="0.3149606299212598"/>
  <pageSetup orientation="landscape" paperSize="9" scale="90"/>
</worksheet>
</file>

<file path=xl/worksheets/sheet3.xml><?xml version="1.0" encoding="utf-8"?>
<worksheet xmlns="http://schemas.openxmlformats.org/spreadsheetml/2006/main">
  <sheetPr>
    <outlinePr summaryBelow="1" summaryRight="1"/>
    <pageSetUpPr/>
  </sheetPr>
  <dimension ref="A4:BE47"/>
  <sheetViews>
    <sheetView topLeftCell="A19" workbookViewId="0">
      <selection activeCell="AH30" sqref="AH30:AK30"/>
    </sheetView>
  </sheetViews>
  <sheetFormatPr baseColWidth="10" defaultColWidth="10.88671875" defaultRowHeight="13.8"/>
  <cols>
    <col width="6" customWidth="1" style="728" min="1" max="1"/>
    <col width="2.6640625" customWidth="1" style="728" min="2" max="2"/>
    <col width="1" customWidth="1" style="728" min="3" max="3"/>
    <col width="4.33203125" customWidth="1" style="728" min="4" max="4"/>
    <col width="2.6640625" customWidth="1" style="728" min="5" max="11"/>
    <col width="1.44140625" customWidth="1" style="728" min="12" max="12"/>
    <col width="2.6640625" customWidth="1" style="728" min="13" max="15"/>
    <col width="1.44140625" customWidth="1" style="728" min="16" max="16"/>
    <col width="1.88671875" customWidth="1" style="728" min="17" max="17"/>
    <col width="2.88671875" customWidth="1" style="728" min="18" max="18"/>
    <col width="2.6640625" customWidth="1" style="728" min="19" max="20"/>
    <col width="2.88671875" customWidth="1" style="728" min="21" max="21"/>
    <col width="3.109375" customWidth="1" style="728" min="22" max="23"/>
    <col width="2.33203125" customWidth="1" style="728" min="24" max="24"/>
    <col width="2.6640625" customWidth="1" style="728" min="25" max="25"/>
    <col width="1.33203125" customWidth="1" style="728" min="26" max="26"/>
    <col width="1.109375" customWidth="1" style="728" min="27" max="27"/>
    <col width="2.6640625" customWidth="1" style="728" min="28" max="28"/>
    <col width="1.33203125" customWidth="1" style="728" min="29" max="30"/>
    <col width="3.44140625" customWidth="1" style="728" min="31" max="31"/>
    <col width="2.6640625" customWidth="1" style="728" min="32" max="32"/>
    <col width="6.6640625" customWidth="1" style="728" min="33" max="33"/>
    <col width="4.33203125" customWidth="1" style="728" min="34" max="34"/>
    <col width="3.6640625" customWidth="1" style="728" min="35" max="35"/>
    <col width="5.44140625" customWidth="1" style="728" min="36" max="36"/>
    <col width="2.6640625" customWidth="1" style="728" min="37" max="37"/>
    <col width="4.44140625" customWidth="1" style="728" min="38" max="38"/>
    <col width="2.6640625" customWidth="1" style="728" min="39" max="54"/>
    <col width="10.88671875" customWidth="1" style="728" min="55" max="56"/>
    <col width="10.88671875" customWidth="1" style="728" min="57" max="16384"/>
  </cols>
  <sheetData>
    <row r="4" ht="14.4" customFormat="1" customHeight="1" s="746">
      <c r="B4" s="1349" t="n"/>
      <c r="C4" s="1243" t="n"/>
      <c r="D4" s="1243" t="n"/>
      <c r="E4" s="1243" t="n"/>
      <c r="F4" s="1243" t="n"/>
      <c r="G4" s="1243" t="n"/>
      <c r="H4" s="1243" t="n"/>
      <c r="I4" s="1243" t="n"/>
      <c r="J4" s="1243" t="n"/>
      <c r="K4" s="1243" t="n"/>
      <c r="L4" s="1243" t="n"/>
      <c r="M4" s="1243" t="n"/>
      <c r="N4" s="1243" t="n"/>
      <c r="O4" s="1243" t="n"/>
      <c r="P4" s="1243" t="n"/>
      <c r="Q4" s="1243" t="n"/>
      <c r="R4" s="1243" t="n"/>
      <c r="S4" s="1243" t="n"/>
      <c r="T4" s="1243" t="n"/>
      <c r="U4" s="1243" t="n"/>
      <c r="V4" s="1243" t="n"/>
      <c r="W4" s="1243" t="n"/>
      <c r="X4" s="1243" t="n"/>
      <c r="Y4" s="1243" t="n"/>
      <c r="Z4" s="1243" t="n"/>
      <c r="AA4" s="1243" t="n"/>
      <c r="AB4" s="1243" t="n"/>
      <c r="AC4" s="1243" t="n"/>
      <c r="AD4" s="1243" t="n"/>
      <c r="AE4" s="1243" t="n"/>
      <c r="AF4" s="1243" t="n"/>
      <c r="AG4" s="1243" t="n"/>
      <c r="AH4" s="1243" t="n"/>
      <c r="AI4" s="1243" t="n"/>
      <c r="AJ4" s="1243" t="n"/>
      <c r="AK4" s="1292" t="n"/>
    </row>
    <row r="5" ht="14.4" customFormat="1" customHeight="1" s="746">
      <c r="A5" s="793" t="n"/>
      <c r="B5" s="809" t="inlineStr">
        <is>
          <t xml:space="preserve">Désignation entité : </t>
        </is>
      </c>
      <c r="C5" s="793" t="n"/>
      <c r="D5" s="793" t="n"/>
      <c r="E5" s="793" t="n"/>
      <c r="F5" s="793" t="n"/>
      <c r="G5" s="793" t="n"/>
      <c r="H5" s="793" t="n"/>
      <c r="I5" s="793" t="n"/>
      <c r="J5" s="1347" t="n"/>
      <c r="K5" s="1238" t="n"/>
      <c r="L5" s="1238" t="n"/>
      <c r="M5" s="1238" t="n"/>
      <c r="N5" s="1238" t="n"/>
      <c r="O5" s="1238" t="n"/>
      <c r="P5" s="1238" t="n"/>
      <c r="Q5" s="1238" t="n"/>
      <c r="R5" s="1238" t="n"/>
      <c r="S5" s="1238" t="n"/>
      <c r="T5" s="1238" t="n"/>
      <c r="U5" s="1238" t="n"/>
      <c r="V5" s="1238" t="n"/>
      <c r="W5" s="1238" t="n"/>
      <c r="X5" s="1238" t="n"/>
      <c r="Y5" s="1238" t="n"/>
      <c r="Z5" s="1238" t="n"/>
      <c r="AB5" s="1358" t="inlineStr">
        <is>
          <t xml:space="preserve">Exercice clos le </t>
        </is>
      </c>
      <c r="AC5" s="1238" t="n"/>
      <c r="AD5" s="1238" t="n"/>
      <c r="AE5" s="1238" t="n"/>
      <c r="AF5" s="1238" t="n"/>
      <c r="AG5" s="1238" t="n"/>
      <c r="AH5" s="1352" t="n"/>
      <c r="AI5" s="1238" t="n"/>
      <c r="AJ5" s="1238" t="n"/>
      <c r="AK5" s="1296" t="n"/>
    </row>
    <row r="6" ht="14.25" customFormat="1" customHeight="1" s="746">
      <c r="A6" s="793" t="n"/>
      <c r="B6" s="809" t="inlineStr">
        <is>
          <t xml:space="preserve">Numéro d'identification : </t>
        </is>
      </c>
      <c r="C6" s="793" t="n"/>
      <c r="D6" s="793" t="n"/>
      <c r="E6" s="793" t="n"/>
      <c r="F6" s="793" t="n"/>
      <c r="G6" s="793" t="n"/>
      <c r="H6" s="793" t="n"/>
      <c r="I6" s="793" t="n"/>
      <c r="K6" s="1338">
        <f>'FICHE R1 '!K8:T8</f>
        <v/>
      </c>
      <c r="L6" s="1238" t="n"/>
      <c r="M6" s="1238" t="n"/>
      <c r="N6" s="1238" t="n"/>
      <c r="O6" s="1238" t="n"/>
      <c r="P6" s="1238" t="n"/>
      <c r="Q6" s="1238" t="n"/>
      <c r="R6" s="1238" t="n"/>
      <c r="S6" s="1238" t="n"/>
      <c r="AB6" s="1358" t="inlineStr">
        <is>
          <t>Durée (en mois) 12</t>
        </is>
      </c>
      <c r="AC6" s="834" t="n"/>
      <c r="AD6" s="834" t="n"/>
      <c r="AE6" s="1350" t="n"/>
      <c r="AF6" s="1238" t="n"/>
      <c r="AG6" s="1238" t="n"/>
      <c r="AH6" s="1238" t="n"/>
      <c r="AI6" s="1238" t="n"/>
      <c r="AJ6" s="1238" t="n"/>
      <c r="AK6" s="1296" t="n"/>
    </row>
    <row r="7" ht="14.4" customFormat="1" customHeight="1" s="746">
      <c r="B7" s="794" t="n"/>
      <c r="AC7" s="834" t="n"/>
      <c r="AD7" s="834" t="n"/>
      <c r="AE7" s="1356" t="n"/>
      <c r="AF7" s="1238" t="n"/>
      <c r="AG7" s="1238" t="n"/>
      <c r="AH7" s="1238" t="n"/>
      <c r="AI7" s="1238" t="n"/>
      <c r="AJ7" s="1238" t="n"/>
      <c r="AK7" s="1296" t="n"/>
    </row>
    <row r="8" ht="14.25" customFormat="1" customHeight="1" s="746">
      <c r="B8" s="833" t="n"/>
      <c r="C8" s="768" t="n"/>
      <c r="I8" s="743" t="n"/>
      <c r="J8" s="778" t="n"/>
      <c r="K8" s="778" t="n"/>
      <c r="L8" s="778" t="n"/>
      <c r="M8" s="778" t="n"/>
      <c r="N8" s="778" t="n"/>
      <c r="O8" s="778" t="n"/>
      <c r="P8" s="778" t="n"/>
      <c r="Q8" s="778" t="n"/>
      <c r="R8" s="1287" t="n"/>
      <c r="S8" s="1287" t="n"/>
      <c r="T8" s="1287" t="n"/>
      <c r="U8" s="1287" t="n"/>
      <c r="V8" s="1287" t="n"/>
      <c r="W8" s="1287" t="n"/>
      <c r="X8" s="777" t="n"/>
      <c r="Y8" s="777" t="n"/>
      <c r="Z8" s="777" t="n"/>
      <c r="AA8" s="777" t="n"/>
      <c r="AB8" s="777" t="n"/>
      <c r="AC8" s="1287" t="n"/>
      <c r="AD8" s="1287" t="n"/>
      <c r="AE8" s="1287" t="n"/>
      <c r="AF8" s="1287" t="n"/>
      <c r="AG8" s="1287" t="n"/>
      <c r="AH8" s="1287" t="n"/>
      <c r="AI8" s="776" t="n"/>
      <c r="AJ8" s="776" t="n"/>
      <c r="AK8" s="837" t="n"/>
    </row>
    <row r="9" ht="14.25" customFormat="1" customHeight="1" s="746">
      <c r="B9" s="819" t="n"/>
      <c r="C9" s="818" t="n"/>
      <c r="D9" s="818" t="n"/>
      <c r="E9" s="818" t="n"/>
      <c r="F9" s="818" t="n"/>
      <c r="G9" s="818" t="n"/>
      <c r="H9" s="818" t="n"/>
      <c r="I9" s="818" t="n"/>
      <c r="J9" s="818" t="n"/>
      <c r="K9" s="818" t="n"/>
      <c r="L9" s="818" t="n"/>
      <c r="M9" s="818" t="n"/>
      <c r="N9" s="818" t="n"/>
      <c r="O9" s="818" t="n"/>
      <c r="P9" s="818" t="n"/>
      <c r="Q9" s="818" t="n"/>
      <c r="R9" s="818" t="n"/>
      <c r="S9" s="818" t="n"/>
      <c r="T9" s="817" t="n"/>
      <c r="U9" s="816" t="n"/>
      <c r="V9" s="813" t="n"/>
      <c r="W9" s="1340" t="inlineStr">
        <is>
          <t>Contrôle de l'entité (cocher la case)</t>
        </is>
      </c>
      <c r="X9" s="1260" t="n"/>
      <c r="Y9" s="1260" t="n"/>
      <c r="Z9" s="1260" t="n"/>
      <c r="AA9" s="1260" t="n"/>
      <c r="AB9" s="1260" t="n"/>
      <c r="AC9" s="1260" t="n"/>
      <c r="AD9" s="1260" t="n"/>
      <c r="AE9" s="1260" t="n"/>
      <c r="AF9" s="1260" t="n"/>
      <c r="AG9" s="1260" t="n"/>
      <c r="AH9" s="1260" t="n"/>
      <c r="AI9" s="1260" t="n"/>
      <c r="AJ9" s="1260" t="n"/>
      <c r="AK9" s="1281" t="n"/>
    </row>
    <row r="10" ht="14.25" customFormat="1" customHeight="1" s="746">
      <c r="B10" s="810" t="inlineStr">
        <is>
          <t>ZK</t>
        </is>
      </c>
      <c r="C10" s="728" t="n"/>
      <c r="D10" s="772" t="inlineStr">
        <is>
          <t>Forme juridique (1) :</t>
        </is>
      </c>
      <c r="E10" s="728" t="n"/>
      <c r="F10" s="728" t="n"/>
      <c r="G10" s="728" t="n"/>
      <c r="H10" s="728" t="n"/>
      <c r="I10" s="728" t="n"/>
      <c r="J10" s="728" t="n"/>
      <c r="K10" s="728" t="n"/>
      <c r="L10" s="728" t="n"/>
      <c r="M10" s="728" t="n"/>
      <c r="N10" s="728" t="n"/>
      <c r="O10" s="1358" t="n"/>
      <c r="P10" s="1358" t="n"/>
      <c r="Q10" s="1358" t="n"/>
      <c r="R10" s="1021" t="n"/>
      <c r="S10" s="1021" t="n"/>
      <c r="T10" s="790" t="n"/>
      <c r="U10" s="1358" t="n"/>
      <c r="V10" s="1358" t="n"/>
      <c r="W10" s="810" t="inlineStr">
        <is>
          <t>ZQ</t>
        </is>
      </c>
      <c r="X10" s="760" t="inlineStr">
        <is>
          <t xml:space="preserve"> Entité sous contrôle public</t>
        </is>
      </c>
      <c r="Y10" s="1358" t="n"/>
      <c r="Z10" s="1358" t="n"/>
      <c r="AA10" s="1358" t="n"/>
      <c r="AB10" s="1358" t="n"/>
      <c r="AC10" s="1358" t="n"/>
      <c r="AD10" s="1358" t="n"/>
      <c r="AE10" s="1358" t="n"/>
      <c r="AF10" s="1358" t="n"/>
      <c r="AG10" s="1358" t="n"/>
      <c r="AH10" s="1358" t="n"/>
      <c r="AI10" s="815" t="n"/>
      <c r="AJ10" s="814" t="n"/>
      <c r="AK10" s="813" t="n"/>
    </row>
    <row r="11" ht="14.25" customFormat="1" customHeight="1" s="746">
      <c r="B11" s="738" t="n"/>
      <c r="C11" s="728" t="n"/>
      <c r="D11" s="728" t="n"/>
      <c r="E11" s="728" t="n"/>
      <c r="F11" s="728" t="n"/>
      <c r="G11" s="728" t="n"/>
      <c r="H11" s="728" t="n"/>
      <c r="I11" s="728" t="n"/>
      <c r="J11" s="728" t="n"/>
      <c r="K11" s="728" t="n"/>
      <c r="L11" s="728" t="n"/>
      <c r="M11" s="728" t="n"/>
      <c r="N11" s="728" t="n"/>
      <c r="O11" s="1358" t="n"/>
      <c r="P11" s="1358" t="n"/>
      <c r="Q11" s="1358" t="n"/>
      <c r="R11" s="767" t="n"/>
      <c r="S11" s="767" t="n"/>
      <c r="T11" s="758" t="n"/>
      <c r="U11" s="1358" t="n"/>
      <c r="V11" s="1358" t="n"/>
      <c r="W11" s="809" t="n"/>
      <c r="X11" s="1358" t="n"/>
      <c r="Y11" s="1358" t="n"/>
      <c r="Z11" s="1358" t="n"/>
      <c r="AA11" s="1358" t="n"/>
      <c r="AB11" s="1358" t="n"/>
      <c r="AC11" s="1358" t="n"/>
      <c r="AD11" s="1358" t="n"/>
      <c r="AE11" s="1358" t="n"/>
      <c r="AF11" s="1358" t="n"/>
      <c r="AG11" s="1358" t="n"/>
      <c r="AH11" s="1358" t="n"/>
      <c r="AI11" s="809" t="n"/>
      <c r="AJ11" s="1358" t="n"/>
      <c r="AK11" s="808" t="n"/>
    </row>
    <row r="12" ht="14.25" customFormat="1" customHeight="1" s="746">
      <c r="B12" s="810" t="inlineStr">
        <is>
          <t>ZL</t>
        </is>
      </c>
      <c r="C12" s="728" t="n"/>
      <c r="D12" s="772" t="inlineStr">
        <is>
          <t>Régime fiscal (1) :</t>
        </is>
      </c>
      <c r="E12" s="728" t="n"/>
      <c r="F12" s="728" t="n"/>
      <c r="G12" s="728" t="n"/>
      <c r="H12" s="728" t="n"/>
      <c r="I12" s="728" t="n"/>
      <c r="J12" s="728" t="n"/>
      <c r="K12" s="728" t="n"/>
      <c r="L12" s="728" t="n"/>
      <c r="M12" s="728" t="n"/>
      <c r="N12" s="728" t="n"/>
      <c r="O12" s="1358" t="n"/>
      <c r="P12" s="1358" t="n"/>
      <c r="Q12" s="1358" t="n"/>
      <c r="R12" s="1021" t="n"/>
      <c r="S12" s="1022" t="n"/>
      <c r="T12" s="758" t="n"/>
      <c r="U12" s="1358" t="n"/>
      <c r="V12" s="1358" t="n"/>
      <c r="W12" s="810" t="inlineStr">
        <is>
          <t>ZR</t>
        </is>
      </c>
      <c r="X12" s="760" t="inlineStr">
        <is>
          <t xml:space="preserve"> Entité sous contrôle privé national</t>
        </is>
      </c>
      <c r="Y12" s="1358" t="n"/>
      <c r="Z12" s="1358" t="n"/>
      <c r="AA12" s="1358" t="n"/>
      <c r="AB12" s="1358" t="n"/>
      <c r="AC12" s="1358" t="n"/>
      <c r="AD12" s="1358" t="n"/>
      <c r="AE12" s="1358" t="n"/>
      <c r="AF12" s="1358" t="n"/>
      <c r="AG12" s="1358" t="n"/>
      <c r="AH12" s="1358" t="n"/>
      <c r="AI12" s="809" t="n"/>
      <c r="AJ12" s="812" t="n"/>
      <c r="AK12" s="808" t="n"/>
    </row>
    <row r="13" ht="14.25" customFormat="1" customHeight="1" s="746">
      <c r="B13" s="738" t="n"/>
      <c r="C13" s="728" t="n"/>
      <c r="D13" s="728" t="n"/>
      <c r="E13" s="728" t="n"/>
      <c r="F13" s="728" t="n"/>
      <c r="G13" s="728" t="n"/>
      <c r="H13" s="728" t="n"/>
      <c r="I13" s="728" t="n"/>
      <c r="J13" s="728" t="n"/>
      <c r="K13" s="728" t="n"/>
      <c r="L13" s="728" t="n"/>
      <c r="M13" s="728" t="n"/>
      <c r="N13" s="728" t="n"/>
      <c r="O13" s="1358" t="n"/>
      <c r="P13" s="1358" t="n"/>
      <c r="Q13" s="1358" t="n"/>
      <c r="R13" s="767" t="n"/>
      <c r="S13" s="767" t="n"/>
      <c r="T13" s="758" t="n"/>
      <c r="U13" s="1358" t="n"/>
      <c r="V13" s="1358" t="n"/>
      <c r="W13" s="809" t="n"/>
      <c r="X13" s="1358" t="n"/>
      <c r="Y13" s="1358" t="n"/>
      <c r="Z13" s="1358" t="n"/>
      <c r="AA13" s="1358" t="n"/>
      <c r="AB13" s="1358" t="n"/>
      <c r="AC13" s="1358" t="n"/>
      <c r="AD13" s="1358" t="n"/>
      <c r="AE13" s="1358" t="n"/>
      <c r="AF13" s="1358" t="n"/>
      <c r="AG13" s="1358" t="n"/>
      <c r="AH13" s="1358" t="n"/>
      <c r="AI13" s="809" t="n"/>
      <c r="AJ13" s="771" t="n"/>
      <c r="AK13" s="808" t="n"/>
    </row>
    <row r="14" ht="14.25" customFormat="1" customHeight="1" s="746">
      <c r="B14" s="810" t="inlineStr">
        <is>
          <t>ZM</t>
        </is>
      </c>
      <c r="C14" s="728" t="n"/>
      <c r="D14" s="772" t="inlineStr">
        <is>
          <t>Pays du siège social (1) :</t>
        </is>
      </c>
      <c r="E14" s="728" t="n"/>
      <c r="F14" s="728" t="n"/>
      <c r="G14" s="728" t="n"/>
      <c r="H14" s="728" t="n"/>
      <c r="I14" s="728" t="n"/>
      <c r="J14" s="728" t="n"/>
      <c r="K14" s="728" t="n"/>
      <c r="L14" s="728" t="n"/>
      <c r="M14" s="728" t="n"/>
      <c r="N14" s="728" t="n"/>
      <c r="O14" s="1358" t="n"/>
      <c r="P14" s="1358" t="n"/>
      <c r="Q14" s="1358" t="n"/>
      <c r="R14" s="1021" t="n"/>
      <c r="S14" s="1021" t="n"/>
      <c r="T14" s="770" t="n"/>
      <c r="U14" s="1358" t="n"/>
      <c r="V14" s="1358" t="n"/>
      <c r="W14" s="810" t="inlineStr">
        <is>
          <t>ZS</t>
        </is>
      </c>
      <c r="X14" s="760" t="inlineStr">
        <is>
          <t xml:space="preserve"> Entité sous contrôle privé étranger</t>
        </is>
      </c>
      <c r="Y14" s="1358" t="n"/>
      <c r="Z14" s="1358" t="n"/>
      <c r="AA14" s="1358" t="n"/>
      <c r="AB14" s="1358" t="n"/>
      <c r="AC14" s="1358" t="n"/>
      <c r="AD14" s="1358" t="n"/>
      <c r="AE14" s="1358" t="n"/>
      <c r="AF14" s="1358" t="n"/>
      <c r="AG14" s="1358" t="n"/>
      <c r="AH14" s="1358" t="n"/>
      <c r="AI14" s="809" t="n"/>
      <c r="AJ14" s="812" t="n"/>
      <c r="AK14" s="808" t="n"/>
    </row>
    <row r="15" ht="14.25" customFormat="1" customHeight="1" s="746">
      <c r="B15" s="738" t="n"/>
      <c r="C15" s="728" t="n"/>
      <c r="D15" s="728" t="n"/>
      <c r="E15" s="728" t="n"/>
      <c r="F15" s="728" t="n"/>
      <c r="G15" s="728" t="n"/>
      <c r="H15" s="728" t="n"/>
      <c r="I15" s="728" t="n"/>
      <c r="J15" s="728" t="n"/>
      <c r="K15" s="728" t="n"/>
      <c r="L15" s="728" t="n"/>
      <c r="M15" s="728" t="n"/>
      <c r="N15" s="728" t="n"/>
      <c r="O15" s="1358" t="n"/>
      <c r="P15" s="1358" t="n"/>
      <c r="Q15" s="1358" t="n"/>
      <c r="R15" s="767" t="n"/>
      <c r="S15" s="767" t="n"/>
      <c r="T15" s="758" t="n"/>
      <c r="U15" s="1358" t="n"/>
      <c r="V15" s="1358" t="n"/>
      <c r="W15" s="809" t="n"/>
      <c r="X15" s="1358" t="n"/>
      <c r="Y15" s="1358" t="n"/>
      <c r="Z15" s="1358" t="n"/>
      <c r="AA15" s="1358" t="n"/>
      <c r="AB15" s="1358" t="n"/>
      <c r="AC15" s="1358" t="n"/>
      <c r="AD15" s="1358" t="n"/>
      <c r="AE15" s="1358" t="n"/>
      <c r="AF15" s="1358" t="n"/>
      <c r="AG15" s="1358" t="n"/>
      <c r="AH15" s="1358" t="n"/>
      <c r="AI15" s="809" t="n"/>
      <c r="AJ15" s="1358" t="n"/>
      <c r="AK15" s="808" t="n"/>
    </row>
    <row r="16" ht="14.25" customFormat="1" customHeight="1" s="746">
      <c r="B16" s="810" t="inlineStr">
        <is>
          <t>ZN</t>
        </is>
      </c>
      <c r="D16" s="811" t="inlineStr">
        <is>
          <t>Nombre d'établissements dans le pays :</t>
        </is>
      </c>
      <c r="E16" s="728" t="n"/>
      <c r="F16" s="728" t="n"/>
      <c r="G16" s="728" t="n"/>
      <c r="H16" s="728" t="n"/>
      <c r="I16" s="728" t="n"/>
      <c r="J16" s="728" t="n"/>
      <c r="K16" s="728" t="n"/>
      <c r="L16" s="728" t="n"/>
      <c r="M16" s="728" t="n"/>
      <c r="N16" s="728" t="n"/>
      <c r="O16" s="1358" t="n"/>
      <c r="P16" s="1358" t="n"/>
      <c r="Q16" s="1358" t="n"/>
      <c r="R16" s="1021" t="n"/>
      <c r="S16" s="1021" t="n"/>
      <c r="T16" s="758" t="n"/>
      <c r="U16" s="1358" t="n"/>
      <c r="V16" s="1358" t="n"/>
      <c r="W16" s="809" t="n"/>
      <c r="X16" s="1358" t="n"/>
      <c r="Y16" s="1358" t="n"/>
      <c r="Z16" s="1358" t="n"/>
      <c r="AA16" s="1358" t="n"/>
      <c r="AB16" s="1358" t="n"/>
      <c r="AC16" s="1358" t="n"/>
      <c r="AD16" s="1358" t="n"/>
      <c r="AE16" s="1358" t="n"/>
      <c r="AF16" s="1358" t="n"/>
      <c r="AG16" s="1358" t="n"/>
      <c r="AH16" s="1358" t="n"/>
      <c r="AI16" s="809" t="n"/>
      <c r="AJ16" s="1358" t="n"/>
      <c r="AK16" s="808" t="n"/>
    </row>
    <row r="17" ht="14.25" customFormat="1" customHeight="1" s="746">
      <c r="B17" s="738" t="n"/>
      <c r="C17" s="728" t="n"/>
      <c r="D17" s="728" t="n"/>
      <c r="E17" s="728" t="n"/>
      <c r="F17" s="728" t="n"/>
      <c r="G17" s="728" t="n"/>
      <c r="H17" s="728" t="n"/>
      <c r="I17" s="728" t="n"/>
      <c r="J17" s="728" t="n"/>
      <c r="K17" s="728" t="n"/>
      <c r="L17" s="728" t="n"/>
      <c r="M17" s="728" t="n"/>
      <c r="N17" s="728" t="n"/>
      <c r="O17" s="1358" t="n"/>
      <c r="P17" s="1358" t="n"/>
      <c r="Q17" s="1358" t="n"/>
      <c r="R17" s="728" t="n"/>
      <c r="S17" s="728" t="n"/>
      <c r="T17" s="758" t="n"/>
      <c r="U17" s="1358" t="n"/>
      <c r="V17" s="1358" t="n"/>
      <c r="W17" s="809" t="n"/>
      <c r="X17" s="1358" t="n"/>
      <c r="Y17" s="1358" t="n"/>
      <c r="Z17" s="1358" t="n"/>
      <c r="AA17" s="1358" t="n"/>
      <c r="AB17" s="1358" t="n"/>
      <c r="AC17" s="1358" t="n"/>
      <c r="AD17" s="1358" t="n"/>
      <c r="AE17" s="1358" t="n"/>
      <c r="AF17" s="1358" t="n"/>
      <c r="AG17" s="1358" t="n"/>
      <c r="AH17" s="1358" t="n"/>
      <c r="AI17" s="809" t="n"/>
      <c r="AJ17" s="1358" t="n"/>
      <c r="AK17" s="808" t="n"/>
    </row>
    <row r="18" ht="14.25" customFormat="1" customHeight="1" s="746">
      <c r="B18" s="810" t="inlineStr">
        <is>
          <t>ZO</t>
        </is>
      </c>
      <c r="C18" s="728" t="n"/>
      <c r="D18" s="772" t="inlineStr">
        <is>
          <t xml:space="preserve">Nombre d'établissements hors du pays pour </t>
        </is>
      </c>
      <c r="E18" s="728" t="n"/>
      <c r="F18" s="728" t="n"/>
      <c r="G18" s="728" t="n"/>
      <c r="H18" s="728" t="n"/>
      <c r="I18" s="728" t="n"/>
      <c r="J18" s="728" t="n"/>
      <c r="K18" s="728" t="n"/>
      <c r="L18" s="728" t="n"/>
      <c r="M18" s="728" t="n"/>
      <c r="N18" s="728" t="n"/>
      <c r="O18" s="1358" t="n"/>
      <c r="P18" s="1358" t="n"/>
      <c r="Q18" s="1358" t="n"/>
      <c r="R18" s="1021" t="n"/>
      <c r="S18" s="1021" t="n"/>
      <c r="T18" s="758" t="n"/>
      <c r="U18" s="1358" t="n"/>
      <c r="V18" s="1358" t="n"/>
      <c r="W18" s="809" t="n"/>
      <c r="X18" s="1358" t="n"/>
      <c r="Y18" s="1358" t="n"/>
      <c r="Z18" s="1358" t="n"/>
      <c r="AA18" s="1358" t="n"/>
      <c r="AB18" s="1358" t="n"/>
      <c r="AC18" s="1358" t="n"/>
      <c r="AD18" s="1358" t="n"/>
      <c r="AE18" s="1358" t="n"/>
      <c r="AF18" s="1358" t="n"/>
      <c r="AG18" s="1358" t="n"/>
      <c r="AH18" s="1358" t="n"/>
      <c r="AI18" s="809" t="n"/>
      <c r="AJ18" s="1358" t="n"/>
      <c r="AK18" s="808" t="n"/>
    </row>
    <row r="19" ht="14.25" customFormat="1" customHeight="1" s="746">
      <c r="B19" s="809" t="n"/>
      <c r="C19" s="728" t="n"/>
      <c r="D19" s="772" t="inlineStr">
        <is>
          <t>lesquels une comptabilité distincte est tenue :</t>
        </is>
      </c>
      <c r="E19" s="728" t="n"/>
      <c r="F19" s="728" t="n"/>
      <c r="G19" s="728" t="n"/>
      <c r="H19" s="728" t="n"/>
      <c r="I19" s="728" t="n"/>
      <c r="J19" s="728" t="n"/>
      <c r="K19" s="728" t="n"/>
      <c r="L19" s="728" t="n"/>
      <c r="M19" s="728" t="n"/>
      <c r="N19" s="728" t="n"/>
      <c r="O19" s="1358" t="n"/>
      <c r="P19" s="1358" t="n"/>
      <c r="Q19" s="1358" t="n"/>
      <c r="R19" s="728" t="n"/>
      <c r="S19" s="728" t="n"/>
      <c r="T19" s="758" t="n"/>
      <c r="U19" s="1358" t="n"/>
      <c r="V19" s="1358" t="n"/>
      <c r="W19" s="809" t="n"/>
      <c r="X19" s="1358" t="n"/>
      <c r="Y19" s="1358" t="n"/>
      <c r="Z19" s="1358" t="n"/>
      <c r="AA19" s="1358" t="n"/>
      <c r="AB19" s="1358" t="n"/>
      <c r="AC19" s="1358" t="n"/>
      <c r="AD19" s="1358" t="n"/>
      <c r="AE19" s="1358" t="n"/>
      <c r="AF19" s="1358" t="n"/>
      <c r="AG19" s="1358" t="n"/>
      <c r="AH19" s="1358" t="n"/>
      <c r="AI19" s="809" t="n"/>
      <c r="AJ19" s="1358" t="n"/>
      <c r="AK19" s="808" t="n"/>
    </row>
    <row r="20" ht="14.25" customFormat="1" customHeight="1" s="746">
      <c r="B20" s="738" t="n"/>
      <c r="C20" s="728" t="n"/>
      <c r="D20" s="728" t="n"/>
      <c r="E20" s="728" t="n"/>
      <c r="F20" s="728" t="n"/>
      <c r="G20" s="728" t="n"/>
      <c r="H20" s="728" t="n"/>
      <c r="I20" s="728" t="n"/>
      <c r="J20" s="728" t="n"/>
      <c r="K20" s="728" t="n"/>
      <c r="L20" s="728" t="n"/>
      <c r="M20" s="728" t="n"/>
      <c r="N20" s="728" t="n"/>
      <c r="O20" s="1358" t="n"/>
      <c r="P20" s="1358" t="n"/>
      <c r="Q20" s="1358" t="n"/>
      <c r="R20" s="728" t="n"/>
      <c r="S20" s="728" t="n"/>
      <c r="T20" s="758" t="n"/>
      <c r="U20" s="1358" t="n"/>
      <c r="V20" s="1358" t="n"/>
      <c r="W20" s="809" t="n"/>
      <c r="X20" s="1358" t="n"/>
      <c r="Y20" s="1358" t="n"/>
      <c r="Z20" s="1358" t="n"/>
      <c r="AA20" s="1358" t="n"/>
      <c r="AB20" s="1358" t="n"/>
      <c r="AC20" s="1358" t="n"/>
      <c r="AD20" s="1358" t="n"/>
      <c r="AE20" s="1358" t="n"/>
      <c r="AF20" s="1358" t="n"/>
      <c r="AG20" s="1358" t="n"/>
      <c r="AH20" s="1358" t="n"/>
      <c r="AI20" s="809" t="n"/>
      <c r="AJ20" s="1358" t="n"/>
      <c r="AK20" s="808" t="n"/>
    </row>
    <row r="21" ht="14.25" customFormat="1" customHeight="1" s="746">
      <c r="B21" s="810" t="inlineStr">
        <is>
          <t>ZP</t>
        </is>
      </c>
      <c r="C21" s="728" t="n"/>
      <c r="D21" s="772" t="inlineStr">
        <is>
          <t>Première année d'exercice dans le pays :</t>
        </is>
      </c>
      <c r="E21" s="728" t="n"/>
      <c r="F21" s="728" t="n"/>
      <c r="G21" s="728" t="n"/>
      <c r="H21" s="728" t="n"/>
      <c r="I21" s="728" t="n"/>
      <c r="J21" s="728" t="n"/>
      <c r="K21" s="728" t="n"/>
      <c r="L21" s="728" t="n"/>
      <c r="M21" s="728" t="n"/>
      <c r="N21" s="728" t="n"/>
      <c r="O21" s="1358" t="n"/>
      <c r="P21" s="1358" t="n"/>
      <c r="Q21" s="1358" t="n"/>
      <c r="R21" s="1021" t="n"/>
      <c r="S21" s="1021" t="n"/>
      <c r="T21" s="1021" t="n"/>
      <c r="U21" s="1021" t="n"/>
      <c r="V21" s="838" t="n"/>
      <c r="W21" s="809" t="n"/>
      <c r="X21" s="1358" t="n"/>
      <c r="Y21" s="1358" t="n"/>
      <c r="Z21" s="1358" t="n"/>
      <c r="AA21" s="1358" t="n"/>
      <c r="AB21" s="1358" t="n"/>
      <c r="AC21" s="1358" t="n"/>
      <c r="AD21" s="1358" t="n"/>
      <c r="AE21" s="1358" t="n"/>
      <c r="AF21" s="1358" t="n"/>
      <c r="AG21" s="1358" t="n"/>
      <c r="AH21" s="1358" t="n"/>
      <c r="AI21" s="809" t="n"/>
      <c r="AJ21" s="1358" t="n"/>
      <c r="AK21" s="808" t="n"/>
    </row>
    <row r="22" ht="14.25" customFormat="1" customHeight="1" s="746">
      <c r="B22" s="807" t="n"/>
      <c r="C22" s="735" t="n"/>
      <c r="D22" s="735" t="n"/>
      <c r="E22" s="735" t="n"/>
      <c r="F22" s="735" t="n"/>
      <c r="G22" s="735" t="n"/>
      <c r="H22" s="735" t="n"/>
      <c r="I22" s="735" t="n"/>
      <c r="J22" s="735" t="n"/>
      <c r="K22" s="735" t="n"/>
      <c r="L22" s="735" t="n"/>
      <c r="M22" s="735" t="n"/>
      <c r="N22" s="735" t="n"/>
      <c r="O22" s="806" t="n"/>
      <c r="P22" s="806" t="n"/>
      <c r="Q22" s="806" t="n"/>
      <c r="R22" s="806" t="n"/>
      <c r="S22" s="806" t="n"/>
      <c r="T22" s="806" t="n"/>
      <c r="U22" s="806" t="n"/>
      <c r="V22" s="805" t="n"/>
      <c r="W22" s="807" t="n"/>
      <c r="X22" s="806" t="n"/>
      <c r="Y22" s="806" t="n"/>
      <c r="Z22" s="806" t="n"/>
      <c r="AA22" s="806" t="n"/>
      <c r="AB22" s="806" t="n"/>
      <c r="AC22" s="806" t="n"/>
      <c r="AD22" s="806" t="n"/>
      <c r="AE22" s="806" t="n"/>
      <c r="AF22" s="806" t="n"/>
      <c r="AG22" s="806" t="n"/>
      <c r="AH22" s="806" t="n"/>
      <c r="AI22" s="807" t="n"/>
      <c r="AJ22" s="806" t="n"/>
      <c r="AK22" s="805" t="n"/>
    </row>
    <row r="23" ht="14.25" customFormat="1" customHeight="1" s="746">
      <c r="B23" s="839" t="n"/>
      <c r="C23" s="840" t="n"/>
      <c r="D23" s="840" t="n"/>
      <c r="E23" s="840" t="n"/>
      <c r="F23" s="840" t="n"/>
      <c r="G23" s="840" t="n"/>
      <c r="H23" s="840" t="n"/>
      <c r="I23" s="840" t="n"/>
      <c r="J23" s="840" t="n"/>
      <c r="AK23" s="836" t="n"/>
    </row>
    <row r="24" ht="14.4" customHeight="1" s="1383">
      <c r="B24" s="1343" t="inlineStr">
        <is>
          <t>ACTIVITE DE L'ENTITE</t>
        </is>
      </c>
      <c r="C24" s="1238" t="n"/>
      <c r="D24" s="1238" t="n"/>
      <c r="E24" s="1238" t="n"/>
      <c r="F24" s="1238" t="n"/>
      <c r="G24" s="1238" t="n"/>
      <c r="H24" s="1238" t="n"/>
      <c r="I24" s="1238" t="n"/>
      <c r="J24" s="1238" t="n"/>
      <c r="K24" s="1238" t="n"/>
      <c r="L24" s="1238" t="n"/>
      <c r="M24" s="1238" t="n"/>
      <c r="N24" s="1238" t="n"/>
      <c r="O24" s="1238" t="n"/>
      <c r="P24" s="1238" t="n"/>
      <c r="Q24" s="1238" t="n"/>
      <c r="R24" s="1238" t="n"/>
      <c r="S24" s="1238" t="n"/>
      <c r="T24" s="1238" t="n"/>
      <c r="U24" s="1238" t="n"/>
      <c r="V24" s="1238" t="n"/>
      <c r="W24" s="1238" t="n"/>
      <c r="X24" s="1238" t="n"/>
      <c r="Y24" s="1238" t="n"/>
      <c r="Z24" s="1238" t="n"/>
      <c r="AA24" s="1238" t="n"/>
      <c r="AB24" s="1238" t="n"/>
      <c r="AC24" s="1238" t="n"/>
      <c r="AD24" s="1238" t="n"/>
      <c r="AE24" s="1238" t="n"/>
      <c r="AF24" s="1238" t="n"/>
      <c r="AG24" s="1238" t="n"/>
      <c r="AH24" s="1238" t="n"/>
      <c r="AI24" s="1238" t="n"/>
      <c r="AJ24" s="1238" t="n"/>
      <c r="AK24" s="1296" t="n"/>
      <c r="AL24" s="804" t="n"/>
      <c r="AM24" s="804" t="n"/>
      <c r="AN24" s="804" t="n"/>
      <c r="AO24" s="804" t="n"/>
      <c r="AP24" s="804" t="n"/>
      <c r="AQ24" s="804" t="n"/>
      <c r="AR24" s="804" t="n"/>
      <c r="AS24" s="804" t="n"/>
      <c r="AT24" s="804" t="n"/>
      <c r="AU24" s="804" t="n"/>
      <c r="AV24" s="804" t="n"/>
      <c r="AW24" s="804" t="n"/>
      <c r="AX24" s="804" t="n"/>
    </row>
    <row r="25" ht="15" customHeight="1" s="1383">
      <c r="B25" s="738" t="n"/>
      <c r="AK25" s="737" t="n"/>
    </row>
    <row r="26" ht="14.25" customHeight="1" s="1383">
      <c r="B26" s="1337" t="inlineStr">
        <is>
          <t>Désignation de l'activité (2)</t>
        </is>
      </c>
      <c r="C26" s="1243" t="n"/>
      <c r="D26" s="1243" t="n"/>
      <c r="E26" s="1243" t="n"/>
      <c r="F26" s="1243" t="n"/>
      <c r="G26" s="1243" t="n"/>
      <c r="H26" s="1243" t="n"/>
      <c r="I26" s="1243" t="n"/>
      <c r="J26" s="1243" t="n"/>
      <c r="K26" s="1243" t="n"/>
      <c r="L26" s="1243" t="n"/>
      <c r="M26" s="1243" t="n"/>
      <c r="N26" s="1243" t="n"/>
      <c r="O26" s="1243" t="n"/>
      <c r="P26" s="1292" t="n"/>
      <c r="Q26" s="1337" t="inlineStr">
        <is>
          <t>Code nomenclature</t>
        </is>
      </c>
      <c r="R26" s="1243" t="n"/>
      <c r="S26" s="1243" t="n"/>
      <c r="T26" s="1243" t="n"/>
      <c r="U26" s="1243" t="n"/>
      <c r="V26" s="1243" t="n"/>
      <c r="W26" s="1243" t="n"/>
      <c r="X26" s="1292" t="n"/>
      <c r="Y26" s="1334" t="inlineStr">
        <is>
          <t xml:space="preserve">Chiffre d'affaires HT </t>
        </is>
      </c>
      <c r="Z26" s="1243" t="n"/>
      <c r="AA26" s="1243" t="n"/>
      <c r="AB26" s="1243" t="n"/>
      <c r="AC26" s="1243" t="n"/>
      <c r="AD26" s="1243" t="n"/>
      <c r="AE26" s="1243" t="n"/>
      <c r="AF26" s="1243" t="n"/>
      <c r="AG26" s="1292" t="n"/>
      <c r="AH26" s="1334" t="inlineStr">
        <is>
          <t>% activité</t>
        </is>
      </c>
      <c r="AI26" s="1243" t="n"/>
      <c r="AJ26" s="1243" t="n"/>
      <c r="AK26" s="1292" t="n"/>
      <c r="AM26" s="1358" t="n"/>
      <c r="AN26" s="1358" t="n"/>
      <c r="AO26" s="1358" t="n"/>
      <c r="AP26" s="1358" t="n"/>
      <c r="AQ26" s="1358" t="n"/>
      <c r="AR26" s="1358" t="n"/>
      <c r="AS26" s="1358" t="n"/>
      <c r="AT26" s="1358" t="n"/>
      <c r="AU26" s="1358" t="n"/>
      <c r="AV26" s="1358" t="n"/>
      <c r="AW26" s="1358" t="n"/>
      <c r="AX26" s="1358" t="n"/>
      <c r="AY26" s="1358" t="n"/>
      <c r="AZ26" s="1358" t="n"/>
      <c r="BA26" s="1358" t="n"/>
      <c r="BB26" s="1358" t="n"/>
      <c r="BD26" s="1358" t="n"/>
      <c r="BE26" s="1358" t="n"/>
    </row>
    <row r="27" ht="14.25" customHeight="1" s="1383">
      <c r="B27" s="803" t="n"/>
      <c r="C27" s="802" t="n"/>
      <c r="D27" s="802" t="n"/>
      <c r="E27" s="802" t="n"/>
      <c r="F27" s="802" t="n"/>
      <c r="G27" s="802" t="n"/>
      <c r="H27" s="802" t="n"/>
      <c r="I27" s="802" t="n"/>
      <c r="J27" s="802" t="n"/>
      <c r="K27" s="802" t="n"/>
      <c r="L27" s="802" t="n"/>
      <c r="M27" s="802" t="n"/>
      <c r="N27" s="802" t="n"/>
      <c r="O27" s="802" t="n"/>
      <c r="P27" s="801" t="n"/>
      <c r="Q27" s="1348" t="inlineStr">
        <is>
          <t>d'activité (1)</t>
        </is>
      </c>
      <c r="R27" s="1238" t="n"/>
      <c r="S27" s="1238" t="n"/>
      <c r="T27" s="1238" t="n"/>
      <c r="U27" s="1238" t="n"/>
      <c r="V27" s="1238" t="n"/>
      <c r="W27" s="1238" t="n"/>
      <c r="X27" s="1296" t="n"/>
      <c r="Y27" s="1344" t="inlineStr">
        <is>
          <t xml:space="preserve">(CA HT) </t>
        </is>
      </c>
      <c r="Z27" s="1238" t="n"/>
      <c r="AA27" s="1238" t="n"/>
      <c r="AB27" s="1238" t="n"/>
      <c r="AC27" s="1238" t="n"/>
      <c r="AD27" s="1238" t="n"/>
      <c r="AE27" s="1238" t="n"/>
      <c r="AF27" s="1238" t="n"/>
      <c r="AG27" s="1296" t="n"/>
      <c r="AH27" s="1344" t="inlineStr">
        <is>
          <t xml:space="preserve">dans le CA </t>
        </is>
      </c>
      <c r="AI27" s="1238" t="n"/>
      <c r="AJ27" s="1238" t="n"/>
      <c r="AK27" s="1296" t="n"/>
      <c r="AM27" s="1358" t="n"/>
      <c r="AN27" s="1358" t="n"/>
      <c r="AO27" s="1358" t="n"/>
      <c r="AP27" s="1358" t="n"/>
      <c r="AQ27" s="1358" t="n"/>
      <c r="AR27" s="1358" t="n"/>
      <c r="AS27" s="1358" t="n"/>
      <c r="AT27" s="1358" t="n"/>
      <c r="AU27" s="1358" t="n"/>
      <c r="AV27" s="1358" t="n"/>
      <c r="AW27" s="1358" t="n"/>
      <c r="AX27" s="1358" t="n"/>
      <c r="AY27" s="1358" t="n"/>
      <c r="AZ27" s="1358" t="n"/>
      <c r="BA27" s="1358" t="n"/>
      <c r="BB27" s="1358" t="n"/>
      <c r="BD27" s="1358" t="n"/>
      <c r="BE27" s="1358" t="n"/>
    </row>
    <row r="28" ht="14.25" customHeight="1" s="1383">
      <c r="B28" s="800" t="n"/>
      <c r="C28" s="798" t="n"/>
      <c r="D28" s="798" t="n"/>
      <c r="E28" s="798" t="n"/>
      <c r="F28" s="798" t="n"/>
      <c r="G28" s="798" t="n"/>
      <c r="H28" s="798" t="n"/>
      <c r="I28" s="799" t="n"/>
      <c r="J28" s="798" t="n"/>
      <c r="K28" s="798" t="n"/>
      <c r="L28" s="798" t="n"/>
      <c r="M28" s="798" t="n"/>
      <c r="N28" s="798" t="n"/>
      <c r="O28" s="798" t="n"/>
      <c r="P28" s="797" t="n"/>
      <c r="Q28" s="800" t="n"/>
      <c r="R28" s="798" t="n"/>
      <c r="S28" s="798" t="n"/>
      <c r="T28" s="799" t="n"/>
      <c r="U28" s="798" t="n"/>
      <c r="V28" s="798" t="n"/>
      <c r="W28" s="798" t="n"/>
      <c r="X28" s="797" t="n"/>
      <c r="Y28" s="736" t="n"/>
      <c r="Z28" s="735" t="n"/>
      <c r="AA28" s="735" t="n"/>
      <c r="AB28" s="735" t="n"/>
      <c r="AC28" s="796" t="n"/>
      <c r="AD28" s="735" t="n"/>
      <c r="AE28" s="795" t="n"/>
      <c r="AF28" s="735" t="n"/>
      <c r="AG28" s="734" t="n"/>
      <c r="AH28" s="1359" t="inlineStr">
        <is>
          <t>HT</t>
        </is>
      </c>
      <c r="AI28" s="1247" t="n"/>
      <c r="AJ28" s="1247" t="n"/>
      <c r="AK28" s="1284" t="n"/>
      <c r="AM28" s="1358" t="n"/>
      <c r="AN28" s="1358" t="n"/>
      <c r="AO28" s="1358" t="n"/>
      <c r="AP28" s="1358" t="n"/>
      <c r="AQ28" s="1358" t="n"/>
      <c r="AR28" s="1358" t="n"/>
      <c r="AS28" s="1358" t="n"/>
      <c r="AT28" s="1358" t="n"/>
      <c r="AU28" s="1358" t="n"/>
      <c r="AV28" s="1358" t="n"/>
      <c r="AW28" s="1358" t="n"/>
      <c r="AX28" s="1358" t="n"/>
      <c r="AY28" s="1358" t="n"/>
      <c r="AZ28" s="1358" t="n"/>
      <c r="BA28" s="1358" t="n"/>
      <c r="BB28" s="1358" t="n"/>
      <c r="BD28" s="1358" t="n"/>
      <c r="BE28" s="1358" t="n"/>
    </row>
    <row r="29" ht="8.1" customHeight="1" s="1383">
      <c r="A29" s="758" t="n"/>
      <c r="B29" s="741" t="n"/>
      <c r="C29" s="740" t="n"/>
      <c r="D29" s="740" t="n"/>
      <c r="E29" s="740" t="n"/>
      <c r="F29" s="740" t="n"/>
      <c r="G29" s="740" t="n"/>
      <c r="H29" s="740" t="n"/>
      <c r="I29" s="740" t="n"/>
      <c r="J29" s="740" t="n"/>
      <c r="K29" s="740" t="n"/>
      <c r="L29" s="740" t="n"/>
      <c r="M29" s="740" t="n"/>
      <c r="N29" s="740" t="n"/>
      <c r="O29" s="740" t="n"/>
      <c r="P29" s="740" t="n"/>
      <c r="Q29" s="741" t="n"/>
      <c r="R29" s="740" t="n"/>
      <c r="S29" s="740" t="n"/>
      <c r="T29" s="740" t="n"/>
      <c r="U29" s="740" t="n"/>
      <c r="V29" s="740" t="n"/>
      <c r="W29" s="740" t="n"/>
      <c r="X29" s="739" t="n"/>
      <c r="AG29" s="737" t="n"/>
      <c r="AH29" s="738" t="n"/>
      <c r="AK29" s="737" t="n"/>
      <c r="AM29" s="1358" t="n"/>
      <c r="AN29" s="1358" t="n"/>
      <c r="AO29" s="1358" t="n"/>
      <c r="AP29" s="1358" t="n"/>
      <c r="AQ29" s="1358" t="n"/>
      <c r="AR29" s="1358" t="n"/>
      <c r="AS29" s="1358" t="n"/>
      <c r="AT29" s="1358" t="n"/>
      <c r="AU29" s="1358" t="n"/>
      <c r="AV29" s="1358" t="n"/>
      <c r="AW29" s="1358" t="n"/>
      <c r="AX29" s="1358" t="n"/>
      <c r="AY29" s="1358" t="n"/>
      <c r="AZ29" s="1358" t="n"/>
      <c r="BA29" s="1358" t="n"/>
      <c r="BB29" s="1358" t="n"/>
      <c r="BD29" s="1358" t="n"/>
      <c r="BE29" s="1358" t="n"/>
    </row>
    <row r="30" ht="14.4" customHeight="1" s="1383">
      <c r="A30" s="752" t="n"/>
      <c r="B30" s="1341" t="n"/>
      <c r="C30" s="1252" t="n"/>
      <c r="D30" s="1252" t="n"/>
      <c r="E30" s="1252" t="n"/>
      <c r="F30" s="1252" t="n"/>
      <c r="G30" s="1252" t="n"/>
      <c r="H30" s="1252" t="n"/>
      <c r="I30" s="1252" t="n"/>
      <c r="J30" s="1252" t="n"/>
      <c r="K30" s="1252" t="n"/>
      <c r="L30" s="1252" t="n"/>
      <c r="M30" s="1252" t="n"/>
      <c r="N30" s="1252" t="n"/>
      <c r="O30" s="1252" t="n"/>
      <c r="P30" s="1336" t="n"/>
      <c r="Q30" s="738" t="n"/>
      <c r="R30" s="1021" t="n"/>
      <c r="S30" s="1021" t="n"/>
      <c r="T30" s="1021" t="n"/>
      <c r="U30" s="1021" t="n"/>
      <c r="V30" s="1021" t="n"/>
      <c r="W30" s="1021" t="n"/>
      <c r="X30" s="1023" t="n"/>
      <c r="Y30" s="1339" t="n">
        <v>0</v>
      </c>
      <c r="Z30" s="1252" t="n"/>
      <c r="AA30" s="1252" t="n"/>
      <c r="AB30" s="1252" t="n"/>
      <c r="AC30" s="1252" t="n"/>
      <c r="AD30" s="1252" t="n"/>
      <c r="AE30" s="1252" t="n"/>
      <c r="AF30" s="1252" t="n"/>
      <c r="AG30" s="1336" t="n"/>
      <c r="AH30" s="1335">
        <f>Y30/Y42</f>
        <v/>
      </c>
      <c r="AI30" s="1252" t="n"/>
      <c r="AJ30" s="1252" t="n"/>
      <c r="AK30" s="1336" t="n"/>
      <c r="AM30" s="1358" t="n"/>
      <c r="AN30" s="1358" t="n"/>
      <c r="AO30" s="1358" t="n"/>
      <c r="AP30" s="1358" t="n"/>
      <c r="AQ30" s="1358" t="n"/>
      <c r="AR30" s="1358" t="n"/>
      <c r="AS30" s="1358" t="n"/>
      <c r="AT30" s="1358" t="n"/>
      <c r="AU30" s="1358" t="n"/>
      <c r="AV30" s="1358" t="n"/>
      <c r="AW30" s="1358" t="n"/>
      <c r="AX30" s="1358" t="n"/>
      <c r="AY30" s="1358" t="n"/>
      <c r="AZ30" s="1358" t="n"/>
      <c r="BA30" s="1358" t="n"/>
      <c r="BB30" s="1358" t="n"/>
      <c r="BD30" s="1358" t="n"/>
      <c r="BE30" s="1358" t="n"/>
    </row>
    <row r="31" ht="8.1" customHeight="1" s="1383">
      <c r="A31" s="752" t="n"/>
      <c r="B31" s="736" t="n"/>
      <c r="C31" s="735" t="n"/>
      <c r="D31" s="735" t="n"/>
      <c r="E31" s="735" t="n"/>
      <c r="F31" s="735" t="n"/>
      <c r="G31" s="735" t="n"/>
      <c r="H31" s="735" t="n"/>
      <c r="I31" s="735" t="n"/>
      <c r="J31" s="735" t="n"/>
      <c r="K31" s="735" t="n"/>
      <c r="L31" s="735" t="n"/>
      <c r="M31" s="735" t="n"/>
      <c r="N31" s="735" t="n"/>
      <c r="O31" s="735" t="n"/>
      <c r="P31" s="735" t="n"/>
      <c r="Q31" s="736" t="n"/>
      <c r="R31" s="735" t="n"/>
      <c r="S31" s="735" t="n"/>
      <c r="T31" s="735" t="n"/>
      <c r="U31" s="735" t="n"/>
      <c r="V31" s="735" t="n"/>
      <c r="W31" s="735" t="n"/>
      <c r="X31" s="734" t="n"/>
      <c r="Y31" s="735" t="n"/>
      <c r="Z31" s="735" t="n"/>
      <c r="AA31" s="735" t="n"/>
      <c r="AB31" s="735" t="n"/>
      <c r="AC31" s="735" t="n"/>
      <c r="AD31" s="735" t="n"/>
      <c r="AE31" s="735" t="n"/>
      <c r="AF31" s="735" t="n"/>
      <c r="AG31" s="734" t="n"/>
      <c r="AH31" s="736" t="n"/>
      <c r="AI31" s="735" t="n"/>
      <c r="AJ31" s="735" t="n"/>
      <c r="AK31" s="734" t="n"/>
      <c r="AM31" s="1358" t="n"/>
      <c r="AN31" s="1358" t="n"/>
      <c r="AO31" s="1358" t="n"/>
      <c r="AP31" s="1358" t="n"/>
      <c r="AQ31" s="1358" t="n"/>
      <c r="AR31" s="1358" t="n"/>
      <c r="AS31" s="1358" t="n"/>
      <c r="AT31" s="1358" t="n"/>
      <c r="AU31" s="1358" t="n"/>
      <c r="AV31" s="1358" t="n"/>
      <c r="AW31" s="1358" t="n"/>
      <c r="AX31" s="1358" t="n"/>
      <c r="AY31" s="1358" t="n"/>
      <c r="AZ31" s="1358" t="n"/>
      <c r="BA31" s="1358" t="n"/>
      <c r="BB31" s="1358" t="n"/>
      <c r="BD31" s="1358" t="n"/>
      <c r="BE31" s="1358" t="n"/>
    </row>
    <row r="32" ht="8.1" customHeight="1" s="1383">
      <c r="A32" s="752" t="n"/>
      <c r="B32" s="738" t="n"/>
      <c r="Q32" s="738" t="n"/>
      <c r="X32" s="737" t="n"/>
      <c r="AG32" s="737" t="n"/>
      <c r="AH32" s="738" t="n"/>
      <c r="AK32" s="737" t="n"/>
      <c r="AM32" s="1358" t="n"/>
      <c r="AN32" s="1358" t="n"/>
      <c r="AO32" s="1358" t="n"/>
      <c r="AP32" s="1358" t="n"/>
      <c r="AQ32" s="1358" t="n"/>
      <c r="AR32" s="1358" t="n"/>
      <c r="AS32" s="1358" t="n"/>
      <c r="AT32" s="1358" t="n"/>
      <c r="AU32" s="1358" t="n"/>
      <c r="AV32" s="1358" t="n"/>
      <c r="AW32" s="1358" t="n"/>
      <c r="AX32" s="1358" t="n"/>
      <c r="AY32" s="1358" t="n"/>
      <c r="AZ32" s="1358" t="n"/>
      <c r="BA32" s="1358" t="n"/>
      <c r="BB32" s="1358" t="n"/>
      <c r="BD32" s="1358" t="n"/>
      <c r="BE32" s="1358" t="n"/>
    </row>
    <row r="33" ht="8.1" customHeight="1" s="1383">
      <c r="A33" s="752" t="n"/>
      <c r="B33" s="738" t="n"/>
      <c r="Q33" s="738" t="n"/>
      <c r="X33" s="737" t="n"/>
      <c r="AG33" s="737" t="n"/>
      <c r="AH33" s="738" t="n"/>
      <c r="AK33" s="737" t="n"/>
      <c r="AM33" s="1358" t="n"/>
      <c r="AN33" s="1358" t="n"/>
      <c r="AO33" s="1358" t="n"/>
      <c r="AP33" s="1358" t="n"/>
      <c r="AQ33" s="1358" t="n"/>
      <c r="AR33" s="1358" t="n"/>
      <c r="AS33" s="1358" t="n"/>
      <c r="AT33" s="1358" t="n"/>
      <c r="AU33" s="1358" t="n"/>
      <c r="AV33" s="1358" t="n"/>
      <c r="AW33" s="1358" t="n"/>
      <c r="AX33" s="1358" t="n"/>
      <c r="AY33" s="1358" t="n"/>
      <c r="AZ33" s="1358" t="n"/>
      <c r="BA33" s="1358" t="n"/>
      <c r="BB33" s="1358" t="n"/>
      <c r="BD33" s="1358" t="n"/>
      <c r="BE33" s="1358" t="n"/>
    </row>
    <row r="34" ht="15" customHeight="1" s="1383">
      <c r="A34" s="752" t="n"/>
      <c r="B34" s="1342" t="n"/>
      <c r="C34" s="1252" t="n"/>
      <c r="D34" s="1252" t="n"/>
      <c r="E34" s="1252" t="n"/>
      <c r="F34" s="1252" t="n"/>
      <c r="G34" s="1252" t="n"/>
      <c r="H34" s="1252" t="n"/>
      <c r="I34" s="1252" t="n"/>
      <c r="J34" s="1252" t="n"/>
      <c r="K34" s="1252" t="n"/>
      <c r="L34" s="1252" t="n"/>
      <c r="M34" s="1252" t="n"/>
      <c r="N34" s="1252" t="n"/>
      <c r="O34" s="1252" t="n"/>
      <c r="P34" s="1336" t="n"/>
      <c r="Q34" s="738" t="n"/>
      <c r="R34" s="759" t="n"/>
      <c r="S34" s="759" t="n"/>
      <c r="T34" s="759" t="n"/>
      <c r="U34" s="759" t="n"/>
      <c r="V34" s="759" t="n"/>
      <c r="W34" s="759" t="n"/>
      <c r="X34" s="737" t="n"/>
      <c r="Y34" s="1351" t="n"/>
      <c r="Z34" s="1252" t="n"/>
      <c r="AA34" s="1252" t="n"/>
      <c r="AB34" s="1252" t="n"/>
      <c r="AC34" s="1252" t="n"/>
      <c r="AD34" s="1252" t="n"/>
      <c r="AE34" s="1252" t="n"/>
      <c r="AF34" s="1252" t="n"/>
      <c r="AG34" s="1336" t="n"/>
      <c r="AH34" s="1335">
        <f>Y34/Y42</f>
        <v/>
      </c>
      <c r="AI34" s="1252" t="n"/>
      <c r="AJ34" s="1252" t="n"/>
      <c r="AK34" s="1336" t="n"/>
      <c r="AM34" s="1358" t="n"/>
      <c r="AN34" s="1358" t="n"/>
      <c r="AO34" s="1358" t="n"/>
      <c r="AP34" s="1358" t="n"/>
      <c r="AQ34" s="1358" t="n"/>
      <c r="AR34" s="1358" t="n"/>
      <c r="AS34" s="1358" t="n"/>
      <c r="AT34" s="1358" t="n"/>
      <c r="AU34" s="1358" t="n"/>
      <c r="AV34" s="1358" t="n"/>
      <c r="AW34" s="1358" t="n"/>
      <c r="AX34" s="1358" t="n"/>
      <c r="AY34" s="1358" t="n"/>
      <c r="AZ34" s="1358" t="n"/>
      <c r="BA34" s="1358" t="n"/>
      <c r="BB34" s="1358" t="n"/>
      <c r="BD34" s="1358" t="n"/>
      <c r="BE34" s="1358" t="n"/>
    </row>
    <row r="35" ht="8.1" customHeight="1" s="1383">
      <c r="A35" s="752" t="n"/>
      <c r="B35" s="736" t="n"/>
      <c r="C35" s="735" t="n"/>
      <c r="D35" s="735" t="n"/>
      <c r="E35" s="735" t="n"/>
      <c r="F35" s="735" t="n"/>
      <c r="G35" s="735" t="n"/>
      <c r="H35" s="735" t="n"/>
      <c r="I35" s="735" t="n"/>
      <c r="J35" s="735" t="n"/>
      <c r="K35" s="735" t="n"/>
      <c r="L35" s="735" t="n"/>
      <c r="M35" s="735" t="n"/>
      <c r="N35" s="735" t="n"/>
      <c r="O35" s="735" t="n"/>
      <c r="P35" s="735" t="n"/>
      <c r="Q35" s="736" t="n"/>
      <c r="R35" s="735" t="n"/>
      <c r="S35" s="735" t="n"/>
      <c r="T35" s="735" t="n"/>
      <c r="U35" s="735" t="n"/>
      <c r="V35" s="735" t="n"/>
      <c r="W35" s="735" t="n"/>
      <c r="X35" s="734" t="n"/>
      <c r="Y35" s="735" t="n"/>
      <c r="Z35" s="735" t="n"/>
      <c r="AA35" s="735" t="n"/>
      <c r="AB35" s="735" t="n"/>
      <c r="AC35" s="735" t="n"/>
      <c r="AD35" s="735" t="n"/>
      <c r="AE35" s="735" t="n"/>
      <c r="AF35" s="735" t="n"/>
      <c r="AG35" s="734" t="n"/>
      <c r="AH35" s="736" t="n"/>
      <c r="AI35" s="735" t="n"/>
      <c r="AJ35" s="735" t="n"/>
      <c r="AK35" s="734" t="n"/>
      <c r="AM35" s="1358" t="n"/>
      <c r="AN35" s="1358" t="n"/>
      <c r="AO35" s="1358" t="n"/>
      <c r="AP35" s="1358" t="n"/>
      <c r="AQ35" s="1358" t="n"/>
      <c r="AR35" s="1358" t="n"/>
      <c r="AS35" s="1358" t="n"/>
      <c r="AT35" s="1358" t="n"/>
      <c r="AU35" s="1358" t="n"/>
      <c r="AV35" s="1358" t="n"/>
      <c r="AW35" s="1358" t="n"/>
      <c r="AX35" s="1358" t="n"/>
      <c r="AY35" s="1358" t="n"/>
      <c r="AZ35" s="1358" t="n"/>
      <c r="BA35" s="1358" t="n"/>
      <c r="BB35" s="1358" t="n"/>
      <c r="BD35" s="1358" t="n"/>
      <c r="BE35" s="1358" t="n"/>
    </row>
    <row r="36" ht="8.1" customHeight="1" s="1383">
      <c r="A36" s="752" t="n"/>
      <c r="B36" s="738" t="n"/>
      <c r="Q36" s="738" t="n"/>
      <c r="X36" s="737" t="n"/>
      <c r="AG36" s="737" t="n"/>
      <c r="AH36" s="738" t="n"/>
      <c r="AK36" s="737" t="n"/>
      <c r="AM36" s="1358" t="n"/>
      <c r="AN36" s="1358" t="n"/>
      <c r="AO36" s="1358" t="n"/>
      <c r="AP36" s="1358" t="n"/>
      <c r="AQ36" s="1358" t="n"/>
      <c r="AR36" s="1358" t="n"/>
      <c r="AS36" s="1358" t="n"/>
      <c r="AT36" s="1358" t="n"/>
      <c r="AU36" s="1358" t="n"/>
      <c r="AV36" s="1358" t="n"/>
      <c r="AW36" s="1358" t="n"/>
      <c r="AX36" s="1358" t="n"/>
      <c r="AY36" s="1358" t="n"/>
      <c r="AZ36" s="1358" t="n"/>
      <c r="BA36" s="1358" t="n"/>
      <c r="BB36" s="1358" t="n"/>
      <c r="BD36" s="1358" t="n"/>
      <c r="BE36" s="1358" t="n"/>
    </row>
    <row r="37" ht="15" customHeight="1" s="1383">
      <c r="A37" s="752" t="n"/>
      <c r="B37" s="1342" t="n"/>
      <c r="C37" s="1252" t="n"/>
      <c r="D37" s="1252" t="n"/>
      <c r="E37" s="1252" t="n"/>
      <c r="F37" s="1252" t="n"/>
      <c r="G37" s="1252" t="n"/>
      <c r="H37" s="1252" t="n"/>
      <c r="I37" s="1252" t="n"/>
      <c r="J37" s="1252" t="n"/>
      <c r="K37" s="1252" t="n"/>
      <c r="L37" s="1252" t="n"/>
      <c r="M37" s="1252" t="n"/>
      <c r="N37" s="1252" t="n"/>
      <c r="O37" s="1252" t="n"/>
      <c r="P37" s="1336" t="n"/>
      <c r="Q37" s="738" t="n"/>
      <c r="R37" s="759" t="n"/>
      <c r="S37" s="759" t="n"/>
      <c r="T37" s="759" t="n"/>
      <c r="U37" s="759" t="n"/>
      <c r="V37" s="759" t="n"/>
      <c r="W37" s="759" t="n"/>
      <c r="X37" s="737" t="n"/>
      <c r="Y37" s="1351" t="n"/>
      <c r="Z37" s="1252" t="n"/>
      <c r="AA37" s="1252" t="n"/>
      <c r="AB37" s="1252" t="n"/>
      <c r="AC37" s="1252" t="n"/>
      <c r="AD37" s="1252" t="n"/>
      <c r="AE37" s="1252" t="n"/>
      <c r="AF37" s="1252" t="n"/>
      <c r="AG37" s="1336" t="n"/>
      <c r="AH37" s="1335">
        <f>Y37/Y42</f>
        <v/>
      </c>
      <c r="AI37" s="1252" t="n"/>
      <c r="AJ37" s="1252" t="n"/>
      <c r="AK37" s="1336" t="n"/>
      <c r="AM37" s="1358" t="n"/>
      <c r="AN37" s="1358" t="n"/>
      <c r="AO37" s="1358" t="n"/>
      <c r="AP37" s="1358" t="n"/>
      <c r="AQ37" s="1358" t="n"/>
      <c r="AR37" s="1358" t="n"/>
      <c r="AS37" s="1358" t="n"/>
      <c r="AT37" s="1358" t="n"/>
      <c r="AU37" s="1358" t="n"/>
      <c r="AV37" s="1358" t="n"/>
      <c r="AW37" s="1358" t="n"/>
      <c r="AX37" s="1358" t="n"/>
      <c r="AY37" s="1358" t="n"/>
      <c r="AZ37" s="1358" t="n"/>
      <c r="BA37" s="1358" t="n"/>
      <c r="BB37" s="1358" t="n"/>
      <c r="BD37" s="1358" t="n"/>
      <c r="BE37" s="1358" t="n"/>
    </row>
    <row r="38" ht="9.9" customHeight="1" s="1383">
      <c r="A38" s="752" t="n"/>
      <c r="B38" s="736" t="n"/>
      <c r="C38" s="735" t="n"/>
      <c r="D38" s="735" t="n"/>
      <c r="E38" s="735" t="n"/>
      <c r="F38" s="735" t="n"/>
      <c r="G38" s="735" t="n"/>
      <c r="H38" s="735" t="n"/>
      <c r="I38" s="735" t="n"/>
      <c r="J38" s="735" t="n"/>
      <c r="K38" s="735" t="n"/>
      <c r="L38" s="735" t="n"/>
      <c r="M38" s="735" t="n"/>
      <c r="N38" s="735" t="n"/>
      <c r="O38" s="735" t="n"/>
      <c r="P38" s="735" t="n"/>
      <c r="Q38" s="736" t="n"/>
      <c r="R38" s="735" t="n"/>
      <c r="S38" s="735" t="n"/>
      <c r="T38" s="735" t="n"/>
      <c r="U38" s="735" t="n"/>
      <c r="V38" s="735" t="n"/>
      <c r="W38" s="735" t="n"/>
      <c r="X38" s="734" t="n"/>
      <c r="Y38" s="735" t="n"/>
      <c r="Z38" s="735" t="n"/>
      <c r="AA38" s="735" t="n"/>
      <c r="AB38" s="735" t="n"/>
      <c r="AC38" s="735" t="n"/>
      <c r="AD38" s="735" t="n"/>
      <c r="AE38" s="735" t="n"/>
      <c r="AF38" s="735" t="n"/>
      <c r="AG38" s="734" t="n"/>
      <c r="AH38" s="736" t="n"/>
      <c r="AI38" s="735" t="n"/>
      <c r="AJ38" s="735" t="n"/>
      <c r="AK38" s="734" t="n"/>
      <c r="AM38" s="1358" t="n"/>
      <c r="AN38" s="1358" t="n"/>
      <c r="AO38" s="1358" t="n"/>
      <c r="AP38" s="1358" t="n"/>
      <c r="AQ38" s="1358" t="n"/>
      <c r="AR38" s="1358" t="n"/>
      <c r="AS38" s="1358" t="n"/>
      <c r="AT38" s="1358" t="n"/>
      <c r="AU38" s="1358" t="n"/>
      <c r="AV38" s="1358" t="n"/>
      <c r="AW38" s="1358" t="n"/>
      <c r="AX38" s="1358" t="n"/>
      <c r="AY38" s="1358" t="n"/>
      <c r="AZ38" s="1358" t="n"/>
      <c r="BA38" s="1358" t="n"/>
      <c r="BB38" s="1358" t="n"/>
      <c r="BD38" s="1358" t="n"/>
      <c r="BE38" s="1358" t="n"/>
    </row>
    <row r="39" ht="8.1" customHeight="1" s="1383">
      <c r="A39" s="752" t="n"/>
      <c r="B39" s="738" t="n"/>
      <c r="Q39" s="738" t="n"/>
      <c r="X39" s="737" t="n"/>
      <c r="AG39" s="737" t="n"/>
      <c r="AH39" s="738" t="n"/>
      <c r="AK39" s="737" t="n"/>
      <c r="AM39" s="1358" t="n"/>
      <c r="AN39" s="1358" t="n"/>
      <c r="AO39" s="1358" t="n"/>
      <c r="AP39" s="1358" t="n"/>
      <c r="AQ39" s="1358" t="n"/>
      <c r="AR39" s="1358" t="n"/>
      <c r="AS39" s="1358" t="n"/>
      <c r="AT39" s="1358" t="n"/>
      <c r="AU39" s="1358" t="n"/>
      <c r="AV39" s="1358" t="n"/>
      <c r="AW39" s="1358" t="n"/>
      <c r="AX39" s="1358" t="n"/>
      <c r="AY39" s="1358" t="n"/>
      <c r="AZ39" s="1358" t="n"/>
      <c r="BA39" s="1358" t="n"/>
      <c r="BB39" s="1358" t="n"/>
      <c r="BD39" s="1358" t="n"/>
      <c r="BE39" s="1358" t="n"/>
    </row>
    <row r="40" ht="15" customHeight="1" s="1383">
      <c r="A40" s="752" t="n"/>
      <c r="B40" s="794" t="inlineStr">
        <is>
          <t>Divers</t>
        </is>
      </c>
      <c r="Q40" s="1357" t="n"/>
      <c r="R40" s="1243" t="n"/>
      <c r="S40" s="1243" t="n"/>
      <c r="T40" s="1243" t="n"/>
      <c r="U40" s="1243" t="n"/>
      <c r="V40" s="1243" t="n"/>
      <c r="W40" s="1243" t="n"/>
      <c r="X40" s="1292" t="n"/>
      <c r="Y40" s="1353" t="n"/>
      <c r="Z40" s="1354" t="n"/>
      <c r="AA40" s="1354" t="n"/>
      <c r="AB40" s="1354" t="n"/>
      <c r="AC40" s="1354" t="n"/>
      <c r="AD40" s="1354" t="n"/>
      <c r="AE40" s="1354" t="n"/>
      <c r="AF40" s="1354" t="n"/>
      <c r="AG40" s="1355" t="n"/>
      <c r="AH40" s="1335">
        <f>Y40/Y42</f>
        <v/>
      </c>
      <c r="AI40" s="1252" t="n"/>
      <c r="AJ40" s="1252" t="n"/>
      <c r="AK40" s="1336" t="n"/>
      <c r="AL40" s="1358" t="n"/>
      <c r="AM40" s="1358" t="n"/>
      <c r="AN40" s="1358" t="n"/>
      <c r="AO40" s="1358" t="n"/>
      <c r="AP40" s="1358" t="n"/>
      <c r="AQ40" s="1358" t="n"/>
      <c r="AR40" s="1358" t="n"/>
      <c r="AS40" s="1358" t="n"/>
      <c r="AT40" s="1358" t="n"/>
      <c r="AU40" s="1358" t="n"/>
      <c r="AV40" s="1358" t="n"/>
      <c r="AW40" s="1358" t="n"/>
      <c r="BB40" s="1358" t="n"/>
    </row>
    <row r="41" ht="6" customHeight="1" s="1383">
      <c r="A41" s="752" t="n"/>
      <c r="B41" s="736" t="n"/>
      <c r="C41" s="735" t="n"/>
      <c r="D41" s="735" t="n"/>
      <c r="E41" s="735" t="n"/>
      <c r="F41" s="735" t="n"/>
      <c r="G41" s="735" t="n"/>
      <c r="H41" s="735" t="n"/>
      <c r="I41" s="735" t="n"/>
      <c r="J41" s="735" t="n"/>
      <c r="K41" s="735" t="n"/>
      <c r="L41" s="735" t="n"/>
      <c r="M41" s="735" t="n"/>
      <c r="N41" s="735" t="n"/>
      <c r="O41" s="735" t="n"/>
      <c r="P41" s="735" t="n"/>
      <c r="Q41" s="1310" t="n"/>
      <c r="R41" s="1238" t="n"/>
      <c r="S41" s="1238" t="n"/>
      <c r="T41" s="1238" t="n"/>
      <c r="U41" s="1238" t="n"/>
      <c r="V41" s="1238" t="n"/>
      <c r="W41" s="1238" t="n"/>
      <c r="X41" s="1296" t="n"/>
      <c r="Y41" s="735" t="n"/>
      <c r="Z41" s="735" t="n"/>
      <c r="AA41" s="735" t="n"/>
      <c r="AB41" s="735" t="n"/>
      <c r="AC41" s="735" t="n"/>
      <c r="AD41" s="735" t="n"/>
      <c r="AE41" s="735" t="n"/>
      <c r="AF41" s="735" t="n"/>
      <c r="AG41" s="734" t="n"/>
      <c r="AH41" s="965" t="n"/>
      <c r="AI41" s="735" t="n"/>
      <c r="AJ41" s="735" t="n"/>
      <c r="AK41" s="734" t="n"/>
      <c r="AL41" s="1358" t="n"/>
      <c r="AM41" s="1358" t="n"/>
      <c r="AN41" s="1358" t="n"/>
      <c r="AO41" s="1358" t="n"/>
      <c r="AP41" s="1358" t="n"/>
      <c r="AQ41" s="1358" t="n"/>
      <c r="AR41" s="1358" t="n"/>
      <c r="AS41" s="1358" t="n"/>
      <c r="AT41" s="1358" t="n"/>
      <c r="AU41" s="1358" t="n"/>
      <c r="AV41" s="1358" t="n"/>
      <c r="AW41" s="1358" t="n"/>
      <c r="BB41" s="1358" t="n"/>
    </row>
    <row r="42" ht="15" customHeight="1" s="1383">
      <c r="A42" s="752" t="n"/>
      <c r="B42" s="738" t="n"/>
      <c r="Q42" s="1345" t="inlineStr">
        <is>
          <t xml:space="preserve"> TOTAL</t>
        </is>
      </c>
      <c r="R42" s="1243" t="n"/>
      <c r="S42" s="1243" t="n"/>
      <c r="T42" s="1243" t="n"/>
      <c r="U42" s="1243" t="n"/>
      <c r="V42" s="1243" t="n"/>
      <c r="W42" s="1243" t="n"/>
      <c r="X42" s="1292" t="n"/>
      <c r="Y42" s="1346">
        <f>Y30+Y34+Y37+Y40</f>
        <v/>
      </c>
      <c r="Z42" s="1243" t="n"/>
      <c r="AA42" s="1243" t="n"/>
      <c r="AB42" s="1243" t="n"/>
      <c r="AC42" s="1243" t="n"/>
      <c r="AD42" s="1243" t="n"/>
      <c r="AE42" s="1243" t="n"/>
      <c r="AF42" s="1243" t="n"/>
      <c r="AG42" s="1292" t="n"/>
      <c r="AH42" s="1335">
        <f>AH30+AH34+AH37+AH40</f>
        <v/>
      </c>
      <c r="AI42" s="1252" t="n"/>
      <c r="AJ42" s="1252" t="n"/>
      <c r="AK42" s="1336" t="n"/>
      <c r="AL42" s="1358" t="n"/>
      <c r="AM42" s="1358" t="n"/>
      <c r="AN42" s="1358" t="n"/>
      <c r="AO42" s="1358" t="n"/>
      <c r="AP42" s="1358" t="n"/>
      <c r="AQ42" s="1358" t="n"/>
      <c r="AR42" s="1358" t="n"/>
      <c r="AS42" s="1358" t="n"/>
      <c r="AT42" s="1358" t="n"/>
      <c r="AU42" s="1358" t="n"/>
      <c r="AV42" s="1358" t="n"/>
      <c r="AW42" s="1358" t="n"/>
      <c r="BB42" s="1358" t="n"/>
    </row>
    <row r="43" ht="6" customHeight="1" s="1383">
      <c r="A43" s="793" t="n"/>
      <c r="B43" s="736" t="n"/>
      <c r="C43" s="735" t="n"/>
      <c r="D43" s="735" t="n"/>
      <c r="E43" s="735" t="n"/>
      <c r="F43" s="735" t="n"/>
      <c r="G43" s="735" t="n"/>
      <c r="H43" s="735" t="n"/>
      <c r="I43" s="735" t="n"/>
      <c r="J43" s="735" t="n"/>
      <c r="K43" s="735" t="n"/>
      <c r="L43" s="735" t="n"/>
      <c r="M43" s="735" t="n"/>
      <c r="N43" s="735" t="n"/>
      <c r="O43" s="735" t="n"/>
      <c r="P43" s="735" t="n"/>
      <c r="Q43" s="1247" t="n"/>
      <c r="R43" s="1247" t="n"/>
      <c r="S43" s="1247" t="n"/>
      <c r="T43" s="1247" t="n"/>
      <c r="U43" s="1247" t="n"/>
      <c r="V43" s="1247" t="n"/>
      <c r="W43" s="1247" t="n"/>
      <c r="X43" s="1284" t="n"/>
      <c r="Y43" s="1257" t="n"/>
      <c r="Z43" s="1247" t="n"/>
      <c r="AA43" s="1247" t="n"/>
      <c r="AB43" s="1247" t="n"/>
      <c r="AC43" s="1247" t="n"/>
      <c r="AD43" s="1247" t="n"/>
      <c r="AE43" s="1247" t="n"/>
      <c r="AF43" s="1247" t="n"/>
      <c r="AG43" s="1284" t="n"/>
      <c r="AH43" s="1335" t="n"/>
      <c r="AI43" s="1252" t="n"/>
      <c r="AJ43" s="1252" t="n"/>
      <c r="AK43" s="1336" t="n"/>
      <c r="AL43" s="1358" t="n"/>
      <c r="AM43" s="1358" t="n"/>
      <c r="AN43" s="1358" t="n"/>
      <c r="AO43" s="1358" t="n"/>
      <c r="AP43" s="1358" t="n"/>
      <c r="AQ43" s="1358" t="n"/>
      <c r="AR43" s="1358" t="n"/>
      <c r="AS43" s="1358" t="n"/>
      <c r="AT43" s="1358" t="n"/>
      <c r="AU43" s="1358" t="n"/>
      <c r="AV43" s="1358" t="n"/>
      <c r="AW43" s="1358" t="n"/>
      <c r="BB43" s="1358" t="n"/>
    </row>
    <row r="44" ht="9.9" customHeight="1" s="1383">
      <c r="B44" s="736" t="n"/>
      <c r="C44" s="735" t="n"/>
      <c r="D44" s="735" t="n"/>
      <c r="E44" s="735" t="n"/>
      <c r="F44" s="735" t="n"/>
      <c r="G44" s="735" t="n"/>
      <c r="H44" s="735" t="n"/>
      <c r="AG44" s="788" t="n"/>
      <c r="AH44" s="788" t="n"/>
      <c r="AI44" s="788" t="n"/>
      <c r="AJ44" s="788" t="n"/>
      <c r="AK44" s="789" t="n"/>
      <c r="AL44" s="788" t="n"/>
      <c r="AM44" s="788" t="n"/>
      <c r="AN44" s="788" t="n"/>
      <c r="AO44" s="788" t="n"/>
      <c r="AP44" s="788" t="n"/>
      <c r="AQ44" s="788" t="n"/>
      <c r="AR44" s="788" t="n"/>
      <c r="AS44" s="788" t="n"/>
      <c r="AT44" s="788" t="n"/>
      <c r="AU44" s="788" t="n"/>
      <c r="AV44" s="788" t="n"/>
      <c r="AW44" s="788" t="n"/>
      <c r="AX44" s="788" t="n"/>
      <c r="AY44" s="788" t="n"/>
      <c r="AZ44" s="788" t="n"/>
      <c r="BA44" s="788" t="n"/>
      <c r="BB44" s="788" t="n"/>
    </row>
    <row r="45">
      <c r="B45" s="790" t="inlineStr">
        <is>
          <t>(1) NOTE 36</t>
        </is>
      </c>
      <c r="T45" s="758" t="n"/>
      <c r="U45" s="841" t="n"/>
      <c r="V45" s="841" t="n"/>
      <c r="W45" s="841" t="n"/>
      <c r="X45" s="841" t="n"/>
      <c r="Y45" s="841" t="n"/>
      <c r="Z45" s="841" t="n"/>
      <c r="AA45" s="841" t="n"/>
      <c r="AB45" s="841" t="n"/>
      <c r="AC45" s="841" t="n"/>
      <c r="AD45" s="841" t="n"/>
      <c r="AE45" s="841" t="n"/>
      <c r="AF45" s="841" t="n"/>
      <c r="AG45" s="792" t="n"/>
      <c r="AH45" s="792" t="n"/>
      <c r="AI45" s="792" t="n"/>
      <c r="AJ45" s="792" t="n"/>
      <c r="AK45" s="791" t="n"/>
      <c r="AL45" s="788" t="n"/>
      <c r="AM45" s="788" t="n"/>
      <c r="AN45" s="788" t="n"/>
      <c r="AO45" s="788" t="n"/>
      <c r="AP45" s="788" t="n"/>
      <c r="AQ45" s="788" t="n"/>
      <c r="AR45" s="788" t="n"/>
      <c r="AS45" s="788" t="n"/>
      <c r="AT45" s="788" t="n"/>
      <c r="AU45" s="788" t="n"/>
      <c r="AV45" s="788" t="n"/>
      <c r="AW45" s="788" t="n"/>
      <c r="AX45" s="788" t="n"/>
      <c r="AY45" s="788" t="n"/>
      <c r="AZ45" s="788" t="n"/>
      <c r="BA45" s="788" t="n"/>
      <c r="BB45" s="788" t="n"/>
    </row>
    <row r="46">
      <c r="B46" s="842" t="inlineStr">
        <is>
          <t>(2) Lister de manière précise les activités dans l'ordre décroissant du C. A. HT, ou de la valeur ajoutée (V. A.).</t>
        </is>
      </c>
      <c r="C46" s="735" t="n"/>
      <c r="D46" s="735" t="n"/>
      <c r="E46" s="735" t="n"/>
      <c r="F46" s="735" t="n"/>
      <c r="G46" s="735" t="n"/>
      <c r="H46" s="735" t="n"/>
      <c r="I46" s="735" t="n"/>
      <c r="J46" s="735" t="n"/>
      <c r="K46" s="735" t="n"/>
      <c r="L46" s="735" t="n"/>
      <c r="M46" s="735" t="n"/>
      <c r="N46" s="735" t="n"/>
      <c r="O46" s="735" t="n"/>
      <c r="P46" s="735" t="n"/>
      <c r="Q46" s="735" t="n"/>
      <c r="R46" s="735" t="n"/>
      <c r="S46" s="843" t="n"/>
      <c r="T46" s="735" t="n"/>
      <c r="U46" s="735" t="n"/>
      <c r="V46" s="735" t="n"/>
      <c r="W46" s="735" t="n"/>
      <c r="X46" s="735" t="n"/>
      <c r="Y46" s="735" t="n"/>
      <c r="Z46" s="735" t="n"/>
      <c r="AA46" s="735" t="n"/>
      <c r="AB46" s="735" t="n"/>
      <c r="AC46" s="735" t="n"/>
      <c r="AD46" s="735" t="n"/>
      <c r="AE46" s="735" t="n"/>
      <c r="AF46" s="735" t="n"/>
      <c r="AG46" s="844" t="n"/>
      <c r="AH46" s="844" t="n"/>
      <c r="AI46" s="844" t="n"/>
      <c r="AJ46" s="844" t="n"/>
      <c r="AK46" s="845" t="n"/>
      <c r="AL46" s="788" t="n"/>
      <c r="AM46" s="788" t="n"/>
      <c r="AN46" s="788" t="n"/>
      <c r="AO46" s="788" t="n"/>
      <c r="AP46" s="788" t="n"/>
      <c r="AQ46" s="788" t="n"/>
      <c r="AR46" s="788" t="n"/>
      <c r="AS46" s="788" t="n"/>
      <c r="AT46" s="788" t="n"/>
      <c r="AU46" s="788" t="n"/>
      <c r="AV46" s="788" t="n"/>
      <c r="AW46" s="788" t="n"/>
      <c r="AX46" s="788" t="n"/>
      <c r="AY46" s="788" t="n"/>
      <c r="AZ46" s="788" t="n"/>
      <c r="BA46" s="788" t="n"/>
      <c r="BB46" s="788" t="n"/>
    </row>
    <row r="47">
      <c r="B47" s="787" t="n"/>
      <c r="C47" s="787" t="n"/>
      <c r="D47" s="787" t="n"/>
      <c r="E47" s="787" t="n"/>
      <c r="F47" s="787" t="n"/>
      <c r="G47" s="787" t="n"/>
      <c r="H47" s="787" t="n"/>
      <c r="I47" s="787" t="n"/>
      <c r="J47" s="787" t="n"/>
      <c r="K47" s="787" t="n"/>
      <c r="L47" s="787" t="n"/>
      <c r="M47" s="787" t="n"/>
      <c r="N47" s="787" t="n"/>
      <c r="O47" s="787" t="n"/>
      <c r="P47" s="787" t="n"/>
      <c r="Q47" s="787" t="n"/>
      <c r="R47" s="787" t="n"/>
      <c r="S47" s="787" t="n"/>
      <c r="T47" s="787" t="n"/>
      <c r="U47" s="787" t="n"/>
      <c r="V47" s="787" t="n"/>
      <c r="W47" s="787" t="n"/>
      <c r="X47" s="787" t="n"/>
      <c r="Y47" s="787" t="n"/>
      <c r="Z47" s="787" t="n"/>
      <c r="AA47" s="787" t="n"/>
      <c r="AB47" s="787" t="n"/>
      <c r="AC47" s="787" t="n"/>
      <c r="AD47" s="787" t="n"/>
      <c r="AE47" s="787" t="n"/>
      <c r="AF47" s="787" t="n"/>
      <c r="AG47" s="787" t="n"/>
      <c r="AH47" s="787" t="n"/>
      <c r="AI47" s="787" t="n"/>
      <c r="AJ47" s="787" t="n"/>
      <c r="AK47" s="787" t="n"/>
    </row>
  </sheetData>
  <mergeCells count="33">
    <mergeCell ref="AH26:AK26"/>
    <mergeCell ref="AH30:AK30"/>
    <mergeCell ref="AH34:AK34"/>
    <mergeCell ref="Q26:X26"/>
    <mergeCell ref="K6:S6"/>
    <mergeCell ref="Y30:AG30"/>
    <mergeCell ref="W9:AK9"/>
    <mergeCell ref="B30:P30"/>
    <mergeCell ref="B34:P34"/>
    <mergeCell ref="Y26:AG26"/>
    <mergeCell ref="B24:AK24"/>
    <mergeCell ref="Y27:AG27"/>
    <mergeCell ref="B26:P26"/>
    <mergeCell ref="Q42:X43"/>
    <mergeCell ref="Y42:AG43"/>
    <mergeCell ref="J5:Z5"/>
    <mergeCell ref="Q27:X27"/>
    <mergeCell ref="B4:AK4"/>
    <mergeCell ref="AE6:AK6"/>
    <mergeCell ref="Y34:AG34"/>
    <mergeCell ref="AH27:AK27"/>
    <mergeCell ref="AH5:AK5"/>
    <mergeCell ref="AH42:AK42"/>
    <mergeCell ref="AH37:AK37"/>
    <mergeCell ref="Y40:AG40"/>
    <mergeCell ref="AE7:AK7"/>
    <mergeCell ref="Q40:X41"/>
    <mergeCell ref="AB5:AG5"/>
    <mergeCell ref="Y37:AG37"/>
    <mergeCell ref="AH40:AK40"/>
    <mergeCell ref="AH28:AK28"/>
    <mergeCell ref="B37:P37"/>
    <mergeCell ref="AH43:AK43"/>
  </mergeCells>
  <pageMargins left="0.7086614173228347" right="0.7086614173228347" top="0.7480314960629921" bottom="0.7480314960629921" header="0.3149606299212598" footer="0.3149606299212598"/>
  <pageSetup orientation="portrait" paperSize="9" scale="80"/>
</worksheet>
</file>

<file path=xl/worksheets/sheet30.xml><?xml version="1.0" encoding="utf-8"?>
<worksheet xmlns="http://schemas.openxmlformats.org/spreadsheetml/2006/main">
  <sheetPr>
    <outlinePr summaryBelow="1" summaryRight="1"/>
    <pageSetUpPr/>
  </sheetPr>
  <dimension ref="A4:G24"/>
  <sheetViews>
    <sheetView workbookViewId="0">
      <selection activeCell="G4" sqref="G4:G5"/>
    </sheetView>
  </sheetViews>
  <sheetFormatPr baseColWidth="10" defaultRowHeight="14.4"/>
  <cols>
    <col width="61.6640625" customWidth="1" style="1383" min="1" max="1"/>
  </cols>
  <sheetData>
    <row r="4" ht="13.2" customFormat="1" customHeight="1" s="1502">
      <c r="A4" s="1028" t="inlineStr">
        <is>
          <t xml:space="preserve">Désignation entité :  </t>
        </is>
      </c>
      <c r="B4" s="1425" t="n"/>
      <c r="C4" s="1425" t="n"/>
      <c r="D4" s="1425" t="n"/>
      <c r="E4" s="12" t="inlineStr">
        <is>
          <t xml:space="preserve">Exercice clos le                             </t>
        </is>
      </c>
      <c r="F4" s="12" t="n"/>
      <c r="G4" s="1031" t="n"/>
    </row>
    <row r="5" ht="13.2" customFormat="1" customHeight="1" s="1502">
      <c r="A5" s="1035" t="inlineStr">
        <is>
          <t xml:space="preserve">Numéro d’identification : </t>
        </is>
      </c>
      <c r="B5" s="1425" t="n"/>
      <c r="C5" s="1425" t="n"/>
      <c r="D5" s="1425" t="n"/>
      <c r="E5" s="12" t="inlineStr">
        <is>
          <t>Durée (en mois)</t>
        </is>
      </c>
      <c r="F5" s="12" t="n"/>
      <c r="G5" s="1030" t="n"/>
    </row>
    <row r="7">
      <c r="A7" s="1479" t="inlineStr">
        <is>
          <t xml:space="preserve">NOTE 15 B </t>
        </is>
      </c>
    </row>
    <row r="8" ht="15" customHeight="1" s="1383" thickBot="1">
      <c r="A8" s="1529" t="inlineStr">
        <is>
          <t xml:space="preserve">AUTRES FONDS PROPRES (1) </t>
        </is>
      </c>
      <c r="B8" s="1379" t="n"/>
      <c r="C8" s="1379" t="n"/>
      <c r="D8" s="1379" t="n"/>
      <c r="E8" s="1379" t="n"/>
      <c r="F8" s="1379" t="n"/>
      <c r="G8" s="1379" t="n"/>
    </row>
    <row r="9" ht="42" customHeight="1" s="1383" thickBot="1">
      <c r="A9" s="276" t="inlineStr">
        <is>
          <t xml:space="preserve"> Libellés </t>
        </is>
      </c>
      <c r="B9" s="273" t="inlineStr">
        <is>
          <t xml:space="preserve">NOTE </t>
        </is>
      </c>
      <c r="C9" s="273" t="inlineStr">
        <is>
          <t xml:space="preserve">Année N </t>
        </is>
      </c>
      <c r="D9" s="273" t="inlineStr">
        <is>
          <t xml:space="preserve">Année N-1 </t>
        </is>
      </c>
      <c r="E9" s="273" t="inlineStr">
        <is>
          <t xml:space="preserve">Variation en valeur absolue </t>
        </is>
      </c>
      <c r="F9" s="273" t="inlineStr">
        <is>
          <t xml:space="preserve">Variation en % </t>
        </is>
      </c>
      <c r="G9" s="277" t="inlineStr">
        <is>
          <t xml:space="preserve">Echéances </t>
        </is>
      </c>
    </row>
    <row r="10" ht="15" customHeight="1" s="1383" thickBot="1">
      <c r="A10" s="87" t="inlineStr">
        <is>
          <t xml:space="preserve">Titres participatifs </t>
        </is>
      </c>
      <c r="B10" s="278" t="inlineStr">
        <is>
          <t xml:space="preserve">  </t>
        </is>
      </c>
      <c r="C10" s="279" t="n"/>
      <c r="D10" s="279" t="n"/>
      <c r="E10" s="279" t="n"/>
      <c r="F10" s="279" t="n"/>
      <c r="G10" s="279" t="n"/>
    </row>
    <row r="11" ht="16.8" customHeight="1" s="1383" thickBot="1">
      <c r="A11" s="87" t="inlineStr">
        <is>
          <t>Avances conditionnées (1)</t>
        </is>
      </c>
      <c r="B11" s="278" t="inlineStr">
        <is>
          <t xml:space="preserve">  </t>
        </is>
      </c>
      <c r="C11" s="279" t="n"/>
      <c r="D11" s="279" t="n"/>
      <c r="E11" s="279" t="n"/>
      <c r="F11" s="279" t="n"/>
      <c r="G11" s="279" t="n"/>
    </row>
    <row r="12" ht="15" customHeight="1" s="1383" thickBot="1">
      <c r="A12" s="280" t="inlineStr">
        <is>
          <t xml:space="preserve">Titres subordonnés à durée indéterminée (T.S.D.I.) </t>
        </is>
      </c>
      <c r="B12" s="278" t="inlineStr">
        <is>
          <t xml:space="preserve">  </t>
        </is>
      </c>
      <c r="C12" s="279" t="n"/>
      <c r="D12" s="279" t="n"/>
      <c r="E12" s="279" t="n"/>
      <c r="F12" s="279" t="n"/>
      <c r="G12" s="279" t="n"/>
    </row>
    <row r="13" ht="15" customHeight="1" s="1383" thickBot="1">
      <c r="A13" s="87" t="inlineStr">
        <is>
          <t xml:space="preserve">Obligations remboursables en actions (O.R.A.) </t>
        </is>
      </c>
      <c r="B13" s="278" t="inlineStr">
        <is>
          <t xml:space="preserve">  </t>
        </is>
      </c>
      <c r="C13" s="279" t="n"/>
      <c r="D13" s="279" t="n"/>
      <c r="E13" s="279" t="n"/>
      <c r="F13" s="279" t="n"/>
      <c r="G13" s="279" t="n"/>
    </row>
    <row r="14" ht="15" customHeight="1" s="1383" thickBot="1">
      <c r="A14" s="87" t="inlineStr">
        <is>
          <t xml:space="preserve">Autres  </t>
        </is>
      </c>
      <c r="B14" s="278" t="inlineStr">
        <is>
          <t xml:space="preserve">  </t>
        </is>
      </c>
      <c r="C14" s="279" t="n"/>
      <c r="D14" s="279" t="n"/>
      <c r="E14" s="279" t="n"/>
      <c r="F14" s="279" t="n"/>
      <c r="G14" s="279" t="n"/>
    </row>
    <row r="15" ht="15" customHeight="1" s="1383" thickBot="1">
      <c r="A15" s="90" t="inlineStr">
        <is>
          <t xml:space="preserve">TOTAL AUTRES FONDS PROPRES </t>
        </is>
      </c>
      <c r="B15" s="281" t="inlineStr">
        <is>
          <t xml:space="preserve">  </t>
        </is>
      </c>
      <c r="C15" s="282" t="n"/>
      <c r="D15" s="282" t="n"/>
      <c r="E15" s="282" t="n"/>
      <c r="F15" s="282" t="n"/>
      <c r="G15" s="282" t="n"/>
    </row>
    <row r="16">
      <c r="A16" s="283" t="inlineStr">
        <is>
          <t xml:space="preserve"> Commentaire : </t>
        </is>
      </c>
    </row>
    <row r="17" ht="52.5" customHeight="1" s="1383">
      <c r="A17" s="1556" t="inlineStr">
        <is>
          <t xml:space="preserve"> (1) Le  cas  échéant,  une  rubrique  "Autres  fonds  propres"  (montant des émissions de titres participatifs, avances conditionnées, ...) sur une ligne séparée est  intercalée  entre  les  rubriques "TOTAL CAPITAUX PROPRES ET RESSOURCES ASSIMILEES" et  "emprunts et dettes financières" si le montant des autres fonds propres est significatif. </t>
        </is>
      </c>
    </row>
    <row r="18">
      <c r="A18" s="97" t="inlineStr">
        <is>
          <t xml:space="preserve">Commentaires :  </t>
        </is>
      </c>
      <c r="B18" s="661" t="n"/>
      <c r="C18" s="661" t="n"/>
      <c r="D18" s="661" t="n"/>
      <c r="E18" s="661" t="n"/>
      <c r="F18" s="661" t="n"/>
      <c r="G18" s="661" t="n"/>
    </row>
    <row r="19" ht="38.25" customHeight="1" s="1383">
      <c r="A19" s="1557" t="inlineStr">
        <is>
          <t>* Justifier l'inscription de ces dettes dans une rubrique spécifique du passif du bilan "autres fonds propres" (faible probabilité de remboursement, absence d’échéancier…;</t>
        </is>
      </c>
    </row>
    <row r="20" ht="21" customHeight="1" s="1383">
      <c r="A20" s="1555" t="inlineStr">
        <is>
          <t xml:space="preserve">*Justifier le caractère significatif du montant total de cette rubrique Commenter toute variation significative. </t>
        </is>
      </c>
    </row>
    <row r="21">
      <c r="A21" s="283" t="inlineStr">
        <is>
          <t xml:space="preserve"> </t>
        </is>
      </c>
    </row>
    <row r="22">
      <c r="A22" s="275" t="inlineStr">
        <is>
          <t xml:space="preserve"> </t>
        </is>
      </c>
    </row>
    <row r="23">
      <c r="A23" s="275" t="inlineStr">
        <is>
          <t xml:space="preserve"> </t>
        </is>
      </c>
    </row>
    <row r="24">
      <c r="A24" s="275" t="inlineStr">
        <is>
          <t xml:space="preserve"> </t>
        </is>
      </c>
    </row>
  </sheetData>
  <mergeCells count="5">
    <mergeCell ref="A20:G20"/>
    <mergeCell ref="A17:G17"/>
    <mergeCell ref="A7:G7"/>
    <mergeCell ref="A8:G8"/>
    <mergeCell ref="A19:G19"/>
  </mergeCells>
  <pageMargins left="0.7" right="0.7" top="0.75" bottom="0.75" header="0.3" footer="0.3"/>
  <pageSetup orientation="landscape" paperSize="9"/>
</worksheet>
</file>

<file path=xl/worksheets/sheet31.xml><?xml version="1.0" encoding="utf-8"?>
<worksheet xmlns="http://schemas.openxmlformats.org/spreadsheetml/2006/main">
  <sheetPr>
    <outlinePr summaryBelow="1" summaryRight="1"/>
    <pageSetUpPr/>
  </sheetPr>
  <dimension ref="A3:K48"/>
  <sheetViews>
    <sheetView topLeftCell="A25" workbookViewId="0">
      <selection activeCell="A41" sqref="A41:H48"/>
    </sheetView>
  </sheetViews>
  <sheetFormatPr baseColWidth="10" defaultColWidth="10.88671875" defaultRowHeight="12"/>
  <cols>
    <col width="71.6640625" customWidth="1" style="1425" min="1" max="1"/>
    <col width="14" bestFit="1" customWidth="1" style="1425" min="2" max="2"/>
    <col width="14.33203125" customWidth="1" style="1425" min="3" max="3"/>
    <col width="13.44140625" customWidth="1" style="1425" min="4" max="4"/>
    <col width="13.6640625" customWidth="1" style="1425" min="5" max="5"/>
    <col width="14" customWidth="1" style="1425" min="6" max="6"/>
    <col width="18.44140625" customWidth="1" style="1425" min="7" max="7"/>
    <col width="14.44140625" customWidth="1" style="1425" min="8" max="8"/>
    <col width="10.88671875" customWidth="1" style="1425" min="9" max="10"/>
    <col width="10.88671875" customWidth="1" style="1425" min="11" max="16384"/>
  </cols>
  <sheetData>
    <row r="3" ht="22.5" customFormat="1" customHeight="1" s="1502">
      <c r="A3" s="1028" t="inlineStr">
        <is>
          <t xml:space="preserve">Désignation entité :                             </t>
        </is>
      </c>
      <c r="B3" s="1425" t="n"/>
      <c r="C3" s="1425" t="n"/>
      <c r="D3" s="1425" t="n"/>
      <c r="E3" s="12" t="inlineStr">
        <is>
          <t xml:space="preserve">Exercice clos le                             </t>
        </is>
      </c>
      <c r="F3" s="12" t="n"/>
      <c r="G3" s="1031" t="n"/>
    </row>
    <row r="4" ht="13.2" customFormat="1" customHeight="1" s="1502">
      <c r="A4" s="1035" t="inlineStr">
        <is>
          <t xml:space="preserve">Numéro d’identification : </t>
        </is>
      </c>
      <c r="B4" s="1425" t="n"/>
      <c r="C4" s="1425" t="n"/>
      <c r="D4" s="1425" t="n"/>
      <c r="E4" s="12" t="inlineStr">
        <is>
          <t>Durée (en mois)</t>
        </is>
      </c>
      <c r="F4" s="12" t="n"/>
      <c r="G4" s="1030" t="n"/>
    </row>
    <row r="5" ht="12.6" customHeight="1" s="1383" thickBot="1">
      <c r="A5" s="1559" t="inlineStr">
        <is>
          <t>NOTE 16A</t>
        </is>
      </c>
    </row>
    <row r="6" ht="47.25" customHeight="1" s="1383" thickBot="1">
      <c r="A6" s="337" t="inlineStr">
        <is>
          <t>Libellés</t>
        </is>
      </c>
      <c r="B6" s="338" t="inlineStr">
        <is>
          <t>Année N</t>
        </is>
      </c>
      <c r="C6" s="338" t="inlineStr">
        <is>
          <t>Année N-1</t>
        </is>
      </c>
      <c r="D6" s="338" t="inlineStr">
        <is>
          <t>Variation en valeur absolue</t>
        </is>
      </c>
      <c r="E6" s="338" t="inlineStr">
        <is>
          <t>Variation en %</t>
        </is>
      </c>
      <c r="F6" s="338" t="inlineStr">
        <is>
          <t>Dettes à un an au plus</t>
        </is>
      </c>
      <c r="G6" s="338" t="inlineStr">
        <is>
          <t>Dettes à plus d’un an et à deux ans au plus</t>
        </is>
      </c>
      <c r="H6" s="339" t="inlineStr">
        <is>
          <t>Dettes à plus de deux ans</t>
        </is>
      </c>
    </row>
    <row r="7">
      <c r="A7" s="296" t="inlineStr">
        <is>
          <t>Emprunts obligataires</t>
        </is>
      </c>
      <c r="B7" s="1158" t="n"/>
      <c r="C7" s="1158" t="n"/>
      <c r="D7" s="1158" t="n"/>
      <c r="E7" s="1158" t="n"/>
      <c r="F7" s="1158" t="n"/>
      <c r="G7" s="1158" t="n"/>
      <c r="H7" s="1159" t="n"/>
    </row>
    <row r="8">
      <c r="A8" s="294" t="inlineStr">
        <is>
          <t>Emprunts et dettes auprès des établissements de crédit</t>
        </is>
      </c>
      <c r="B8" s="1160">
        <f>+PASSIF!D21</f>
        <v/>
      </c>
      <c r="C8" s="1160">
        <f>+PASSIF!E21</f>
        <v/>
      </c>
      <c r="D8" s="1161">
        <f>B8-C8</f>
        <v/>
      </c>
      <c r="E8" s="1162">
        <f>D8/C8</f>
        <v/>
      </c>
      <c r="F8" s="1160">
        <f>0</f>
        <v/>
      </c>
      <c r="G8" s="1160" t="n"/>
      <c r="H8" s="1163">
        <f>B8-G8</f>
        <v/>
      </c>
    </row>
    <row r="9">
      <c r="A9" s="294" t="inlineStr">
        <is>
          <t>Avances reçues de l’Etat</t>
        </is>
      </c>
      <c r="B9" s="1160" t="n"/>
      <c r="C9" s="1160" t="n"/>
      <c r="D9" s="1160" t="n"/>
      <c r="E9" s="1160" t="n"/>
      <c r="F9" s="1160" t="n"/>
      <c r="G9" s="1160" t="n"/>
      <c r="H9" s="1163" t="n"/>
    </row>
    <row r="10">
      <c r="A10" s="294" t="inlineStr">
        <is>
          <t>Avances reçues et comptes courants bloqués</t>
        </is>
      </c>
      <c r="B10" s="1160" t="n"/>
      <c r="C10" s="1160" t="n"/>
      <c r="D10" s="1160" t="n"/>
      <c r="E10" s="1160" t="n"/>
      <c r="F10" s="1160" t="n"/>
      <c r="G10" s="1160" t="n"/>
      <c r="H10" s="1163" t="n"/>
    </row>
    <row r="11">
      <c r="A11" s="294" t="inlineStr">
        <is>
          <t>Dépôts et cautionnements reçus</t>
        </is>
      </c>
      <c r="B11" s="1160" t="n"/>
      <c r="C11" s="1160" t="n"/>
      <c r="D11" s="1160" t="n"/>
      <c r="E11" s="1160" t="n"/>
      <c r="F11" s="1160" t="n"/>
      <c r="G11" s="1160" t="n"/>
      <c r="H11" s="1163" t="n"/>
    </row>
    <row r="12">
      <c r="A12" s="294" t="inlineStr">
        <is>
          <t xml:space="preserve">Intérêt courus </t>
        </is>
      </c>
      <c r="B12" s="1160" t="n"/>
      <c r="C12" s="1160" t="n"/>
      <c r="D12" s="1160" t="n"/>
      <c r="E12" s="1160" t="n"/>
      <c r="F12" s="1160" t="n"/>
      <c r="G12" s="1160" t="n"/>
      <c r="H12" s="1163" t="n"/>
    </row>
    <row r="13">
      <c r="A13" s="294" t="inlineStr">
        <is>
          <t>Avances assorties de conditions particulières</t>
        </is>
      </c>
      <c r="B13" s="1160" t="n"/>
      <c r="C13" s="1160" t="n"/>
      <c r="D13" s="1160" t="n"/>
      <c r="E13" s="1160" t="n"/>
      <c r="F13" s="1160" t="n"/>
      <c r="G13" s="1160" t="n"/>
      <c r="H13" s="1163" t="n"/>
    </row>
    <row r="14">
      <c r="A14" s="294" t="inlineStr">
        <is>
          <t>Autres emprunts et dettes</t>
        </is>
      </c>
      <c r="B14" s="1160" t="n"/>
      <c r="C14" s="1160" t="n"/>
      <c r="D14" s="1160" t="n">
        <v>0</v>
      </c>
      <c r="E14" s="1160" t="n">
        <v>0</v>
      </c>
      <c r="F14" s="1160" t="n"/>
      <c r="G14" s="1160" t="n">
        <v>0</v>
      </c>
      <c r="H14" s="1163">
        <f>C14</f>
        <v/>
      </c>
    </row>
    <row r="15">
      <c r="A15" s="294" t="inlineStr">
        <is>
          <t>Dettes liées à des participations</t>
        </is>
      </c>
      <c r="B15" s="1160" t="n"/>
      <c r="C15" s="1160" t="n"/>
      <c r="D15" s="1160" t="n"/>
      <c r="E15" s="1160" t="n"/>
      <c r="F15" s="1160" t="n"/>
      <c r="G15" s="1160" t="n"/>
      <c r="H15" s="1163" t="n"/>
    </row>
    <row r="16" ht="12.6" customHeight="1" s="1383" thickBot="1">
      <c r="A16" s="340" t="inlineStr">
        <is>
          <t>Comptes permanents bloqués des établissements et succursales</t>
        </is>
      </c>
      <c r="B16" s="1164" t="n"/>
      <c r="C16" s="1164" t="n"/>
      <c r="D16" s="1164" t="n"/>
      <c r="E16" s="1164" t="n"/>
      <c r="F16" s="1164" t="n"/>
      <c r="G16" s="1164" t="n"/>
      <c r="H16" s="1165" t="n"/>
    </row>
    <row r="17" ht="12.6" customHeight="1" s="1383" thickBot="1">
      <c r="A17" s="342" t="inlineStr">
        <is>
          <t>TOTAL EMPRUNTS ET DETTES FINANCIERES</t>
        </is>
      </c>
      <c r="B17" s="937">
        <f>SUM(B7:B16)</f>
        <v/>
      </c>
      <c r="C17" s="937">
        <f>SUM(C7:C16)</f>
        <v/>
      </c>
      <c r="D17" s="937">
        <f>SUM(D7:D16)</f>
        <v/>
      </c>
      <c r="E17" s="937">
        <f>SUM(E7:E16)</f>
        <v/>
      </c>
      <c r="F17" s="937">
        <f>SUM(F7:F16)</f>
        <v/>
      </c>
      <c r="G17" s="937">
        <f>SUM(G7:G16)</f>
        <v/>
      </c>
      <c r="H17" s="937">
        <f>SUM(H7:H16)</f>
        <v/>
      </c>
    </row>
    <row r="18">
      <c r="A18" s="296" t="n"/>
      <c r="B18" s="919" t="n"/>
      <c r="C18" s="919" t="n"/>
      <c r="D18" s="919" t="n"/>
      <c r="E18" s="919" t="n"/>
      <c r="F18" s="919" t="n"/>
      <c r="G18" s="919" t="n"/>
      <c r="H18" s="920" t="n"/>
    </row>
    <row r="19">
      <c r="A19" s="294" t="inlineStr">
        <is>
          <t>Crédit-bail immobilier</t>
        </is>
      </c>
      <c r="B19" s="1160" t="n"/>
      <c r="C19" s="1160" t="n"/>
      <c r="D19" s="1160" t="n"/>
      <c r="E19" s="1160" t="n"/>
      <c r="F19" s="1160" t="n"/>
      <c r="G19" s="1160" t="n"/>
      <c r="H19" s="1163" t="n"/>
    </row>
    <row r="20">
      <c r="A20" s="294" t="inlineStr">
        <is>
          <t>Crédit-bail mobilier</t>
        </is>
      </c>
      <c r="B20" s="1160" t="n"/>
      <c r="C20" s="1160" t="n"/>
      <c r="D20" s="1160" t="n"/>
      <c r="E20" s="1160" t="n"/>
      <c r="F20" s="1160" t="n"/>
      <c r="G20" s="1160" t="n"/>
      <c r="H20" s="1163" t="n"/>
    </row>
    <row r="21">
      <c r="A21" s="294" t="inlineStr">
        <is>
          <t>Location-vente</t>
        </is>
      </c>
      <c r="B21" s="1160" t="n"/>
      <c r="C21" s="1160" t="n"/>
      <c r="D21" s="1160" t="n"/>
      <c r="E21" s="1160" t="n"/>
      <c r="F21" s="1160" t="n"/>
      <c r="G21" s="1160" t="n"/>
      <c r="H21" s="1163" t="n"/>
    </row>
    <row r="22">
      <c r="A22" s="294" t="inlineStr">
        <is>
          <t>Intérêts courus</t>
        </is>
      </c>
      <c r="B22" s="1160" t="n"/>
      <c r="C22" s="1160" t="n"/>
      <c r="D22" s="1160" t="n"/>
      <c r="E22" s="1160" t="n"/>
      <c r="F22" s="1160" t="n"/>
      <c r="G22" s="1160" t="n"/>
      <c r="H22" s="1163" t="n"/>
    </row>
    <row r="23" ht="12.6" customHeight="1" s="1383" thickBot="1">
      <c r="A23" s="340" t="inlineStr">
        <is>
          <t>Autres dettes de location acquisition</t>
        </is>
      </c>
      <c r="B23" s="1164" t="n"/>
      <c r="C23" s="1164" t="n"/>
      <c r="D23" s="1164" t="n"/>
      <c r="E23" s="1164" t="n"/>
      <c r="F23" s="1164" t="n"/>
      <c r="G23" s="1164" t="n"/>
      <c r="H23" s="1165" t="n"/>
    </row>
    <row r="24" ht="12.6" customHeight="1" s="1383" thickBot="1">
      <c r="A24" s="342" t="inlineStr">
        <is>
          <t xml:space="preserve">TOTAL DETTES DE LOCATION ACQUISITION </t>
        </is>
      </c>
      <c r="B24" s="935" t="n"/>
      <c r="C24" s="935" t="n"/>
      <c r="D24" s="935" t="n"/>
      <c r="E24" s="935" t="n"/>
      <c r="F24" s="935" t="n"/>
      <c r="G24" s="935" t="n"/>
      <c r="H24" s="936" t="n"/>
    </row>
    <row r="25">
      <c r="A25" s="296" t="n"/>
      <c r="B25" s="919" t="n"/>
      <c r="C25" s="919" t="n"/>
      <c r="D25" s="919" t="n"/>
      <c r="E25" s="919" t="n"/>
      <c r="F25" s="297" t="n"/>
      <c r="G25" s="297" t="n"/>
      <c r="H25" s="298" t="n"/>
    </row>
    <row r="26">
      <c r="A26" s="294" t="inlineStr">
        <is>
          <t>Provisions pour litiges</t>
        </is>
      </c>
      <c r="B26" s="1160">
        <f>PASSIF!D23</f>
        <v/>
      </c>
      <c r="C26" s="1160">
        <f>B26</f>
        <v/>
      </c>
      <c r="D26" s="1160">
        <f>B26-C26</f>
        <v/>
      </c>
      <c r="E26" s="1160" t="n">
        <v>0</v>
      </c>
      <c r="F26" s="335" t="n"/>
      <c r="G26" s="335" t="n"/>
      <c r="H26" s="336" t="n"/>
    </row>
    <row r="27">
      <c r="A27" s="294" t="inlineStr">
        <is>
          <t>Provisions pour garantie donnés aux clients</t>
        </is>
      </c>
      <c r="B27" s="1160" t="n"/>
      <c r="C27" s="1160" t="n"/>
      <c r="D27" s="1160" t="n"/>
      <c r="E27" s="1160" t="n"/>
      <c r="F27" s="335" t="n"/>
      <c r="G27" s="335" t="n"/>
      <c r="H27" s="336" t="n"/>
    </row>
    <row r="28">
      <c r="A28" s="294" t="inlineStr">
        <is>
          <t>Provisions pour pertes sur marchés à achèvement futur</t>
        </is>
      </c>
      <c r="B28" s="1160" t="n"/>
      <c r="C28" s="1160" t="n"/>
      <c r="D28" s="1160" t="n"/>
      <c r="E28" s="1160" t="n"/>
      <c r="F28" s="335" t="n"/>
      <c r="G28" s="335" t="n"/>
      <c r="H28" s="336" t="n"/>
    </row>
    <row r="29">
      <c r="A29" s="294" t="inlineStr">
        <is>
          <t>Provisions pour pertes de change</t>
        </is>
      </c>
      <c r="B29" s="1160" t="n"/>
      <c r="C29" s="1160" t="n"/>
      <c r="D29" s="1160" t="n"/>
      <c r="E29" s="1160" t="n"/>
      <c r="F29" s="335" t="n"/>
      <c r="G29" s="335" t="n"/>
      <c r="H29" s="336" t="n"/>
    </row>
    <row r="30">
      <c r="A30" s="294" t="inlineStr">
        <is>
          <t>Provisions pour impôts</t>
        </is>
      </c>
      <c r="B30" s="1160" t="n"/>
      <c r="C30" s="1160" t="n"/>
      <c r="D30" s="1160" t="n"/>
      <c r="E30" s="1160" t="n"/>
      <c r="F30" s="335" t="n"/>
      <c r="G30" s="335" t="n"/>
      <c r="H30" s="336" t="n"/>
    </row>
    <row r="31">
      <c r="A31" s="294" t="inlineStr">
        <is>
          <t>Provisions pour pensions et obligations assimilées</t>
        </is>
      </c>
      <c r="B31" s="1160" t="n"/>
      <c r="C31" s="1160" t="n"/>
      <c r="D31" s="1160" t="n"/>
      <c r="E31" s="1160" t="n"/>
      <c r="F31" s="335" t="n"/>
      <c r="G31" s="335" t="n"/>
      <c r="H31" s="336" t="n"/>
    </row>
    <row r="32">
      <c r="A32" s="294" t="inlineStr">
        <is>
          <t>Actif du régime de retraite</t>
        </is>
      </c>
      <c r="B32" s="1160" t="n"/>
      <c r="C32" s="1160" t="n"/>
      <c r="D32" s="1160" t="n"/>
      <c r="E32" s="1160" t="n"/>
      <c r="F32" s="335" t="n"/>
      <c r="G32" s="335" t="n"/>
      <c r="H32" s="336" t="n"/>
    </row>
    <row r="33">
      <c r="A33" s="294" t="inlineStr">
        <is>
          <t xml:space="preserve">Provisions pour restructuration </t>
        </is>
      </c>
      <c r="B33" s="1160" t="n"/>
      <c r="C33" s="1160" t="n"/>
      <c r="D33" s="1160" t="n"/>
      <c r="E33" s="1160" t="n"/>
      <c r="F33" s="335" t="n"/>
      <c r="G33" s="335" t="n"/>
      <c r="H33" s="336" t="n"/>
    </row>
    <row r="34">
      <c r="A34" s="294" t="inlineStr">
        <is>
          <t>Provisions pour amendes et pénalités</t>
        </is>
      </c>
      <c r="B34" s="1160" t="n"/>
      <c r="C34" s="1160" t="n"/>
      <c r="D34" s="1160" t="n"/>
      <c r="E34" s="1160" t="n"/>
      <c r="F34" s="335" t="n"/>
      <c r="G34" s="335" t="n"/>
      <c r="H34" s="336" t="n"/>
    </row>
    <row r="35">
      <c r="A35" s="294" t="inlineStr">
        <is>
          <t>Provisions de propre assureur</t>
        </is>
      </c>
      <c r="B35" s="1160" t="n"/>
      <c r="C35" s="1160" t="n"/>
      <c r="D35" s="1160" t="n"/>
      <c r="E35" s="1160" t="n"/>
      <c r="F35" s="335" t="n"/>
      <c r="G35" s="335" t="n"/>
      <c r="H35" s="336" t="n"/>
    </row>
    <row r="36">
      <c r="A36" s="294" t="inlineStr">
        <is>
          <t>Provisions pour démantèlement et remise en état</t>
        </is>
      </c>
      <c r="B36" s="1160" t="n"/>
      <c r="C36" s="1160" t="n"/>
      <c r="D36" s="1160" t="n"/>
      <c r="E36" s="1160" t="n"/>
      <c r="F36" s="335" t="n"/>
      <c r="G36" s="335" t="n"/>
      <c r="H36" s="336" t="n"/>
    </row>
    <row r="37">
      <c r="A37" s="294" t="inlineStr">
        <is>
          <t>Provisions de droits à déduction</t>
        </is>
      </c>
      <c r="B37" s="1160" t="n"/>
      <c r="C37" s="1160" t="n"/>
      <c r="D37" s="1160" t="n"/>
      <c r="E37" s="1160" t="n"/>
      <c r="F37" s="335" t="n"/>
      <c r="G37" s="335" t="n"/>
      <c r="H37" s="336" t="n"/>
    </row>
    <row r="38" ht="12.6" customHeight="1" s="1383" thickBot="1">
      <c r="A38" s="340" t="inlineStr">
        <is>
          <t>Autres provisions</t>
        </is>
      </c>
      <c r="B38" s="1164" t="n"/>
      <c r="C38" s="1164" t="n"/>
      <c r="D38" s="1164" t="n"/>
      <c r="E38" s="1164" t="n"/>
      <c r="F38" s="343" t="n"/>
      <c r="G38" s="343" t="n"/>
      <c r="H38" s="344" t="n"/>
    </row>
    <row r="39" ht="12.6" customHeight="1" s="1383" thickBot="1">
      <c r="A39" s="342" t="inlineStr">
        <is>
          <t>TOTAL PROVISIONS POUR RISQUES ET CHARGES</t>
        </is>
      </c>
      <c r="B39" s="937">
        <f>SUM(B26:B38)</f>
        <v/>
      </c>
      <c r="C39" s="937">
        <f>SUM(C26:C38)</f>
        <v/>
      </c>
      <c r="D39" s="937">
        <f>SUM(D26:D38)</f>
        <v/>
      </c>
      <c r="E39" s="937">
        <f>SUM(E26:E38)</f>
        <v/>
      </c>
      <c r="F39" s="345" t="n"/>
      <c r="G39" s="345" t="n"/>
      <c r="H39" s="346" t="n"/>
    </row>
    <row r="40">
      <c r="A40" s="207" t="inlineStr">
        <is>
          <t>Commentaire :</t>
        </is>
      </c>
    </row>
    <row r="41" ht="15.75" customHeight="1" s="1383">
      <c r="A41" s="1558" t="inlineStr">
        <is>
          <t xml:space="preserve">Pour chaque emprunt et dette de location acquisition: mentionner la date d'octroi,  le nom de l'organisme financier, le montant initial de l'emprunt ou de la dette, la durée  du crédit, les garanties données par la société. 
Indiquer  les événements et circonstances qui ont conduit à la provision et à la reprise. Pour les pensions et obligations de retraite indiquer : 
• indiquer la méthode d'évaluation retenue ; 
• pour les actifs du régime, indiquer le nom de la compagnie d'assurance ou du fonds de pension, le descriptif de la convention signée avec l'organisme, la périodicité des versements, le montant et la durée de la convention ; 
• indication de la valeur retenue pour les principales hypothèses actuarielle à la date de clôture et leur base de détermination. 
</t>
        </is>
      </c>
      <c r="I41" s="991" t="n"/>
      <c r="J41" s="991" t="n"/>
      <c r="K41" s="991" t="n"/>
    </row>
    <row r="42" ht="12" customHeight="1" s="1383">
      <c r="I42" s="991" t="n"/>
      <c r="J42" s="991" t="n"/>
      <c r="K42" s="991" t="n"/>
    </row>
    <row r="43" ht="12" customHeight="1" s="1383">
      <c r="I43" s="991" t="n"/>
      <c r="J43" s="991" t="n"/>
      <c r="K43" s="991" t="n"/>
    </row>
    <row r="44" ht="12" customHeight="1" s="1383">
      <c r="I44" s="991" t="n"/>
      <c r="J44" s="991" t="n"/>
      <c r="K44" s="991" t="n"/>
    </row>
    <row r="45" ht="12" customHeight="1" s="1383">
      <c r="I45" s="991" t="n"/>
      <c r="J45" s="991" t="n"/>
      <c r="K45" s="991" t="n"/>
    </row>
    <row r="46" ht="12" customHeight="1" s="1383">
      <c r="I46" s="991" t="n"/>
      <c r="J46" s="991" t="n"/>
      <c r="K46" s="991" t="n"/>
    </row>
    <row r="47" ht="12" customHeight="1" s="1383">
      <c r="I47" s="991" t="n"/>
      <c r="J47" s="991" t="n"/>
      <c r="K47" s="991" t="n"/>
    </row>
    <row r="48" ht="12" customHeight="1" s="1383">
      <c r="I48" s="991" t="n"/>
      <c r="J48" s="991" t="n"/>
      <c r="K48" s="991" t="n"/>
    </row>
  </sheetData>
  <mergeCells count="2">
    <mergeCell ref="A41:H48"/>
    <mergeCell ref="A5:H5"/>
  </mergeCells>
  <pageMargins left="0.7086614173228347" right="0.7086614173228347" top="0.7480314960629921" bottom="0.7480314960629921" header="0.3149606299212598" footer="0.3149606299212598"/>
  <pageSetup orientation="landscape" paperSize="9" scale="75"/>
</worksheet>
</file>

<file path=xl/worksheets/sheet32.xml><?xml version="1.0" encoding="utf-8"?>
<worksheet xmlns="http://schemas.openxmlformats.org/spreadsheetml/2006/main">
  <sheetPr>
    <outlinePr summaryBelow="1" summaryRight="1"/>
    <pageSetUpPr/>
  </sheetPr>
  <dimension ref="A5:E43"/>
  <sheetViews>
    <sheetView topLeftCell="A25" workbookViewId="0">
      <selection activeCell="B50" sqref="B50"/>
    </sheetView>
  </sheetViews>
  <sheetFormatPr baseColWidth="10" defaultColWidth="10.88671875" defaultRowHeight="12"/>
  <cols>
    <col width="100.33203125" customWidth="1" style="1425" min="1" max="1"/>
    <col width="19.44140625" customWidth="1" style="1425" min="2" max="2"/>
    <col width="19" customWidth="1" style="1425" min="3" max="3"/>
    <col width="17.109375" customWidth="1" style="1425" min="4" max="4"/>
    <col width="17.6640625" customWidth="1" style="1425" min="5" max="5"/>
    <col width="10.88671875" customWidth="1" style="1425" min="6" max="7"/>
    <col width="10.88671875" customWidth="1" style="1425" min="8" max="16384"/>
  </cols>
  <sheetData>
    <row r="5" ht="13.2" customFormat="1" customHeight="1" s="1502">
      <c r="A5" s="1028" t="inlineStr">
        <is>
          <t xml:space="preserve">Désignation entité : </t>
        </is>
      </c>
      <c r="B5" s="12" t="inlineStr">
        <is>
          <t xml:space="preserve">Exercice clos le                             </t>
        </is>
      </c>
      <c r="C5" s="1031" t="n"/>
    </row>
    <row r="6" ht="13.2" customFormat="1" customHeight="1" s="1502">
      <c r="A6" s="1035" t="inlineStr">
        <is>
          <t xml:space="preserve">Numéro d’identification : </t>
        </is>
      </c>
      <c r="B6" s="12" t="inlineStr">
        <is>
          <t>Durée (en mois)</t>
        </is>
      </c>
      <c r="C6" s="1030" t="n"/>
    </row>
    <row r="7" ht="13.8" customHeight="1" s="1383">
      <c r="A7" s="1518" t="inlineStr">
        <is>
          <t xml:space="preserve"> NOTE 16B </t>
        </is>
      </c>
      <c r="D7" s="1518" t="n"/>
      <c r="E7" s="1518" t="n"/>
    </row>
    <row r="8" ht="14.4" customHeight="1" s="1383" thickBot="1">
      <c r="A8" s="1474" t="inlineStr">
        <is>
          <t xml:space="preserve">ENGAGEMENTS DE RETRAITE ET AVANTAGES ASSIMILES </t>
        </is>
      </c>
      <c r="E8" s="1474" t="n"/>
    </row>
    <row r="9">
      <c r="A9" s="1429" t="inlineStr">
        <is>
          <t>HYPOTHESES ACTUARIELLES</t>
        </is>
      </c>
      <c r="B9" s="352" t="n"/>
      <c r="C9" s="353" t="n"/>
    </row>
    <row r="10" ht="12.6" customHeight="1" s="1383" thickBot="1">
      <c r="A10" s="355" t="inlineStr">
        <is>
          <t xml:space="preserve">Libellés </t>
        </is>
      </c>
      <c r="B10" s="657" t="inlineStr">
        <is>
          <t xml:space="preserve">Année N </t>
        </is>
      </c>
      <c r="C10" s="665" t="inlineStr">
        <is>
          <t xml:space="preserve">Année N-1 </t>
        </is>
      </c>
    </row>
    <row r="11">
      <c r="A11" s="243" t="inlineStr">
        <is>
          <t xml:space="preserve">Taux d'augmentation des salaires </t>
        </is>
      </c>
      <c r="B11" s="1088" t="n"/>
      <c r="C11" s="1089" t="n"/>
    </row>
    <row r="12">
      <c r="A12" s="227" t="inlineStr">
        <is>
          <t xml:space="preserve">Taux d'actualisation </t>
        </is>
      </c>
      <c r="B12" s="1562" t="n"/>
      <c r="C12" s="1564" t="n"/>
    </row>
    <row r="13">
      <c r="A13" s="227" t="inlineStr">
        <is>
          <t xml:space="preserve">Taux d'inflation </t>
        </is>
      </c>
      <c r="B13" s="1562" t="n"/>
      <c r="C13" s="1564" t="n"/>
    </row>
    <row r="14">
      <c r="A14" s="227" t="inlineStr">
        <is>
          <t xml:space="preserve">Probabilité d'être présent dans l'entité à la date de départ à la retraite (expérience passée) </t>
        </is>
      </c>
      <c r="B14" s="1562" t="n"/>
      <c r="C14" s="1564" t="n"/>
    </row>
    <row r="15">
      <c r="A15" s="227" t="inlineStr">
        <is>
          <t xml:space="preserve">Probabilité d'être en vie à l'âge de départ à la retraite (table de mortalité) </t>
        </is>
      </c>
      <c r="B15" s="1562" t="n"/>
      <c r="C15" s="1564" t="n"/>
    </row>
    <row r="16" ht="12.6" customHeight="1" s="1383" thickBot="1">
      <c r="A16" s="354" t="inlineStr">
        <is>
          <t xml:space="preserve">Taux de rendement effectif des actifs du régime </t>
        </is>
      </c>
      <c r="B16" s="1166" t="n"/>
      <c r="C16" s="1167" t="n"/>
    </row>
    <row r="17">
      <c r="A17" s="348" t="inlineStr">
        <is>
          <t xml:space="preserve">Commentaire :  </t>
        </is>
      </c>
    </row>
    <row r="18" ht="36" customHeight="1" s="1383">
      <c r="A18" s="1563" t="inlineStr">
        <is>
          <t xml:space="preserve">•       Commenter les variations d'hypothèses actuarielles utilisées pour le calcul des engagements de retraite et avantages assimilés. </t>
        </is>
      </c>
      <c r="D18" s="1563" t="n"/>
      <c r="E18" s="1563" t="n"/>
    </row>
    <row r="19" ht="12.6" customHeight="1" s="1383" thickBot="1">
      <c r="A19" s="350" t="n"/>
    </row>
    <row r="20" ht="45" customHeight="1" s="1383" thickBot="1">
      <c r="A20" s="1435" t="inlineStr">
        <is>
          <t xml:space="preserve">VARIATION DE LA VALEUR DE L'ENGAGEMENT DE RETRAITE  AU COURS DE L'EXERCICE </t>
        </is>
      </c>
      <c r="B20" s="1427" t="n"/>
      <c r="C20" s="1428" t="n"/>
    </row>
    <row r="21" ht="12.6" customHeight="1" s="1383" thickBot="1">
      <c r="A21" s="1435" t="inlineStr">
        <is>
          <t xml:space="preserve">Libellés </t>
        </is>
      </c>
      <c r="B21" s="1573" t="inlineStr">
        <is>
          <t xml:space="preserve">Année N </t>
        </is>
      </c>
      <c r="C21" s="1571" t="inlineStr">
        <is>
          <t xml:space="preserve">Année N-1 </t>
        </is>
      </c>
    </row>
    <row r="22">
      <c r="A22" s="358" t="inlineStr">
        <is>
          <t xml:space="preserve">Obligation au titre des engagements de retraite  à l'ouverture </t>
        </is>
      </c>
      <c r="B22" s="359" t="n"/>
      <c r="C22" s="360" t="n"/>
    </row>
    <row r="23">
      <c r="A23" s="227" t="inlineStr">
        <is>
          <t xml:space="preserve">Coût des services rendus au cours de l'exercice </t>
        </is>
      </c>
      <c r="B23" s="1082" t="n"/>
      <c r="C23" s="1083" t="n"/>
    </row>
    <row r="24">
      <c r="A24" s="227" t="inlineStr">
        <is>
          <t xml:space="preserve">Coût financier </t>
        </is>
      </c>
      <c r="B24" s="1082" t="n"/>
      <c r="C24" s="1083" t="n"/>
    </row>
    <row r="25">
      <c r="A25" s="227" t="inlineStr">
        <is>
          <t xml:space="preserve">Pertes actuarielles / (gain) </t>
        </is>
      </c>
      <c r="B25" s="1082" t="n"/>
      <c r="C25" s="1083" t="n"/>
    </row>
    <row r="26">
      <c r="A26" s="227" t="inlineStr">
        <is>
          <t xml:space="preserve">Prestations payées au cours de l'exercice </t>
        </is>
      </c>
      <c r="B26" s="1082" t="n"/>
      <c r="C26" s="1083" t="n"/>
    </row>
    <row r="27" ht="12.6" customHeight="1" s="1383" thickBot="1">
      <c r="A27" s="231" t="inlineStr">
        <is>
          <t xml:space="preserve">Coût des services passés </t>
        </is>
      </c>
      <c r="B27" s="1168" t="n"/>
      <c r="C27" s="1169" t="n"/>
    </row>
    <row r="28" ht="12.6" customHeight="1" s="1383" thickBot="1">
      <c r="A28" s="237" t="inlineStr">
        <is>
          <t xml:space="preserve">Obligation au titre des engagements de retraite à la clôture </t>
        </is>
      </c>
      <c r="B28" s="361" t="n"/>
      <c r="C28" s="362" t="n"/>
    </row>
    <row r="29">
      <c r="A29" s="662" t="n"/>
      <c r="B29" s="663" t="n"/>
      <c r="C29" s="664" t="n"/>
    </row>
    <row r="30">
      <c r="A30" s="348" t="inlineStr">
        <is>
          <t xml:space="preserve">Commentaire :  </t>
        </is>
      </c>
    </row>
    <row r="31">
      <c r="A31" s="349" t="inlineStr">
        <is>
          <t xml:space="preserve">•       Indiquer le montant de la charge par nature comptabilisée au cours de l'exercice  </t>
        </is>
      </c>
    </row>
    <row r="32" ht="12.6" customHeight="1" s="1383" thickBot="1">
      <c r="A32" s="349" t="n"/>
    </row>
    <row r="33" ht="30" customHeight="1" s="1383" thickBot="1">
      <c r="A33" s="1435" t="inlineStr">
        <is>
          <t xml:space="preserve">ANALYSE DE SENSIBILITE DES HYPOTHESES ACTUARIELLES </t>
        </is>
      </c>
      <c r="B33" s="1427" t="n"/>
      <c r="C33" s="1427" t="n"/>
      <c r="D33" s="1427" t="n"/>
      <c r="E33" s="1428" t="n"/>
    </row>
    <row r="34" ht="12.6" customHeight="1" s="1383" thickBot="1">
      <c r="A34" s="364" t="inlineStr">
        <is>
          <t xml:space="preserve">Libellés </t>
        </is>
      </c>
      <c r="B34" s="1561" t="inlineStr">
        <is>
          <t xml:space="preserve">Année N </t>
        </is>
      </c>
      <c r="C34" s="1428" t="n"/>
      <c r="D34" s="1561" t="inlineStr">
        <is>
          <t xml:space="preserve">Année N-1 </t>
        </is>
      </c>
      <c r="E34" s="1428" t="n"/>
    </row>
    <row r="35">
      <c r="A35" s="363" t="inlineStr">
        <is>
          <t xml:space="preserve">  </t>
        </is>
      </c>
      <c r="B35" s="673" t="inlineStr">
        <is>
          <t xml:space="preserve">Augmentation </t>
        </is>
      </c>
      <c r="C35" s="673" t="inlineStr">
        <is>
          <t xml:space="preserve">Diminution </t>
        </is>
      </c>
      <c r="D35" s="673" t="inlineStr">
        <is>
          <t xml:space="preserve">Augmentation </t>
        </is>
      </c>
      <c r="E35" s="674" t="inlineStr">
        <is>
          <t xml:space="preserve">Diminution </t>
        </is>
      </c>
    </row>
    <row r="36">
      <c r="A36" s="227" t="inlineStr">
        <is>
          <t xml:space="preserve">Taux d'actualisation </t>
        </is>
      </c>
      <c r="B36" s="1562" t="n"/>
      <c r="C36" s="1562" t="n"/>
      <c r="D36" s="1562" t="n"/>
      <c r="E36" s="1564" t="n"/>
    </row>
    <row r="37">
      <c r="A37" s="227" t="inlineStr">
        <is>
          <t xml:space="preserve">(variation de ...%) </t>
        </is>
      </c>
      <c r="B37" s="1494" t="n"/>
      <c r="C37" s="1494" t="n"/>
      <c r="D37" s="1494" t="n"/>
      <c r="E37" s="1486" t="n"/>
    </row>
    <row r="38">
      <c r="A38" s="227" t="inlineStr">
        <is>
          <t xml:space="preserve">Taux de progression des salaires         (variation de ...%) </t>
        </is>
      </c>
      <c r="B38" s="1562" t="n"/>
      <c r="C38" s="1562" t="n"/>
      <c r="D38" s="1562" t="n"/>
      <c r="E38" s="1564" t="n"/>
    </row>
    <row r="39" ht="12.6" customHeight="1" s="1383" thickBot="1">
      <c r="A39" s="354" t="inlineStr">
        <is>
          <t xml:space="preserve">Taux de départ du personnel                 (variation de ...%) </t>
        </is>
      </c>
      <c r="B39" s="1166" t="n"/>
      <c r="C39" s="1166" t="n"/>
      <c r="D39" s="1166" t="n"/>
      <c r="E39" s="1167" t="n"/>
    </row>
    <row r="40">
      <c r="A40" s="219" t="n"/>
    </row>
    <row r="41">
      <c r="A41" s="219" t="inlineStr">
        <is>
          <t xml:space="preserve">Commentaire :  </t>
        </is>
      </c>
    </row>
    <row r="42">
      <c r="A42" s="1560" t="inlineStr">
        <is>
          <t xml:space="preserve">•       Indiquer l’impact des variations obtenues sur le montant des engagements de retraite. </t>
        </is>
      </c>
    </row>
    <row r="43">
      <c r="A43" s="1560" t="inlineStr">
        <is>
          <t xml:space="preserve">•      clôture et leur base de détermination. </t>
        </is>
      </c>
    </row>
  </sheetData>
  <mergeCells count="13">
    <mergeCell ref="A43:D43"/>
    <mergeCell ref="A8:D8"/>
    <mergeCell ref="A42:D42"/>
    <mergeCell ref="D34:E34"/>
    <mergeCell ref="C36:C37"/>
    <mergeCell ref="B36:B37"/>
    <mergeCell ref="A7:C7"/>
    <mergeCell ref="D36:D37"/>
    <mergeCell ref="A18:C18"/>
    <mergeCell ref="E36:E37"/>
    <mergeCell ref="A33:E33"/>
    <mergeCell ref="A20:C20"/>
    <mergeCell ref="B34:C34"/>
  </mergeCells>
  <pageMargins left="0.7086614173228347" right="0.7086614173228347" top="0.7480314960629921" bottom="0.7480314960629921" header="0.3149606299212598" footer="0.3149606299212598"/>
  <pageSetup orientation="landscape" paperSize="9" scale="75"/>
</worksheet>
</file>

<file path=xl/worksheets/sheet33.xml><?xml version="1.0" encoding="utf-8"?>
<worksheet xmlns="http://schemas.openxmlformats.org/spreadsheetml/2006/main">
  <sheetPr>
    <outlinePr summaryBelow="1" summaryRight="1"/>
    <pageSetUpPr/>
  </sheetPr>
  <dimension ref="A5:F34"/>
  <sheetViews>
    <sheetView topLeftCell="I22" workbookViewId="0">
      <selection activeCell="B22" sqref="B22:E24"/>
    </sheetView>
  </sheetViews>
  <sheetFormatPr baseColWidth="10" defaultColWidth="10.88671875" defaultRowHeight="12"/>
  <cols>
    <col width="49.44140625" customWidth="1" style="1425" min="1" max="1"/>
    <col width="10.88671875" customWidth="1" style="1425" min="2" max="3"/>
    <col width="10.88671875" customWidth="1" style="1425" min="4" max="16384"/>
  </cols>
  <sheetData>
    <row r="5" ht="13.2" customFormat="1" customHeight="1" s="1502">
      <c r="A5" s="1028" t="inlineStr">
        <is>
          <t xml:space="preserve">Désignation entité : </t>
        </is>
      </c>
      <c r="C5" s="12" t="inlineStr">
        <is>
          <t xml:space="preserve">Exercice clos le                             </t>
        </is>
      </c>
      <c r="E5" s="1031" t="n"/>
    </row>
    <row r="6" ht="13.2" customFormat="1" customHeight="1" s="1502">
      <c r="A6" s="1035" t="inlineStr">
        <is>
          <t xml:space="preserve">Numéro d’identification : </t>
        </is>
      </c>
      <c r="C6" s="12" t="inlineStr">
        <is>
          <t>Durée (en mois)</t>
        </is>
      </c>
      <c r="E6" s="1030" t="n"/>
    </row>
    <row r="7">
      <c r="A7" s="199" t="n"/>
      <c r="C7" s="199" t="n"/>
    </row>
    <row r="8">
      <c r="A8" s="1566" t="inlineStr">
        <is>
          <t xml:space="preserve"> NOTE 16B bis</t>
        </is>
      </c>
    </row>
    <row r="9">
      <c r="A9" s="157" t="n"/>
    </row>
    <row r="10" ht="12.6" customHeight="1" s="1383" thickBot="1">
      <c r="A10" s="938" t="inlineStr">
        <is>
          <t xml:space="preserve">ENGAGEMENTS DE RETRAITE ET AVANTAGES ASSIMILES  </t>
        </is>
      </c>
      <c r="B10" s="938" t="n"/>
      <c r="C10" s="938" t="n"/>
      <c r="D10" s="938" t="n"/>
      <c r="E10" s="938" t="n"/>
      <c r="F10" s="938" t="n"/>
    </row>
    <row r="11" ht="15" customHeight="1" s="1383" thickBot="1">
      <c r="A11" s="1520" t="inlineStr">
        <is>
          <t xml:space="preserve">ACTIF/PASSIF NET COMPTABILISE AU TITRE DES REGIMES FINANCES </t>
        </is>
      </c>
      <c r="B11" s="1565" t="n"/>
      <c r="C11" s="1525" t="n"/>
    </row>
    <row r="12" ht="15" customHeight="1" s="1383" thickBot="1">
      <c r="A12" s="248" t="inlineStr">
        <is>
          <t xml:space="preserve">Libellés </t>
        </is>
      </c>
      <c r="B12" s="96" t="inlineStr">
        <is>
          <t xml:space="preserve">Année N </t>
        </is>
      </c>
      <c r="C12" s="96" t="inlineStr">
        <is>
          <t xml:space="preserve">Année N-1 </t>
        </is>
      </c>
    </row>
    <row r="13" ht="15" customHeight="1" s="1383" thickBot="1">
      <c r="A13" s="212" t="inlineStr">
        <is>
          <t xml:space="preserve">Valeur actuelle de l'obligation résultant de régimes financés </t>
        </is>
      </c>
      <c r="B13" s="1170" t="n"/>
      <c r="C13" s="1170" t="n"/>
    </row>
    <row r="14" ht="15" customHeight="1" s="1383" thickBot="1">
      <c r="A14" s="212" t="inlineStr">
        <is>
          <t xml:space="preserve">Valeur actuelle des actifs affectés aux plans de retraite </t>
        </is>
      </c>
      <c r="B14" s="1171" t="n"/>
      <c r="C14" s="1171" t="n"/>
    </row>
    <row r="15" ht="15" customHeight="1" s="1383" thickBot="1">
      <c r="A15" s="214" t="inlineStr">
        <is>
          <t xml:space="preserve">Excédent / Déficit de régime </t>
        </is>
      </c>
      <c r="B15" s="351" t="n"/>
      <c r="C15" s="351" t="n"/>
    </row>
    <row r="16">
      <c r="A16" s="219" t="inlineStr">
        <is>
          <t xml:space="preserve">Commentaire :  </t>
        </is>
      </c>
    </row>
    <row r="17">
      <c r="A17" s="175" t="inlineStr">
        <is>
          <t>•       Indiquer le montant comptabilisé au passif (ou actif) à la clôture de l'exercice</t>
        </is>
      </c>
    </row>
    <row r="18" ht="12.6" customHeight="1" s="1383" thickBot="1">
      <c r="A18" s="177" t="inlineStr">
        <is>
          <t xml:space="preserve"> </t>
        </is>
      </c>
    </row>
    <row r="19" ht="12.6" customHeight="1" s="1383" thickBot="1">
      <c r="A19" s="1520" t="inlineStr">
        <is>
          <t xml:space="preserve">VALEUR ACTUELLE DES ACTIFS DU REGIME </t>
        </is>
      </c>
      <c r="B19" s="1565" t="n"/>
      <c r="C19" s="1565" t="n"/>
      <c r="D19" s="1565" t="n"/>
      <c r="E19" s="1525" t="n"/>
    </row>
    <row r="20" ht="12.6" customHeight="1" s="1383" thickBot="1">
      <c r="A20" s="248" t="inlineStr">
        <is>
          <t xml:space="preserve">Libellés </t>
        </is>
      </c>
      <c r="B20" s="1520" t="inlineStr">
        <is>
          <t xml:space="preserve">Année N </t>
        </is>
      </c>
      <c r="C20" s="1525" t="n"/>
      <c r="D20" s="1520" t="inlineStr">
        <is>
          <t xml:space="preserve">Année N-1 </t>
        </is>
      </c>
      <c r="E20" s="1525" t="n"/>
    </row>
    <row r="21" ht="23.4" customHeight="1" s="1383" thickBot="1">
      <c r="A21" s="366" t="inlineStr">
        <is>
          <t xml:space="preserve">  </t>
        </is>
      </c>
      <c r="B21" s="351" t="inlineStr">
        <is>
          <t xml:space="preserve">Rendement attendu </t>
        </is>
      </c>
      <c r="C21" s="351" t="inlineStr">
        <is>
          <t xml:space="preserve">Juste valeur des actifs </t>
        </is>
      </c>
      <c r="D21" s="351" t="inlineStr">
        <is>
          <t xml:space="preserve">Rendement attendu </t>
        </is>
      </c>
      <c r="E21" s="351" t="inlineStr">
        <is>
          <t xml:space="preserve">Juste valeur des actifs </t>
        </is>
      </c>
    </row>
    <row r="22" ht="12.6" customHeight="1" s="1383" thickBot="1">
      <c r="A22" s="212" t="inlineStr">
        <is>
          <t xml:space="preserve">Actions </t>
        </is>
      </c>
      <c r="B22" s="1172" t="n"/>
      <c r="C22" s="1172" t="n"/>
      <c r="D22" s="1172" t="n"/>
      <c r="E22" s="1172" t="n"/>
    </row>
    <row r="23" ht="12.6" customHeight="1" s="1383" thickBot="1">
      <c r="A23" s="212" t="inlineStr">
        <is>
          <t xml:space="preserve">Obligations </t>
        </is>
      </c>
      <c r="B23" s="1172" t="n"/>
      <c r="C23" s="1172" t="n"/>
      <c r="D23" s="1172" t="n"/>
      <c r="E23" s="1172" t="n"/>
    </row>
    <row r="24" ht="12.6" customHeight="1" s="1383" thickBot="1">
      <c r="A24" s="212" t="inlineStr">
        <is>
          <t xml:space="preserve">Autres </t>
        </is>
      </c>
      <c r="B24" s="1172" t="n"/>
      <c r="C24" s="1172" t="n"/>
      <c r="D24" s="1172" t="n"/>
      <c r="E24" s="1172" t="n"/>
    </row>
    <row r="25" ht="12.6" customHeight="1" s="1383" thickBot="1">
      <c r="A25" s="367" t="inlineStr">
        <is>
          <t xml:space="preserve">Total </t>
        </is>
      </c>
      <c r="B25" s="218" t="n"/>
      <c r="C25" s="218" t="n"/>
      <c r="D25" s="218" t="n"/>
      <c r="E25" s="218" t="n"/>
    </row>
    <row r="26">
      <c r="A26" s="219" t="n"/>
    </row>
    <row r="27">
      <c r="A27" s="219" t="inlineStr">
        <is>
          <t xml:space="preserve">Commentaires :  </t>
        </is>
      </c>
    </row>
    <row r="28">
      <c r="A28" s="175" t="inlineStr">
        <is>
          <t xml:space="preserve">•       Expliquer comment les taux de rendement par catégorie d’actifs et global ont été déterminés </t>
        </is>
      </c>
      <c r="B28" s="177" t="n"/>
    </row>
    <row r="29">
      <c r="A29" s="175" t="inlineStr">
        <is>
          <t xml:space="preserve">•    Indiquer le montant des rendements réels des actifs affectés aux plans en N et N-1 </t>
        </is>
      </c>
      <c r="B29" s="177" t="n"/>
    </row>
    <row r="30">
      <c r="A30" s="175" t="inlineStr">
        <is>
          <t>•       Indiquer….</t>
        </is>
      </c>
    </row>
    <row r="31">
      <c r="A31" s="265" t="inlineStr">
        <is>
          <t xml:space="preserve"> </t>
        </is>
      </c>
    </row>
    <row r="32">
      <c r="A32" s="265" t="inlineStr">
        <is>
          <t xml:space="preserve"> </t>
        </is>
      </c>
    </row>
    <row r="33">
      <c r="A33" s="265" t="n"/>
    </row>
    <row r="34">
      <c r="A34" s="265" t="n"/>
    </row>
  </sheetData>
  <mergeCells count="5">
    <mergeCell ref="A19:E19"/>
    <mergeCell ref="B20:C20"/>
    <mergeCell ref="A8:E8"/>
    <mergeCell ref="D20:E20"/>
    <mergeCell ref="A11:C11"/>
  </mergeCells>
  <pageMargins left="0.7086614173228347" right="0.7086614173228347" top="0.7480314960629921" bottom="0.7480314960629921" header="0.3149606299212598" footer="0.3149606299212598"/>
  <pageSetup orientation="portrait" paperSize="9" scale="90"/>
</worksheet>
</file>

<file path=xl/worksheets/sheet34.xml><?xml version="1.0" encoding="utf-8"?>
<worksheet xmlns="http://schemas.openxmlformats.org/spreadsheetml/2006/main">
  <sheetPr>
    <outlinePr summaryBelow="1" summaryRight="1"/>
    <pageSetUpPr/>
  </sheetPr>
  <dimension ref="A6:D26"/>
  <sheetViews>
    <sheetView workbookViewId="0">
      <selection activeCell="B18" sqref="B18:C18"/>
    </sheetView>
  </sheetViews>
  <sheetFormatPr baseColWidth="10" defaultColWidth="10.88671875" defaultRowHeight="11.4"/>
  <cols>
    <col width="56.6640625" customWidth="1" style="1502" min="1" max="1"/>
    <col width="13.44140625" customWidth="1" style="1502" min="2" max="2"/>
    <col width="10.88671875" customWidth="1" style="1502" min="3" max="4"/>
    <col width="10.88671875" customWidth="1" style="1502" min="5" max="16384"/>
  </cols>
  <sheetData>
    <row r="6" ht="13.2" customHeight="1" s="1383">
      <c r="A6" s="1028" t="inlineStr">
        <is>
          <t xml:space="preserve">Désignation entité :                                      </t>
        </is>
      </c>
      <c r="B6" s="12" t="inlineStr">
        <is>
          <t xml:space="preserve">Exercice clos le                             </t>
        </is>
      </c>
      <c r="C6" s="1031" t="n"/>
    </row>
    <row r="7" ht="13.2" customHeight="1" s="1383">
      <c r="A7" s="1035" t="inlineStr">
        <is>
          <t xml:space="preserve">Numéro d’identification : </t>
        </is>
      </c>
      <c r="B7" s="12" t="inlineStr">
        <is>
          <t>Durée (en mois)</t>
        </is>
      </c>
      <c r="C7" s="1030" t="n"/>
    </row>
    <row r="8" ht="12" customHeight="1" s="1383">
      <c r="A8" s="207" t="n"/>
      <c r="C8" s="207" t="n"/>
    </row>
    <row r="9" ht="12" customHeight="1" s="1383">
      <c r="A9" s="1" t="n"/>
    </row>
    <row r="10" ht="13.8" customHeight="1" s="1383">
      <c r="A10" s="1436" t="inlineStr">
        <is>
          <t xml:space="preserve">NOTE 16C </t>
        </is>
      </c>
    </row>
    <row r="11" ht="14.4" customHeight="1" s="1383" thickBot="1">
      <c r="A11" s="1438" t="inlineStr">
        <is>
          <t xml:space="preserve">ACTIFS ET PASSIFS EVENTUELS </t>
        </is>
      </c>
      <c r="B11" s="1423" t="n"/>
      <c r="C11" s="1423" t="n"/>
    </row>
    <row r="12" ht="12.6" customHeight="1" s="1383" thickBot="1">
      <c r="A12" s="368" t="inlineStr">
        <is>
          <t xml:space="preserve"> Libellés </t>
        </is>
      </c>
      <c r="B12" s="1573" t="inlineStr">
        <is>
          <t xml:space="preserve">Année N </t>
        </is>
      </c>
      <c r="C12" s="1571" t="inlineStr">
        <is>
          <t xml:space="preserve">Année N-1 </t>
        </is>
      </c>
    </row>
    <row r="13" ht="12.6" customHeight="1" s="1383" thickBot="1">
      <c r="A13" s="237" t="inlineStr">
        <is>
          <t xml:space="preserve">Actif éventuel </t>
        </is>
      </c>
      <c r="B13" s="238" t="n"/>
      <c r="C13" s="239" t="n"/>
    </row>
    <row r="14" ht="12" customHeight="1" s="1383">
      <c r="A14" s="234" t="inlineStr">
        <is>
          <t xml:space="preserve">Litiges </t>
        </is>
      </c>
      <c r="B14" s="235" t="n"/>
      <c r="C14" s="236" t="n"/>
    </row>
    <row r="15">
      <c r="A15" s="227" t="inlineStr">
        <is>
          <t xml:space="preserve">............. </t>
        </is>
      </c>
      <c r="B15" s="224" t="n"/>
      <c r="C15" s="228" t="n"/>
    </row>
    <row r="16" ht="12" customHeight="1" s="1383" thickBot="1">
      <c r="A16" s="231" t="inlineStr">
        <is>
          <t xml:space="preserve">............. </t>
        </is>
      </c>
      <c r="B16" s="232" t="n"/>
      <c r="C16" s="233" t="n"/>
    </row>
    <row r="17" ht="12.6" customHeight="1" s="1383" thickBot="1">
      <c r="A17" s="237" t="inlineStr">
        <is>
          <t xml:space="preserve">Passif éventuel </t>
        </is>
      </c>
      <c r="B17" s="238" t="n"/>
      <c r="C17" s="239" t="n"/>
    </row>
    <row r="18" ht="12" customHeight="1" s="1383">
      <c r="A18" s="234" t="inlineStr">
        <is>
          <t xml:space="preserve">Litiges </t>
        </is>
      </c>
      <c r="B18" s="235" t="n"/>
      <c r="C18" s="236" t="n"/>
    </row>
    <row r="19">
      <c r="A19" s="227" t="inlineStr">
        <is>
          <t xml:space="preserve">............. </t>
        </is>
      </c>
      <c r="B19" s="224" t="n"/>
      <c r="C19" s="228" t="n"/>
    </row>
    <row r="20" ht="12" customHeight="1" s="1383" thickBot="1">
      <c r="A20" s="354" t="inlineStr">
        <is>
          <t xml:space="preserve">............. </t>
        </is>
      </c>
      <c r="B20" s="285" t="n"/>
      <c r="C20" s="286" t="n"/>
    </row>
    <row r="21" ht="12" customHeight="1" s="1383">
      <c r="A21" s="174" t="inlineStr">
        <is>
          <t xml:space="preserve">Commentaire:  </t>
        </is>
      </c>
    </row>
    <row r="22" ht="48" customHeight="1" s="1383">
      <c r="A22" s="1563" t="inlineStr">
        <is>
          <t xml:space="preserve">•      Décrire les principales caractéristiques des actifs / passifs éventuels, l’horizon de temps auquel les encaissements / décaissements sont attendus et les éventuels remboursements à percevoir. </t>
        </is>
      </c>
      <c r="D22" s="1563" t="n"/>
    </row>
    <row r="23" ht="12" customHeight="1" s="1383">
      <c r="A23" s="219" t="inlineStr">
        <is>
          <t xml:space="preserve"> </t>
        </is>
      </c>
    </row>
    <row r="24" ht="12" customHeight="1" s="1383">
      <c r="A24" s="219" t="inlineStr">
        <is>
          <t xml:space="preserve"> </t>
        </is>
      </c>
    </row>
    <row r="25" ht="12" customHeight="1" s="1383">
      <c r="A25" s="219" t="inlineStr">
        <is>
          <t xml:space="preserve"> </t>
        </is>
      </c>
    </row>
    <row r="26" ht="12" customHeight="1" s="1383">
      <c r="A26" s="219" t="inlineStr">
        <is>
          <t xml:space="preserve"> </t>
        </is>
      </c>
    </row>
  </sheetData>
  <mergeCells count="3">
    <mergeCell ref="A10:C10"/>
    <mergeCell ref="A22:C22"/>
    <mergeCell ref="A11:C11"/>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sheetPr>
  <dimension ref="A1:G26"/>
  <sheetViews>
    <sheetView topLeftCell="N10" workbookViewId="0">
      <selection activeCell="D33" sqref="D33"/>
    </sheetView>
  </sheetViews>
  <sheetFormatPr baseColWidth="10" defaultColWidth="10.88671875" defaultRowHeight="11.4"/>
  <cols>
    <col width="56" customWidth="1" style="1502" min="1" max="1"/>
    <col width="14" bestFit="1" customWidth="1" style="1502" min="2" max="2"/>
    <col width="12.44140625" bestFit="1" customWidth="1" style="1502" min="3" max="3"/>
    <col width="12.6640625" bestFit="1" customWidth="1" style="1502" min="4" max="4"/>
    <col width="12.44140625" bestFit="1" customWidth="1" style="1502" min="5" max="5"/>
    <col width="12.6640625" customWidth="1" style="1502" min="6" max="6"/>
    <col width="10.88671875" customWidth="1" style="1502" min="7" max="8"/>
    <col width="10.88671875" customWidth="1" style="1502" min="9" max="16384"/>
  </cols>
  <sheetData>
    <row r="1" ht="12" customHeight="1" s="1383">
      <c r="A1" s="219" t="n"/>
    </row>
    <row r="4" ht="13.2" customHeight="1" s="1383">
      <c r="A4" s="1028" t="inlineStr">
        <is>
          <t xml:space="preserve">Désignation entité : </t>
        </is>
      </c>
      <c r="D4" s="12" t="inlineStr">
        <is>
          <t xml:space="preserve">Exercice clos le                             </t>
        </is>
      </c>
      <c r="F4" s="1031" t="n"/>
    </row>
    <row r="5" ht="13.2" customHeight="1" s="1383">
      <c r="A5" s="1035" t="inlineStr">
        <is>
          <t xml:space="preserve">Numéro d’identification : </t>
        </is>
      </c>
      <c r="D5" s="12" t="inlineStr">
        <is>
          <t>Durée (en mois)</t>
        </is>
      </c>
      <c r="F5" s="1030" t="n"/>
    </row>
    <row r="6" ht="12" customHeight="1" s="1383">
      <c r="A6" s="207" t="n"/>
      <c r="C6" s="207" t="n"/>
    </row>
    <row r="7" ht="12" customHeight="1" s="1383">
      <c r="A7" s="1569" t="inlineStr">
        <is>
          <t xml:space="preserve"> NOTE 17</t>
        </is>
      </c>
    </row>
    <row r="8" ht="12.6" customHeight="1" s="1383" thickBot="1">
      <c r="A8" s="1567" t="inlineStr">
        <is>
          <t xml:space="preserve">FOURNISSEURS D'EXPLOITATION </t>
        </is>
      </c>
      <c r="B8" s="1423" t="n"/>
      <c r="C8" s="1423" t="n"/>
      <c r="D8" s="1423" t="n"/>
      <c r="E8" s="1423" t="n"/>
      <c r="F8" s="1423" t="n"/>
      <c r="G8" s="1423" t="n"/>
    </row>
    <row r="9" ht="51.75" customHeight="1" s="1383" thickBot="1">
      <c r="A9" s="1435" t="inlineStr">
        <is>
          <t xml:space="preserve">Libellés </t>
        </is>
      </c>
      <c r="B9" s="1573" t="inlineStr">
        <is>
          <t xml:space="preserve">Année N </t>
        </is>
      </c>
      <c r="C9" s="1573" t="inlineStr">
        <is>
          <t xml:space="preserve"> Année N-1 </t>
        </is>
      </c>
      <c r="D9" s="1573" t="inlineStr">
        <is>
          <t xml:space="preserve"> Variation en % </t>
        </is>
      </c>
      <c r="E9" s="1573" t="inlineStr">
        <is>
          <t xml:space="preserve">Dettes à un an au plus </t>
        </is>
      </c>
      <c r="F9" s="1573" t="inlineStr">
        <is>
          <t xml:space="preserve">Dettes à plus d'un an et à deux ans au plus </t>
        </is>
      </c>
      <c r="G9" s="675" t="inlineStr">
        <is>
          <t xml:space="preserve">Dettes à plus de deux ans </t>
        </is>
      </c>
    </row>
    <row r="10" ht="15" customHeight="1" s="1383">
      <c r="A10" s="902" t="inlineStr">
        <is>
          <t xml:space="preserve">Fournisseurs dettes en compte  (hors groupe) </t>
        </is>
      </c>
      <c r="B10" s="1051">
        <f>PASSIF!D28</f>
        <v/>
      </c>
      <c r="C10" s="1051">
        <f>PASSIF!E28</f>
        <v/>
      </c>
      <c r="D10" s="1173">
        <f>(B10-C10)/C10</f>
        <v/>
      </c>
      <c r="E10" s="1051">
        <f>B10</f>
        <v/>
      </c>
      <c r="F10" s="1051" t="n"/>
      <c r="G10" s="1174" t="n"/>
    </row>
    <row r="11" ht="15" customHeight="1" s="1383">
      <c r="A11" s="227" t="inlineStr">
        <is>
          <t xml:space="preserve">Fournisseurs effets à payer  (hors groupe) </t>
        </is>
      </c>
      <c r="B11" s="1055" t="n"/>
      <c r="C11" s="1055" t="n"/>
      <c r="D11" s="1055" t="n"/>
      <c r="E11" s="1055" t="n"/>
      <c r="F11" s="1055" t="n"/>
      <c r="G11" s="1175" t="n"/>
    </row>
    <row r="12">
      <c r="A12" s="227" t="inlineStr">
        <is>
          <t xml:space="preserve">Fournisseurs, dettes et effets à payer groupe </t>
        </is>
      </c>
      <c r="B12" s="1055" t="n"/>
      <c r="C12" s="1055" t="n"/>
      <c r="D12" s="1055" t="n"/>
      <c r="E12" s="1055" t="n"/>
      <c r="F12" s="1055" t="n"/>
      <c r="G12" s="1175" t="n"/>
    </row>
    <row r="13">
      <c r="A13" s="227" t="inlineStr">
        <is>
          <t xml:space="preserve">Fournisseurs factures non parvenues (hors groupe) </t>
        </is>
      </c>
      <c r="B13" s="1055" t="n"/>
      <c r="C13" s="1055" t="n"/>
      <c r="D13" s="1055" t="n"/>
      <c r="E13" s="1055" t="n"/>
      <c r="F13" s="1055" t="n"/>
      <c r="G13" s="1175" t="n"/>
    </row>
    <row r="14" ht="12" customHeight="1" s="1383" thickBot="1">
      <c r="A14" s="231" t="inlineStr">
        <is>
          <t xml:space="preserve">Fournisseurs factures non parvenues groupe </t>
        </is>
      </c>
      <c r="B14" s="1056" t="n"/>
      <c r="C14" s="1056" t="n"/>
      <c r="D14" s="1056" t="n"/>
      <c r="E14" s="1056" t="n"/>
      <c r="F14" s="1056" t="n"/>
      <c r="G14" s="1176" t="n"/>
    </row>
    <row r="15" ht="15" customHeight="1" s="1383" thickBot="1">
      <c r="A15" s="240" t="inlineStr">
        <is>
          <t xml:space="preserve">TOTAL FOURNISSEURS </t>
        </is>
      </c>
      <c r="B15" s="569">
        <f>SUM(B10:B14)</f>
        <v/>
      </c>
      <c r="C15" s="569">
        <f>SUM(C10:C14)</f>
        <v/>
      </c>
      <c r="D15" s="569" t="n"/>
      <c r="E15" s="569">
        <f>SUM(E10:E14)</f>
        <v/>
      </c>
      <c r="F15" s="569" t="n"/>
      <c r="G15" s="917" t="n"/>
    </row>
    <row r="16" ht="15" customHeight="1" s="1383">
      <c r="A16" s="243" t="inlineStr">
        <is>
          <t xml:space="preserve">  </t>
        </is>
      </c>
      <c r="B16" s="632" t="n"/>
      <c r="C16" s="632" t="n"/>
      <c r="D16" s="632" t="n"/>
      <c r="E16" s="632" t="n"/>
      <c r="F16" s="632" t="n"/>
      <c r="G16" s="633" t="n"/>
    </row>
    <row r="17" ht="15" customHeight="1" s="1383">
      <c r="A17" s="227" t="inlineStr">
        <is>
          <t xml:space="preserve">Fournisseurs, avances et acomptes  (hors groupe) </t>
        </is>
      </c>
      <c r="B17" s="1093" t="n"/>
      <c r="C17" s="1093" t="n"/>
      <c r="D17" s="1093" t="n"/>
      <c r="E17" s="1093" t="n"/>
      <c r="F17" s="1093" t="n"/>
      <c r="G17" s="1147" t="n"/>
    </row>
    <row r="18">
      <c r="A18" s="227" t="inlineStr">
        <is>
          <t xml:space="preserve">Fournisseurs, avances et acomptes groupe </t>
        </is>
      </c>
      <c r="B18" s="1093" t="n"/>
      <c r="C18" s="1093" t="n"/>
      <c r="D18" s="1093" t="n"/>
      <c r="E18" s="1093" t="n"/>
      <c r="F18" s="1093" t="n"/>
      <c r="G18" s="1147" t="n"/>
    </row>
    <row r="19" ht="15" customHeight="1" s="1383" thickBot="1">
      <c r="A19" s="231" t="inlineStr">
        <is>
          <t xml:space="preserve">Autres fournisseurs débiteurs </t>
        </is>
      </c>
      <c r="B19" s="1095" t="n"/>
      <c r="C19" s="1095" t="n"/>
      <c r="D19" s="1095" t="n"/>
      <c r="E19" s="1095" t="n"/>
      <c r="F19" s="1095" t="n"/>
      <c r="G19" s="1177" t="n"/>
    </row>
    <row r="20" ht="15" customHeight="1" s="1383" thickBot="1">
      <c r="A20" s="240" t="inlineStr">
        <is>
          <t xml:space="preserve">TOTAL FOURNISSEURS DEBITEURS </t>
        </is>
      </c>
      <c r="B20" s="641" t="n"/>
      <c r="C20" s="641" t="n"/>
      <c r="D20" s="641" t="n"/>
      <c r="E20" s="641" t="n"/>
      <c r="F20" s="641" t="n"/>
      <c r="G20" s="642" t="n"/>
    </row>
    <row r="21" ht="19.5" customHeight="1" s="1383">
      <c r="A21" s="174" t="inlineStr">
        <is>
          <t xml:space="preserve">Commentaires:  </t>
        </is>
      </c>
    </row>
    <row r="22" ht="15" customHeight="1" s="1383">
      <c r="A22" s="1568" t="inlineStr">
        <is>
          <t xml:space="preserve"> • Commenter toutes variations significatives 
• Indiquer pour  les dettes du groupe le nom de la société du groupe et le % de titres détenus. 
• Commenter les dettes anciennes. 
</t>
        </is>
      </c>
    </row>
    <row r="23"/>
    <row r="24"/>
    <row r="25"/>
    <row r="26"/>
  </sheetData>
  <mergeCells count="3">
    <mergeCell ref="A8:G8"/>
    <mergeCell ref="A22:D26"/>
    <mergeCell ref="A7:G7"/>
  </mergeCells>
  <pageMargins left="0.7" right="0.7" top="0.75" bottom="0.75" header="0.3" footer="0.3"/>
  <pageSetup orientation="landscape" paperSize="9"/>
</worksheet>
</file>

<file path=xl/worksheets/sheet36.xml><?xml version="1.0" encoding="utf-8"?>
<worksheet xmlns="http://schemas.openxmlformats.org/spreadsheetml/2006/main">
  <sheetPr>
    <outlinePr summaryBelow="1" summaryRight="1"/>
    <pageSetUpPr/>
  </sheetPr>
  <dimension ref="A1:H49"/>
  <sheetViews>
    <sheetView topLeftCell="A19" workbookViewId="0">
      <selection activeCell="B37" sqref="B37"/>
    </sheetView>
  </sheetViews>
  <sheetFormatPr baseColWidth="10" defaultRowHeight="14.4"/>
  <cols>
    <col width="68.109375" customWidth="1" style="1383" min="1" max="1"/>
    <col width="13.44140625" bestFit="1" customWidth="1" style="1383" min="2" max="2"/>
    <col width="14.109375" customWidth="1" style="1383" min="3" max="3"/>
    <col width="13.44140625" customWidth="1" style="1383" min="4" max="4"/>
    <col width="14.6640625" customWidth="1" style="1383" min="6" max="6"/>
    <col width="13.44140625" bestFit="1" customWidth="1" style="1383" min="7" max="7"/>
  </cols>
  <sheetData>
    <row r="1" ht="15.6" customHeight="1" s="1383">
      <c r="A1" s="93" t="n"/>
    </row>
    <row r="2">
      <c r="A2" s="88" t="n"/>
    </row>
    <row r="3" ht="15.6" customHeight="1" s="1383">
      <c r="A3" s="93" t="n"/>
    </row>
    <row r="4" ht="13.2" customFormat="1" customHeight="1" s="1502">
      <c r="A4" s="1028" t="inlineStr">
        <is>
          <t xml:space="preserve">Désignation entité : </t>
        </is>
      </c>
      <c r="F4" s="12" t="inlineStr">
        <is>
          <t xml:space="preserve">Exercice clos le                             </t>
        </is>
      </c>
      <c r="H4" s="1031" t="n"/>
    </row>
    <row r="5" ht="13.2" customFormat="1" customHeight="1" s="1502">
      <c r="A5" s="1035" t="inlineStr">
        <is>
          <t xml:space="preserve">Numéro d’identification : </t>
        </is>
      </c>
      <c r="F5" s="12" t="inlineStr">
        <is>
          <t>Durée (en mois)</t>
        </is>
      </c>
      <c r="H5" s="1030" t="n"/>
    </row>
    <row r="6" ht="12" customFormat="1" customHeight="1" s="1502">
      <c r="A6" s="207" t="n"/>
      <c r="C6" s="207" t="n"/>
      <c r="D6" s="207" t="n"/>
    </row>
    <row r="7" ht="13.8" customFormat="1" customHeight="1" s="1502">
      <c r="A7" s="1554" t="inlineStr">
        <is>
          <t xml:space="preserve"> NOTE 18</t>
        </is>
      </c>
    </row>
    <row r="8" customFormat="1" s="1502" thickBot="1">
      <c r="A8" s="1501" t="inlineStr">
        <is>
          <t>DETTES FISCALES ET SOCIALES</t>
        </is>
      </c>
    </row>
    <row r="9" ht="24" customFormat="1" customHeight="1" s="1502">
      <c r="A9" s="1429" t="inlineStr">
        <is>
          <t xml:space="preserve">Libellés </t>
        </is>
      </c>
      <c r="B9" s="1493" t="inlineStr">
        <is>
          <t xml:space="preserve">Année N </t>
        </is>
      </c>
      <c r="C9" s="1493" t="inlineStr">
        <is>
          <t xml:space="preserve"> Année N-1 </t>
        </is>
      </c>
      <c r="D9" s="1493" t="inlineStr">
        <is>
          <t>Variation en valeur absolue</t>
        </is>
      </c>
      <c r="E9" s="1493" t="inlineStr">
        <is>
          <t xml:space="preserve"> Variation en % </t>
        </is>
      </c>
      <c r="F9" s="1512" t="inlineStr">
        <is>
          <t xml:space="preserve">Dettes à un an au plus </t>
        </is>
      </c>
      <c r="G9" s="252" t="inlineStr">
        <is>
          <t xml:space="preserve">Dettes à plus d'un </t>
        </is>
      </c>
      <c r="H9" s="1570" t="inlineStr">
        <is>
          <t xml:space="preserve">Dettes à plus de deux ans </t>
        </is>
      </c>
    </row>
    <row r="10" ht="24.6" customFormat="1" customHeight="1" s="1502" thickBot="1">
      <c r="A10" s="1495" t="n"/>
      <c r="B10" s="1494" t="n"/>
      <c r="C10" s="1494" t="n"/>
      <c r="D10" s="1494" t="n"/>
      <c r="E10" s="1494" t="n"/>
      <c r="F10" s="1514" t="n"/>
      <c r="G10" s="254" t="inlineStr">
        <is>
          <t xml:space="preserve">an et à deux ans au plus </t>
        </is>
      </c>
      <c r="H10" s="1488" t="n"/>
    </row>
    <row r="11" ht="20.1" customFormat="1" customHeight="1" s="1502">
      <c r="A11" s="902" t="inlineStr">
        <is>
          <t>Personnel avances et acomptes</t>
        </is>
      </c>
      <c r="B11" s="1054" t="inlineStr">
        <is>
          <t xml:space="preserve"> </t>
        </is>
      </c>
      <c r="C11" s="1054" t="inlineStr">
        <is>
          <t xml:space="preserve">  </t>
        </is>
      </c>
      <c r="D11" s="1054" t="n"/>
      <c r="E11" s="1054" t="inlineStr">
        <is>
          <t xml:space="preserve">  </t>
        </is>
      </c>
      <c r="F11" s="1054" t="inlineStr">
        <is>
          <t xml:space="preserve">  </t>
        </is>
      </c>
      <c r="G11" s="1054" t="inlineStr">
        <is>
          <t xml:space="preserve">  </t>
        </is>
      </c>
      <c r="H11" s="1174" t="inlineStr">
        <is>
          <t xml:space="preserve">  </t>
        </is>
      </c>
    </row>
    <row r="12" ht="20.1" customFormat="1" customHeight="1" s="1502">
      <c r="A12" s="227" t="inlineStr">
        <is>
          <t>Personnel rémunérations dues</t>
        </is>
      </c>
      <c r="B12" s="1055" t="n">
        <v>0</v>
      </c>
      <c r="C12" s="1055" t="n">
        <v>0</v>
      </c>
      <c r="D12" s="1055">
        <f>B12-C12</f>
        <v/>
      </c>
      <c r="E12" s="1178" t="n"/>
      <c r="F12" s="1055" t="inlineStr">
        <is>
          <t xml:space="preserve">  </t>
        </is>
      </c>
      <c r="G12" s="1055" t="inlineStr">
        <is>
          <t xml:space="preserve">  </t>
        </is>
      </c>
      <c r="H12" s="1175" t="inlineStr">
        <is>
          <t xml:space="preserve">  </t>
        </is>
      </c>
    </row>
    <row r="13" ht="20.1" customFormat="1" customHeight="1" s="1502">
      <c r="A13" s="227" t="inlineStr">
        <is>
          <t>Autres personnel</t>
        </is>
      </c>
      <c r="B13" s="1055" t="inlineStr">
        <is>
          <t xml:space="preserve"> </t>
        </is>
      </c>
      <c r="C13" s="1055" t="inlineStr">
        <is>
          <t xml:space="preserve"> </t>
        </is>
      </c>
      <c r="D13" s="1055" t="n">
        <v>0</v>
      </c>
      <c r="E13" s="1178" t="n"/>
      <c r="F13" s="1055" t="inlineStr">
        <is>
          <t xml:space="preserve"> </t>
        </is>
      </c>
      <c r="G13" s="1055" t="inlineStr">
        <is>
          <t xml:space="preserve"> </t>
        </is>
      </c>
      <c r="H13" s="1175" t="inlineStr">
        <is>
          <t xml:space="preserve"> </t>
        </is>
      </c>
    </row>
    <row r="14" ht="20.1" customFormat="1" customHeight="1" s="1502">
      <c r="A14" s="227" t="inlineStr">
        <is>
          <t>Caisse de sécurité sociale</t>
        </is>
      </c>
      <c r="B14" s="1052" t="n">
        <v>0</v>
      </c>
      <c r="C14" s="1052" t="n">
        <v>0</v>
      </c>
      <c r="D14" s="1052" t="n">
        <v>0</v>
      </c>
      <c r="E14" s="1094">
        <f>D14/C14</f>
        <v/>
      </c>
      <c r="F14" s="1052">
        <f>B14</f>
        <v/>
      </c>
      <c r="G14" s="1055" t="n">
        <v>0</v>
      </c>
      <c r="H14" s="1175" t="n">
        <v>0</v>
      </c>
    </row>
    <row r="15" ht="20.1" customFormat="1" customHeight="1" s="1502">
      <c r="A15" s="227" t="inlineStr">
        <is>
          <t>Caisse de retraite</t>
        </is>
      </c>
      <c r="B15" s="1055" t="n">
        <v>0</v>
      </c>
      <c r="C15" s="1055" t="n">
        <v>0</v>
      </c>
      <c r="D15" s="1055">
        <f>B15-C15</f>
        <v/>
      </c>
      <c r="E15" s="1179" t="n"/>
      <c r="F15" s="1055" t="inlineStr">
        <is>
          <t xml:space="preserve">  </t>
        </is>
      </c>
      <c r="G15" s="1055" t="inlineStr">
        <is>
          <t xml:space="preserve">  </t>
        </is>
      </c>
      <c r="H15" s="1175" t="inlineStr">
        <is>
          <t xml:space="preserve">  </t>
        </is>
      </c>
    </row>
    <row r="16" ht="20.1" customFormat="1" customHeight="1" s="1502" thickBot="1">
      <c r="A16" s="231" t="inlineStr">
        <is>
          <t>Autres organisme sociaux</t>
        </is>
      </c>
      <c r="B16" s="1056" t="n"/>
      <c r="C16" s="1056" t="n"/>
      <c r="D16" s="1055">
        <f>B16-C16</f>
        <v/>
      </c>
      <c r="E16" s="1056" t="n"/>
      <c r="F16" s="1056" t="n"/>
      <c r="G16" s="1056" t="n"/>
      <c r="H16" s="1176" t="n"/>
    </row>
    <row r="17" ht="20.1" customFormat="1" customHeight="1" s="1502" thickBot="1">
      <c r="A17" s="240" t="inlineStr">
        <is>
          <t>TOTAL DETTES SOCIALES</t>
        </is>
      </c>
      <c r="B17" s="569">
        <f>SUM(B11:B16)</f>
        <v/>
      </c>
      <c r="C17" s="569">
        <f>SUM(C11:C16)</f>
        <v/>
      </c>
      <c r="D17" s="569">
        <f>SUM(D11:D16)</f>
        <v/>
      </c>
      <c r="E17" s="569" t="n"/>
      <c r="F17" s="569">
        <f>SUM(F11:F16)</f>
        <v/>
      </c>
      <c r="G17" s="569">
        <f>SUM(G11:G16)</f>
        <v/>
      </c>
      <c r="H17" s="917">
        <f>SUM(H11:H16)</f>
        <v/>
      </c>
    </row>
    <row r="18" ht="20.1" customFormat="1" customHeight="1" s="1502">
      <c r="A18" s="243" t="inlineStr">
        <is>
          <t xml:space="preserve">  </t>
        </is>
      </c>
      <c r="B18" s="519" t="inlineStr">
        <is>
          <t xml:space="preserve">  </t>
        </is>
      </c>
      <c r="C18" s="519" t="inlineStr">
        <is>
          <t xml:space="preserve">  </t>
        </is>
      </c>
      <c r="D18" s="519" t="n"/>
      <c r="E18" s="519" t="inlineStr">
        <is>
          <t xml:space="preserve">  </t>
        </is>
      </c>
      <c r="F18" s="519" t="inlineStr">
        <is>
          <t xml:space="preserve">  </t>
        </is>
      </c>
      <c r="G18" s="519" t="inlineStr">
        <is>
          <t xml:space="preserve">  </t>
        </is>
      </c>
      <c r="H18" s="520" t="inlineStr">
        <is>
          <t xml:space="preserve">  </t>
        </is>
      </c>
    </row>
    <row r="19" ht="20.1" customFormat="1" customHeight="1" s="1502">
      <c r="A19" s="227" t="inlineStr">
        <is>
          <t>Etat, impôts sur les bénéfices</t>
        </is>
      </c>
      <c r="B19" s="1052" t="n">
        <v>0</v>
      </c>
      <c r="C19" s="1052" t="n">
        <v>0</v>
      </c>
      <c r="D19" s="1052">
        <f>B19-C19</f>
        <v/>
      </c>
      <c r="E19" s="1094">
        <f>D19/C19</f>
        <v/>
      </c>
      <c r="F19" s="1052">
        <f>B19</f>
        <v/>
      </c>
      <c r="G19" s="1055" t="n">
        <v>0</v>
      </c>
      <c r="H19" s="1175" t="n">
        <v>0</v>
      </c>
    </row>
    <row r="20" ht="20.1" customFormat="1" customHeight="1" s="1502">
      <c r="A20" s="227" t="inlineStr">
        <is>
          <t>Etat, impôts et taxes</t>
        </is>
      </c>
      <c r="B20" s="1055" t="n"/>
      <c r="C20" s="1055" t="n"/>
      <c r="D20" s="1055">
        <f>B20-C20</f>
        <v/>
      </c>
      <c r="E20" s="1179" t="n"/>
      <c r="F20" s="1055" t="n"/>
      <c r="G20" s="1055">
        <f>B20-F20</f>
        <v/>
      </c>
      <c r="H20" s="1175" t="n">
        <v>0</v>
      </c>
    </row>
    <row r="21" ht="20.1" customFormat="1" customHeight="1" s="1502">
      <c r="A21" s="227" t="inlineStr">
        <is>
          <t>Etat, TVA</t>
        </is>
      </c>
      <c r="B21" s="1055" t="n"/>
      <c r="C21" s="1055" t="n"/>
      <c r="D21" s="1055">
        <f>B21-C21</f>
        <v/>
      </c>
      <c r="E21" s="1179" t="n"/>
      <c r="F21" s="1055" t="inlineStr">
        <is>
          <t xml:space="preserve">  </t>
        </is>
      </c>
      <c r="G21" s="1055" t="inlineStr">
        <is>
          <t xml:space="preserve">  </t>
        </is>
      </c>
      <c r="H21" s="1175" t="inlineStr">
        <is>
          <t xml:space="preserve">  </t>
        </is>
      </c>
    </row>
    <row r="22" ht="20.1" customFormat="1" customHeight="1" s="1502">
      <c r="A22" s="227" t="inlineStr">
        <is>
          <t>Etat, impôts retenus à la source</t>
        </is>
      </c>
      <c r="B22" s="1055" t="n"/>
      <c r="C22" s="1055" t="n"/>
      <c r="D22" s="1055" t="n"/>
      <c r="E22" s="1055" t="n"/>
      <c r="F22" s="1055" t="n"/>
      <c r="G22" s="1055" t="n"/>
      <c r="H22" s="1175" t="n"/>
    </row>
    <row r="23" ht="20.1" customFormat="1" customHeight="1" s="1502" thickBot="1">
      <c r="A23" s="231" t="inlineStr">
        <is>
          <t>Autres dettes Etat</t>
        </is>
      </c>
      <c r="B23" s="1056" t="n"/>
      <c r="C23" s="1056" t="n"/>
      <c r="D23" s="1056" t="n"/>
      <c r="E23" s="1056" t="n"/>
      <c r="F23" s="1056" t="n"/>
      <c r="G23" s="1056" t="n"/>
      <c r="H23" s="1176" t="n"/>
    </row>
    <row r="24" ht="20.1" customFormat="1" customHeight="1" s="1502" thickBot="1">
      <c r="A24" s="240" t="inlineStr">
        <is>
          <t>TOTAL DETTES FISCALES</t>
        </is>
      </c>
      <c r="B24" s="569">
        <f>SUM(B18:B23)</f>
        <v/>
      </c>
      <c r="C24" s="569">
        <f>SUM(C18:C23)</f>
        <v/>
      </c>
      <c r="D24" s="569">
        <f>SUM(D18:D23)</f>
        <v/>
      </c>
      <c r="E24" s="993">
        <f>D24/C24</f>
        <v/>
      </c>
      <c r="F24" s="569">
        <f>SUM(F18:F23)</f>
        <v/>
      </c>
      <c r="G24" s="569">
        <f>SUM(G18:G23)</f>
        <v/>
      </c>
      <c r="H24" s="917">
        <f>SUM(H18:H23)</f>
        <v/>
      </c>
    </row>
    <row r="25" ht="12.75" customFormat="1" customHeight="1" s="1502" thickBot="1">
      <c r="A25" s="655" t="n"/>
      <c r="B25" s="939" t="n"/>
      <c r="C25" s="939" t="n"/>
      <c r="D25" s="939" t="n"/>
      <c r="E25" s="939" t="n"/>
      <c r="F25" s="939" t="n"/>
      <c r="G25" s="939" t="n"/>
      <c r="H25" s="940" t="n"/>
    </row>
    <row r="26" ht="20.1" customHeight="1" s="1383" thickBot="1">
      <c r="A26" s="656" t="inlineStr">
        <is>
          <t>TOTAL DETTES SOCIALES ET FISCALES</t>
        </is>
      </c>
      <c r="B26" s="941">
        <f>B17+B24</f>
        <v/>
      </c>
      <c r="C26" s="941">
        <f>C17+C24</f>
        <v/>
      </c>
      <c r="D26" s="941">
        <f>D17+D24</f>
        <v/>
      </c>
      <c r="E26" s="1009">
        <f>E17+E24</f>
        <v/>
      </c>
      <c r="F26" s="941">
        <f>F17+F24</f>
        <v/>
      </c>
      <c r="G26" s="941">
        <f>G17+G24</f>
        <v/>
      </c>
      <c r="H26" s="948">
        <f>H17+H24</f>
        <v/>
      </c>
    </row>
    <row r="27" ht="17.4" customHeight="1" s="1383">
      <c r="A27" s="327" t="n"/>
    </row>
    <row r="28" ht="12" customFormat="1" customHeight="1" s="1502">
      <c r="A28" s="174" t="inlineStr">
        <is>
          <t xml:space="preserve">Commentaires:  </t>
        </is>
      </c>
    </row>
    <row r="29" ht="11.4" customFormat="1" customHeight="1" s="1502">
      <c r="A29" s="176" t="inlineStr">
        <is>
          <t xml:space="preserve"> Commenter toute variation significative. </t>
        </is>
      </c>
    </row>
    <row r="30" ht="12" customFormat="1" customHeight="1" s="1502">
      <c r="A30" s="176" t="inlineStr">
        <is>
          <t xml:space="preserve"> Commenter les dettes anciennes. </t>
        </is>
      </c>
    </row>
    <row r="31" ht="11.4" customFormat="1" customHeight="1" s="1502">
      <c r="A31" s="175" t="n"/>
    </row>
    <row r="32" ht="12" customFormat="1" customHeight="1" s="1502">
      <c r="A32" s="219" t="inlineStr">
        <is>
          <t xml:space="preserve"> </t>
        </is>
      </c>
    </row>
    <row r="33" ht="12" customFormat="1" customHeight="1" s="1502">
      <c r="A33" s="219" t="inlineStr">
        <is>
          <t xml:space="preserve"> </t>
        </is>
      </c>
    </row>
    <row r="34" ht="11.4" customFormat="1" customHeight="1" s="1502"/>
    <row r="35" ht="17.4" customHeight="1" s="1383">
      <c r="A35" s="327" t="n"/>
    </row>
    <row r="36" ht="17.4" customHeight="1" s="1383">
      <c r="A36" s="327" t="n"/>
    </row>
    <row r="37" ht="17.4" customHeight="1" s="1383">
      <c r="A37" s="327" t="n"/>
    </row>
    <row r="39">
      <c r="A39" s="325" t="n"/>
    </row>
    <row r="40">
      <c r="A40" s="325" t="n"/>
    </row>
    <row r="41">
      <c r="A41" s="328" t="n"/>
      <c r="B41" s="329" t="n"/>
      <c r="C41" s="329" t="n"/>
      <c r="D41" s="329" t="n"/>
    </row>
    <row r="42">
      <c r="A42" s="1530" t="n"/>
    </row>
    <row r="43" ht="15" customHeight="1" s="1383">
      <c r="A43" s="330" t="n"/>
    </row>
    <row r="44" ht="15" customHeight="1" s="1383">
      <c r="A44" s="330" t="n"/>
    </row>
    <row r="45" ht="15.6" customHeight="1" s="1383">
      <c r="A45" s="93" t="n"/>
    </row>
    <row r="46" ht="15.6" customHeight="1" s="1383">
      <c r="A46" s="93" t="n"/>
    </row>
    <row r="47" ht="15.6" customHeight="1" s="1383">
      <c r="A47" s="93" t="n"/>
    </row>
    <row r="48" ht="15.6" customHeight="1" s="1383">
      <c r="A48" s="93" t="n"/>
    </row>
    <row r="49" ht="15.6" customHeight="1" s="1383">
      <c r="A49" s="93" t="n"/>
    </row>
  </sheetData>
  <mergeCells count="9">
    <mergeCell ref="C9:C10"/>
    <mergeCell ref="D9:D10"/>
    <mergeCell ref="B9:B10"/>
    <mergeCell ref="E9:E10"/>
    <mergeCell ref="H9:H10"/>
    <mergeCell ref="F9:F10"/>
    <mergeCell ref="A8:H8"/>
    <mergeCell ref="A9:A10"/>
    <mergeCell ref="A7:H7"/>
  </mergeCells>
  <pageMargins left="0.7086614173228347" right="0.7086614173228347" top="0.7480314960629921" bottom="0.7480314960629921" header="0.3149606299212598" footer="0.3149606299212598"/>
  <pageSetup orientation="landscape" paperSize="9" scale="80"/>
</worksheet>
</file>

<file path=xl/worksheets/sheet37.xml><?xml version="1.0" encoding="utf-8"?>
<worksheet xmlns="http://schemas.openxmlformats.org/spreadsheetml/2006/main">
  <sheetPr>
    <outlinePr summaryBelow="1" summaryRight="1"/>
    <pageSetUpPr/>
  </sheetPr>
  <dimension ref="A1:H41"/>
  <sheetViews>
    <sheetView workbookViewId="0">
      <selection activeCell="C13" sqref="C13"/>
    </sheetView>
  </sheetViews>
  <sheetFormatPr baseColWidth="10" defaultColWidth="10.88671875" defaultRowHeight="11.4"/>
  <cols>
    <col width="64.44140625" customWidth="1" style="1502" min="1" max="1"/>
    <col width="17.88671875" customWidth="1" style="1502" min="2" max="2"/>
    <col width="16.44140625" customWidth="1" style="1502" min="3" max="3"/>
    <col width="17.33203125" customWidth="1" style="1502" min="4" max="4"/>
    <col width="14.33203125" customWidth="1" style="1502" min="5" max="5"/>
    <col width="14" customWidth="1" style="1502" min="6" max="6"/>
    <col width="14.109375" customWidth="1" style="1502" min="7" max="7"/>
    <col width="14" customWidth="1" style="1502" min="8" max="8"/>
    <col width="10.88671875" customWidth="1" style="1502" min="9" max="10"/>
    <col width="10.88671875" customWidth="1" style="1502" min="11" max="16384"/>
  </cols>
  <sheetData>
    <row r="1" ht="12" customHeight="1" s="1383">
      <c r="A1" s="219" t="n"/>
    </row>
    <row r="2" ht="12" customHeight="1" s="1383">
      <c r="A2" s="219" t="n"/>
    </row>
    <row r="4" ht="13.2" customHeight="1" s="1383">
      <c r="A4" s="1028" t="inlineStr">
        <is>
          <t xml:space="preserve">Désignation entité : </t>
        </is>
      </c>
      <c r="E4" s="12" t="inlineStr">
        <is>
          <t xml:space="preserve">Exercice clos le                             </t>
        </is>
      </c>
      <c r="G4" s="1031" t="n"/>
    </row>
    <row r="5" ht="13.2" customHeight="1" s="1383">
      <c r="A5" s="1035" t="inlineStr">
        <is>
          <t xml:space="preserve">Numéro d’identification : </t>
        </is>
      </c>
      <c r="E5" s="12" t="inlineStr">
        <is>
          <t>Durée (en mois)</t>
        </is>
      </c>
      <c r="G5" s="1030" t="n"/>
    </row>
    <row r="6" ht="13.8" customHeight="1" s="1383">
      <c r="A6" s="1554" t="inlineStr">
        <is>
          <t xml:space="preserve"> NOTE 19</t>
        </is>
      </c>
    </row>
    <row r="7" ht="14.4" customHeight="1" s="1383" thickBot="1">
      <c r="A7" s="1501" t="inlineStr">
        <is>
          <t xml:space="preserve">AUTRES DETTES ET PROVISIONS POUR RISQUES A COURT TERME </t>
        </is>
      </c>
    </row>
    <row r="8" ht="48" customHeight="1" s="1383">
      <c r="A8" s="1429" t="inlineStr">
        <is>
          <t xml:space="preserve">Libellés </t>
        </is>
      </c>
      <c r="B8" s="1493" t="inlineStr">
        <is>
          <t xml:space="preserve">Année N </t>
        </is>
      </c>
      <c r="C8" s="1493" t="inlineStr">
        <is>
          <t xml:space="preserve">Année N-1 </t>
        </is>
      </c>
      <c r="D8" s="1493" t="inlineStr">
        <is>
          <t xml:space="preserve">Variation en valeur absolue </t>
        </is>
      </c>
      <c r="E8" s="1493" t="inlineStr">
        <is>
          <t xml:space="preserve">Variation en % </t>
        </is>
      </c>
      <c r="F8" s="1573" t="inlineStr">
        <is>
          <t xml:space="preserve">Dettes à un an au plus </t>
        </is>
      </c>
      <c r="G8" s="1573" t="inlineStr">
        <is>
          <t>Dettes à plus d'un an et à  deux ans au plus</t>
        </is>
      </c>
      <c r="H8" s="1571" t="inlineStr">
        <is>
          <t xml:space="preserve">Dettes à plus de deux ans </t>
        </is>
      </c>
    </row>
    <row r="9" ht="7.5" customHeight="1" s="1383" thickBot="1">
      <c r="A9" s="1495" t="n"/>
      <c r="B9" s="1494" t="n"/>
      <c r="C9" s="1494" t="n"/>
      <c r="D9" s="1494" t="n"/>
      <c r="E9" s="1494" t="n"/>
      <c r="F9" s="1540" t="n"/>
      <c r="G9" s="1540" t="n"/>
      <c r="H9" s="1572" t="n"/>
    </row>
    <row r="10" ht="15" customHeight="1" s="1383">
      <c r="A10" s="244" t="inlineStr">
        <is>
          <t xml:space="preserve">Organismes internationaux </t>
        </is>
      </c>
      <c r="B10" s="370" t="n"/>
      <c r="C10" s="1080" t="n"/>
      <c r="D10" s="1080" t="n"/>
      <c r="E10" s="1080" t="n"/>
      <c r="F10" s="1080" t="n"/>
      <c r="G10" s="1080" t="n"/>
      <c r="H10" s="1080" t="n"/>
    </row>
    <row r="11" ht="15" customHeight="1" s="1383">
      <c r="A11" s="224" t="inlineStr">
        <is>
          <t xml:space="preserve">  </t>
        </is>
      </c>
      <c r="B11" s="356" t="n"/>
      <c r="C11" s="356" t="n"/>
      <c r="D11" s="356" t="n"/>
      <c r="E11" s="356" t="n"/>
      <c r="F11" s="356" t="n"/>
      <c r="G11" s="356" t="n"/>
      <c r="H11" s="356" t="n"/>
    </row>
    <row r="12">
      <c r="A12" s="224" t="inlineStr">
        <is>
          <t xml:space="preserve">Apporteurs, opérations sur le capital </t>
        </is>
      </c>
      <c r="B12" s="224" t="n"/>
      <c r="C12" s="1562" t="n"/>
      <c r="D12" s="1562" t="n"/>
      <c r="E12" s="1562" t="n"/>
      <c r="F12" s="1562" t="n"/>
      <c r="G12" s="1562" t="n"/>
      <c r="H12" s="1562" t="n"/>
    </row>
    <row r="13" ht="15" customHeight="1" s="1383">
      <c r="A13" s="224" t="inlineStr">
        <is>
          <t xml:space="preserve">Associés, compte courant </t>
        </is>
      </c>
      <c r="B13" s="224" t="n"/>
      <c r="C13" s="1562" t="n"/>
      <c r="D13" s="1562" t="n"/>
      <c r="E13" s="1562" t="n"/>
      <c r="F13" s="1562" t="n"/>
      <c r="G13" s="1562" t="n"/>
      <c r="H13" s="1562" t="n"/>
    </row>
    <row r="14" ht="15" customHeight="1" s="1383">
      <c r="A14" s="224" t="inlineStr">
        <is>
          <t xml:space="preserve">Associés dividendes à payer </t>
        </is>
      </c>
      <c r="B14" s="224" t="n"/>
      <c r="C14" s="1562" t="n"/>
      <c r="D14" s="1562" t="n"/>
      <c r="E14" s="1562" t="n"/>
      <c r="F14" s="1562" t="n"/>
      <c r="G14" s="1562" t="n"/>
      <c r="H14" s="1562" t="n"/>
    </row>
    <row r="15" ht="15" customHeight="1" s="1383">
      <c r="A15" s="224" t="inlineStr">
        <is>
          <t xml:space="preserve">Groupe, comptes courants </t>
        </is>
      </c>
      <c r="B15" s="224" t="n"/>
      <c r="C15" s="1562" t="n"/>
      <c r="D15" s="1562" t="n"/>
      <c r="E15" s="1562" t="n"/>
      <c r="F15" s="1562" t="n"/>
      <c r="G15" s="1562" t="n"/>
      <c r="H15" s="1562" t="n"/>
    </row>
    <row r="16" ht="15" customHeight="1" s="1383" thickBot="1">
      <c r="A16" s="232" t="inlineStr">
        <is>
          <t xml:space="preserve">Autres dettes associés </t>
        </is>
      </c>
      <c r="B16" s="232" t="n"/>
      <c r="C16" s="1086" t="n"/>
      <c r="D16" s="1086" t="n"/>
      <c r="E16" s="1086" t="n"/>
      <c r="F16" s="1086" t="n"/>
      <c r="G16" s="1086" t="n"/>
      <c r="H16" s="1086" t="n"/>
    </row>
    <row r="17" ht="15" customHeight="1" s="1383" thickBot="1">
      <c r="A17" s="237" t="inlineStr">
        <is>
          <t xml:space="preserve">TOTAL DETTES ASSOCIES </t>
        </is>
      </c>
      <c r="B17" s="241" t="n"/>
      <c r="C17" s="241" t="n"/>
      <c r="D17" s="241" t="n"/>
      <c r="E17" s="241" t="n"/>
      <c r="F17" s="241" t="n"/>
      <c r="G17" s="241" t="n"/>
      <c r="H17" s="242" t="n"/>
    </row>
    <row r="18" ht="15" customHeight="1" s="1383">
      <c r="A18" s="244" t="inlineStr">
        <is>
          <t xml:space="preserve">  </t>
        </is>
      </c>
      <c r="B18" s="244" t="n"/>
      <c r="C18" s="244" t="n"/>
      <c r="D18" s="244" t="n"/>
      <c r="E18" s="244" t="n"/>
      <c r="F18" s="244" t="n"/>
      <c r="G18" s="244" t="n"/>
      <c r="H18" s="244" t="n"/>
    </row>
    <row r="19" ht="15" customHeight="1" s="1383">
      <c r="A19" s="224" t="inlineStr">
        <is>
          <t xml:space="preserve">Créditeurs divers </t>
        </is>
      </c>
      <c r="B19" s="1002">
        <f>+PASSIF!D30</f>
        <v/>
      </c>
      <c r="C19" s="1124">
        <f>+PASSIF!E30</f>
        <v/>
      </c>
      <c r="D19" s="1124">
        <f>B19-C19</f>
        <v/>
      </c>
      <c r="E19" s="1180">
        <f>IF(D19=0,0,D19/C19)</f>
        <v/>
      </c>
      <c r="F19" s="1562" t="n"/>
      <c r="G19" s="1562" t="n"/>
      <c r="H19" s="1562" t="n"/>
    </row>
    <row r="20" ht="15" customHeight="1" s="1383">
      <c r="A20" s="224" t="inlineStr">
        <is>
          <t xml:space="preserve">Obligataires  </t>
        </is>
      </c>
      <c r="B20" s="224" t="n"/>
      <c r="C20" s="1562" t="n"/>
      <c r="D20" s="1562" t="n"/>
      <c r="E20" s="1562" t="n"/>
      <c r="F20" s="1562" t="n"/>
      <c r="G20" s="1562" t="n"/>
      <c r="H20" s="1562" t="n"/>
    </row>
    <row r="21" ht="15" customHeight="1" s="1383">
      <c r="A21" s="224" t="inlineStr">
        <is>
          <t xml:space="preserve">Rémunérations d'administrateurs </t>
        </is>
      </c>
      <c r="B21" s="224" t="n"/>
      <c r="C21" s="1562" t="n"/>
      <c r="D21" s="1562" t="n"/>
      <c r="E21" s="1562" t="n"/>
      <c r="F21" s="1562" t="n"/>
      <c r="G21" s="1562" t="n"/>
      <c r="H21" s="1562" t="n"/>
    </row>
    <row r="22" ht="15" customHeight="1" s="1383">
      <c r="A22" s="224" t="inlineStr">
        <is>
          <t xml:space="preserve">Compte du factor </t>
        </is>
      </c>
      <c r="B22" s="224" t="n"/>
      <c r="C22" s="1562" t="n"/>
      <c r="D22" s="1562" t="n"/>
      <c r="E22" s="1562" t="n"/>
      <c r="F22" s="1562" t="n"/>
      <c r="G22" s="1562" t="n"/>
      <c r="H22" s="1562" t="n"/>
    </row>
    <row r="23">
      <c r="A23" s="224" t="inlineStr">
        <is>
          <t xml:space="preserve">Versements restant à effectuer sur titres de placement non libérés </t>
        </is>
      </c>
      <c r="B23" s="224" t="n"/>
      <c r="C23" s="1562" t="n"/>
      <c r="D23" s="1562" t="n"/>
      <c r="E23" s="1562" t="n"/>
      <c r="F23" s="1562" t="n"/>
      <c r="G23" s="1562" t="n"/>
      <c r="H23" s="1562" t="n"/>
    </row>
    <row r="24">
      <c r="A24" s="224" t="inlineStr">
        <is>
          <t xml:space="preserve">Compte transitoire ajustement spécial lié à la révision du SYSCOHADA </t>
        </is>
      </c>
      <c r="B24" s="224" t="n"/>
      <c r="C24" s="1562" t="n"/>
      <c r="D24" s="1562" t="n"/>
      <c r="E24" s="1562" t="n"/>
      <c r="F24" s="1562" t="n"/>
      <c r="G24" s="1562" t="n"/>
      <c r="H24" s="1562" t="n"/>
    </row>
    <row r="25" ht="15" customHeight="1" s="1383" thickBot="1">
      <c r="A25" s="232" t="inlineStr">
        <is>
          <t xml:space="preserve">Autres créditeurs divers </t>
        </is>
      </c>
      <c r="B25" s="232" t="n"/>
      <c r="C25" s="1086" t="n"/>
      <c r="D25" s="1086" t="n"/>
      <c r="E25" s="1086" t="n"/>
      <c r="F25" s="1086" t="n"/>
      <c r="G25" s="1086" t="n"/>
      <c r="H25" s="1086" t="n"/>
    </row>
    <row r="26" ht="15" customHeight="1" s="1383" thickBot="1">
      <c r="A26" s="237" t="inlineStr">
        <is>
          <t xml:space="preserve">TOTAL  CREDITEURS DIVERS </t>
        </is>
      </c>
      <c r="B26" s="1010">
        <f>B19</f>
        <v/>
      </c>
      <c r="C26" s="1010">
        <f>C19</f>
        <v/>
      </c>
      <c r="D26" s="1010">
        <f>D19</f>
        <v/>
      </c>
      <c r="E26" s="1005">
        <f>E19</f>
        <v/>
      </c>
      <c r="F26" s="241" t="n"/>
      <c r="G26" s="241" t="n"/>
      <c r="H26" s="242" t="n"/>
    </row>
    <row r="27" ht="15" customHeight="1" s="1383">
      <c r="A27" s="244" t="inlineStr">
        <is>
          <t xml:space="preserve">  </t>
        </is>
      </c>
      <c r="B27" s="244" t="n"/>
      <c r="C27" s="244" t="n"/>
      <c r="D27" s="244" t="n"/>
      <c r="E27" s="244" t="n"/>
      <c r="F27" s="244" t="n"/>
      <c r="G27" s="244" t="n"/>
      <c r="H27" s="244" t="n"/>
    </row>
    <row r="28" ht="24.75" customHeight="1" s="1383">
      <c r="A28" s="224" t="inlineStr">
        <is>
          <t xml:space="preserve">Comptes permanents non bloqués des établissements et des succursales </t>
        </is>
      </c>
      <c r="B28" s="224" t="n"/>
      <c r="C28" s="1562" t="n"/>
      <c r="D28" s="1562" t="n"/>
      <c r="E28" s="1562" t="n"/>
      <c r="F28" s="1562" t="n"/>
      <c r="G28" s="1562" t="n"/>
      <c r="H28" s="1562" t="n"/>
    </row>
    <row r="29">
      <c r="A29" s="369" t="inlineStr">
        <is>
          <t xml:space="preserve">Comptes de liaison charges et produits </t>
        </is>
      </c>
      <c r="B29" s="224" t="n"/>
      <c r="C29" s="1562" t="n"/>
      <c r="D29" s="1562" t="n"/>
      <c r="E29" s="1562" t="n"/>
      <c r="F29" s="1562" t="n"/>
      <c r="G29" s="1562" t="n"/>
      <c r="H29" s="1562" t="n"/>
    </row>
    <row r="30">
      <c r="A30" s="224" t="inlineStr">
        <is>
          <t xml:space="preserve">Comptes de liaison des sociétés en participation </t>
        </is>
      </c>
      <c r="B30" s="224" t="n"/>
      <c r="C30" s="1562" t="n"/>
      <c r="D30" s="1562" t="n"/>
      <c r="E30" s="1562" t="n"/>
      <c r="F30" s="1562" t="n"/>
      <c r="G30" s="1562" t="n"/>
      <c r="H30" s="1562" t="n"/>
    </row>
    <row r="31" ht="15" customHeight="1" s="1383">
      <c r="A31" s="225" t="inlineStr">
        <is>
          <t xml:space="preserve">TOTAL  COMPTES DE LIAISON </t>
        </is>
      </c>
      <c r="B31" s="226" t="n"/>
      <c r="C31" s="226" t="n"/>
      <c r="D31" s="226" t="n"/>
      <c r="E31" s="226" t="n"/>
      <c r="F31" s="226" t="n"/>
      <c r="G31" s="226" t="n"/>
      <c r="H31" s="226" t="n"/>
    </row>
    <row r="32" ht="15" customHeight="1" s="1383" thickBot="1">
      <c r="A32" s="232" t="inlineStr">
        <is>
          <t xml:space="preserve">  </t>
        </is>
      </c>
      <c r="B32" s="232" t="n"/>
      <c r="C32" s="232" t="n"/>
      <c r="D32" s="232" t="n"/>
      <c r="E32" s="232" t="n"/>
      <c r="F32" s="232" t="n"/>
      <c r="G32" s="232" t="n"/>
      <c r="H32" s="232" t="n"/>
    </row>
    <row r="33" ht="15" customHeight="1" s="1383" thickBot="1">
      <c r="A33" s="1426" t="inlineStr">
        <is>
          <t xml:space="preserve">TOTAL  AUTRES DETTES </t>
        </is>
      </c>
      <c r="B33" s="1011">
        <f>B26</f>
        <v/>
      </c>
      <c r="C33" s="1011">
        <f>C26</f>
        <v/>
      </c>
      <c r="D33" s="1011">
        <f>D26</f>
        <v/>
      </c>
      <c r="E33" s="1012">
        <f>E26</f>
        <v/>
      </c>
      <c r="F33" s="371" t="n"/>
      <c r="G33" s="371" t="n"/>
      <c r="H33" s="372" t="n"/>
    </row>
    <row r="34" ht="15" customHeight="1" s="1383">
      <c r="A34" s="244" t="inlineStr">
        <is>
          <t xml:space="preserve">  </t>
        </is>
      </c>
      <c r="B34" s="244" t="n"/>
      <c r="C34" s="244" t="n"/>
      <c r="D34" s="244" t="n"/>
      <c r="E34" s="244" t="n"/>
      <c r="F34" s="244" t="n"/>
      <c r="G34" s="244" t="n"/>
      <c r="H34" s="244" t="n"/>
    </row>
    <row r="35">
      <c r="A35" s="224" t="inlineStr">
        <is>
          <t xml:space="preserve">Provisions pour risques à court terme (voir note 28) </t>
        </is>
      </c>
      <c r="B35" s="224" t="n"/>
      <c r="C35" s="224" t="n"/>
      <c r="D35" s="224" t="n"/>
      <c r="E35" s="224" t="n"/>
      <c r="F35" s="224" t="n"/>
      <c r="G35" s="224" t="n"/>
      <c r="H35" s="224" t="n"/>
    </row>
    <row r="36" ht="12" customHeight="1" s="1383">
      <c r="A36" s="174" t="inlineStr">
        <is>
          <t xml:space="preserve">Commentaires :  </t>
        </is>
      </c>
    </row>
    <row r="37">
      <c r="A37" s="175" t="inlineStr">
        <is>
          <t xml:space="preserve">•      Commenter toute variation significative. </t>
        </is>
      </c>
    </row>
    <row r="38">
      <c r="A38" s="175" t="inlineStr">
        <is>
          <t xml:space="preserve">•      Indiquer le taux de rémunération si compte courant rémunéré. </t>
        </is>
      </c>
    </row>
    <row r="39">
      <c r="A39" s="175" t="inlineStr">
        <is>
          <t xml:space="preserve">•      Commenter les dettes anciennes. </t>
        </is>
      </c>
    </row>
    <row r="40">
      <c r="A40" s="175" t="inlineStr">
        <is>
          <t xml:space="preserve">•      Compte transitoire ajustement spécial, indiquer le détail du compte et la durée restant pour l'apurement. </t>
        </is>
      </c>
    </row>
    <row r="41" ht="12" customHeight="1" s="1383">
      <c r="A41" s="219" t="inlineStr">
        <is>
          <t xml:space="preserve"> </t>
        </is>
      </c>
    </row>
  </sheetData>
  <mergeCells count="10">
    <mergeCell ref="C8:C9"/>
    <mergeCell ref="B8:B9"/>
    <mergeCell ref="D8:D9"/>
    <mergeCell ref="E8:E9"/>
    <mergeCell ref="H8:H9"/>
    <mergeCell ref="F8:F9"/>
    <mergeCell ref="G8:G9"/>
    <mergeCell ref="A7:G7"/>
    <mergeCell ref="A8:A9"/>
    <mergeCell ref="A6:G6"/>
  </mergeCells>
  <pageMargins left="0.7086614173228347" right="0.7086614173228347" top="0.7480314960629921" bottom="0.7480314960629921" header="0.3149606299212598" footer="0.3149606299212598"/>
  <pageSetup orientation="landscape" paperSize="9" scale="75"/>
</worksheet>
</file>

<file path=xl/worksheets/sheet38.xml><?xml version="1.0" encoding="utf-8"?>
<worksheet xmlns="http://schemas.openxmlformats.org/spreadsheetml/2006/main">
  <sheetPr>
    <outlinePr summaryBelow="1" summaryRight="1"/>
    <pageSetUpPr/>
  </sheetPr>
  <dimension ref="A1:H33"/>
  <sheetViews>
    <sheetView workbookViewId="0">
      <selection activeCell="B17" sqref="B17:D21"/>
    </sheetView>
  </sheetViews>
  <sheetFormatPr baseColWidth="10" defaultColWidth="10.88671875" defaultRowHeight="12"/>
  <cols>
    <col width="52.44140625" customWidth="1" style="1425" min="1" max="1"/>
    <col width="10.88671875" customWidth="1" style="1425" min="2" max="2"/>
    <col width="12" customWidth="1" style="1425" min="3" max="3"/>
    <col width="10.88671875" customWidth="1" style="1425" min="4" max="5"/>
    <col width="10.88671875" customWidth="1" style="1425" min="6" max="16384"/>
  </cols>
  <sheetData>
    <row r="1">
      <c r="A1" s="265" t="n"/>
    </row>
    <row r="2" customFormat="1" s="1502">
      <c r="A2" s="219" t="n"/>
    </row>
    <row r="3" customFormat="1" s="1502">
      <c r="A3" s="219" t="n"/>
    </row>
    <row r="4" ht="11.4" customFormat="1" customHeight="1" s="1502"/>
    <row r="5" ht="13.2" customFormat="1" customHeight="1" s="1502">
      <c r="A5" s="1028" t="inlineStr">
        <is>
          <t xml:space="preserve">Désignation entité :  </t>
        </is>
      </c>
      <c r="C5" s="12" t="inlineStr">
        <is>
          <t xml:space="preserve">Exercice clos le                             </t>
        </is>
      </c>
      <c r="D5" s="1031" t="n"/>
    </row>
    <row r="6" ht="13.2" customFormat="1" customHeight="1" s="1502">
      <c r="A6" s="1035" t="inlineStr">
        <is>
          <t xml:space="preserve">Numéro d’identification : </t>
        </is>
      </c>
      <c r="C6" s="12" t="inlineStr">
        <is>
          <t>Durée (en mois)</t>
        </is>
      </c>
      <c r="D6" s="1030" t="n"/>
    </row>
    <row r="7" customFormat="1" s="1502">
      <c r="A7" s="207" t="n"/>
      <c r="C7" s="207" t="n"/>
    </row>
    <row r="8" ht="16.5" customHeight="1" s="1383">
      <c r="A8" s="1566" t="inlineStr">
        <is>
          <t xml:space="preserve"> NOTE 20 </t>
        </is>
      </c>
      <c r="E8" s="1566" t="n"/>
      <c r="F8" s="1566" t="n"/>
      <c r="G8" s="1566" t="n"/>
      <c r="H8" s="1566" t="n"/>
    </row>
    <row r="9" ht="15.75" customHeight="1" s="1383" thickBot="1">
      <c r="A9" s="1576" t="inlineStr">
        <is>
          <t>BANQUES, CREDIT D'ESCOMPTE ET DE TRESORERIE</t>
        </is>
      </c>
      <c r="B9" s="1423" t="n"/>
      <c r="C9" s="1423" t="n"/>
      <c r="D9" s="1423" t="n"/>
      <c r="E9" s="1577" t="n"/>
      <c r="F9" s="1577" t="n"/>
      <c r="G9" s="1577" t="n"/>
      <c r="H9" s="1577" t="n"/>
    </row>
    <row r="10" ht="15" customHeight="1" s="1383">
      <c r="A10" s="1533" t="inlineStr">
        <is>
          <t xml:space="preserve"> Libellés </t>
        </is>
      </c>
      <c r="B10" s="1493" t="inlineStr">
        <is>
          <t xml:space="preserve">Année  N </t>
        </is>
      </c>
      <c r="C10" s="1493" t="inlineStr">
        <is>
          <t xml:space="preserve">Année  N-1 </t>
        </is>
      </c>
      <c r="D10" s="1571" t="inlineStr">
        <is>
          <t xml:space="preserve">Variation en %  </t>
        </is>
      </c>
    </row>
    <row r="11" ht="15" customHeight="1" s="1383" thickBot="1">
      <c r="A11" s="1495" t="n"/>
      <c r="B11" s="1494" t="n"/>
      <c r="C11" s="1494" t="n"/>
      <c r="D11" s="1572" t="n"/>
    </row>
    <row r="12" ht="15" customHeight="1" s="1383">
      <c r="A12" s="243" t="inlineStr">
        <is>
          <t xml:space="preserve">Escomptes de crédit de campagne </t>
        </is>
      </c>
      <c r="B12" s="1138" t="n"/>
      <c r="C12" s="1138" t="n"/>
      <c r="D12" s="1139" t="n"/>
    </row>
    <row r="13" ht="15" customHeight="1" s="1383" thickBot="1">
      <c r="A13" s="231" t="inlineStr">
        <is>
          <t xml:space="preserve">Escomptes de crédit ordinaires </t>
        </is>
      </c>
      <c r="B13" s="1140" t="n"/>
      <c r="C13" s="1140" t="n"/>
      <c r="D13" s="1141" t="n"/>
    </row>
    <row r="14" ht="15" customHeight="1" s="1383">
      <c r="A14" s="375" t="inlineStr">
        <is>
          <t xml:space="preserve">TOTAL: BANQUES, CREDITS </t>
        </is>
      </c>
      <c r="B14" s="1574" t="n"/>
      <c r="C14" s="1574" t="n"/>
      <c r="D14" s="1575" t="n"/>
    </row>
    <row r="15" ht="15" customHeight="1" s="1383" thickBot="1">
      <c r="A15" s="357" t="inlineStr">
        <is>
          <t xml:space="preserve">D'ESCOMPTE ET DE TRESORERIE </t>
        </is>
      </c>
      <c r="B15" s="1494" t="n"/>
      <c r="C15" s="1494" t="n"/>
      <c r="D15" s="1486" t="n"/>
    </row>
    <row r="16" ht="15" customHeight="1" s="1383">
      <c r="A16" s="243" t="inlineStr">
        <is>
          <t xml:space="preserve">  </t>
        </is>
      </c>
      <c r="B16" s="1000" t="n"/>
      <c r="C16" s="1000" t="n"/>
      <c r="D16" s="1001" t="n"/>
    </row>
    <row r="17" ht="15" customHeight="1" s="1383">
      <c r="A17" s="227" t="inlineStr">
        <is>
          <t xml:space="preserve">Banques locales </t>
        </is>
      </c>
      <c r="B17" s="1142" t="n"/>
      <c r="C17" s="1142" t="n"/>
      <c r="D17" s="1143" t="n"/>
    </row>
    <row r="18" ht="15" customHeight="1" s="1383">
      <c r="A18" s="227" t="inlineStr">
        <is>
          <t xml:space="preserve">Banques autres états région </t>
        </is>
      </c>
      <c r="B18" s="1142" t="n"/>
      <c r="C18" s="1142" t="n"/>
      <c r="D18" s="1143" t="n"/>
    </row>
    <row r="19" ht="15" customHeight="1" s="1383">
      <c r="A19" s="227" t="inlineStr">
        <is>
          <t xml:space="preserve">Autres Banques </t>
        </is>
      </c>
      <c r="B19" s="1142" t="n"/>
      <c r="C19" s="1142" t="n"/>
      <c r="D19" s="1143" t="n"/>
    </row>
    <row r="20" ht="15" customHeight="1" s="1383">
      <c r="A20" s="227" t="inlineStr">
        <is>
          <t xml:space="preserve">Banques intérêts courus </t>
        </is>
      </c>
      <c r="B20" s="1142" t="n"/>
      <c r="C20" s="1142" t="n"/>
      <c r="D20" s="1143" t="n"/>
    </row>
    <row r="21" ht="15" customHeight="1" s="1383" thickBot="1">
      <c r="A21" s="231" t="inlineStr">
        <is>
          <t xml:space="preserve">Crédit de trésorerie </t>
        </is>
      </c>
      <c r="B21" s="1144">
        <f>+PASSIF!D34</f>
        <v/>
      </c>
      <c r="C21" s="1144">
        <f>+PASSIF!E34</f>
        <v/>
      </c>
      <c r="D21" s="1145">
        <f>(B21-C21)/C21</f>
        <v/>
      </c>
    </row>
    <row r="22" ht="15" customHeight="1" s="1383" thickBot="1">
      <c r="A22" s="237" t="inlineStr">
        <is>
          <t xml:space="preserve">TOTAL: BANQUES, CREDITS DE TRESORERIE </t>
        </is>
      </c>
      <c r="B22" s="1013">
        <f>B21</f>
        <v/>
      </c>
      <c r="C22" s="1013">
        <f>C21</f>
        <v/>
      </c>
      <c r="D22" s="1005">
        <f>D21</f>
        <v/>
      </c>
    </row>
    <row r="23" ht="15" customHeight="1" s="1383">
      <c r="A23" s="243" t="inlineStr">
        <is>
          <t xml:space="preserve">  </t>
        </is>
      </c>
      <c r="B23" s="244" t="n"/>
      <c r="C23" s="244" t="n"/>
      <c r="D23" s="245" t="n"/>
    </row>
    <row r="24" ht="15" customHeight="1" s="1383" thickBot="1">
      <c r="A24" s="374" t="inlineStr">
        <is>
          <t xml:space="preserve">TOTAL GENERAL </t>
        </is>
      </c>
      <c r="B24" s="1014">
        <f>B22</f>
        <v/>
      </c>
      <c r="C24" s="1014">
        <f>C22</f>
        <v/>
      </c>
      <c r="D24" s="1015">
        <f>D22</f>
        <v/>
      </c>
    </row>
    <row r="25">
      <c r="A25" s="174" t="inlineStr">
        <is>
          <t xml:space="preserve">Commentaires:  </t>
        </is>
      </c>
    </row>
    <row r="26">
      <c r="A26" s="175" t="inlineStr">
        <is>
          <t xml:space="preserve">•      Commenter toute variation significative. </t>
        </is>
      </c>
    </row>
    <row r="27" ht="21" customHeight="1" s="1383">
      <c r="A27" s="175" t="inlineStr">
        <is>
          <t xml:space="preserve">•      Indiquer le nom de l'organisme les conditions de crédit, le taux d'intérêt, la durée  du crédit. </t>
        </is>
      </c>
    </row>
    <row r="28">
      <c r="A28" s="373" t="inlineStr">
        <is>
          <t xml:space="preserve">NB : Banques et intérêts courus figure dans cette rubrique si le compte principal attaché est créditeur. </t>
        </is>
      </c>
    </row>
    <row r="29">
      <c r="A29" s="265" t="inlineStr">
        <is>
          <t xml:space="preserve"> </t>
        </is>
      </c>
    </row>
    <row r="30">
      <c r="A30" s="265" t="inlineStr">
        <is>
          <t xml:space="preserve"> </t>
        </is>
      </c>
    </row>
    <row r="31">
      <c r="A31" s="265" t="inlineStr">
        <is>
          <t xml:space="preserve"> </t>
        </is>
      </c>
    </row>
    <row r="32">
      <c r="A32" s="265" t="inlineStr">
        <is>
          <t xml:space="preserve"> </t>
        </is>
      </c>
    </row>
    <row r="33">
      <c r="A33" s="265" t="inlineStr">
        <is>
          <t xml:space="preserve"> </t>
        </is>
      </c>
    </row>
  </sheetData>
  <mergeCells count="9">
    <mergeCell ref="B14:B15"/>
    <mergeCell ref="A8:D8"/>
    <mergeCell ref="D10:D11"/>
    <mergeCell ref="A10:A11"/>
    <mergeCell ref="C10:C11"/>
    <mergeCell ref="D14:D15"/>
    <mergeCell ref="B10:B11"/>
    <mergeCell ref="A9:D9"/>
    <mergeCell ref="C14:C15"/>
  </mergeCells>
  <pageMargins left="0.7" right="0.7" top="0.75" bottom="0.75" header="0.3" footer="0.3"/>
  <pageSetup orientation="portrait" paperSize="9"/>
</worksheet>
</file>

<file path=xl/worksheets/sheet39.xml><?xml version="1.0" encoding="utf-8"?>
<worksheet xmlns="http://schemas.openxmlformats.org/spreadsheetml/2006/main">
  <sheetPr>
    <outlinePr summaryBelow="1" summaryRight="1"/>
    <pageSetUpPr/>
  </sheetPr>
  <dimension ref="A1:D44"/>
  <sheetViews>
    <sheetView topLeftCell="A37" workbookViewId="0">
      <selection activeCell="G22" sqref="G22"/>
    </sheetView>
  </sheetViews>
  <sheetFormatPr baseColWidth="10" defaultColWidth="10.88671875" defaultRowHeight="12"/>
  <cols>
    <col width="61.109375" customWidth="1" style="1425" min="1" max="1"/>
    <col width="16.6640625" bestFit="1" customWidth="1" style="1425" min="2" max="2"/>
    <col width="17.44140625" customWidth="1" style="1425" min="3" max="3"/>
    <col width="14.44140625" bestFit="1" customWidth="1" style="1425" min="4" max="4"/>
    <col width="10.88671875" customWidth="1" style="1425" min="5" max="6"/>
    <col width="10.88671875" customWidth="1" style="1425" min="7" max="16384"/>
  </cols>
  <sheetData>
    <row r="1">
      <c r="A1" s="265" t="n"/>
    </row>
    <row r="2">
      <c r="A2" s="265" t="n"/>
    </row>
    <row r="3" customFormat="1" s="1502">
      <c r="A3" s="219" t="n"/>
    </row>
    <row r="4" customFormat="1" s="1502">
      <c r="A4" s="219" t="n"/>
    </row>
    <row r="5" ht="11.4" customFormat="1" customHeight="1" s="1502"/>
    <row r="6" ht="13.2" customFormat="1" customHeight="1" s="1502">
      <c r="A6" s="1028" t="inlineStr">
        <is>
          <t xml:space="preserve">Désignation entité : </t>
        </is>
      </c>
      <c r="B6" s="12" t="inlineStr">
        <is>
          <t xml:space="preserve">Exercice clos le                             </t>
        </is>
      </c>
      <c r="C6" s="12" t="n"/>
      <c r="D6" s="1031" t="n"/>
    </row>
    <row r="7" ht="13.2" customFormat="1" customHeight="1" s="1502">
      <c r="A7" s="1035" t="inlineStr">
        <is>
          <t xml:space="preserve">Numéro d’identification : </t>
        </is>
      </c>
      <c r="B7" s="12" t="inlineStr">
        <is>
          <t>Durée (en mois)</t>
        </is>
      </c>
      <c r="C7" s="12" t="n"/>
      <c r="D7" s="1030" t="n"/>
    </row>
    <row r="8" customFormat="1" s="1502">
      <c r="A8" s="207" t="n"/>
      <c r="C8" s="207" t="n"/>
    </row>
    <row r="9" ht="13.8" customHeight="1" s="1383">
      <c r="A9" s="1479" t="inlineStr">
        <is>
          <t>NOTE 21</t>
        </is>
      </c>
    </row>
    <row r="10" ht="14.4" customHeight="1" s="1383" thickBot="1">
      <c r="A10" s="1534" t="inlineStr">
        <is>
          <t xml:space="preserve">CHIFFRE D’AFFAIRES et AUTRES PRODUITS </t>
        </is>
      </c>
      <c r="B10" s="1423" t="n"/>
      <c r="C10" s="1423" t="n"/>
      <c r="D10" s="1423" t="n"/>
    </row>
    <row r="11" ht="20.1" customHeight="1" s="1383">
      <c r="A11" s="1429" t="inlineStr">
        <is>
          <t xml:space="preserve">Libellés </t>
        </is>
      </c>
      <c r="B11" s="1493" t="inlineStr">
        <is>
          <t xml:space="preserve">Année N </t>
        </is>
      </c>
      <c r="C11" s="1493" t="inlineStr">
        <is>
          <t xml:space="preserve">Année  N-1 </t>
        </is>
      </c>
      <c r="D11" s="1571" t="inlineStr">
        <is>
          <t xml:space="preserve">Variation en %  </t>
        </is>
      </c>
    </row>
    <row r="12" ht="14.25" customHeight="1" s="1383" thickBot="1">
      <c r="A12" s="1495" t="n"/>
      <c r="B12" s="1494" t="n"/>
      <c r="C12" s="1494" t="n"/>
      <c r="D12" s="1572" t="n"/>
    </row>
    <row r="13" ht="20.1" customHeight="1" s="1383" thickBot="1">
      <c r="A13" s="243" t="inlineStr">
        <is>
          <t xml:space="preserve">Ventes dans la région </t>
        </is>
      </c>
      <c r="B13" s="1136" t="n">
        <v>0</v>
      </c>
      <c r="C13" s="1136" t="n">
        <v>0</v>
      </c>
      <c r="D13" s="1137">
        <f>(B13-C13)/C13</f>
        <v/>
      </c>
    </row>
    <row r="14" ht="20.1" customHeight="1" s="1383" thickBot="1">
      <c r="A14" s="227" t="inlineStr">
        <is>
          <t xml:space="preserve">Ventes hors région </t>
        </is>
      </c>
      <c r="B14" s="1052" t="n"/>
      <c r="C14" s="1052" t="n"/>
      <c r="D14" s="1137" t="n"/>
    </row>
    <row r="15" ht="20.1" customHeight="1" s="1383" thickBot="1">
      <c r="A15" s="227" t="inlineStr">
        <is>
          <t xml:space="preserve">Ventes groupe </t>
        </is>
      </c>
      <c r="B15" s="1052" t="n"/>
      <c r="C15" s="1052" t="n"/>
      <c r="D15" s="1137" t="n"/>
    </row>
    <row r="16" ht="20.1" customHeight="1" s="1383" thickBot="1">
      <c r="A16" s="231" t="inlineStr">
        <is>
          <t xml:space="preserve">Ventes sur internet </t>
        </is>
      </c>
      <c r="B16" s="1053" t="n"/>
      <c r="C16" s="1053" t="n"/>
      <c r="D16" s="1137" t="n"/>
    </row>
    <row r="17" ht="20.1" customHeight="1" s="1383" thickBot="1">
      <c r="A17" s="237" t="inlineStr">
        <is>
          <t xml:space="preserve">TOTAL : VENTES MARCHANDISES </t>
        </is>
      </c>
      <c r="B17" s="569">
        <f>SUM(B13:B16)</f>
        <v/>
      </c>
      <c r="C17" s="569">
        <f>SUM(C13:C16)</f>
        <v/>
      </c>
      <c r="D17" s="1016">
        <f>(B17-C17)/C17</f>
        <v/>
      </c>
    </row>
    <row r="18" ht="20.1" customHeight="1" s="1383" thickBot="1">
      <c r="A18" s="234" t="inlineStr">
        <is>
          <t xml:space="preserve">  </t>
        </is>
      </c>
      <c r="B18" s="551" t="n"/>
      <c r="C18" s="551" t="n"/>
      <c r="D18" s="1016" t="n"/>
    </row>
    <row r="19" ht="20.1" customHeight="1" s="1383" thickBot="1">
      <c r="A19" s="227" t="inlineStr">
        <is>
          <t xml:space="preserve">Ventes dans la région </t>
        </is>
      </c>
      <c r="B19" s="1052" t="n"/>
      <c r="C19" s="1052" t="n"/>
      <c r="D19" s="1137" t="n"/>
    </row>
    <row r="20" ht="20.1" customHeight="1" s="1383" thickBot="1">
      <c r="A20" s="227" t="inlineStr">
        <is>
          <t xml:space="preserve">Ventes hors région </t>
        </is>
      </c>
      <c r="B20" s="1052" t="n"/>
      <c r="C20" s="1052" t="n"/>
      <c r="D20" s="1137" t="n"/>
    </row>
    <row r="21" ht="20.1" customHeight="1" s="1383" thickBot="1">
      <c r="A21" s="227" t="inlineStr">
        <is>
          <t xml:space="preserve">Ventes groupe </t>
        </is>
      </c>
      <c r="B21" s="1052" t="n"/>
      <c r="C21" s="1052" t="n"/>
      <c r="D21" s="1137" t="n"/>
    </row>
    <row r="22" ht="20.1" customHeight="1" s="1383" thickBot="1">
      <c r="A22" s="231" t="inlineStr">
        <is>
          <t xml:space="preserve">Ventes sur internet </t>
        </is>
      </c>
      <c r="B22" s="1053" t="n"/>
      <c r="C22" s="1053" t="n"/>
      <c r="D22" s="1137" t="n"/>
    </row>
    <row r="23" ht="20.1" customHeight="1" s="1383" thickBot="1">
      <c r="A23" s="237" t="inlineStr">
        <is>
          <t xml:space="preserve">TOTAL : VENTES DE PRODUITS FABRIQUES </t>
        </is>
      </c>
      <c r="B23" s="569" t="n">
        <v>0</v>
      </c>
      <c r="C23" s="569" t="n">
        <v>0</v>
      </c>
      <c r="D23" s="1016" t="n"/>
    </row>
    <row r="24" ht="20.1" customHeight="1" s="1383" thickBot="1">
      <c r="A24" s="234" t="inlineStr">
        <is>
          <t xml:space="preserve">  </t>
        </is>
      </c>
      <c r="B24" s="551" t="n"/>
      <c r="C24" s="551" t="n"/>
      <c r="D24" s="1016" t="n"/>
    </row>
    <row r="25" ht="20.1" customHeight="1" s="1383" thickBot="1">
      <c r="A25" s="227" t="inlineStr">
        <is>
          <t xml:space="preserve">Ventes dans la région </t>
        </is>
      </c>
      <c r="B25" s="1051" t="n">
        <v>0</v>
      </c>
      <c r="C25" s="1051" t="n">
        <v>0</v>
      </c>
      <c r="D25" s="1137">
        <f>(B25-C25)/C25</f>
        <v/>
      </c>
    </row>
    <row r="26" ht="20.1" customHeight="1" s="1383" thickBot="1">
      <c r="A26" s="227" t="inlineStr">
        <is>
          <t xml:space="preserve">Ventes hors région </t>
        </is>
      </c>
      <c r="B26" s="1052" t="n"/>
      <c r="C26" s="1052" t="n"/>
      <c r="D26" s="1137" t="n"/>
    </row>
    <row r="27" ht="20.1" customHeight="1" s="1383" thickBot="1">
      <c r="A27" s="227" t="inlineStr">
        <is>
          <t xml:space="preserve">Ventes groupe </t>
        </is>
      </c>
      <c r="B27" s="1052" t="n"/>
      <c r="C27" s="1052" t="n"/>
      <c r="D27" s="1137" t="n"/>
    </row>
    <row r="28" ht="20.1" customHeight="1" s="1383" thickBot="1">
      <c r="A28" s="231" t="inlineStr">
        <is>
          <t xml:space="preserve">Ventes sur internet </t>
        </is>
      </c>
      <c r="B28" s="1053" t="n"/>
      <c r="C28" s="1053" t="n"/>
      <c r="D28" s="1137" t="n"/>
    </row>
    <row r="29" ht="15.75" customHeight="1" s="1383" thickBot="1">
      <c r="A29" s="237" t="inlineStr">
        <is>
          <t xml:space="preserve">TOTAL : VENTES DE TRAVAUX ET SERVICES VENDUS </t>
        </is>
      </c>
      <c r="B29" s="569">
        <f>SUM(B25:B28)</f>
        <v/>
      </c>
      <c r="C29" s="569">
        <f>SUM(C25:C28)</f>
        <v/>
      </c>
      <c r="D29" s="1016">
        <f>(B29-C29)/C29</f>
        <v/>
      </c>
    </row>
    <row r="30" ht="20.1" customHeight="1" s="1383" thickBot="1">
      <c r="A30" s="234" t="inlineStr">
        <is>
          <t xml:space="preserve">  </t>
        </is>
      </c>
      <c r="B30" s="551" t="n"/>
      <c r="C30" s="551" t="n"/>
      <c r="D30" s="1016" t="n"/>
    </row>
    <row r="31" ht="20.1" customHeight="1" s="1383" thickBot="1">
      <c r="A31" s="230" t="inlineStr">
        <is>
          <t xml:space="preserve">Produits accessoires </t>
        </is>
      </c>
      <c r="B31" s="1052" t="n">
        <v>0</v>
      </c>
      <c r="C31" s="1052" t="n">
        <v>0</v>
      </c>
      <c r="D31" s="1137">
        <f>(B31-C31)/C31</f>
        <v/>
      </c>
    </row>
    <row r="32" ht="20.1" customHeight="1" s="1383" thickBot="1">
      <c r="A32" s="227" t="inlineStr">
        <is>
          <t xml:space="preserve">  </t>
        </is>
      </c>
      <c r="B32" s="557" t="n"/>
      <c r="C32" s="557" t="n"/>
      <c r="D32" s="1016" t="n"/>
    </row>
    <row r="33" ht="20.1" customHeight="1" s="1383" thickBot="1">
      <c r="A33" s="231" t="inlineStr">
        <is>
          <t xml:space="preserve">  </t>
        </is>
      </c>
      <c r="B33" s="563" t="n"/>
      <c r="C33" s="563" t="n"/>
      <c r="D33" s="1016" t="n"/>
    </row>
    <row r="34" ht="20.1" customHeight="1" s="1383" thickBot="1">
      <c r="A34" s="376" t="inlineStr">
        <is>
          <t xml:space="preserve">TOTAL : CHIFFRES D'AFFAIRES </t>
        </is>
      </c>
      <c r="B34" s="961">
        <f>B17+B23+B29+B31</f>
        <v/>
      </c>
      <c r="C34" s="961">
        <f>C17+C23+C29+C31</f>
        <v/>
      </c>
      <c r="D34" s="1016">
        <f>(B34-C34)/C34</f>
        <v/>
      </c>
    </row>
    <row r="35" ht="20.1" customHeight="1" s="1383" thickBot="1">
      <c r="A35" s="243" t="inlineStr">
        <is>
          <t xml:space="preserve">  </t>
        </is>
      </c>
      <c r="B35" s="551" t="n"/>
      <c r="C35" s="551" t="n"/>
      <c r="D35" s="1016" t="n"/>
    </row>
    <row r="36" ht="20.1" customHeight="1" s="1383" thickBot="1">
      <c r="A36" s="227" t="inlineStr">
        <is>
          <t xml:space="preserve">Production immobilisée </t>
        </is>
      </c>
      <c r="B36" s="1052" t="n"/>
      <c r="C36" s="1052" t="n"/>
      <c r="D36" s="1137" t="n"/>
    </row>
    <row r="37" ht="20.1" customHeight="1" s="1383" thickBot="1">
      <c r="A37" s="227" t="inlineStr">
        <is>
          <t xml:space="preserve">Subventions d'exploitation </t>
        </is>
      </c>
      <c r="B37" s="1052">
        <f>'Compte de Résultat'!E19</f>
        <v/>
      </c>
      <c r="C37" s="1052" t="n">
        <v>0</v>
      </c>
      <c r="D37" s="1137" t="n"/>
    </row>
    <row r="38" ht="20.1" customHeight="1" s="1383" thickBot="1">
      <c r="A38" s="231" t="inlineStr">
        <is>
          <t xml:space="preserve">Autres produits </t>
        </is>
      </c>
      <c r="B38" s="1053" t="n">
        <v>0</v>
      </c>
      <c r="C38" s="1053" t="n">
        <v>0</v>
      </c>
      <c r="D38" s="1137">
        <f>(B38-C38)/C38</f>
        <v/>
      </c>
    </row>
    <row r="39" ht="20.1" customHeight="1" s="1383" thickBot="1">
      <c r="A39" s="376" t="inlineStr">
        <is>
          <t xml:space="preserve">TOTAL : AUTRES PRODUITS </t>
        </is>
      </c>
      <c r="B39" s="961">
        <f>SUM(B36:B38)</f>
        <v/>
      </c>
      <c r="C39" s="961">
        <f>SUM(C36:C38)</f>
        <v/>
      </c>
      <c r="D39" s="1016">
        <f>(B39-C39)/C39</f>
        <v/>
      </c>
    </row>
    <row r="40" ht="20.1" customHeight="1" s="1383" thickBot="1">
      <c r="A40" s="377" t="inlineStr">
        <is>
          <t xml:space="preserve">  </t>
        </is>
      </c>
      <c r="B40" s="999" t="n"/>
      <c r="C40" s="999" t="n"/>
      <c r="D40" s="1016" t="n"/>
    </row>
    <row r="41" ht="20.1" customHeight="1" s="1383" thickBot="1">
      <c r="A41" s="1426" t="inlineStr">
        <is>
          <t xml:space="preserve">TOTAL </t>
        </is>
      </c>
      <c r="B41" s="962">
        <f>B34+B39</f>
        <v/>
      </c>
      <c r="C41" s="962">
        <f>C34+C39</f>
        <v/>
      </c>
      <c r="D41" s="1016">
        <f>(B41-C41)/C41</f>
        <v/>
      </c>
    </row>
    <row r="42">
      <c r="A42" s="219" t="inlineStr">
        <is>
          <t xml:space="preserve"> Commentaires:  </t>
        </is>
      </c>
    </row>
    <row r="43">
      <c r="A43" s="9" t="inlineStr">
        <is>
          <t xml:space="preserve">•      Justifier toute variation significative. </t>
        </is>
      </c>
    </row>
    <row r="44" ht="36" customHeight="1" s="1383">
      <c r="A44" s="1563" t="inlineStr">
        <is>
          <t xml:space="preserve">•      Détailler, produits, intermédiaires, produits résiduels, produits accessoires, autres produits si significatifs. </t>
        </is>
      </c>
    </row>
  </sheetData>
  <mergeCells count="7">
    <mergeCell ref="A10:D10"/>
    <mergeCell ref="A44:D44"/>
    <mergeCell ref="D11:D12"/>
    <mergeCell ref="A11:A12"/>
    <mergeCell ref="C11:C12"/>
    <mergeCell ref="A9:D9"/>
    <mergeCell ref="B11:B12"/>
  </mergeCells>
  <pageMargins left="0.7086614173228347" right="0.7086614173228347" top="0.7480314960629921" bottom="0.7480314960629921" header="0.3149606299212598" footer="0.3149606299212598"/>
  <pageSetup orientation="portrait" paperSize="9" scale="80"/>
</worksheet>
</file>

<file path=xl/worksheets/sheet4.xml><?xml version="1.0" encoding="utf-8"?>
<worksheet xmlns="http://schemas.openxmlformats.org/spreadsheetml/2006/main">
  <sheetPr>
    <outlinePr summaryBelow="1" summaryRight="1"/>
    <pageSetUpPr/>
  </sheetPr>
  <dimension ref="A6:G31"/>
  <sheetViews>
    <sheetView topLeftCell="A16" workbookViewId="0">
      <selection activeCell="C7" sqref="C7"/>
    </sheetView>
  </sheetViews>
  <sheetFormatPr baseColWidth="10" defaultColWidth="10.88671875" defaultRowHeight="13.8"/>
  <cols>
    <col width="5.44140625" customWidth="1" style="2" min="1" max="1"/>
    <col width="20.33203125" customWidth="1" style="2" min="2" max="2"/>
    <col width="17.6640625" customWidth="1" style="2" min="3" max="3"/>
    <col width="14.6640625" customWidth="1" style="2" min="4" max="4"/>
    <col width="20" customWidth="1" style="2" min="5" max="5"/>
    <col width="25.44140625" customWidth="1" style="2" min="6" max="6"/>
    <col width="10.88671875" customWidth="1" style="2" min="7" max="8"/>
    <col width="10.88671875" customWidth="1" style="2" min="9" max="16384"/>
  </cols>
  <sheetData>
    <row r="6" customFormat="1" s="746">
      <c r="A6" s="2" t="n"/>
      <c r="B6" s="1358" t="inlineStr">
        <is>
          <t xml:space="preserve">Désignation entité : </t>
        </is>
      </c>
      <c r="C6" s="1026" t="n"/>
      <c r="D6" s="793" t="n"/>
      <c r="E6" s="793" t="n"/>
      <c r="F6" s="1358">
        <f>+'FICHE R2 '!AB5</f>
        <v/>
      </c>
    </row>
    <row r="7" ht="14.25" customFormat="1" customHeight="1" s="746">
      <c r="A7" s="2" t="n"/>
      <c r="B7" s="1358" t="inlineStr">
        <is>
          <t xml:space="preserve">Numéro d'identification : </t>
        </is>
      </c>
      <c r="C7" s="1024" t="n"/>
      <c r="D7" s="835" t="n"/>
      <c r="E7" s="793" t="n"/>
      <c r="F7" s="1025" t="inlineStr">
        <is>
          <t xml:space="preserve">Durée (en mois) </t>
        </is>
      </c>
      <c r="G7" s="834" t="n"/>
    </row>
    <row r="9" ht="16.2" customHeight="1" s="1383">
      <c r="B9" s="1261" t="inlineStr">
        <is>
          <t>DIRIGEANTS (1)</t>
        </is>
      </c>
      <c r="C9" s="1238" t="n"/>
      <c r="D9" s="1238" t="n"/>
      <c r="E9" s="1238" t="n"/>
      <c r="F9" s="1238" t="n"/>
    </row>
    <row r="10">
      <c r="B10" s="824" t="n"/>
      <c r="C10" s="824" t="n"/>
      <c r="D10" s="824" t="n"/>
      <c r="E10" s="824" t="n"/>
      <c r="F10" s="824" t="n"/>
    </row>
    <row r="11" ht="30" customHeight="1" s="1383">
      <c r="B11" s="820" t="inlineStr">
        <is>
          <t>Nom</t>
        </is>
      </c>
      <c r="C11" s="820" t="inlineStr">
        <is>
          <t>Prénoms</t>
        </is>
      </c>
      <c r="D11" s="820" t="inlineStr">
        <is>
          <t>Qualité</t>
        </is>
      </c>
      <c r="E11" s="823" t="inlineStr">
        <is>
          <t>N° identification fiscale</t>
        </is>
      </c>
      <c r="F11" s="823" t="inlineStr">
        <is>
          <t>Adresse (BP, ville, pays)</t>
        </is>
      </c>
    </row>
    <row r="12" ht="20.1" customHeight="1" s="1383">
      <c r="B12" s="1226" t="n"/>
      <c r="C12" s="1226" t="n"/>
      <c r="D12" s="1227" t="n"/>
      <c r="E12" s="1228" t="n"/>
      <c r="F12" s="1226" t="n"/>
    </row>
    <row r="13" ht="20.1" customHeight="1" s="1383">
      <c r="B13" s="1360" t="n"/>
      <c r="C13" s="1360" t="n"/>
      <c r="D13" s="1230" t="n"/>
      <c r="E13" s="1360" t="n"/>
      <c r="F13" s="1360" t="n"/>
    </row>
    <row r="14" ht="20.1" customHeight="1" s="1383">
      <c r="B14" s="1360" t="n"/>
      <c r="C14" s="1360" t="n"/>
      <c r="D14" s="1230" t="n"/>
      <c r="E14" s="1360" t="n"/>
      <c r="F14" s="1360" t="n"/>
    </row>
    <row r="15" ht="20.1" customHeight="1" s="1383">
      <c r="B15" s="1360" t="n"/>
      <c r="C15" s="1360" t="n"/>
      <c r="D15" s="1230" t="n"/>
      <c r="E15" s="1360" t="n"/>
      <c r="F15" s="1360" t="n"/>
    </row>
    <row r="16" ht="20.1" customHeight="1" s="1383">
      <c r="B16" s="1360" t="n"/>
      <c r="C16" s="1360" t="n"/>
      <c r="D16" s="1230" t="n"/>
      <c r="E16" s="1360" t="n"/>
      <c r="F16" s="1360" t="n"/>
    </row>
    <row r="17" ht="19.5" customHeight="1" s="1383">
      <c r="B17" s="1364" t="n"/>
      <c r="C17" s="1364" t="n"/>
      <c r="D17" s="1233" t="n"/>
      <c r="E17" s="1234" t="n"/>
      <c r="F17" s="1234" t="n"/>
    </row>
    <row r="18">
      <c r="B18" s="1231" t="n"/>
      <c r="E18" s="2" t="inlineStr">
        <is>
          <t xml:space="preserve"> </t>
        </is>
      </c>
    </row>
    <row r="19" ht="14.4" customHeight="1" s="1383">
      <c r="B19" s="822" t="inlineStr">
        <is>
          <t>(1) Dirigeants = Président Directeur Général, Directeur Général, Administrateur Général, Gérant, Autres.</t>
        </is>
      </c>
      <c r="C19" s="821" t="n"/>
      <c r="D19" s="821" t="n"/>
      <c r="E19" s="821" t="n"/>
      <c r="F19" s="821" t="n"/>
    </row>
    <row r="21" ht="14.4" customHeight="1" s="1383">
      <c r="B21" s="821" t="n"/>
      <c r="C21" s="821" t="n"/>
      <c r="D21" s="821" t="n"/>
      <c r="E21" s="821" t="n"/>
      <c r="F21" s="821" t="n"/>
    </row>
    <row r="22" ht="14.4" customHeight="1" s="1383">
      <c r="B22" s="1261" t="inlineStr">
        <is>
          <t>MEMBRES DU CONSEIL D'ADMINISTRATION</t>
        </is>
      </c>
      <c r="C22" s="1238" t="n"/>
      <c r="D22" s="1238" t="n"/>
      <c r="E22" s="1238" t="n"/>
      <c r="F22" s="1238" t="n"/>
    </row>
    <row r="23" ht="14.4" customHeight="1" s="1383">
      <c r="B23" s="821" t="n"/>
      <c r="C23" s="821" t="n"/>
      <c r="D23" s="821" t="n"/>
      <c r="E23" s="821" t="n"/>
      <c r="F23" s="821" t="n"/>
    </row>
    <row r="24" ht="30" customHeight="1" s="1383">
      <c r="B24" s="820" t="inlineStr">
        <is>
          <t>Nom</t>
        </is>
      </c>
      <c r="C24" s="820" t="inlineStr">
        <is>
          <t>Prénoms</t>
        </is>
      </c>
      <c r="D24" s="820" t="inlineStr">
        <is>
          <t>Qualité</t>
        </is>
      </c>
      <c r="E24" s="1363" t="inlineStr">
        <is>
          <t>Adresse (BP, ville, pays)</t>
        </is>
      </c>
      <c r="F24" s="1361" t="n"/>
    </row>
    <row r="25" ht="20.1" customHeight="1" s="1383">
      <c r="B25" s="1362" t="n"/>
      <c r="C25" s="1362" t="n"/>
      <c r="D25" s="1362" t="n"/>
      <c r="E25" s="1362" t="n"/>
      <c r="F25" s="1361" t="n"/>
    </row>
    <row r="26" ht="20.1" customHeight="1" s="1383">
      <c r="B26" s="1360" t="n"/>
      <c r="C26" s="1360" t="n"/>
      <c r="D26" s="1360" t="n"/>
      <c r="E26" s="1360" t="n"/>
      <c r="F26" s="1361" t="n"/>
    </row>
    <row r="27" ht="20.1" customHeight="1" s="1383">
      <c r="B27" s="1360" t="n"/>
      <c r="C27" s="1360" t="n"/>
      <c r="D27" s="1360" t="n"/>
      <c r="E27" s="1360" t="n"/>
      <c r="F27" s="1361" t="n"/>
    </row>
    <row r="28" ht="20.1" customHeight="1" s="1383">
      <c r="B28" s="1360" t="n"/>
      <c r="C28" s="1360" t="n"/>
      <c r="D28" s="1360" t="n"/>
      <c r="E28" s="1360" t="n"/>
      <c r="F28" s="1361" t="n"/>
    </row>
    <row r="29" ht="20.1" customHeight="1" s="1383">
      <c r="B29" s="1360" t="n"/>
      <c r="C29" s="1360" t="n"/>
      <c r="D29" s="1360" t="n"/>
      <c r="E29" s="1360" t="n"/>
      <c r="F29" s="1361" t="n"/>
    </row>
    <row r="30" ht="20.1" customHeight="1" s="1383">
      <c r="B30" s="1360" t="n"/>
      <c r="C30" s="1364" t="n"/>
      <c r="D30" s="1360" t="n"/>
      <c r="E30" s="1360" t="n"/>
      <c r="F30" s="1361" t="n"/>
    </row>
    <row r="31" ht="17.25" customHeight="1" s="1383">
      <c r="B31" s="1364" t="n"/>
      <c r="C31" s="1234" t="n"/>
      <c r="D31" s="1360" t="n"/>
      <c r="E31" s="1364" t="n"/>
      <c r="F31" s="1361" t="n"/>
    </row>
  </sheetData>
  <mergeCells count="10">
    <mergeCell ref="E30:F30"/>
    <mergeCell ref="B9:F9"/>
    <mergeCell ref="E25:F25"/>
    <mergeCell ref="E26:F26"/>
    <mergeCell ref="E24:F24"/>
    <mergeCell ref="E27:F27"/>
    <mergeCell ref="E29:F29"/>
    <mergeCell ref="B22:F22"/>
    <mergeCell ref="E28:F28"/>
    <mergeCell ref="E31:F31"/>
  </mergeCells>
  <pageMargins left="0" right="0" top="0.7480314960629921" bottom="0.7480314960629921" header="0.3149606299212598" footer="0.3149606299212598"/>
  <pageSetup orientation="portrait" paperSize="9" scale="90"/>
</worksheet>
</file>

<file path=xl/worksheets/sheet40.xml><?xml version="1.0" encoding="utf-8"?>
<worksheet xmlns="http://schemas.openxmlformats.org/spreadsheetml/2006/main">
  <sheetPr>
    <outlinePr summaryBelow="1" summaryRight="1"/>
    <pageSetUpPr/>
  </sheetPr>
  <dimension ref="A1:D38"/>
  <sheetViews>
    <sheetView workbookViewId="0">
      <selection activeCell="H31" sqref="H31"/>
    </sheetView>
  </sheetViews>
  <sheetFormatPr baseColWidth="10" defaultColWidth="10.88671875" defaultRowHeight="12"/>
  <cols>
    <col width="55.88671875" customWidth="1" style="1425" min="1" max="1"/>
    <col width="15.6640625" customWidth="1" style="1425" min="2" max="2"/>
    <col width="14.6640625" customWidth="1" style="1425" min="3" max="3"/>
    <col width="13.33203125" bestFit="1" customWidth="1" style="1425" min="4" max="4"/>
    <col width="10.88671875" customWidth="1" style="1425" min="5" max="6"/>
    <col width="10.88671875" customWidth="1" style="1425" min="7" max="16384"/>
  </cols>
  <sheetData>
    <row r="1">
      <c r="A1" s="175" t="n"/>
    </row>
    <row r="2">
      <c r="A2" s="210" t="n"/>
    </row>
    <row r="3">
      <c r="A3" s="247" t="n"/>
    </row>
    <row r="4">
      <c r="A4" s="265" t="inlineStr">
        <is>
          <t xml:space="preserve"> </t>
        </is>
      </c>
    </row>
    <row r="5" ht="13.2" customHeight="1" s="1383">
      <c r="A5" s="1028" t="inlineStr">
        <is>
          <t xml:space="preserve">Désignation entité : </t>
        </is>
      </c>
      <c r="B5" s="12" t="inlineStr">
        <is>
          <t xml:space="preserve">Exercice clos le                             </t>
        </is>
      </c>
      <c r="C5" s="12" t="n"/>
      <c r="D5" s="1031" t="n"/>
    </row>
    <row r="6" ht="13.2" customHeight="1" s="1383">
      <c r="A6" s="1035" t="inlineStr">
        <is>
          <t xml:space="preserve">Numéro d’identification : </t>
        </is>
      </c>
      <c r="B6" s="12" t="inlineStr">
        <is>
          <t>Durée (en mois)</t>
        </is>
      </c>
      <c r="C6" s="12" t="n"/>
      <c r="D6" s="1030" t="n"/>
    </row>
    <row r="7" ht="13.8" customHeight="1" s="1383">
      <c r="A7" s="1454" t="inlineStr">
        <is>
          <t xml:space="preserve"> </t>
        </is>
      </c>
      <c r="B7" s="661" t="n"/>
      <c r="C7" s="661" t="n"/>
      <c r="D7" s="661" t="n"/>
    </row>
    <row r="8">
      <c r="A8" s="1566" t="inlineStr">
        <is>
          <t xml:space="preserve"> NOTE 22 </t>
        </is>
      </c>
    </row>
    <row r="9" ht="12.6" customHeight="1" s="1383" thickBot="1">
      <c r="A9" s="1577" t="inlineStr">
        <is>
          <t>ACHATS</t>
        </is>
      </c>
    </row>
    <row r="10" ht="20.1" customHeight="1" s="1383">
      <c r="A10" s="1429" t="inlineStr">
        <is>
          <t xml:space="preserve">Libellés </t>
        </is>
      </c>
      <c r="B10" s="1493" t="inlineStr">
        <is>
          <t xml:space="preserve">Année  N </t>
        </is>
      </c>
      <c r="C10" s="1493" t="inlineStr">
        <is>
          <t xml:space="preserve">Année  N-1 </t>
        </is>
      </c>
      <c r="D10" s="1485" t="inlineStr">
        <is>
          <t xml:space="preserve"> Variation en % </t>
        </is>
      </c>
    </row>
    <row r="11" ht="20.1" customHeight="1" s="1383">
      <c r="A11" s="227" t="inlineStr">
        <is>
          <t xml:space="preserve">Achats dans la région </t>
        </is>
      </c>
      <c r="B11" s="1052" t="n">
        <v>0</v>
      </c>
      <c r="C11" s="1052" t="n">
        <v>0</v>
      </c>
      <c r="D11" s="1126">
        <f>(B11-C11)/C11</f>
        <v/>
      </c>
    </row>
    <row r="12" ht="20.1" customHeight="1" s="1383">
      <c r="A12" s="227" t="inlineStr">
        <is>
          <t xml:space="preserve">Achats hors région </t>
        </is>
      </c>
      <c r="B12" s="1052" t="n"/>
      <c r="C12" s="1052" t="n"/>
      <c r="D12" s="1131" t="n"/>
    </row>
    <row r="13" ht="20.1" customHeight="1" s="1383" thickBot="1">
      <c r="A13" s="231" t="inlineStr">
        <is>
          <t xml:space="preserve">Achats groupe </t>
        </is>
      </c>
      <c r="B13" s="1053" t="n"/>
      <c r="C13" s="1053" t="n"/>
      <c r="D13" s="1132" t="n"/>
    </row>
    <row r="14" ht="20.1" customHeight="1" s="1383" thickBot="1">
      <c r="A14" s="237" t="inlineStr">
        <is>
          <t xml:space="preserve">TOTAL : ACHATS DE MARCHANDISES </t>
        </is>
      </c>
      <c r="B14" s="569">
        <f>SUM(B11:B13)</f>
        <v/>
      </c>
      <c r="C14" s="569">
        <f>SUM(C11:C13)</f>
        <v/>
      </c>
      <c r="D14" s="1007">
        <f>SUM(D11:D13)</f>
        <v/>
      </c>
    </row>
    <row r="15" ht="20.1" customHeight="1" s="1383">
      <c r="A15" s="234" t="inlineStr">
        <is>
          <t xml:space="preserve">  </t>
        </is>
      </c>
      <c r="B15" s="551" t="n"/>
      <c r="C15" s="551" t="n"/>
      <c r="D15" s="998" t="n"/>
    </row>
    <row r="16" ht="20.1" customHeight="1" s="1383">
      <c r="A16" s="227" t="inlineStr">
        <is>
          <t xml:space="preserve">Achats dans la région </t>
        </is>
      </c>
      <c r="B16" s="1052" t="n"/>
      <c r="C16" s="1052" t="n"/>
      <c r="D16" s="1131" t="n"/>
    </row>
    <row r="17" ht="20.1" customHeight="1" s="1383">
      <c r="A17" s="227" t="inlineStr">
        <is>
          <t xml:space="preserve">Achats hors région </t>
        </is>
      </c>
      <c r="B17" s="1052" t="n"/>
      <c r="C17" s="1052" t="n"/>
      <c r="D17" s="1131" t="n"/>
    </row>
    <row r="18" ht="20.1" customHeight="1" s="1383" thickBot="1">
      <c r="A18" s="231" t="inlineStr">
        <is>
          <t xml:space="preserve">Achats groupe </t>
        </is>
      </c>
      <c r="B18" s="1053" t="n"/>
      <c r="C18" s="1053" t="n"/>
      <c r="D18" s="1132" t="n"/>
    </row>
    <row r="19" ht="20.1" customHeight="1" s="1383" thickBot="1">
      <c r="A19" s="237" t="inlineStr">
        <is>
          <t xml:space="preserve">TOTAL : ACHATS MATIERES PREMIERES ET FOURNITURES LIEES </t>
        </is>
      </c>
      <c r="B19" s="569">
        <f>SUM(B15:B18)</f>
        <v/>
      </c>
      <c r="C19" s="569">
        <f>SUM(C15:C18)</f>
        <v/>
      </c>
      <c r="D19" s="917">
        <f>SUM(D15:D18)</f>
        <v/>
      </c>
    </row>
    <row r="20" ht="20.1" customHeight="1" s="1383">
      <c r="A20" s="234" t="inlineStr">
        <is>
          <t xml:space="preserve">  </t>
        </is>
      </c>
      <c r="B20" s="551" t="n"/>
      <c r="C20" s="551" t="n"/>
      <c r="D20" s="998" t="n"/>
    </row>
    <row r="21" ht="20.1" customHeight="1" s="1383">
      <c r="A21" s="227" t="inlineStr">
        <is>
          <t xml:space="preserve">Matières consommables  </t>
        </is>
      </c>
      <c r="B21" s="1052" t="n"/>
      <c r="C21" s="1052" t="n"/>
      <c r="D21" s="1133" t="n"/>
    </row>
    <row r="22" ht="20.1" customHeight="1" s="1383">
      <c r="A22" s="227" t="inlineStr">
        <is>
          <t xml:space="preserve">Matières combustibles </t>
        </is>
      </c>
      <c r="B22" s="1052" t="n"/>
      <c r="C22" s="1052" t="n"/>
      <c r="D22" s="1134" t="n"/>
    </row>
    <row r="23" ht="20.1" customHeight="1" s="1383">
      <c r="A23" s="227" t="inlineStr">
        <is>
          <t xml:space="preserve">Produits d'entretien </t>
        </is>
      </c>
      <c r="B23" s="1052" t="n"/>
      <c r="C23" s="1052" t="n"/>
      <c r="D23" s="1134" t="n"/>
    </row>
    <row r="24" ht="20.1" customHeight="1" s="1383">
      <c r="A24" s="227" t="inlineStr">
        <is>
          <t xml:space="preserve">Fournitures d'atelier, d'usine et de magasin  </t>
        </is>
      </c>
      <c r="B24" s="1052" t="n"/>
      <c r="C24" s="1052" t="n"/>
      <c r="D24" s="1134" t="n"/>
    </row>
    <row r="25" ht="20.1" customHeight="1" s="1383">
      <c r="A25" s="227" t="inlineStr">
        <is>
          <t xml:space="preserve">Eau </t>
        </is>
      </c>
      <c r="B25" s="1052" t="n">
        <v>0</v>
      </c>
      <c r="C25" s="1052" t="n">
        <v>0</v>
      </c>
      <c r="D25" s="1126">
        <f>(B25-C25)/C25</f>
        <v/>
      </c>
    </row>
    <row r="26" ht="20.1" customHeight="1" s="1383">
      <c r="A26" s="227" t="inlineStr">
        <is>
          <t xml:space="preserve">Electricité </t>
        </is>
      </c>
      <c r="B26" s="1052" t="n">
        <v>0</v>
      </c>
      <c r="C26" s="1052" t="n">
        <v>0</v>
      </c>
      <c r="D26" s="1126">
        <f>(B26-C26)/C26</f>
        <v/>
      </c>
    </row>
    <row r="27" ht="20.1" customHeight="1" s="1383">
      <c r="A27" s="227" t="inlineStr">
        <is>
          <t xml:space="preserve">Autres énergies </t>
        </is>
      </c>
      <c r="B27" s="1052" t="n">
        <v>0</v>
      </c>
      <c r="C27" s="1052" t="n">
        <v>0</v>
      </c>
      <c r="D27" s="1126">
        <f>(B27-C27)/C27</f>
        <v/>
      </c>
    </row>
    <row r="28" ht="20.1" customHeight="1" s="1383">
      <c r="A28" s="227" t="inlineStr">
        <is>
          <t xml:space="preserve">Fourniture d'entretien </t>
        </is>
      </c>
      <c r="B28" s="1052" t="n">
        <v>0</v>
      </c>
      <c r="C28" s="1052" t="n">
        <v>0</v>
      </c>
      <c r="D28" s="1126">
        <f>(B28-C28)/C28</f>
        <v/>
      </c>
    </row>
    <row r="29" ht="20.1" customHeight="1" s="1383">
      <c r="A29" s="227" t="inlineStr">
        <is>
          <t xml:space="preserve">Fourniture de bureau </t>
        </is>
      </c>
      <c r="B29" s="1052" t="n">
        <v>0</v>
      </c>
      <c r="C29" s="1052" t="n">
        <v>0</v>
      </c>
      <c r="D29" s="1135">
        <f>(B29-C29)/C29</f>
        <v/>
      </c>
    </row>
    <row r="30" ht="20.1" customHeight="1" s="1383">
      <c r="A30" s="227" t="inlineStr">
        <is>
          <t xml:space="preserve">Petit matériel et outillages </t>
        </is>
      </c>
      <c r="B30" s="1052" t="n">
        <v>0</v>
      </c>
      <c r="C30" s="1052" t="n">
        <v>0</v>
      </c>
      <c r="D30" s="1135">
        <f>(B30-C30)/C30</f>
        <v/>
      </c>
    </row>
    <row r="31" ht="26.25" customHeight="1" s="1383">
      <c r="A31" s="227" t="inlineStr">
        <is>
          <t xml:space="preserve">Achats études, prestations de services, de travaux matériels et équipements </t>
        </is>
      </c>
      <c r="B31" s="1052" t="n">
        <v>0</v>
      </c>
      <c r="C31" s="1052" t="n">
        <v>0</v>
      </c>
      <c r="D31" s="1135">
        <f>(B31-C31)/C31</f>
        <v/>
      </c>
    </row>
    <row r="32" ht="20.1" customHeight="1" s="1383">
      <c r="A32" s="227" t="inlineStr">
        <is>
          <t xml:space="preserve">Achats d'emballages </t>
        </is>
      </c>
      <c r="B32" s="1052" t="n"/>
      <c r="C32" s="1052" t="n"/>
      <c r="D32" s="1135" t="n"/>
    </row>
    <row r="33" ht="20.1" customHeight="1" s="1383">
      <c r="A33" s="227" t="inlineStr">
        <is>
          <t xml:space="preserve">Frais sur achats </t>
        </is>
      </c>
      <c r="B33" s="1052" t="n"/>
      <c r="C33" s="1052" t="n"/>
      <c r="D33" s="1135" t="n"/>
    </row>
    <row r="34" ht="20.1" customHeight="1" s="1383" thickBot="1">
      <c r="A34" s="231" t="inlineStr">
        <is>
          <t xml:space="preserve">Remises rabais, remises et ristournes  </t>
        </is>
      </c>
      <c r="B34" s="1053" t="n"/>
      <c r="C34" s="1053" t="n"/>
      <c r="D34" s="1135" t="n"/>
    </row>
    <row r="35" ht="20.1" customHeight="1" s="1383" thickBot="1">
      <c r="A35" s="237" t="inlineStr">
        <is>
          <t xml:space="preserve">TOTAL : AUTRES ACHATS </t>
        </is>
      </c>
      <c r="B35" s="569">
        <f>SUM(B21:B34)</f>
        <v/>
      </c>
      <c r="C35" s="569">
        <f>SUM(C21:C34)</f>
        <v/>
      </c>
      <c r="D35" s="1007">
        <f>(B35-C35)/C35</f>
        <v/>
      </c>
    </row>
    <row r="36">
      <c r="A36" s="249" t="inlineStr">
        <is>
          <t xml:space="preserve"> </t>
        </is>
      </c>
    </row>
    <row r="37">
      <c r="A37" s="174" t="inlineStr">
        <is>
          <t xml:space="preserve">Commentaire :  </t>
        </is>
      </c>
    </row>
    <row r="38">
      <c r="A38" s="176" t="inlineStr">
        <is>
          <t xml:space="preserve"> Commenter toute variation significative. </t>
        </is>
      </c>
    </row>
  </sheetData>
  <mergeCells count="2">
    <mergeCell ref="A9:D9"/>
    <mergeCell ref="A8:D8"/>
  </mergeCells>
  <pageMargins left="0.7086614173228347" right="0.7086614173228347" top="0.7480314960629921" bottom="0.7480314960629921" header="0.3149606299212598" footer="0.3149606299212598"/>
  <pageSetup orientation="portrait" paperSize="9" scale="90"/>
</worksheet>
</file>

<file path=xl/worksheets/sheet41.xml><?xml version="1.0" encoding="utf-8"?>
<worksheet xmlns="http://schemas.openxmlformats.org/spreadsheetml/2006/main">
  <sheetPr>
    <outlinePr summaryBelow="1" summaryRight="1"/>
    <pageSetUpPr/>
  </sheetPr>
  <dimension ref="A1:G22"/>
  <sheetViews>
    <sheetView workbookViewId="0">
      <selection activeCell="B10" sqref="B10:D14"/>
    </sheetView>
  </sheetViews>
  <sheetFormatPr baseColWidth="10" defaultColWidth="10.88671875" defaultRowHeight="12"/>
  <cols>
    <col width="50.44140625" customWidth="1" style="1425" min="1" max="1"/>
    <col width="10.88671875" customWidth="1" style="1425" min="2" max="2"/>
    <col width="11.6640625" customWidth="1" style="1425" min="3" max="3"/>
    <col width="10.88671875" customWidth="1" style="1425" min="4" max="5"/>
    <col width="10.88671875" customWidth="1" style="1425" min="6" max="16384"/>
  </cols>
  <sheetData>
    <row r="1">
      <c r="A1" s="381" t="n"/>
    </row>
    <row r="2">
      <c r="A2" s="265" t="inlineStr">
        <is>
          <t xml:space="preserve"> </t>
        </is>
      </c>
    </row>
    <row r="3">
      <c r="A3" s="265" t="n"/>
    </row>
    <row r="4" ht="13.2" customHeight="1" s="1383">
      <c r="A4" s="1028" t="inlineStr">
        <is>
          <t xml:space="preserve">Désignation entité : </t>
        </is>
      </c>
      <c r="C4" s="848" t="inlineStr">
        <is>
          <t xml:space="preserve">Exercice clos le                             </t>
        </is>
      </c>
      <c r="D4" s="1031" t="n"/>
    </row>
    <row r="5" ht="13.2" customHeight="1" s="1383">
      <c r="A5" s="1035" t="inlineStr">
        <is>
          <t>Numéro d’identification :</t>
        </is>
      </c>
      <c r="C5" s="848" t="inlineStr">
        <is>
          <t>Durée (en mois)</t>
        </is>
      </c>
      <c r="D5" s="1030" t="n"/>
    </row>
    <row r="6">
      <c r="A6" s="1454" t="inlineStr">
        <is>
          <t xml:space="preserve"> </t>
        </is>
      </c>
    </row>
    <row r="7" ht="13.8" customHeight="1" s="1383">
      <c r="A7" s="1518" t="inlineStr">
        <is>
          <t xml:space="preserve"> NOTE 23 </t>
        </is>
      </c>
      <c r="E7" s="1518" t="n"/>
      <c r="F7" s="1518" t="n"/>
      <c r="G7" s="1518" t="n"/>
    </row>
    <row r="8" ht="14.4" customHeight="1" s="1383" thickBot="1">
      <c r="A8" s="1534" t="inlineStr">
        <is>
          <t>TRANSPORTS</t>
        </is>
      </c>
      <c r="B8" s="1423" t="n"/>
      <c r="C8" s="1423" t="n"/>
      <c r="D8" s="1423" t="n"/>
      <c r="E8" s="1474" t="n"/>
      <c r="F8" s="1474" t="n"/>
      <c r="G8" s="1474" t="n"/>
    </row>
    <row r="9" ht="20.1" customHeight="1" s="1383">
      <c r="A9" s="1533" t="inlineStr">
        <is>
          <t xml:space="preserve"> Libellés </t>
        </is>
      </c>
      <c r="B9" s="1493" t="inlineStr">
        <is>
          <t xml:space="preserve">Année N </t>
        </is>
      </c>
      <c r="C9" s="1493" t="inlineStr">
        <is>
          <t xml:space="preserve">Année N-1 </t>
        </is>
      </c>
      <c r="D9" s="1485" t="inlineStr">
        <is>
          <t xml:space="preserve">Variation en % </t>
        </is>
      </c>
    </row>
    <row r="10" ht="20.1" customHeight="1" s="1383">
      <c r="A10" s="227" t="inlineStr">
        <is>
          <t xml:space="preserve">Transports sur ventes </t>
        </is>
      </c>
      <c r="B10" s="1055" t="n"/>
      <c r="C10" s="1055" t="n"/>
      <c r="D10" s="1127" t="n"/>
    </row>
    <row r="11" ht="20.1" customHeight="1" s="1383">
      <c r="A11" s="227" t="inlineStr">
        <is>
          <t xml:space="preserve">Transports pour le compte de tiers </t>
        </is>
      </c>
      <c r="B11" s="1055" t="n"/>
      <c r="C11" s="1055" t="n"/>
      <c r="D11" s="1127" t="n"/>
    </row>
    <row r="12" ht="20.1" customHeight="1" s="1383">
      <c r="A12" s="227" t="inlineStr">
        <is>
          <t xml:space="preserve">Transport du personnel </t>
        </is>
      </c>
      <c r="B12" s="1055" t="n"/>
      <c r="C12" s="1055" t="n"/>
      <c r="D12" s="1128" t="n"/>
    </row>
    <row r="13" ht="20.1" customHeight="1" s="1383" thickBot="1">
      <c r="A13" s="227" t="inlineStr">
        <is>
          <t xml:space="preserve">Transports de plis </t>
        </is>
      </c>
      <c r="B13" s="1055" t="n"/>
      <c r="C13" s="1055" t="n"/>
      <c r="D13" s="1129" t="n"/>
    </row>
    <row r="14" ht="20.1" customHeight="1" s="1383" thickBot="1">
      <c r="A14" s="227" t="inlineStr">
        <is>
          <t xml:space="preserve">Autres transports </t>
        </is>
      </c>
      <c r="B14" s="1052" t="n">
        <v>0</v>
      </c>
      <c r="C14" s="1052" t="n">
        <v>0</v>
      </c>
      <c r="D14" s="1130">
        <f>(B14-C14)/C14</f>
        <v/>
      </c>
    </row>
    <row r="15" ht="20.1" customHeight="1" s="1383" thickBot="1">
      <c r="A15" s="237" t="inlineStr">
        <is>
          <t xml:space="preserve">TOTAL </t>
        </is>
      </c>
      <c r="B15" s="569">
        <f>SUM(B10:B14)</f>
        <v/>
      </c>
      <c r="C15" s="569">
        <f>SUM(C10:C14)</f>
        <v/>
      </c>
      <c r="D15" s="918">
        <f>(B15-C15)/C15</f>
        <v/>
      </c>
    </row>
    <row r="16" ht="15" customHeight="1" s="1383">
      <c r="A16" s="174" t="inlineStr">
        <is>
          <t xml:space="preserve">Commentaire :  </t>
        </is>
      </c>
    </row>
    <row r="17">
      <c r="A17" s="176" t="inlineStr">
        <is>
          <t xml:space="preserve"> Commenter toute variation significative. </t>
        </is>
      </c>
    </row>
    <row r="18">
      <c r="A18" s="265" t="inlineStr">
        <is>
          <t xml:space="preserve"> </t>
        </is>
      </c>
    </row>
    <row r="19">
      <c r="A19" s="265" t="inlineStr">
        <is>
          <t xml:space="preserve"> </t>
        </is>
      </c>
    </row>
    <row r="20">
      <c r="A20" s="265" t="inlineStr">
        <is>
          <t xml:space="preserve"> </t>
        </is>
      </c>
    </row>
    <row r="21">
      <c r="A21" s="265" t="inlineStr">
        <is>
          <t xml:space="preserve"> </t>
        </is>
      </c>
    </row>
    <row r="22">
      <c r="A22" s="265" t="inlineStr">
        <is>
          <t xml:space="preserve"> </t>
        </is>
      </c>
    </row>
  </sheetData>
  <mergeCells count="2">
    <mergeCell ref="A7:D7"/>
    <mergeCell ref="A8:D8"/>
  </mergeCells>
  <pageMargins left="0.7" right="0.7" top="0.75" bottom="0.75" header="0.3" footer="0.3"/>
  <pageSetup orientation="portrait" paperSize="9"/>
</worksheet>
</file>

<file path=xl/worksheets/sheet42.xml><?xml version="1.0" encoding="utf-8"?>
<worksheet xmlns="http://schemas.openxmlformats.org/spreadsheetml/2006/main">
  <sheetPr>
    <outlinePr summaryBelow="1" summaryRight="1"/>
    <pageSetUpPr/>
  </sheetPr>
  <dimension ref="A1:G30"/>
  <sheetViews>
    <sheetView workbookViewId="0">
      <selection activeCell="B10" sqref="B10:D23"/>
    </sheetView>
  </sheetViews>
  <sheetFormatPr baseColWidth="10" defaultColWidth="10.88671875" defaultRowHeight="12"/>
  <cols>
    <col width="53.44140625" customWidth="1" style="1425" min="1" max="1"/>
    <col width="14" bestFit="1" customWidth="1" style="1425" min="2" max="2"/>
    <col width="12.44140625" bestFit="1" customWidth="1" style="1425" min="3" max="3"/>
    <col width="13.33203125" bestFit="1" customWidth="1" style="1425" min="4" max="4"/>
    <col width="10.88671875" customWidth="1" style="1425" min="5" max="6"/>
    <col width="10.88671875" customWidth="1" style="1425" min="7" max="16384"/>
  </cols>
  <sheetData>
    <row r="1">
      <c r="A1" s="210" t="n"/>
    </row>
    <row r="2">
      <c r="A2" s="265" t="inlineStr">
        <is>
          <t xml:space="preserve"> </t>
        </is>
      </c>
    </row>
    <row r="3">
      <c r="A3" s="1454" t="n"/>
    </row>
    <row r="4" ht="13.2" customHeight="1" s="1383">
      <c r="A4" s="1028" t="inlineStr">
        <is>
          <t xml:space="preserve">Désignation entité : </t>
        </is>
      </c>
      <c r="C4" s="12" t="inlineStr">
        <is>
          <t xml:space="preserve">Exercice clos le                             </t>
        </is>
      </c>
      <c r="D4" s="1031" t="n"/>
    </row>
    <row r="5" ht="13.2" customHeight="1" s="1383">
      <c r="A5" s="1035" t="inlineStr">
        <is>
          <t xml:space="preserve">Numéro d’identification : </t>
        </is>
      </c>
      <c r="C5" s="12" t="inlineStr">
        <is>
          <t>Durée (en mois)</t>
        </is>
      </c>
      <c r="D5" s="1030" t="n"/>
    </row>
    <row r="6">
      <c r="A6" s="1454" t="inlineStr">
        <is>
          <t xml:space="preserve"> </t>
        </is>
      </c>
    </row>
    <row r="7" ht="13.8" customHeight="1" s="1383">
      <c r="A7" s="1530" t="inlineStr">
        <is>
          <t xml:space="preserve"> NOTE 24 </t>
        </is>
      </c>
      <c r="E7" s="677" t="n"/>
      <c r="F7" s="677" t="n"/>
      <c r="G7" s="677" t="n"/>
    </row>
    <row r="8" ht="14.4" customHeight="1" s="1383" thickBot="1">
      <c r="A8" s="1534" t="inlineStr">
        <is>
          <t xml:space="preserve">SERVICES EXTERIEURS  </t>
        </is>
      </c>
      <c r="B8" s="1423" t="n"/>
      <c r="C8" s="1423" t="n"/>
      <c r="D8" s="1423" t="n"/>
      <c r="E8" s="676" t="n"/>
      <c r="F8" s="676" t="n"/>
      <c r="G8" s="676" t="n"/>
    </row>
    <row r="9" ht="23.25" customHeight="1" s="1383">
      <c r="A9" s="1429" t="inlineStr">
        <is>
          <t xml:space="preserve">Libellés </t>
        </is>
      </c>
      <c r="B9" s="1493" t="inlineStr">
        <is>
          <t xml:space="preserve">Année N </t>
        </is>
      </c>
      <c r="C9" s="1493" t="inlineStr">
        <is>
          <t xml:space="preserve">Année N-1 </t>
        </is>
      </c>
      <c r="D9" s="1485" t="inlineStr">
        <is>
          <t xml:space="preserve">Variation en % </t>
        </is>
      </c>
    </row>
    <row r="10" ht="20.1" customHeight="1" s="1383">
      <c r="A10" s="227" t="inlineStr">
        <is>
          <t xml:space="preserve">Sous-traitance générale </t>
        </is>
      </c>
      <c r="B10" s="1052" t="n"/>
      <c r="C10" s="1052" t="n"/>
      <c r="D10" s="1125" t="n"/>
    </row>
    <row r="11" ht="20.1" customHeight="1" s="1383">
      <c r="A11" s="227" t="inlineStr">
        <is>
          <t xml:space="preserve">Locations et charges locatives </t>
        </is>
      </c>
      <c r="B11" s="1052" t="n">
        <v>0</v>
      </c>
      <c r="C11" s="1052" t="n">
        <v>0</v>
      </c>
      <c r="D11" s="1126">
        <f>(B11-C11)/C11</f>
        <v/>
      </c>
    </row>
    <row r="12" ht="20.1" customHeight="1" s="1383">
      <c r="A12" s="227" t="inlineStr">
        <is>
          <t xml:space="preserve">Redevances de location acquisition </t>
        </is>
      </c>
      <c r="B12" s="1052" t="n"/>
      <c r="C12" s="1052" t="n"/>
      <c r="D12" s="1126" t="n"/>
    </row>
    <row r="13" ht="20.1" customHeight="1" s="1383">
      <c r="A13" s="227" t="inlineStr">
        <is>
          <t xml:space="preserve">Entretien, réparations et maintenance </t>
        </is>
      </c>
      <c r="B13" s="1052" t="n">
        <v>0</v>
      </c>
      <c r="C13" s="1052" t="n">
        <v>0</v>
      </c>
      <c r="D13" s="1126">
        <f>(B13-C13)/C13</f>
        <v/>
      </c>
    </row>
    <row r="14" ht="20.1" customHeight="1" s="1383">
      <c r="A14" s="227" t="inlineStr">
        <is>
          <t xml:space="preserve">Primes d'assurance </t>
        </is>
      </c>
      <c r="B14" s="1052" t="n">
        <v>0</v>
      </c>
      <c r="C14" s="1052" t="n">
        <v>0</v>
      </c>
      <c r="D14" s="1126">
        <f>(B14-C14)/C14</f>
        <v/>
      </c>
    </row>
    <row r="15" ht="20.1" customHeight="1" s="1383">
      <c r="A15" s="227" t="inlineStr">
        <is>
          <t xml:space="preserve">Etudes, recherches et documentation </t>
        </is>
      </c>
      <c r="B15" s="1052" t="n"/>
      <c r="C15" s="1052" t="n"/>
      <c r="D15" s="1126" t="n"/>
    </row>
    <row r="16" ht="20.1" customHeight="1" s="1383">
      <c r="A16" s="227" t="inlineStr">
        <is>
          <t xml:space="preserve">Publicité, publications, relations publiques </t>
        </is>
      </c>
      <c r="B16" s="1052" t="n"/>
      <c r="C16" s="1052" t="n"/>
      <c r="D16" s="1126" t="n"/>
    </row>
    <row r="17" ht="20.1" customHeight="1" s="1383">
      <c r="A17" s="227" t="inlineStr">
        <is>
          <t xml:space="preserve">Frais de télécommunications </t>
        </is>
      </c>
      <c r="B17" s="1052" t="n">
        <v>0</v>
      </c>
      <c r="C17" s="1052" t="n">
        <v>0</v>
      </c>
      <c r="D17" s="1126">
        <f>(B17-C17)/C17</f>
        <v/>
      </c>
    </row>
    <row r="18" ht="20.1" customHeight="1" s="1383">
      <c r="A18" s="227" t="inlineStr">
        <is>
          <t xml:space="preserve">Frais bancaires </t>
        </is>
      </c>
      <c r="B18" s="1052" t="n">
        <v>0</v>
      </c>
      <c r="C18" s="1052" t="n">
        <v>0</v>
      </c>
      <c r="D18" s="1126">
        <f>(B18-C18)/C18</f>
        <v/>
      </c>
    </row>
    <row r="19" ht="20.1" customHeight="1" s="1383">
      <c r="A19" s="227" t="inlineStr">
        <is>
          <t xml:space="preserve">Rémunérations d'intermédiaires et de conseils </t>
        </is>
      </c>
      <c r="B19" s="1052" t="n">
        <v>0</v>
      </c>
      <c r="C19" s="1052" t="n">
        <v>0</v>
      </c>
      <c r="D19" s="1126">
        <f>(B19-C19)/C19</f>
        <v/>
      </c>
    </row>
    <row r="20" ht="20.1" customHeight="1" s="1383">
      <c r="A20" s="227" t="inlineStr">
        <is>
          <t xml:space="preserve">Frais de formation du personnel </t>
        </is>
      </c>
      <c r="B20" s="1052" t="n"/>
      <c r="C20" s="1052" t="n"/>
      <c r="D20" s="1126" t="n"/>
    </row>
    <row r="21" ht="27" customHeight="1" s="1383">
      <c r="A21" s="227" t="inlineStr">
        <is>
          <t xml:space="preserve">Redevances pour brevets, licences, logiciels, concession et droits similaires </t>
        </is>
      </c>
      <c r="B21" s="1052" t="n"/>
      <c r="C21" s="1052" t="n">
        <v>0</v>
      </c>
      <c r="D21" s="1126">
        <f>(B21-C21)/C21</f>
        <v/>
      </c>
    </row>
    <row r="22" ht="20.1" customHeight="1" s="1383">
      <c r="A22" s="227" t="inlineStr">
        <is>
          <t xml:space="preserve">Cotisations </t>
        </is>
      </c>
      <c r="B22" s="1052" t="n"/>
      <c r="C22" s="1052" t="n">
        <v>0</v>
      </c>
      <c r="D22" s="1126">
        <f>(B22-C22)/C22</f>
        <v/>
      </c>
    </row>
    <row r="23" ht="20.1" customHeight="1" s="1383" thickBot="1">
      <c r="A23" s="227" t="inlineStr">
        <is>
          <t xml:space="preserve">Autres charges externes </t>
        </is>
      </c>
      <c r="B23" s="1052" t="n">
        <v>0</v>
      </c>
      <c r="C23" s="1052" t="n">
        <v>0</v>
      </c>
      <c r="D23" s="1126">
        <f>(B23-C23)/C23</f>
        <v/>
      </c>
    </row>
    <row r="24" ht="20.1" customHeight="1" s="1383" thickBot="1">
      <c r="A24" s="237" t="inlineStr">
        <is>
          <t xml:space="preserve">TOTAL </t>
        </is>
      </c>
      <c r="B24" s="569">
        <f>SUM(B10:B23)</f>
        <v/>
      </c>
      <c r="C24" s="569">
        <f>SUM(C10:C23)</f>
        <v/>
      </c>
      <c r="D24" s="1007">
        <f>(B24-C24)/C24</f>
        <v/>
      </c>
    </row>
    <row r="25">
      <c r="A25" s="174" t="inlineStr">
        <is>
          <t xml:space="preserve">Commentaire :  </t>
        </is>
      </c>
      <c r="C25" s="905" t="n"/>
    </row>
    <row r="26">
      <c r="A26" s="176" t="inlineStr">
        <is>
          <t xml:space="preserve"> Commenter toute variation significative. </t>
        </is>
      </c>
    </row>
    <row r="27">
      <c r="A27" s="265" t="inlineStr">
        <is>
          <t xml:space="preserve"> </t>
        </is>
      </c>
      <c r="B27" s="905" t="n"/>
    </row>
    <row r="28">
      <c r="A28" s="265" t="inlineStr">
        <is>
          <t xml:space="preserve"> </t>
        </is>
      </c>
    </row>
    <row r="29">
      <c r="A29" s="265" t="n"/>
    </row>
    <row r="30">
      <c r="A30" s="265" t="n"/>
    </row>
  </sheetData>
  <mergeCells count="2">
    <mergeCell ref="A7:D7"/>
    <mergeCell ref="A8:D8"/>
  </mergeCells>
  <pageMargins left="0.7086614173228347" right="0.7086614173228347" top="0.7480314960629921" bottom="0.7480314960629921" header="0.3149606299212598" footer="0.3149606299212598"/>
  <pageSetup orientation="portrait" paperSize="9" scale="90"/>
</worksheet>
</file>

<file path=xl/worksheets/sheet43.xml><?xml version="1.0" encoding="utf-8"?>
<worksheet xmlns="http://schemas.openxmlformats.org/spreadsheetml/2006/main">
  <sheetPr>
    <outlinePr summaryBelow="1" summaryRight="1"/>
    <pageSetUpPr/>
  </sheetPr>
  <dimension ref="A1:G20"/>
  <sheetViews>
    <sheetView topLeftCell="A10" workbookViewId="0">
      <selection activeCell="E22" sqref="E22"/>
    </sheetView>
  </sheetViews>
  <sheetFormatPr baseColWidth="10" defaultRowHeight="14.4"/>
  <cols>
    <col width="54.109375" customWidth="1" style="1383" min="1" max="1"/>
    <col width="14" bestFit="1" customWidth="1" style="1383" min="2" max="2"/>
    <col width="11.88671875" customWidth="1" style="1383" min="3" max="3"/>
  </cols>
  <sheetData>
    <row r="1" ht="15.6" customHeight="1" s="1383">
      <c r="A1" s="93" t="n"/>
    </row>
    <row r="2" ht="15.6" customHeight="1" s="1383">
      <c r="A2" s="93" t="n"/>
    </row>
    <row r="3">
      <c r="A3" s="88" t="n"/>
    </row>
    <row r="5" ht="15" customHeight="1" s="1383">
      <c r="A5" s="1028" t="inlineStr">
        <is>
          <t xml:space="preserve">Désignation entité :  </t>
        </is>
      </c>
      <c r="C5" s="12" t="inlineStr">
        <is>
          <t xml:space="preserve">Exercice clos le                             </t>
        </is>
      </c>
      <c r="D5" s="1031" t="n"/>
    </row>
    <row r="6">
      <c r="A6" s="1035" t="inlineStr">
        <is>
          <t xml:space="preserve">Numéro d’identification : </t>
        </is>
      </c>
      <c r="C6" s="12" t="inlineStr">
        <is>
          <t>Durée (en mois)</t>
        </is>
      </c>
      <c r="D6" s="1030" t="n"/>
    </row>
    <row r="7" ht="15.6" customHeight="1" s="1383">
      <c r="A7" s="93" t="inlineStr">
        <is>
          <t xml:space="preserve"> </t>
        </is>
      </c>
    </row>
    <row r="8" ht="15.6" customHeight="1" s="1383">
      <c r="A8" s="1579" t="inlineStr">
        <is>
          <t xml:space="preserve"> NOTE 25</t>
        </is>
      </c>
      <c r="E8" s="1579" t="n"/>
      <c r="F8" s="1579" t="n"/>
      <c r="G8" s="1579" t="n"/>
    </row>
    <row r="9" ht="16.2" customHeight="1" s="1383" thickBot="1">
      <c r="A9" s="1578" t="inlineStr">
        <is>
          <t xml:space="preserve">IMPOTS ET TAXES  </t>
        </is>
      </c>
      <c r="B9" s="1423" t="n"/>
      <c r="C9" s="1423" t="n"/>
      <c r="D9" s="1423" t="n"/>
      <c r="E9" s="89" t="n"/>
      <c r="F9" s="89" t="n"/>
      <c r="G9" s="89" t="n"/>
    </row>
    <row r="10" ht="24.6" customHeight="1" s="1383" thickBot="1">
      <c r="A10" s="1435" t="inlineStr">
        <is>
          <t xml:space="preserve">Libellés </t>
        </is>
      </c>
      <c r="B10" s="1573" t="inlineStr">
        <is>
          <t xml:space="preserve">Année N </t>
        </is>
      </c>
      <c r="C10" s="1573" t="inlineStr">
        <is>
          <t xml:space="preserve">Année N-1 </t>
        </is>
      </c>
      <c r="D10" s="1571" t="inlineStr">
        <is>
          <t xml:space="preserve">Variation en % </t>
        </is>
      </c>
    </row>
    <row r="11">
      <c r="A11" s="243" t="inlineStr">
        <is>
          <t xml:space="preserve">Impôts et taxes directs </t>
        </is>
      </c>
      <c r="B11" s="1121" t="n">
        <v>0</v>
      </c>
      <c r="C11" s="1121" t="n"/>
      <c r="D11" s="1122" t="n"/>
    </row>
    <row r="12">
      <c r="A12" s="227" t="inlineStr">
        <is>
          <t xml:space="preserve">Impôts et taxes indirects </t>
        </is>
      </c>
      <c r="B12" s="1090" t="n">
        <v>0</v>
      </c>
      <c r="C12" s="1090" t="n"/>
      <c r="D12" s="1122" t="n"/>
    </row>
    <row r="13">
      <c r="A13" s="227" t="inlineStr">
        <is>
          <t xml:space="preserve">Droits d'enregistrement </t>
        </is>
      </c>
      <c r="B13" s="1090" t="n"/>
      <c r="C13" s="1090" t="n">
        <v>0</v>
      </c>
      <c r="D13" s="1123">
        <f>(B13-C13)/C13</f>
        <v/>
      </c>
    </row>
    <row r="14">
      <c r="A14" s="227" t="inlineStr">
        <is>
          <t xml:space="preserve">Pénalités et amendes fiscales </t>
        </is>
      </c>
      <c r="B14" s="1124" t="n"/>
      <c r="C14" s="1124" t="n"/>
      <c r="D14" s="1122" t="n"/>
    </row>
    <row r="15" ht="15" customHeight="1" s="1383" thickBot="1">
      <c r="A15" s="227" t="inlineStr">
        <is>
          <t xml:space="preserve">Autres impôts et taxes </t>
        </is>
      </c>
      <c r="B15" s="1124" t="n"/>
      <c r="C15" s="1124" t="n">
        <v>0</v>
      </c>
      <c r="D15" s="1123">
        <f>(B15-C15)/C15</f>
        <v/>
      </c>
    </row>
    <row r="16" ht="15" customHeight="1" s="1383" thickBot="1">
      <c r="A16" s="237" t="inlineStr">
        <is>
          <t xml:space="preserve">TOTAL </t>
        </is>
      </c>
      <c r="B16" s="942">
        <f>SUM(B11:B15)</f>
        <v/>
      </c>
      <c r="C16" s="942">
        <f>SUM(C11:C15)</f>
        <v/>
      </c>
      <c r="D16" s="942">
        <f>(B16-C16)/C16</f>
        <v/>
      </c>
    </row>
    <row r="17">
      <c r="A17" s="174" t="inlineStr">
        <is>
          <t xml:space="preserve">Commentaires:  </t>
        </is>
      </c>
    </row>
    <row r="18">
      <c r="A18" s="175" t="inlineStr">
        <is>
          <t xml:space="preserve">•      Commenter toute variation significative. </t>
        </is>
      </c>
    </row>
    <row r="19">
      <c r="A19" s="175" t="inlineStr">
        <is>
          <t xml:space="preserve">•      Détailler les pénalités et amendes et indiquer la cause. </t>
        </is>
      </c>
    </row>
    <row r="20" ht="15.6" customHeight="1" s="1383">
      <c r="A20" s="93" t="inlineStr">
        <is>
          <t xml:space="preserve"> </t>
        </is>
      </c>
    </row>
  </sheetData>
  <mergeCells count="2">
    <mergeCell ref="A9:D9"/>
    <mergeCell ref="A8:D8"/>
  </mergeCells>
  <pageMargins left="0.7086614173228347" right="0.7086614173228347" top="0.7480314960629921" bottom="0.7480314960629921" header="0.3149606299212598" footer="0.3149606299212598"/>
  <pageSetup orientation="portrait" paperSize="9" scale="90"/>
</worksheet>
</file>

<file path=xl/worksheets/sheet44.xml><?xml version="1.0" encoding="utf-8"?>
<worksheet xmlns="http://schemas.openxmlformats.org/spreadsheetml/2006/main">
  <sheetPr>
    <outlinePr summaryBelow="1" summaryRight="1"/>
    <pageSetUpPr/>
  </sheetPr>
  <dimension ref="A1:G26"/>
  <sheetViews>
    <sheetView topLeftCell="A10" workbookViewId="0">
      <selection activeCell="B28" sqref="B28"/>
    </sheetView>
  </sheetViews>
  <sheetFormatPr baseColWidth="10" defaultColWidth="10.88671875" defaultRowHeight="12"/>
  <cols>
    <col width="54.109375" customWidth="1" style="1425" min="1" max="1"/>
    <col width="13" bestFit="1" customWidth="1" style="1425" min="2" max="2"/>
    <col width="12.44140625" bestFit="1" customWidth="1" style="1425" min="3" max="3"/>
    <col width="13.33203125" bestFit="1" customWidth="1" style="1425" min="4" max="4"/>
    <col width="10.88671875" customWidth="1" style="1425" min="5" max="6"/>
    <col width="10.88671875" customWidth="1" style="1425" min="7" max="16384"/>
  </cols>
  <sheetData>
    <row r="1">
      <c r="A1" s="382" t="n"/>
    </row>
    <row r="2">
      <c r="A2" s="265" t="inlineStr">
        <is>
          <t xml:space="preserve"> </t>
        </is>
      </c>
    </row>
    <row r="3">
      <c r="A3" s="265" t="n"/>
    </row>
    <row r="4" ht="13.2" customHeight="1" s="1383">
      <c r="A4" s="1028" t="inlineStr">
        <is>
          <t xml:space="preserve">Désignation entité : </t>
        </is>
      </c>
      <c r="C4" s="12" t="inlineStr">
        <is>
          <t xml:space="preserve">Exercice clos le                             </t>
        </is>
      </c>
      <c r="D4" s="1031" t="n"/>
    </row>
    <row r="5" ht="13.2" customHeight="1" s="1383">
      <c r="A5" s="1035" t="inlineStr">
        <is>
          <t>Numéro d’identification :</t>
        </is>
      </c>
      <c r="C5" s="12" t="inlineStr">
        <is>
          <t>Durée (en mois)</t>
        </is>
      </c>
      <c r="D5" s="1030" t="n"/>
    </row>
    <row r="6">
      <c r="A6" s="210" t="n"/>
    </row>
    <row r="7" ht="14.4" customHeight="1" s="1383">
      <c r="A7" s="1498" t="inlineStr">
        <is>
          <t xml:space="preserve">  NOTE 26 </t>
        </is>
      </c>
      <c r="E7" s="678" t="n"/>
      <c r="F7" s="678" t="n"/>
      <c r="G7" s="678" t="n"/>
    </row>
    <row r="8" ht="14.4" customHeight="1" s="1383" thickBot="1">
      <c r="A8" s="1534" t="inlineStr">
        <is>
          <t xml:space="preserve">AUTRES CHARGES  </t>
        </is>
      </c>
      <c r="B8" s="1423" t="n"/>
      <c r="C8" s="1423" t="n"/>
      <c r="D8" s="1423" t="n"/>
      <c r="E8" s="676" t="n"/>
      <c r="F8" s="676" t="n"/>
      <c r="G8" s="676" t="n"/>
    </row>
    <row r="9" ht="22.5" customHeight="1" s="1383" thickBot="1">
      <c r="A9" s="1435" t="inlineStr">
        <is>
          <t xml:space="preserve">Libellés </t>
        </is>
      </c>
      <c r="B9" s="1573" t="inlineStr">
        <is>
          <t xml:space="preserve">Année  N </t>
        </is>
      </c>
      <c r="C9" s="1573" t="inlineStr">
        <is>
          <t xml:space="preserve">Année N-1  </t>
        </is>
      </c>
      <c r="D9" s="1571" t="inlineStr">
        <is>
          <t xml:space="preserve">Variation en % </t>
        </is>
      </c>
    </row>
    <row r="10" ht="20.1" customHeight="1" s="1383">
      <c r="A10" s="243" t="inlineStr">
        <is>
          <t xml:space="preserve">Pertes sur créances clients  </t>
        </is>
      </c>
      <c r="B10" s="1054" t="n"/>
      <c r="C10" s="1054" t="n"/>
      <c r="D10" s="1118" t="n"/>
    </row>
    <row r="11" ht="20.1" customHeight="1" s="1383">
      <c r="A11" s="227" t="inlineStr">
        <is>
          <t xml:space="preserve">Pertes sur autres débiteurs </t>
        </is>
      </c>
      <c r="B11" s="1055" t="n"/>
      <c r="C11" s="1055" t="n"/>
      <c r="D11" s="1118" t="n"/>
    </row>
    <row r="12" ht="20.1" customHeight="1" s="1383">
      <c r="A12" s="227" t="inlineStr">
        <is>
          <t xml:space="preserve">Quote-part de résultat sur opérations faites en commun </t>
        </is>
      </c>
      <c r="B12" s="1055" t="n"/>
      <c r="C12" s="1055" t="n"/>
      <c r="D12" s="1118" t="n"/>
    </row>
    <row r="13" ht="15.75" customHeight="1" s="1383">
      <c r="A13" s="227" t="inlineStr">
        <is>
          <t xml:space="preserve">Valeur comptable des cessions courantes d'immobilisations </t>
        </is>
      </c>
      <c r="B13" s="1055" t="n"/>
      <c r="C13" s="1055" t="n"/>
      <c r="D13" s="1118" t="n"/>
    </row>
    <row r="14">
      <c r="A14" s="227" t="inlineStr">
        <is>
          <t xml:space="preserve">Indemnités de fonction et autres rémunérations d'administrateurs </t>
        </is>
      </c>
      <c r="B14" s="1052" t="n">
        <v>0</v>
      </c>
      <c r="C14" s="1052" t="n"/>
      <c r="D14" s="1119" t="n"/>
    </row>
    <row r="15" ht="20.1" customHeight="1" s="1383">
      <c r="A15" s="227" t="inlineStr">
        <is>
          <t xml:space="preserve">Dons et mécénat </t>
        </is>
      </c>
      <c r="B15" s="1052" t="n">
        <v>0</v>
      </c>
      <c r="C15" s="1052" t="n">
        <v>0</v>
      </c>
      <c r="D15" s="1120">
        <f>(B15-C15)/C15</f>
        <v/>
      </c>
    </row>
    <row r="16" ht="20.1" customHeight="1" s="1383">
      <c r="A16" s="227" t="inlineStr">
        <is>
          <t xml:space="preserve">Autres charges diverses </t>
        </is>
      </c>
      <c r="B16" s="1052" t="n"/>
      <c r="C16" s="1052" t="n">
        <v>0</v>
      </c>
      <c r="D16" s="1120">
        <f>(B16-C16)/C16</f>
        <v/>
      </c>
    </row>
    <row r="17" ht="25.5" customHeight="1" s="1383">
      <c r="A17" s="227" t="inlineStr">
        <is>
          <t xml:space="preserve">Charges pour provisions et provisions pour risques à court terme d'exploitation (voir note 28) </t>
        </is>
      </c>
      <c r="B17" s="1055" t="n"/>
      <c r="C17" s="1055" t="n"/>
      <c r="D17" s="1118" t="n"/>
    </row>
    <row r="18" ht="20.1" customHeight="1" s="1383" thickBot="1">
      <c r="A18" s="231" t="inlineStr">
        <is>
          <t xml:space="preserve">  </t>
        </is>
      </c>
      <c r="B18" s="1056" t="n"/>
      <c r="C18" s="1056" t="n"/>
      <c r="D18" s="1118" t="n"/>
    </row>
    <row r="19" ht="20.1" customHeight="1" s="1383" thickBot="1">
      <c r="A19" s="237" t="inlineStr">
        <is>
          <t xml:space="preserve">TOTAL </t>
        </is>
      </c>
      <c r="B19" s="569">
        <f>SUM(B10:B18)</f>
        <v/>
      </c>
      <c r="C19" s="569">
        <f>SUM(C10:C18)</f>
        <v/>
      </c>
      <c r="D19" s="1007">
        <f>(B19-C19)/C19</f>
        <v/>
      </c>
    </row>
    <row r="20">
      <c r="A20" s="174" t="inlineStr">
        <is>
          <t xml:space="preserve">Commentaires :  </t>
        </is>
      </c>
    </row>
    <row r="21">
      <c r="A21" s="175" t="inlineStr">
        <is>
          <t xml:space="preserve">•      Commenter toute variation significative. </t>
        </is>
      </c>
    </row>
    <row r="22">
      <c r="A22" s="175" t="inlineStr">
        <is>
          <t xml:space="preserve">•      Indiquer la date du PV de l'AGO ou du CA qui fixe les rémunérations des administrateurs. </t>
        </is>
      </c>
    </row>
    <row r="23">
      <c r="A23" s="175" t="inlineStr">
        <is>
          <t xml:space="preserve">•      Indiquer les organismes bénéficiaires des dons. </t>
        </is>
      </c>
    </row>
    <row r="24">
      <c r="A24" s="265" t="inlineStr">
        <is>
          <t xml:space="preserve"> </t>
        </is>
      </c>
    </row>
    <row r="25">
      <c r="A25" s="265" t="inlineStr">
        <is>
          <t xml:space="preserve"> </t>
        </is>
      </c>
    </row>
    <row r="26">
      <c r="A26" s="265" t="inlineStr">
        <is>
          <t xml:space="preserve"> </t>
        </is>
      </c>
    </row>
  </sheetData>
  <mergeCells count="2">
    <mergeCell ref="A7:D7"/>
    <mergeCell ref="A8:D8"/>
  </mergeCells>
  <pageMargins left="0.7086614173228347" right="0.7086614173228347" top="0.7480314960629921" bottom="0.7480314960629921" header="0.3149606299212598" footer="0.3149606299212598"/>
  <pageSetup orientation="portrait" paperSize="9" scale="90"/>
</worksheet>
</file>

<file path=xl/worksheets/sheet45.xml><?xml version="1.0" encoding="utf-8"?>
<worksheet xmlns="http://schemas.openxmlformats.org/spreadsheetml/2006/main">
  <sheetPr>
    <outlinePr summaryBelow="1" summaryRight="1"/>
    <pageSetUpPr/>
  </sheetPr>
  <dimension ref="A1:G22"/>
  <sheetViews>
    <sheetView workbookViewId="0">
      <selection activeCell="B28" sqref="B28"/>
    </sheetView>
  </sheetViews>
  <sheetFormatPr baseColWidth="10" defaultColWidth="10.88671875" defaultRowHeight="11.4"/>
  <cols>
    <col width="55.88671875" customWidth="1" style="1502" min="1" max="1"/>
    <col width="15" bestFit="1" customWidth="1" style="1502" min="2" max="2"/>
    <col width="12.44140625" bestFit="1" customWidth="1" style="1502" min="3" max="4"/>
    <col width="10.88671875" customWidth="1" style="1502" min="5" max="6"/>
    <col width="10.88671875" customWidth="1" style="1502" min="7" max="16384"/>
  </cols>
  <sheetData>
    <row r="1" ht="12" customHeight="1" s="1383">
      <c r="A1" s="219" t="n"/>
    </row>
    <row r="2">
      <c r="A2" s="178" t="n"/>
    </row>
    <row r="3" ht="12" customHeight="1" s="1383">
      <c r="A3" s="219" t="inlineStr">
        <is>
          <t xml:space="preserve">  </t>
        </is>
      </c>
    </row>
    <row r="5" ht="13.2" customHeight="1" s="1383">
      <c r="A5" s="1028" t="inlineStr">
        <is>
          <t xml:space="preserve">Désignation entité :             </t>
        </is>
      </c>
      <c r="C5" s="12" t="inlineStr">
        <is>
          <t xml:space="preserve">Exercice clos le                             </t>
        </is>
      </c>
      <c r="D5" s="1031" t="n"/>
    </row>
    <row r="6" ht="13.2" customHeight="1" s="1383">
      <c r="A6" s="1035" t="inlineStr">
        <is>
          <t xml:space="preserve">Numéro d’identification : </t>
        </is>
      </c>
      <c r="C6" s="12" t="inlineStr">
        <is>
          <t>Durée (en mois)</t>
        </is>
      </c>
      <c r="D6" s="1030" t="n"/>
    </row>
    <row r="7">
      <c r="A7" s="178" t="n"/>
    </row>
    <row r="8" ht="13.8" customHeight="1" s="1383">
      <c r="A8" s="1554" t="inlineStr">
        <is>
          <t xml:space="preserve"> NOTE 27A </t>
        </is>
      </c>
      <c r="E8" s="1554" t="n"/>
      <c r="F8" s="1554" t="n"/>
      <c r="G8" s="1554" t="n"/>
    </row>
    <row r="9" ht="14.4" customHeight="1" s="1383" thickBot="1">
      <c r="A9" s="1438" t="inlineStr">
        <is>
          <t xml:space="preserve">CHARGES DE PERSONNEL  </t>
        </is>
      </c>
      <c r="B9" s="1423" t="n"/>
      <c r="C9" s="1423" t="n"/>
      <c r="D9" s="1423" t="n"/>
      <c r="E9" s="1501" t="n"/>
      <c r="F9" s="1501" t="n"/>
      <c r="G9" s="1501" t="n"/>
    </row>
    <row r="10" ht="22.5" customHeight="1" s="1383" thickBot="1">
      <c r="A10" s="1435" t="inlineStr">
        <is>
          <t xml:space="preserve">Libellés </t>
        </is>
      </c>
      <c r="B10" s="1573" t="inlineStr">
        <is>
          <t xml:space="preserve">Année  N </t>
        </is>
      </c>
      <c r="C10" s="1573" t="inlineStr">
        <is>
          <t xml:space="preserve">Année  N-1 </t>
        </is>
      </c>
      <c r="D10" s="1571" t="inlineStr">
        <is>
          <t xml:space="preserve">Variation en % </t>
        </is>
      </c>
    </row>
    <row r="11" ht="20.1" customHeight="1" s="1383">
      <c r="A11" s="243" t="inlineStr">
        <is>
          <t xml:space="preserve">Rémunérations directes versées au personnel </t>
        </is>
      </c>
      <c r="B11" s="1051" t="n">
        <v>0</v>
      </c>
      <c r="C11" s="1051" t="n">
        <v>0</v>
      </c>
      <c r="D11" s="1117">
        <f>(B11-C11)/C11</f>
        <v/>
      </c>
    </row>
    <row r="12" ht="20.1" customHeight="1" s="1383">
      <c r="A12" s="227" t="inlineStr">
        <is>
          <t xml:space="preserve">Indemnités forfaitaires versées au personnel </t>
        </is>
      </c>
      <c r="B12" s="1052" t="n"/>
      <c r="C12" s="1052" t="n"/>
      <c r="D12" s="1117" t="n"/>
    </row>
    <row r="13" ht="20.1" customHeight="1" s="1383">
      <c r="A13" s="227" t="inlineStr">
        <is>
          <t xml:space="preserve">Charges sociales </t>
        </is>
      </c>
      <c r="B13" s="1052" t="n">
        <v>0</v>
      </c>
      <c r="C13" s="1052" t="n">
        <v>0</v>
      </c>
      <c r="D13" s="1117">
        <f>(B13-C13)/C13</f>
        <v/>
      </c>
    </row>
    <row r="14" ht="20.1" customHeight="1" s="1383">
      <c r="A14" s="227" t="inlineStr">
        <is>
          <t xml:space="preserve">Rémunérations et charges sociales de l'exploitant individuel </t>
        </is>
      </c>
      <c r="B14" s="1052" t="n"/>
      <c r="C14" s="1052" t="n"/>
      <c r="D14" s="1117" t="n"/>
    </row>
    <row r="15" ht="20.1" customHeight="1" s="1383">
      <c r="A15" s="227" t="inlineStr">
        <is>
          <t xml:space="preserve">Rémunération transférée de personnel extérieur </t>
        </is>
      </c>
      <c r="B15" s="1052" t="n"/>
      <c r="C15" s="1052" t="n"/>
      <c r="D15" s="1117" t="n"/>
    </row>
    <row r="16" ht="20.1" customHeight="1" s="1383">
      <c r="A16" s="227" t="inlineStr">
        <is>
          <t xml:space="preserve">Autres charges sociales </t>
        </is>
      </c>
      <c r="B16" s="1052" t="n">
        <v>0</v>
      </c>
      <c r="C16" s="1052" t="n">
        <v>0</v>
      </c>
      <c r="D16" s="1117">
        <f>(B16-C16)/C16</f>
        <v/>
      </c>
    </row>
    <row r="17" ht="20.1" customHeight="1" s="1383" thickBot="1">
      <c r="A17" s="231" t="inlineStr">
        <is>
          <t xml:space="preserve">  </t>
        </is>
      </c>
      <c r="B17" s="1053" t="n"/>
      <c r="C17" s="1053" t="n"/>
      <c r="D17" s="1117" t="n"/>
    </row>
    <row r="18" ht="20.1" customHeight="1" s="1383" thickBot="1">
      <c r="A18" s="237" t="inlineStr">
        <is>
          <t xml:space="preserve">TOTAL </t>
        </is>
      </c>
      <c r="B18" s="569">
        <f>SUM(B11:B17)</f>
        <v/>
      </c>
      <c r="C18" s="569">
        <f>SUM(C11:C17)</f>
        <v/>
      </c>
      <c r="D18" s="993">
        <f>(B18-C18)/C18</f>
        <v/>
      </c>
    </row>
    <row r="19" ht="12" customHeight="1" s="1383">
      <c r="A19" s="174" t="inlineStr">
        <is>
          <t xml:space="preserve">Commentaires :  </t>
        </is>
      </c>
    </row>
    <row r="20">
      <c r="A20" s="175" t="inlineStr">
        <is>
          <t xml:space="preserve">•      Commenter toute variation significative. </t>
        </is>
      </c>
    </row>
    <row r="21">
      <c r="A21" s="175" t="inlineStr">
        <is>
          <t xml:space="preserve">•      Indiquer la nature et la durée du contrat du personnel extérieur. </t>
        </is>
      </c>
    </row>
    <row r="22" ht="12" customHeight="1" s="1383">
      <c r="A22" s="219" t="inlineStr">
        <is>
          <t xml:space="preserve"> </t>
        </is>
      </c>
    </row>
  </sheetData>
  <mergeCells count="2">
    <mergeCell ref="A9:D9"/>
    <mergeCell ref="A8:D8"/>
  </mergeCells>
  <pageMargins left="0.7086614173228347" right="0.7086614173228347" top="0.7480314960629921" bottom="0.7480314960629921" header="0.3149606299212598" footer="0.3149606299212598"/>
  <pageSetup orientation="portrait" paperSize="9" scale="90"/>
</worksheet>
</file>

<file path=xl/worksheets/sheet46.xml><?xml version="1.0" encoding="utf-8"?>
<worksheet xmlns="http://schemas.openxmlformats.org/spreadsheetml/2006/main">
  <sheetPr>
    <outlinePr summaryBelow="1" summaryRight="1"/>
    <pageSetUpPr/>
  </sheetPr>
  <dimension ref="A3:P37"/>
  <sheetViews>
    <sheetView zoomScale="80" zoomScaleNormal="80" workbookViewId="0">
      <selection activeCell="P19" sqref="P19"/>
    </sheetView>
  </sheetViews>
  <sheetFormatPr baseColWidth="10" defaultRowHeight="14.4"/>
  <cols>
    <col width="4.33203125" customWidth="1" style="1383" min="1" max="1"/>
    <col width="22.33203125" customWidth="1" style="1383" min="2" max="2"/>
    <col width="8.44140625" customWidth="1" style="1383" min="3" max="3"/>
    <col width="10.109375" customWidth="1" style="1383" min="6" max="6"/>
    <col width="11.44140625" customWidth="1" style="1383" min="7" max="7"/>
    <col width="12.44140625" bestFit="1" customWidth="1" style="1383" min="10" max="11"/>
    <col width="13.44140625" bestFit="1" customWidth="1" style="1383" min="13" max="13"/>
  </cols>
  <sheetData>
    <row r="3" ht="13.2" customFormat="1" customHeight="1" s="1502">
      <c r="A3" s="4" t="inlineStr">
        <is>
          <t>Désignation entité :</t>
        </is>
      </c>
      <c r="B3" s="1060" t="n"/>
      <c r="L3" s="12" t="inlineStr">
        <is>
          <t xml:space="preserve">Exercice clos le                             </t>
        </is>
      </c>
      <c r="M3" s="12" t="n"/>
      <c r="N3" s="1031" t="n"/>
    </row>
    <row r="4" ht="13.2" customFormat="1" customHeight="1" s="1502">
      <c r="A4" s="6" t="inlineStr">
        <is>
          <t xml:space="preserve">Numéro d’identification : </t>
        </is>
      </c>
      <c r="B4" s="1060" t="n"/>
      <c r="L4" s="12" t="inlineStr">
        <is>
          <t>Durée (en mois)</t>
        </is>
      </c>
      <c r="M4" s="12" t="n"/>
      <c r="N4" s="1030" t="n"/>
    </row>
    <row r="5">
      <c r="A5" s="1581" t="inlineStr">
        <is>
          <t>NOTE 27B</t>
        </is>
      </c>
    </row>
    <row r="6" ht="15.6" customHeight="1" s="1383" thickBot="1">
      <c r="A6" s="1588" t="inlineStr">
        <is>
          <t>EFFECTIFS, MASSE SALARIALE ET PERSONNEL EXTERIEUR</t>
        </is>
      </c>
    </row>
    <row r="7" ht="20.1" customHeight="1" s="1383">
      <c r="A7" s="1580" t="n"/>
      <c r="B7" s="869" t="inlineStr">
        <is>
          <t xml:space="preserve"> EFFECTIF ET MASSE SALARIALE</t>
        </is>
      </c>
      <c r="C7" s="1583" t="inlineStr">
        <is>
          <t>EFFECTIFS</t>
        </is>
      </c>
      <c r="D7" s="1447" t="n"/>
      <c r="E7" s="1447" t="n"/>
      <c r="F7" s="1447" t="n"/>
      <c r="G7" s="1447" t="n"/>
      <c r="H7" s="1584" t="n"/>
      <c r="I7" s="1589" t="n"/>
      <c r="J7" s="1583" t="inlineStr">
        <is>
          <t>MASSE SALARIALE</t>
        </is>
      </c>
      <c r="K7" s="1447" t="n"/>
      <c r="L7" s="1447" t="n"/>
      <c r="M7" s="1447" t="n"/>
      <c r="N7" s="1447" t="n"/>
      <c r="O7" s="1447" t="n"/>
      <c r="P7" s="1584" t="n"/>
    </row>
    <row r="8" ht="20.1" customHeight="1" s="1383">
      <c r="B8" s="870" t="inlineStr">
        <is>
          <t xml:space="preserve">                                     </t>
        </is>
      </c>
      <c r="C8" s="1513" t="n"/>
      <c r="H8" s="1585" t="n"/>
      <c r="I8" s="1515" t="n"/>
      <c r="J8" s="1513" t="n"/>
      <c r="P8" s="1585" t="n"/>
    </row>
    <row r="9" ht="20.1" customHeight="1" s="1383">
      <c r="B9" s="868" t="n"/>
      <c r="C9" s="1514" t="n"/>
      <c r="D9" s="1492" t="n"/>
      <c r="E9" s="1492" t="n"/>
      <c r="F9" s="1492" t="n"/>
      <c r="G9" s="1492" t="n"/>
      <c r="H9" s="1510" t="n"/>
      <c r="I9" s="1494" t="n"/>
      <c r="J9" s="1514" t="n"/>
      <c r="K9" s="1492" t="n"/>
      <c r="L9" s="1492" t="n"/>
      <c r="M9" s="1492" t="n"/>
      <c r="N9" s="1492" t="n"/>
      <c r="O9" s="1492" t="n"/>
      <c r="P9" s="1510" t="n"/>
    </row>
    <row r="10" ht="20.1" customHeight="1" s="1383">
      <c r="A10" s="1580" t="n"/>
      <c r="B10" s="873" t="n"/>
      <c r="C10" s="1586" t="inlineStr">
        <is>
          <t>Nationaux</t>
        </is>
      </c>
      <c r="D10" s="1361" t="n"/>
      <c r="E10" s="1582" t="inlineStr">
        <is>
          <t>Autres Etats de l’OHADA</t>
        </is>
      </c>
      <c r="F10" s="1361" t="n"/>
      <c r="G10" s="1582" t="inlineStr">
        <is>
          <t>Hors OHADA</t>
        </is>
      </c>
      <c r="H10" s="1361" t="n"/>
      <c r="I10" s="1582" t="inlineStr">
        <is>
          <t>TOTAL</t>
        </is>
      </c>
      <c r="J10" s="1582" t="inlineStr">
        <is>
          <t>Nationaux</t>
        </is>
      </c>
      <c r="K10" s="1361" t="n"/>
      <c r="L10" s="1582" t="inlineStr">
        <is>
          <t>Autres Etats de l’OHADA</t>
        </is>
      </c>
      <c r="M10" s="1361" t="n"/>
      <c r="N10" s="1582" t="inlineStr">
        <is>
          <t>Hors OHADA</t>
        </is>
      </c>
      <c r="O10" s="1361" t="n"/>
      <c r="P10" s="867" t="inlineStr">
        <is>
          <t>TOTAL</t>
        </is>
      </c>
    </row>
    <row r="11" ht="20.1" customHeight="1" s="1383" thickBot="1">
      <c r="A11" s="406" t="n"/>
      <c r="B11" s="872" t="inlineStr">
        <is>
          <t>QUALIFICATIONS</t>
        </is>
      </c>
      <c r="C11" s="1586" t="inlineStr">
        <is>
          <t>M</t>
        </is>
      </c>
      <c r="D11" s="1582" t="inlineStr">
        <is>
          <t>F</t>
        </is>
      </c>
      <c r="E11" s="1582" t="inlineStr">
        <is>
          <t>M</t>
        </is>
      </c>
      <c r="F11" s="1582" t="inlineStr">
        <is>
          <t>F</t>
        </is>
      </c>
      <c r="G11" s="1582" t="inlineStr">
        <is>
          <t>M</t>
        </is>
      </c>
      <c r="H11" s="1582" t="inlineStr">
        <is>
          <t>F</t>
        </is>
      </c>
      <c r="I11" s="1582" t="n"/>
      <c r="J11" s="1582" t="inlineStr">
        <is>
          <t>M</t>
        </is>
      </c>
      <c r="K11" s="1582" t="inlineStr">
        <is>
          <t>F</t>
        </is>
      </c>
      <c r="L11" s="1582" t="inlineStr">
        <is>
          <t>M</t>
        </is>
      </c>
      <c r="M11" s="1582" t="inlineStr">
        <is>
          <t>F</t>
        </is>
      </c>
      <c r="N11" s="1582" t="inlineStr">
        <is>
          <t>M</t>
        </is>
      </c>
      <c r="O11" s="1582" t="inlineStr">
        <is>
          <t>F</t>
        </is>
      </c>
      <c r="P11" s="867" t="n"/>
    </row>
    <row r="12" ht="20.1" customHeight="1" s="1383" thickBot="1">
      <c r="A12" s="408" t="inlineStr">
        <is>
          <t>YA</t>
        </is>
      </c>
      <c r="B12" s="411" t="inlineStr">
        <is>
          <t>1. Cadres supérieurs</t>
        </is>
      </c>
      <c r="C12" s="1101" t="n"/>
      <c r="D12" s="1101" t="n"/>
      <c r="E12" s="1101" t="n">
        <v>0</v>
      </c>
      <c r="F12" s="1101" t="n">
        <v>0</v>
      </c>
      <c r="G12" s="1101" t="n">
        <v>0</v>
      </c>
      <c r="H12" s="1101" t="n">
        <v>0</v>
      </c>
      <c r="I12" s="1101">
        <f>SUM(C12:H12)</f>
        <v/>
      </c>
      <c r="J12" s="1102" t="n"/>
      <c r="K12" s="1102" t="n">
        <v>0</v>
      </c>
      <c r="L12" s="1102" t="n"/>
      <c r="M12" s="1102" t="n"/>
      <c r="N12" s="1102" t="n"/>
      <c r="O12" s="1102" t="n"/>
      <c r="P12" s="1103">
        <f>SUM(J12:O12)</f>
        <v/>
      </c>
    </row>
    <row r="13" ht="21" customHeight="1" s="1383" thickBot="1">
      <c r="A13" s="408" t="inlineStr">
        <is>
          <t>YB</t>
        </is>
      </c>
      <c r="B13" s="411" t="inlineStr">
        <is>
          <t>2. Techniciens supérieurs et cadres moyens</t>
        </is>
      </c>
      <c r="C13" s="1101" t="n"/>
      <c r="D13" s="1101" t="n"/>
      <c r="E13" s="1101" t="n">
        <v>0</v>
      </c>
      <c r="F13" s="1101" t="n">
        <v>0</v>
      </c>
      <c r="G13" s="1101" t="n">
        <v>0</v>
      </c>
      <c r="H13" s="1101" t="n">
        <v>0</v>
      </c>
      <c r="I13" s="1101">
        <f>SUM(C13:H13)</f>
        <v/>
      </c>
      <c r="J13" s="1102" t="n">
        <v>0</v>
      </c>
      <c r="K13" s="1102" t="n">
        <v>0</v>
      </c>
      <c r="L13" s="1102" t="n"/>
      <c r="M13" s="1102" t="n"/>
      <c r="N13" s="1102" t="n"/>
      <c r="O13" s="1102" t="n"/>
      <c r="P13" s="1103">
        <f>SUM(J13:O13)</f>
        <v/>
      </c>
    </row>
    <row r="14" ht="21" customHeight="1" s="1383" thickBot="1">
      <c r="A14" s="408" t="inlineStr">
        <is>
          <t>YC</t>
        </is>
      </c>
      <c r="B14" s="411" t="inlineStr">
        <is>
          <t>3. Techniciens, agents de maîtrise et ouvriers qualifiés</t>
        </is>
      </c>
      <c r="C14" s="1101" t="n"/>
      <c r="D14" s="1101" t="n"/>
      <c r="E14" s="1101" t="n">
        <v>0</v>
      </c>
      <c r="F14" s="1101" t="n">
        <v>0</v>
      </c>
      <c r="G14" s="1101" t="n">
        <v>0</v>
      </c>
      <c r="H14" s="1101" t="n">
        <v>0</v>
      </c>
      <c r="I14" s="1101">
        <f>SUM(C14:H14)</f>
        <v/>
      </c>
      <c r="J14" s="1102" t="n">
        <v>0</v>
      </c>
      <c r="K14" s="1102" t="n">
        <v>0</v>
      </c>
      <c r="L14" s="1102" t="n"/>
      <c r="M14" s="1102" t="n"/>
      <c r="N14" s="1102" t="n"/>
      <c r="O14" s="1102" t="n"/>
      <c r="P14" s="1103">
        <f>SUM(J14:O14)</f>
        <v/>
      </c>
    </row>
    <row r="15" ht="21" customHeight="1" s="1383" thickBot="1">
      <c r="A15" s="425" t="inlineStr">
        <is>
          <t>YD</t>
        </is>
      </c>
      <c r="B15" s="426" t="inlineStr">
        <is>
          <t>4. Employés, manœuvres, ouvriers et apprentis</t>
        </is>
      </c>
      <c r="C15" s="1104" t="n"/>
      <c r="D15" s="1104" t="n"/>
      <c r="E15" s="1104" t="n">
        <v>0</v>
      </c>
      <c r="F15" s="1104" t="n">
        <v>0</v>
      </c>
      <c r="G15" s="1104" t="n">
        <v>0</v>
      </c>
      <c r="H15" s="1104" t="n">
        <v>0</v>
      </c>
      <c r="I15" s="1101">
        <f>SUM(C15:H15)</f>
        <v/>
      </c>
      <c r="J15" s="1105">
        <f>1069724*C15</f>
        <v/>
      </c>
      <c r="K15" s="1105" t="n"/>
      <c r="L15" s="1105" t="n"/>
      <c r="M15" s="1105" t="n"/>
      <c r="N15" s="1105" t="n"/>
      <c r="O15" s="1105" t="n"/>
      <c r="P15" s="1103">
        <f>SUM(J15:O15)</f>
        <v/>
      </c>
    </row>
    <row r="16" ht="20.1" customHeight="1" s="1383" thickBot="1">
      <c r="A16" s="428" t="inlineStr">
        <is>
          <t>YE</t>
        </is>
      </c>
      <c r="B16" s="429" t="inlineStr">
        <is>
          <t>TOTAL (1)</t>
        </is>
      </c>
      <c r="C16" s="422">
        <f>SUM(C12:C15)</f>
        <v/>
      </c>
      <c r="D16" s="422">
        <f>SUM(D12:D15)</f>
        <v/>
      </c>
      <c r="E16" s="422">
        <f>SUM(E12:E15)</f>
        <v/>
      </c>
      <c r="F16" s="422">
        <f>SUM(F12:F15)</f>
        <v/>
      </c>
      <c r="G16" s="422">
        <f>SUM(G12:G15)</f>
        <v/>
      </c>
      <c r="H16" s="422">
        <f>SUM(H12:H15)</f>
        <v/>
      </c>
      <c r="I16" s="422">
        <f>SUM(I12:I15)</f>
        <v/>
      </c>
      <c r="J16" s="876">
        <f>SUM(J12:J15)</f>
        <v/>
      </c>
      <c r="K16" s="876">
        <f>SUM(K12:K15)</f>
        <v/>
      </c>
      <c r="L16" s="876">
        <f>SUM(L12:L15)</f>
        <v/>
      </c>
      <c r="M16" s="876">
        <f>SUM(M12:M15)</f>
        <v/>
      </c>
      <c r="N16" s="876">
        <f>SUM(N12:N15)</f>
        <v/>
      </c>
      <c r="O16" s="876">
        <f>SUM(O12:O15)</f>
        <v/>
      </c>
      <c r="P16" s="876">
        <f>SUM(P12:P15)</f>
        <v/>
      </c>
    </row>
    <row r="17" ht="20.1" customHeight="1" s="1383" thickBot="1">
      <c r="A17" s="408" t="n"/>
      <c r="B17" s="427" t="n"/>
      <c r="C17" s="1106" t="n"/>
      <c r="D17" s="1106" t="n"/>
      <c r="E17" s="1106" t="n"/>
      <c r="F17" s="1106" t="n"/>
      <c r="G17" s="1106" t="n"/>
      <c r="H17" s="1106" t="n"/>
      <c r="I17" s="1106" t="n"/>
      <c r="J17" s="1107" t="n"/>
      <c r="K17" s="1107" t="n"/>
      <c r="L17" s="1107" t="n"/>
      <c r="M17" s="1107" t="n"/>
      <c r="N17" s="1107" t="n"/>
      <c r="O17" s="1107" t="n"/>
      <c r="P17" s="1108" t="n"/>
    </row>
    <row r="18" ht="20.1" customHeight="1" s="1383" thickBot="1">
      <c r="A18" s="408" t="inlineStr">
        <is>
          <t>YF</t>
        </is>
      </c>
      <c r="B18" s="411" t="inlineStr">
        <is>
          <t xml:space="preserve">Permanents </t>
        </is>
      </c>
      <c r="C18" s="1109">
        <f>C16</f>
        <v/>
      </c>
      <c r="D18" s="1109">
        <f>D16</f>
        <v/>
      </c>
      <c r="E18" s="1109">
        <f>E16</f>
        <v/>
      </c>
      <c r="F18" s="1109">
        <f>F16</f>
        <v/>
      </c>
      <c r="G18" s="1109">
        <f>G16</f>
        <v/>
      </c>
      <c r="H18" s="1109">
        <f>H16</f>
        <v/>
      </c>
      <c r="I18" s="1109">
        <f>I16</f>
        <v/>
      </c>
      <c r="J18" s="1110">
        <f>J16</f>
        <v/>
      </c>
      <c r="K18" s="1110">
        <f>K16</f>
        <v/>
      </c>
      <c r="L18" s="1110">
        <f>L16</f>
        <v/>
      </c>
      <c r="M18" s="1110">
        <f>M16</f>
        <v/>
      </c>
      <c r="N18" s="1110">
        <f>N16</f>
        <v/>
      </c>
      <c r="O18" s="1110">
        <f>O16</f>
        <v/>
      </c>
      <c r="P18" s="1110">
        <f>P16</f>
        <v/>
      </c>
    </row>
    <row r="19" ht="20.1" customHeight="1" s="1383" thickBot="1">
      <c r="A19" s="408" t="inlineStr">
        <is>
          <t>YG</t>
        </is>
      </c>
      <c r="B19" s="412" t="inlineStr">
        <is>
          <t xml:space="preserve">Saisonniers </t>
        </is>
      </c>
      <c r="C19" s="1111" t="n">
        <v>0</v>
      </c>
      <c r="D19" s="1111" t="n">
        <v>0</v>
      </c>
      <c r="E19" s="1111" t="n">
        <v>0</v>
      </c>
      <c r="F19" s="1111" t="n">
        <v>0</v>
      </c>
      <c r="G19" s="1111" t="n">
        <v>0</v>
      </c>
      <c r="H19" s="1111" t="n">
        <v>0</v>
      </c>
      <c r="I19" s="1109">
        <f>I17</f>
        <v/>
      </c>
      <c r="J19" s="1112" t="n"/>
      <c r="K19" s="1112" t="n"/>
      <c r="L19" s="1112" t="n"/>
      <c r="M19" s="1112" t="n"/>
      <c r="N19" s="1112" t="n"/>
      <c r="O19" s="1112" t="n"/>
      <c r="P19" s="1113" t="n"/>
    </row>
    <row r="20" ht="20.1" customHeight="1" s="1383" thickBot="1">
      <c r="A20" s="1580" t="n"/>
      <c r="B20" s="1580" t="n"/>
      <c r="C20" s="1580" t="n"/>
      <c r="D20" s="1580" t="n"/>
      <c r="E20" s="1580" t="n"/>
      <c r="F20" s="1580" t="n"/>
      <c r="G20" s="1580" t="n"/>
      <c r="H20" s="1580" t="n"/>
      <c r="I20" s="1580" t="n"/>
      <c r="J20" s="406" t="n"/>
      <c r="K20" s="406" t="n"/>
      <c r="L20" s="1580" t="n"/>
      <c r="M20" s="1580" t="n"/>
      <c r="N20" s="1580" t="n"/>
      <c r="O20" s="1580" t="n"/>
      <c r="P20" s="1580" t="n"/>
    </row>
    <row r="21" ht="20.1" customHeight="1" s="1383">
      <c r="A21" s="1580" t="n"/>
      <c r="B21" s="1580" t="n"/>
      <c r="C21" s="1580" t="n"/>
      <c r="D21" s="1580" t="n"/>
      <c r="E21" s="1580" t="n"/>
      <c r="F21" s="1580" t="n"/>
      <c r="G21" s="1580" t="n"/>
      <c r="H21" s="1580" t="n"/>
      <c r="I21" s="405" t="n"/>
      <c r="J21" s="1587" t="inlineStr">
        <is>
          <t>Facturation à l’entité</t>
        </is>
      </c>
      <c r="K21" s="1448" t="n"/>
      <c r="L21" s="1580" t="n"/>
      <c r="M21" s="1580" t="n"/>
      <c r="N21" s="1580" t="n"/>
      <c r="O21" s="1580" t="n"/>
      <c r="P21" s="1580" t="n"/>
    </row>
    <row r="22" ht="20.1" customHeight="1" s="1383" thickBot="1">
      <c r="A22" s="1580" t="n"/>
      <c r="B22" s="413" t="inlineStr">
        <is>
          <t>2. Personnel extérieur</t>
        </is>
      </c>
      <c r="C22" s="1580" t="n"/>
      <c r="D22" s="1580" t="n"/>
      <c r="E22" s="1580" t="n"/>
      <c r="F22" s="1580" t="n"/>
      <c r="G22" s="1580" t="n"/>
      <c r="H22" s="1580" t="n"/>
      <c r="I22" s="405" t="n"/>
      <c r="J22" s="1416" t="n"/>
      <c r="K22" s="1241" t="n"/>
      <c r="L22" s="1580" t="n"/>
      <c r="M22" s="877" t="n"/>
      <c r="N22" s="878" t="n"/>
      <c r="O22" s="1580" t="n"/>
      <c r="P22" s="1580" t="n"/>
    </row>
    <row r="23" ht="20.1" customHeight="1" s="1383">
      <c r="A23" s="414" t="inlineStr">
        <is>
          <t>YH</t>
        </is>
      </c>
      <c r="B23" s="1608" t="inlineStr">
        <is>
          <t>1. Cadres supérieurs</t>
        </is>
      </c>
      <c r="C23" s="1114" t="n"/>
      <c r="D23" s="1114" t="n"/>
      <c r="E23" s="1114" t="n"/>
      <c r="F23" s="1114" t="n"/>
      <c r="G23" s="1114" t="n"/>
      <c r="H23" s="1114" t="n"/>
      <c r="I23" s="1114" t="n"/>
      <c r="J23" s="1115" t="n"/>
      <c r="K23" s="1116" t="n">
        <v>0</v>
      </c>
      <c r="L23" s="1580" t="n"/>
      <c r="M23" s="1580" t="n"/>
      <c r="N23" s="878" t="n"/>
      <c r="O23" s="1580" t="n"/>
      <c r="P23" s="1580" t="n"/>
    </row>
    <row r="24" ht="20.4" customHeight="1" s="1383">
      <c r="A24" s="416" t="inlineStr">
        <is>
          <t>YI</t>
        </is>
      </c>
      <c r="B24" s="1602" t="inlineStr">
        <is>
          <t>2. Techniciens supérieurs et cadres moyens</t>
        </is>
      </c>
      <c r="C24" s="1101" t="n"/>
      <c r="D24" s="1101" t="n"/>
      <c r="E24" s="1101" t="n"/>
      <c r="F24" s="1101" t="n"/>
      <c r="G24" s="1101" t="n"/>
      <c r="H24" s="1101" t="n"/>
      <c r="I24" s="1101" t="n"/>
      <c r="J24" s="1102" t="n"/>
      <c r="K24" s="1103" t="n">
        <v>0</v>
      </c>
      <c r="L24" s="1580" t="n"/>
      <c r="M24" s="878" t="n"/>
      <c r="N24" s="878" t="n"/>
      <c r="O24" s="1580" t="n"/>
      <c r="P24" s="1580" t="n"/>
    </row>
    <row r="25" ht="20.4" customHeight="1" s="1383">
      <c r="A25" s="416" t="inlineStr">
        <is>
          <t>YJ</t>
        </is>
      </c>
      <c r="B25" s="1602" t="inlineStr">
        <is>
          <t>3. Techniciens, agents de maîtrise et ouvriers qualifiés</t>
        </is>
      </c>
      <c r="C25" s="1101" t="n"/>
      <c r="D25" s="1101" t="n"/>
      <c r="E25" s="1101" t="n"/>
      <c r="F25" s="1101" t="n"/>
      <c r="G25" s="1101" t="n"/>
      <c r="H25" s="1101" t="n"/>
      <c r="I25" s="1101" t="n"/>
      <c r="J25" s="1102" t="n"/>
      <c r="K25" s="1103" t="n">
        <v>0</v>
      </c>
      <c r="L25" s="1580" t="n"/>
      <c r="M25" s="878" t="n"/>
      <c r="N25" s="1580" t="n"/>
      <c r="O25" s="1580" t="n"/>
      <c r="P25" s="1580" t="n"/>
    </row>
    <row r="26" ht="20.4" customHeight="1" s="1383">
      <c r="A26" s="416" t="inlineStr">
        <is>
          <t>YK</t>
        </is>
      </c>
      <c r="B26" s="1602" t="inlineStr">
        <is>
          <t>4. Employés, manœuvres, ouvriers et apprentis</t>
        </is>
      </c>
      <c r="C26" s="1101" t="n"/>
      <c r="D26" s="1101" t="n"/>
      <c r="E26" s="1101" t="n"/>
      <c r="F26" s="1101" t="n"/>
      <c r="G26" s="1101" t="n"/>
      <c r="H26" s="1101" t="n"/>
      <c r="I26" s="1101" t="n"/>
      <c r="J26" s="1102" t="n"/>
      <c r="K26" s="1103" t="n"/>
      <c r="L26" s="1580" t="n"/>
      <c r="M26" s="1580" t="n"/>
      <c r="N26" s="1580" t="inlineStr">
        <is>
          <t xml:space="preserve">M : Masculin           </t>
        </is>
      </c>
      <c r="O26" s="1580" t="n">
        <v>53</v>
      </c>
      <c r="P26" s="1580" t="n"/>
    </row>
    <row r="27" ht="20.1" customHeight="1" s="1383">
      <c r="A27" s="416" t="inlineStr">
        <is>
          <t>YL</t>
        </is>
      </c>
      <c r="B27" s="410" t="inlineStr">
        <is>
          <t>TOTAL (2)</t>
        </is>
      </c>
      <c r="C27" s="1109" t="n"/>
      <c r="D27" s="1109">
        <f>SUM(D23:D26)</f>
        <v/>
      </c>
      <c r="E27" s="1109">
        <f>SUM(E23:E26)</f>
        <v/>
      </c>
      <c r="F27" s="1109">
        <f>SUM(F23:F26)</f>
        <v/>
      </c>
      <c r="G27" s="1109">
        <f>SUM(G23:G26)</f>
        <v/>
      </c>
      <c r="H27" s="1109">
        <f>SUM(H23:H26)</f>
        <v/>
      </c>
      <c r="I27" s="1109">
        <f>SUM(I23:I26)</f>
        <v/>
      </c>
      <c r="J27" s="1110">
        <f>SUM(J23:J26)</f>
        <v/>
      </c>
      <c r="K27" s="1110">
        <f>SUM(K23:K26)</f>
        <v/>
      </c>
      <c r="L27" s="1580" t="n"/>
      <c r="M27" s="1580" t="n"/>
      <c r="N27" s="1580" t="inlineStr">
        <is>
          <t>F: Féminin</t>
        </is>
      </c>
      <c r="O27" s="1580" t="n">
        <v>71</v>
      </c>
      <c r="P27" s="1580" t="n"/>
    </row>
    <row r="28" ht="20.1" customHeight="1" s="1383">
      <c r="A28" s="416" t="n"/>
      <c r="B28" s="1602" t="n"/>
      <c r="C28" s="1602" t="n"/>
      <c r="D28" s="1602" t="n"/>
      <c r="E28" s="1602" t="n"/>
      <c r="F28" s="1602" t="n"/>
      <c r="G28" s="1602" t="n"/>
      <c r="H28" s="1602" t="n"/>
      <c r="I28" s="1602" t="n"/>
      <c r="J28" s="874" t="n"/>
      <c r="K28" s="875" t="n"/>
      <c r="L28" s="1580" t="n"/>
      <c r="M28" s="1580" t="n"/>
      <c r="N28" s="1580" t="n"/>
      <c r="O28" s="1580" t="n"/>
      <c r="P28" s="1580" t="n"/>
    </row>
    <row r="29" ht="20.1" customHeight="1" s="1383">
      <c r="A29" s="416" t="inlineStr">
        <is>
          <t>YM</t>
        </is>
      </c>
      <c r="B29" s="1602" t="inlineStr">
        <is>
          <t xml:space="preserve">Permanents </t>
        </is>
      </c>
      <c r="C29" s="1101" t="n"/>
      <c r="D29" s="1101" t="n"/>
      <c r="E29" s="1101" t="n"/>
      <c r="F29" s="1101" t="n"/>
      <c r="G29" s="1101" t="n"/>
      <c r="H29" s="1101" t="n"/>
      <c r="I29" s="1101" t="n"/>
      <c r="J29" s="1102" t="n"/>
      <c r="K29" s="1103" t="n"/>
      <c r="L29" s="1580" t="n"/>
      <c r="M29" s="1580" t="n"/>
      <c r="N29" s="1580" t="n"/>
      <c r="O29" s="1580" t="n"/>
      <c r="P29" s="1580" t="n"/>
    </row>
    <row r="30" ht="20.1" customHeight="1" s="1383">
      <c r="A30" s="416" t="inlineStr">
        <is>
          <t>YN</t>
        </is>
      </c>
      <c r="B30" s="1602" t="inlineStr">
        <is>
          <t xml:space="preserve">Saisonniers </t>
        </is>
      </c>
      <c r="C30" s="1101" t="n"/>
      <c r="D30" s="1101" t="n"/>
      <c r="E30" s="1101" t="n"/>
      <c r="F30" s="1101" t="n"/>
      <c r="G30" s="1101" t="n"/>
      <c r="H30" s="1101" t="n"/>
      <c r="I30" s="1101" t="n"/>
      <c r="J30" s="1102" t="n"/>
      <c r="K30" s="1103" t="n"/>
    </row>
    <row r="31" ht="20.1" customHeight="1" s="1383" thickBot="1">
      <c r="A31" s="417" t="n"/>
      <c r="B31" s="418" t="n"/>
      <c r="C31" s="418" t="n"/>
      <c r="D31" s="418" t="n"/>
      <c r="E31" s="418" t="n"/>
      <c r="F31" s="418" t="n"/>
      <c r="G31" s="418" t="n"/>
      <c r="H31" s="418" t="n"/>
      <c r="I31" s="418" t="n"/>
      <c r="J31" s="419" t="n"/>
      <c r="K31" s="420" t="n"/>
      <c r="L31" s="1580" t="n"/>
      <c r="M31" s="1580" t="n"/>
      <c r="N31" s="1580" t="n"/>
      <c r="O31" s="1580" t="n"/>
      <c r="P31" s="1580" t="n"/>
    </row>
    <row r="32" ht="20.1" customHeight="1" s="1383" thickBot="1">
      <c r="A32" s="421" t="inlineStr">
        <is>
          <t>YO</t>
        </is>
      </c>
      <c r="B32" s="422" t="inlineStr">
        <is>
          <t>TOTAL (1 + 2)</t>
        </is>
      </c>
      <c r="C32" s="422">
        <f>C16+C27</f>
        <v/>
      </c>
      <c r="D32" s="422">
        <f>D16+D27</f>
        <v/>
      </c>
      <c r="E32" s="422">
        <f>E16+E27</f>
        <v/>
      </c>
      <c r="F32" s="422">
        <f>F16+F27</f>
        <v/>
      </c>
      <c r="G32" s="422">
        <f>G16+G27</f>
        <v/>
      </c>
      <c r="H32" s="422">
        <f>H16+H27</f>
        <v/>
      </c>
      <c r="I32" s="422">
        <f>I16+I27</f>
        <v/>
      </c>
      <c r="J32" s="423" t="n"/>
      <c r="K32" s="424" t="n"/>
      <c r="L32" s="1580" t="n"/>
      <c r="M32" s="1580" t="n"/>
      <c r="N32" s="1580" t="n"/>
      <c r="O32" s="1580" t="n"/>
      <c r="P32" s="1580" t="n"/>
    </row>
    <row r="33">
      <c r="A33" s="333" t="n"/>
    </row>
    <row r="34">
      <c r="A34" s="334" t="inlineStr">
        <is>
          <t>Commentaire :</t>
        </is>
      </c>
    </row>
    <row r="35">
      <c r="A35" s="407" t="inlineStr">
        <is>
          <t>·         Faire un commentaire si nécessaire en cas de mouvement significatif du personnel.</t>
        </is>
      </c>
    </row>
    <row r="37">
      <c r="A37" s="332" t="n"/>
    </row>
  </sheetData>
  <mergeCells count="18">
    <mergeCell ref="A7:A9"/>
    <mergeCell ref="N29:N30"/>
    <mergeCell ref="P29:P30"/>
    <mergeCell ref="O29:O30"/>
    <mergeCell ref="A5:P5"/>
    <mergeCell ref="L29:L30"/>
    <mergeCell ref="N10:O10"/>
    <mergeCell ref="E10:F10"/>
    <mergeCell ref="C7:H9"/>
    <mergeCell ref="M29:M30"/>
    <mergeCell ref="G10:H10"/>
    <mergeCell ref="J7:P9"/>
    <mergeCell ref="L10:M10"/>
    <mergeCell ref="J21:K22"/>
    <mergeCell ref="A6:P6"/>
    <mergeCell ref="I7:I9"/>
    <mergeCell ref="C10:D10"/>
    <mergeCell ref="J10:K10"/>
  </mergeCells>
  <pageMargins left="0.7086614173228347" right="0.7086614173228347" top="0.7480314960629921" bottom="0.7480314960629921" header="0.3149606299212598" footer="0.3149606299212598"/>
  <pageSetup orientation="landscape" paperSize="9" scale="70"/>
</worksheet>
</file>

<file path=xl/worksheets/sheet47.xml><?xml version="1.0" encoding="utf-8"?>
<worksheet xmlns="http://schemas.openxmlformats.org/spreadsheetml/2006/main">
  <sheetPr>
    <outlinePr summaryBelow="1" summaryRight="1"/>
    <pageSetUpPr/>
  </sheetPr>
  <dimension ref="A1:I33"/>
  <sheetViews>
    <sheetView zoomScale="89" zoomScaleNormal="89" workbookViewId="0">
      <selection activeCell="B16" sqref="B16:I27"/>
    </sheetView>
  </sheetViews>
  <sheetFormatPr baseColWidth="10" defaultColWidth="10.88671875" defaultRowHeight="12"/>
  <cols>
    <col width="68.33203125" customWidth="1" style="1425" min="1" max="1"/>
    <col width="15" bestFit="1" customWidth="1" style="1425" min="2" max="2"/>
    <col width="14" customWidth="1" style="1425" min="3" max="3"/>
    <col width="13" customWidth="1" style="1425" min="4" max="4"/>
    <col width="10.88671875" customWidth="1" style="1425" min="5" max="5"/>
    <col width="12.44140625" customWidth="1" style="1425" min="6" max="6"/>
    <col width="11.44140625" customWidth="1" style="1425" min="7" max="7"/>
    <col width="14.109375" customWidth="1" style="1425" min="8" max="8"/>
    <col width="14.44140625" customWidth="1" style="1425" min="9" max="9"/>
    <col width="10.88671875" customWidth="1" style="1425" min="10" max="11"/>
    <col width="10.88671875" customWidth="1" style="1425" min="12" max="16384"/>
  </cols>
  <sheetData>
    <row r="1">
      <c r="A1" s="206" t="n"/>
    </row>
    <row r="2">
      <c r="A2" s="430" t="n"/>
    </row>
    <row r="3" ht="5.25" customHeight="1" s="1383">
      <c r="A3" s="430" t="n"/>
    </row>
    <row r="4" ht="13.2" customHeight="1" s="1383">
      <c r="A4" s="1028" t="inlineStr">
        <is>
          <t xml:space="preserve">Désignation entité : </t>
        </is>
      </c>
      <c r="F4" s="12" t="inlineStr">
        <is>
          <t xml:space="preserve">Exercice clos le                             </t>
        </is>
      </c>
      <c r="G4" s="12" t="n"/>
      <c r="H4" s="1031" t="n"/>
    </row>
    <row r="5" ht="13.2" customHeight="1" s="1383">
      <c r="A5" s="1035" t="inlineStr">
        <is>
          <t xml:space="preserve">Numéro d’identification :  </t>
        </is>
      </c>
      <c r="F5" s="12" t="inlineStr">
        <is>
          <t>Durée (en mois)</t>
        </is>
      </c>
      <c r="G5" s="12" t="n"/>
      <c r="H5" s="1030" t="n"/>
    </row>
    <row r="6">
      <c r="A6" s="431" t="n"/>
    </row>
    <row r="7" ht="13.8" customHeight="1" s="1383">
      <c r="A7" s="1547" t="inlineStr">
        <is>
          <t>NOTE 28</t>
        </is>
      </c>
    </row>
    <row r="8" ht="14.4" customHeight="1" s="1383" thickBot="1">
      <c r="A8" s="1598" t="inlineStr">
        <is>
          <t>PROVISIONS ET DEPRECIATIONS INSCRITES AU BILAN</t>
        </is>
      </c>
    </row>
    <row r="9" ht="20.1" customHeight="1" s="1383" thickBot="1">
      <c r="A9" s="1597" t="inlineStr">
        <is>
          <t xml:space="preserve">                                                                                                  SITUATION ET MOUVEMENTS                                                                                                                        </t>
        </is>
      </c>
      <c r="B9" s="1595" t="inlineStr">
        <is>
          <t>A</t>
        </is>
      </c>
      <c r="C9" s="1595" t="inlineStr">
        <is>
          <t>B</t>
        </is>
      </c>
      <c r="D9" s="1447" t="n"/>
      <c r="E9" s="1448" t="n"/>
      <c r="F9" s="1595" t="inlineStr">
        <is>
          <t>C</t>
        </is>
      </c>
      <c r="G9" s="1447" t="n"/>
      <c r="H9" s="1448" t="n"/>
      <c r="I9" s="1595" t="inlineStr">
        <is>
          <t>D = A + B - C</t>
        </is>
      </c>
    </row>
    <row r="10" ht="20.1" customHeight="1" s="1383" thickBot="1">
      <c r="A10" s="1421" t="n"/>
      <c r="B10" s="1590" t="inlineStr">
        <is>
          <t>PROVISIONS A LOUVERTURE DE L’EXERCICE</t>
        </is>
      </c>
      <c r="C10" s="1590" t="inlineStr">
        <is>
          <t>AUGMENTATIONS DOTATIONS</t>
        </is>
      </c>
      <c r="D10" s="1427" t="n"/>
      <c r="E10" s="1591" t="n"/>
      <c r="F10" s="1590" t="inlineStr">
        <is>
          <t>DIMINUTIONS REPRISES</t>
        </is>
      </c>
      <c r="G10" s="1427" t="n"/>
      <c r="H10" s="1591" t="n"/>
      <c r="I10" s="1590" t="inlineStr">
        <is>
          <t>PROVISIONS LA CLOTURE DE L’EXERCICE</t>
        </is>
      </c>
    </row>
    <row r="11" ht="39.75" customHeight="1" s="1383" thickBot="1">
      <c r="A11" s="1419" t="n"/>
      <c r="B11" s="1419" t="n"/>
      <c r="C11" s="944" t="inlineStr">
        <is>
          <t>D’EXPLOITATION</t>
        </is>
      </c>
      <c r="D11" s="944" t="inlineStr">
        <is>
          <t>FINANCIERES</t>
        </is>
      </c>
      <c r="E11" s="944" t="inlineStr">
        <is>
          <t>HORS ACTIVITES ORDINAIRES</t>
        </is>
      </c>
      <c r="F11" s="944" t="inlineStr">
        <is>
          <t>D’E L’EXPLOI-TATION</t>
        </is>
      </c>
      <c r="G11" s="944" t="inlineStr">
        <is>
          <t>FINANCIERES</t>
        </is>
      </c>
      <c r="H11" s="944" t="inlineStr">
        <is>
          <t>HORS ACTIVITES ORDINQIRES</t>
        </is>
      </c>
      <c r="I11" s="1419" t="n"/>
    </row>
    <row r="12" ht="20.1" customHeight="1" s="1383" thickBot="1">
      <c r="A12" s="434" t="inlineStr">
        <is>
          <t>1. Provisions réglementées</t>
        </is>
      </c>
      <c r="B12" s="1098" t="n"/>
      <c r="C12" s="1098" t="n"/>
      <c r="D12" s="1098" t="n"/>
      <c r="E12" s="1098" t="n"/>
      <c r="F12" s="1098" t="n"/>
      <c r="G12" s="1098" t="n"/>
      <c r="H12" s="1098" t="n"/>
      <c r="I12" s="1099">
        <f>B12+C12+D12+E12-F12-G12-H12</f>
        <v/>
      </c>
    </row>
    <row r="13" ht="18" customHeight="1" s="1383" thickBot="1">
      <c r="A13" s="202" t="inlineStr">
        <is>
          <t xml:space="preserve">2. Provisions financières pour risques et charges </t>
        </is>
      </c>
      <c r="B13" s="1099">
        <f>PASSIF!D23</f>
        <v/>
      </c>
      <c r="C13" s="1099" t="n">
        <v>0</v>
      </c>
      <c r="D13" s="1099" t="n">
        <v>0</v>
      </c>
      <c r="E13" s="1099" t="n">
        <v>0</v>
      </c>
      <c r="F13" s="1099" t="n">
        <v>0</v>
      </c>
      <c r="G13" s="1099" t="n">
        <v>0</v>
      </c>
      <c r="H13" s="1099" t="n"/>
      <c r="I13" s="1099">
        <f>B13+C13+D13+E13-F13-G13-H13</f>
        <v/>
      </c>
    </row>
    <row r="14" ht="20.1" customHeight="1" s="1383" thickBot="1">
      <c r="A14" s="202" t="inlineStr">
        <is>
          <t>3. Dépréciation des immobilisations</t>
        </is>
      </c>
      <c r="B14" s="1099" t="n"/>
      <c r="C14" s="1099" t="n"/>
      <c r="D14" s="1099" t="n"/>
      <c r="E14" s="1099" t="n"/>
      <c r="F14" s="1099" t="n"/>
      <c r="G14" s="1099" t="n"/>
      <c r="H14" s="1099" t="n"/>
      <c r="I14" s="1099" t="n"/>
    </row>
    <row r="15" ht="20.1" customHeight="1" s="1383" thickBot="1">
      <c r="A15" s="432" t="inlineStr">
        <is>
          <t>TOTAL DOTATIONS</t>
        </is>
      </c>
      <c r="B15" s="945">
        <f>SUM(B12:B14)</f>
        <v/>
      </c>
      <c r="C15" s="1592" t="n"/>
      <c r="D15" s="1427" t="n"/>
      <c r="E15" s="1591" t="n"/>
      <c r="F15" s="1592" t="n"/>
      <c r="G15" s="1427" t="n"/>
      <c r="H15" s="1591" t="n"/>
      <c r="I15" s="945">
        <f>B15+C15-F15</f>
        <v/>
      </c>
    </row>
    <row r="16" ht="20.1" customHeight="1" s="1383" thickBot="1">
      <c r="A16" s="202" t="n"/>
      <c r="B16" s="1099" t="n"/>
      <c r="C16" s="1593" t="n"/>
      <c r="D16" s="1427" t="n"/>
      <c r="E16" s="1591" t="n"/>
      <c r="F16" s="1593" t="n"/>
      <c r="G16" s="1427" t="n"/>
      <c r="H16" s="1591" t="n"/>
      <c r="I16" s="1099" t="n"/>
    </row>
    <row r="17" ht="20.1" customHeight="1" s="1383" thickBot="1">
      <c r="A17" s="202" t="inlineStr">
        <is>
          <t>4. Dépréciations des stocks</t>
        </is>
      </c>
      <c r="B17" s="1099" t="n"/>
      <c r="C17" s="1593" t="n"/>
      <c r="D17" s="1427" t="n"/>
      <c r="E17" s="1591" t="n"/>
      <c r="F17" s="1593" t="n"/>
      <c r="G17" s="1427" t="n"/>
      <c r="H17" s="1591" t="n"/>
      <c r="I17" s="1099">
        <f>B17+C17-F17</f>
        <v/>
      </c>
    </row>
    <row r="18" ht="20.1" customHeight="1" s="1383" thickBot="1">
      <c r="A18" s="202" t="inlineStr">
        <is>
          <t>5. Dépréciations actif circulant HAO</t>
        </is>
      </c>
      <c r="B18" s="1099" t="n"/>
      <c r="C18" s="1593" t="n"/>
      <c r="D18" s="1427" t="n"/>
      <c r="E18" s="1591" t="n"/>
      <c r="F18" s="1593" t="n"/>
      <c r="G18" s="1427" t="n"/>
      <c r="H18" s="1591" t="n"/>
      <c r="I18" s="1099">
        <f>B18+C18-F18</f>
        <v/>
      </c>
    </row>
    <row r="19" ht="20.1" customHeight="1" s="1383" thickBot="1">
      <c r="A19" s="202" t="inlineStr">
        <is>
          <t>6. Dépréciations fournisseurs</t>
        </is>
      </c>
      <c r="B19" s="1099" t="n"/>
      <c r="C19" s="1593" t="n"/>
      <c r="D19" s="1427" t="n"/>
      <c r="E19" s="1591" t="n"/>
      <c r="F19" s="1593" t="n"/>
      <c r="G19" s="1427" t="n"/>
      <c r="H19" s="1591" t="n"/>
      <c r="I19" s="1099">
        <f>B19+C19-F19</f>
        <v/>
      </c>
    </row>
    <row r="20" ht="20.1" customHeight="1" s="1383" thickBot="1">
      <c r="A20" s="202" t="inlineStr">
        <is>
          <t>7. Dépréciations clients</t>
        </is>
      </c>
      <c r="B20" s="1099" t="n"/>
      <c r="C20" s="1593" t="n"/>
      <c r="D20" s="1427" t="n"/>
      <c r="E20" s="1591" t="n"/>
      <c r="F20" s="1593" t="n"/>
      <c r="G20" s="1427" t="n"/>
      <c r="H20" s="1591" t="n"/>
      <c r="I20" s="1099">
        <f>B20+C20-F20</f>
        <v/>
      </c>
    </row>
    <row r="21" ht="20.1" customHeight="1" s="1383" thickBot="1">
      <c r="A21" s="202" t="inlineStr">
        <is>
          <t>5. Dépréciations fournisseurs</t>
        </is>
      </c>
      <c r="B21" s="1099" t="n"/>
      <c r="C21" s="1593" t="n"/>
      <c r="D21" s="1427" t="n"/>
      <c r="E21" s="1591" t="n"/>
      <c r="F21" s="1593" t="n"/>
      <c r="G21" s="1427" t="n"/>
      <c r="H21" s="1591" t="n"/>
      <c r="I21" s="1099">
        <f>B21+C21-F21</f>
        <v/>
      </c>
    </row>
    <row r="22" ht="20.1" customHeight="1" s="1383" thickBot="1">
      <c r="A22" s="202" t="inlineStr">
        <is>
          <t>7. Dépréciations autres créances</t>
        </is>
      </c>
      <c r="B22" s="1099" t="n"/>
      <c r="C22" s="1100" t="n"/>
      <c r="D22" s="1100" t="n"/>
      <c r="E22" s="1100" t="n"/>
      <c r="F22" s="1100" t="n"/>
      <c r="G22" s="1100" t="n"/>
      <c r="H22" s="1100" t="n"/>
      <c r="I22" s="1100">
        <f>B22+C22+D22+E22-F22-G22-H22</f>
        <v/>
      </c>
    </row>
    <row r="23" ht="20.1" customHeight="1" s="1383" thickBot="1">
      <c r="A23" s="202" t="inlineStr">
        <is>
          <t>8. Dépréciations titres de placement</t>
        </is>
      </c>
      <c r="B23" s="1099" t="n"/>
      <c r="C23" s="1100" t="n"/>
      <c r="D23" s="1100" t="n"/>
      <c r="E23" s="1100" t="n"/>
      <c r="F23" s="1100" t="n"/>
      <c r="G23" s="1100" t="n"/>
      <c r="H23" s="1100" t="n"/>
      <c r="I23" s="1100" t="n"/>
    </row>
    <row r="24" ht="20.1" customHeight="1" s="1383" thickBot="1">
      <c r="A24" s="202" t="inlineStr">
        <is>
          <t>9. Dépréciations valeurs à encaisser</t>
        </is>
      </c>
      <c r="B24" s="1099" t="n"/>
      <c r="C24" s="1100" t="n"/>
      <c r="D24" s="1100" t="n"/>
      <c r="E24" s="1100" t="n"/>
      <c r="F24" s="1100" t="n"/>
      <c r="G24" s="1100" t="n"/>
      <c r="H24" s="1100" t="n"/>
      <c r="I24" s="1100" t="n"/>
    </row>
    <row r="25" ht="20.1" customHeight="1" s="1383" thickBot="1">
      <c r="A25" s="202" t="inlineStr">
        <is>
          <t xml:space="preserve">10. Dépréciations disponibilité </t>
        </is>
      </c>
      <c r="B25" s="1099" t="n"/>
      <c r="C25" s="1100" t="n"/>
      <c r="D25" s="1100" t="n"/>
      <c r="E25" s="1100" t="n"/>
      <c r="F25" s="1100" t="n"/>
      <c r="G25" s="1100" t="n"/>
      <c r="H25" s="1100" t="n"/>
      <c r="I25" s="1100" t="n"/>
    </row>
    <row r="26" ht="15" customHeight="1" s="1383" thickBot="1">
      <c r="A26" s="202" t="inlineStr">
        <is>
          <t xml:space="preserve">11. Dépréciations et provisions pour risques court termes d’exploitation </t>
        </is>
      </c>
      <c r="B26" s="1099" t="n"/>
      <c r="C26" s="1100" t="n"/>
      <c r="D26" s="1100" t="n"/>
      <c r="E26" s="1100" t="n"/>
      <c r="F26" s="1100" t="n"/>
      <c r="G26" s="1100" t="n"/>
      <c r="H26" s="1100" t="n"/>
      <c r="I26" s="1100" t="n"/>
    </row>
    <row r="27" ht="16.5" customHeight="1" s="1383" thickBot="1">
      <c r="A27" s="202" t="inlineStr">
        <is>
          <t>12. Dépréciations et provisions pour risques à court termes à caractère financiers</t>
        </is>
      </c>
      <c r="B27" s="1099" t="n"/>
      <c r="C27" s="1100" t="n"/>
      <c r="D27" s="1100" t="n"/>
      <c r="E27" s="1100" t="n"/>
      <c r="F27" s="1100" t="n"/>
      <c r="G27" s="1100" t="n"/>
      <c r="H27" s="1100" t="n"/>
      <c r="I27" s="1100" t="n"/>
    </row>
    <row r="28" ht="12.6" customHeight="1" s="1383" thickBot="1">
      <c r="A28" s="432" t="inlineStr">
        <is>
          <t>TOTAL : CHARGES POUR DEPRECIATIONS ET PROVISIONS A COURT TERME</t>
        </is>
      </c>
      <c r="B28" s="945">
        <f>SUM(B17:B27)</f>
        <v/>
      </c>
      <c r="C28" s="1592" t="n"/>
      <c r="D28" s="1427" t="n"/>
      <c r="E28" s="1591" t="n"/>
      <c r="F28" s="1592" t="n"/>
      <c r="G28" s="1427" t="n"/>
      <c r="H28" s="1591" t="n"/>
      <c r="I28" s="945">
        <f>SUM(I17:I27)</f>
        <v/>
      </c>
    </row>
    <row r="29" ht="10.5" customHeight="1" s="1383" thickBot="1">
      <c r="A29" s="202" t="n"/>
      <c r="B29" s="946" t="n"/>
      <c r="C29" s="1594" t="n"/>
      <c r="D29" s="1427" t="n"/>
      <c r="E29" s="1591" t="n"/>
      <c r="F29" s="1594" t="n"/>
      <c r="G29" s="1427" t="n"/>
      <c r="H29" s="1591" t="n"/>
      <c r="I29" s="946" t="n"/>
    </row>
    <row r="30" ht="12.6" customHeight="1" s="1383" thickBot="1">
      <c r="A30" s="433" t="inlineStr">
        <is>
          <t>TOTAL PROVISIONS ET DEPRECIATIONS</t>
        </is>
      </c>
      <c r="B30" s="947">
        <f>B15+B28</f>
        <v/>
      </c>
      <c r="C30" s="1596" t="n"/>
      <c r="D30" s="1427" t="n"/>
      <c r="E30" s="1591" t="n"/>
      <c r="F30" s="1596" t="n"/>
      <c r="G30" s="1427" t="n"/>
      <c r="H30" s="1591" t="n"/>
      <c r="I30" s="947">
        <f>I15+I28</f>
        <v/>
      </c>
    </row>
    <row r="31">
      <c r="A31" s="206" t="n"/>
    </row>
    <row r="32">
      <c r="A32" s="207" t="inlineStr">
        <is>
          <t>Commentaire :</t>
        </is>
      </c>
    </row>
    <row r="33">
      <c r="A33" s="1502" t="inlineStr">
        <is>
          <t>Indiquer les événements et circonstances qui ont conduit à la constitution et à la reprise de la dépréciation et de la provision.</t>
        </is>
      </c>
    </row>
  </sheetData>
  <mergeCells count="29">
    <mergeCell ref="C10:E10"/>
    <mergeCell ref="I10:I11"/>
    <mergeCell ref="F17:H17"/>
    <mergeCell ref="F15:H15"/>
    <mergeCell ref="F16:H16"/>
    <mergeCell ref="C16:E16"/>
    <mergeCell ref="C29:E29"/>
    <mergeCell ref="F9:H9"/>
    <mergeCell ref="F21:H21"/>
    <mergeCell ref="C19:E19"/>
    <mergeCell ref="C15:E15"/>
    <mergeCell ref="C17:E17"/>
    <mergeCell ref="A7:I7"/>
    <mergeCell ref="C20:E20"/>
    <mergeCell ref="C9:E9"/>
    <mergeCell ref="F29:H29"/>
    <mergeCell ref="F20:H20"/>
    <mergeCell ref="F30:H30"/>
    <mergeCell ref="F18:H18"/>
    <mergeCell ref="A9:A11"/>
    <mergeCell ref="C28:E28"/>
    <mergeCell ref="F19:H19"/>
    <mergeCell ref="F10:H10"/>
    <mergeCell ref="B10:B11"/>
    <mergeCell ref="C21:E21"/>
    <mergeCell ref="C30:E30"/>
    <mergeCell ref="F28:H28"/>
    <mergeCell ref="C18:E18"/>
    <mergeCell ref="A8:I8"/>
  </mergeCells>
  <pageMargins left="0.7086614173228347" right="0.7086614173228347" top="0.7480314960629921" bottom="0.7480314960629921" header="0.3149606299212598" footer="0.3149606299212598"/>
  <pageSetup orientation="landscape" paperSize="9" scale="75"/>
</worksheet>
</file>

<file path=xl/worksheets/sheet48.xml><?xml version="1.0" encoding="utf-8"?>
<worksheet xmlns="http://schemas.openxmlformats.org/spreadsheetml/2006/main">
  <sheetPr>
    <outlinePr summaryBelow="1" summaryRight="1"/>
    <pageSetUpPr/>
  </sheetPr>
  <dimension ref="A4:F35"/>
  <sheetViews>
    <sheetView topLeftCell="A22" workbookViewId="0">
      <selection activeCell="B35" sqref="B35"/>
    </sheetView>
  </sheetViews>
  <sheetFormatPr baseColWidth="10" defaultRowHeight="14.4"/>
  <cols>
    <col width="51.33203125" customWidth="1" style="1383" min="1" max="1"/>
    <col width="13" bestFit="1" customWidth="1" style="1383" min="2" max="2"/>
    <col width="11.88671875" customWidth="1" style="1383" min="3" max="3"/>
  </cols>
  <sheetData>
    <row r="4">
      <c r="A4" s="1028" t="inlineStr">
        <is>
          <t xml:space="preserve">Désignation entité :  </t>
        </is>
      </c>
      <c r="C4" s="12" t="inlineStr">
        <is>
          <t xml:space="preserve">Exercice clos le                             </t>
        </is>
      </c>
      <c r="D4" s="1031" t="n"/>
    </row>
    <row r="5">
      <c r="A5" s="1035" t="inlineStr">
        <is>
          <t xml:space="preserve">Numéro d’identification : </t>
        </is>
      </c>
      <c r="C5" s="12" t="inlineStr">
        <is>
          <t>Durée (en mois)</t>
        </is>
      </c>
      <c r="D5" s="1030" t="n"/>
    </row>
    <row r="6">
      <c r="A6" s="380" t="inlineStr">
        <is>
          <t xml:space="preserve"> </t>
        </is>
      </c>
    </row>
    <row r="7">
      <c r="A7" s="1518" t="inlineStr">
        <is>
          <t xml:space="preserve"> NOTE 29 </t>
        </is>
      </c>
      <c r="E7" s="679" t="n"/>
      <c r="F7" s="679" t="n"/>
    </row>
    <row r="8">
      <c r="A8" s="1599" t="inlineStr">
        <is>
          <t xml:space="preserve">CHARGES ET REVENUS FINANCIERS </t>
        </is>
      </c>
      <c r="B8" s="1492" t="n"/>
      <c r="C8" s="1492" t="n"/>
      <c r="D8" s="1492" t="n"/>
      <c r="E8" s="676" t="n"/>
      <c r="F8" s="676" t="n"/>
    </row>
    <row r="9" ht="20.1" customHeight="1" s="1383">
      <c r="A9" s="251" t="inlineStr">
        <is>
          <t xml:space="preserve">Libellés </t>
        </is>
      </c>
      <c r="B9" s="251" t="inlineStr">
        <is>
          <t xml:space="preserve">Année  N </t>
        </is>
      </c>
      <c r="C9" s="251" t="inlineStr">
        <is>
          <t xml:space="preserve">Année  N-1 </t>
        </is>
      </c>
      <c r="D9" s="251" t="inlineStr">
        <is>
          <t xml:space="preserve">Variation en % </t>
        </is>
      </c>
    </row>
    <row r="10" ht="20.1" customHeight="1" s="1383">
      <c r="A10" s="224" t="inlineStr">
        <is>
          <t xml:space="preserve">Intérêts des emprunts </t>
        </is>
      </c>
      <c r="B10" s="1090" t="n"/>
      <c r="C10" s="1090" t="n"/>
      <c r="D10" s="1091" t="n"/>
    </row>
    <row r="11" ht="20.1" customHeight="1" s="1383">
      <c r="A11" s="224" t="inlineStr">
        <is>
          <t xml:space="preserve">Intérêts dans loyers de locations acquisition </t>
        </is>
      </c>
      <c r="B11" s="1092" t="n"/>
      <c r="C11" s="1092" t="n"/>
      <c r="D11" s="1092" t="n"/>
    </row>
    <row r="12" ht="20.1" customHeight="1" s="1383">
      <c r="A12" s="224" t="inlineStr">
        <is>
          <t xml:space="preserve">Escomptes accordés </t>
        </is>
      </c>
      <c r="B12" s="1092" t="n"/>
      <c r="C12" s="1092" t="n"/>
      <c r="D12" s="1092" t="n"/>
    </row>
    <row r="13" ht="20.1" customHeight="1" s="1383">
      <c r="A13" s="224" t="inlineStr">
        <is>
          <t xml:space="preserve">Autres intérêts </t>
        </is>
      </c>
      <c r="B13" s="1093" t="n">
        <v>0</v>
      </c>
      <c r="C13" s="1093" t="n">
        <v>0</v>
      </c>
      <c r="D13" s="1094">
        <f>(B13-C13)/C13</f>
        <v/>
      </c>
    </row>
    <row r="14" ht="20.1" customHeight="1" s="1383">
      <c r="A14" s="224" t="inlineStr">
        <is>
          <t xml:space="preserve">Escomptes des effets de commerce </t>
        </is>
      </c>
      <c r="B14" s="1093" t="n"/>
      <c r="C14" s="1093" t="n"/>
      <c r="D14" s="1094" t="n"/>
    </row>
    <row r="15" ht="20.1" customHeight="1" s="1383">
      <c r="A15" s="224" t="inlineStr">
        <is>
          <t xml:space="preserve">Pertes de change </t>
        </is>
      </c>
      <c r="B15" s="1093" t="n"/>
      <c r="C15" s="1093" t="n"/>
      <c r="D15" s="1094" t="n"/>
    </row>
    <row r="16" ht="20.1" customHeight="1" s="1383">
      <c r="A16" s="224" t="inlineStr">
        <is>
          <t xml:space="preserve">Pertes sur cessions de titres de placement </t>
        </is>
      </c>
      <c r="B16" s="1093" t="n"/>
      <c r="C16" s="1093" t="n"/>
      <c r="D16" s="1094" t="n"/>
    </row>
    <row r="17" ht="22.8" customHeight="1" s="1383">
      <c r="A17" s="224" t="inlineStr">
        <is>
          <t xml:space="preserve">Malis provenant d’attribution gratuite d’actions au personnel salarié et aux dirigeants </t>
        </is>
      </c>
      <c r="B17" s="1093" t="n"/>
      <c r="C17" s="1093" t="n"/>
      <c r="D17" s="1094" t="n"/>
    </row>
    <row r="18" ht="20.1" customHeight="1" s="1383">
      <c r="A18" s="224" t="inlineStr">
        <is>
          <t xml:space="preserve">Pertes sur risques financiers </t>
        </is>
      </c>
      <c r="B18" s="1093" t="n"/>
      <c r="C18" s="1093" t="n"/>
      <c r="D18" s="1094" t="n"/>
    </row>
    <row r="19" ht="23.4" customHeight="1" s="1383" thickBot="1">
      <c r="A19" s="232" t="inlineStr">
        <is>
          <t xml:space="preserve">Charges pour dépréciation et provisions à court terme à caractère financier (voir note 28) </t>
        </is>
      </c>
      <c r="B19" s="1095" t="n"/>
      <c r="C19" s="1095" t="n"/>
      <c r="D19" s="1096" t="n"/>
    </row>
    <row r="20" ht="20.1" customHeight="1" s="1383" thickBot="1">
      <c r="A20" s="237" t="inlineStr">
        <is>
          <t xml:space="preserve">SOUS TOTAL : FRAIS FINANCIERS </t>
        </is>
      </c>
      <c r="B20" s="638">
        <f>SUM(B10:B19)</f>
        <v/>
      </c>
      <c r="C20" s="638">
        <f>SUM(C10:C19)</f>
        <v/>
      </c>
      <c r="D20" s="993">
        <f>SUM(D10:D19)</f>
        <v/>
      </c>
    </row>
    <row r="21" ht="20.1" customHeight="1" s="1383">
      <c r="A21" s="244" t="inlineStr">
        <is>
          <t xml:space="preserve">  </t>
        </is>
      </c>
      <c r="B21" s="1097" t="n"/>
      <c r="C21" s="1097" t="n"/>
      <c r="D21" s="1097" t="n"/>
    </row>
    <row r="22" ht="20.1" customHeight="1" s="1383">
      <c r="A22" s="224" t="inlineStr">
        <is>
          <t xml:space="preserve">Intérêts de prêts et créances diverses </t>
        </is>
      </c>
      <c r="B22" s="1093" t="n">
        <v>0</v>
      </c>
      <c r="C22" s="1093" t="n"/>
      <c r="D22" s="1093" t="n"/>
    </row>
    <row r="23" ht="20.1" customHeight="1" s="1383">
      <c r="A23" s="224" t="inlineStr">
        <is>
          <t xml:space="preserve">Revenus de participations </t>
        </is>
      </c>
      <c r="B23" s="1093" t="n"/>
      <c r="C23" s="1093" t="n"/>
      <c r="D23" s="1093" t="n"/>
    </row>
    <row r="24" ht="20.1" customHeight="1" s="1383">
      <c r="A24" s="224" t="inlineStr">
        <is>
          <t xml:space="preserve">Escomptes obtenus </t>
        </is>
      </c>
      <c r="B24" s="1093" t="n"/>
      <c r="C24" s="1093" t="n"/>
      <c r="D24" s="1093" t="n"/>
    </row>
    <row r="25" ht="20.1" customHeight="1" s="1383">
      <c r="A25" s="224" t="inlineStr">
        <is>
          <t xml:space="preserve">Revenus de placement </t>
        </is>
      </c>
      <c r="B25" s="1093" t="n"/>
      <c r="C25" s="1093" t="n"/>
      <c r="D25" s="1093" t="n"/>
    </row>
    <row r="26" ht="20.1" customHeight="1" s="1383">
      <c r="A26" s="224" t="inlineStr">
        <is>
          <t xml:space="preserve">Gains de change </t>
        </is>
      </c>
      <c r="B26" s="1093" t="n"/>
      <c r="C26" s="1093" t="n"/>
      <c r="D26" s="1093" t="n"/>
    </row>
    <row r="27" ht="20.1" customHeight="1" s="1383">
      <c r="A27" s="224" t="inlineStr">
        <is>
          <t xml:space="preserve">Gains sur cessions de titres de placement </t>
        </is>
      </c>
      <c r="B27" s="1093" t="n"/>
      <c r="C27" s="1093" t="n"/>
      <c r="D27" s="1093" t="n"/>
    </row>
    <row r="28" ht="20.1" customHeight="1" s="1383">
      <c r="A28" s="224" t="inlineStr">
        <is>
          <t xml:space="preserve">Gains sur risques financiers </t>
        </is>
      </c>
      <c r="B28" s="1093" t="n"/>
      <c r="C28" s="1093" t="n"/>
      <c r="D28" s="1093" t="n"/>
    </row>
    <row r="29" ht="23.4" customHeight="1" s="1383" thickBot="1">
      <c r="A29" s="232" t="inlineStr">
        <is>
          <t xml:space="preserve">Reprises de charges pour dépréciation et provisions à court terme à caractère financier (voir note 28) </t>
        </is>
      </c>
      <c r="B29" s="1095" t="n"/>
      <c r="C29" s="1095" t="n"/>
      <c r="D29" s="1095" t="n"/>
    </row>
    <row r="30" ht="20.1" customHeight="1" s="1383" thickBot="1">
      <c r="A30" s="237" t="inlineStr">
        <is>
          <t xml:space="preserve">SOUS TOTAL : REVENUS FINANCIERS </t>
        </is>
      </c>
      <c r="B30" s="641">
        <f>B22</f>
        <v/>
      </c>
      <c r="C30" s="641" t="n"/>
      <c r="D30" s="642" t="n"/>
    </row>
    <row r="31" ht="20.1" customHeight="1" s="1383" thickBot="1">
      <c r="A31" s="378" t="inlineStr">
        <is>
          <t xml:space="preserve">  </t>
        </is>
      </c>
      <c r="B31" s="964" t="n"/>
      <c r="C31" s="964" t="n"/>
      <c r="D31" s="964" t="n"/>
    </row>
    <row r="32" ht="20.1" customHeight="1" s="1383" thickBot="1">
      <c r="A32" s="1426" t="inlineStr">
        <is>
          <t xml:space="preserve">TOTAL </t>
        </is>
      </c>
      <c r="B32" s="539">
        <f>B20-B30</f>
        <v/>
      </c>
      <c r="C32" s="539">
        <f>C20-C30</f>
        <v/>
      </c>
      <c r="D32" s="1012">
        <f>D20-D30</f>
        <v/>
      </c>
    </row>
    <row r="33">
      <c r="A33" s="65" t="inlineStr">
        <is>
          <t xml:space="preserve">     Commentaires :  </t>
        </is>
      </c>
    </row>
    <row r="34">
      <c r="A34" s="349" t="inlineStr">
        <is>
          <t xml:space="preserve">•      Commenter toute variation significative </t>
        </is>
      </c>
    </row>
    <row r="35">
      <c r="A35" s="349" t="inlineStr">
        <is>
          <t xml:space="preserve">•      En cas de paiement à terme, indiquer le montant des intérêts non comptabilisés </t>
        </is>
      </c>
    </row>
  </sheetData>
  <mergeCells count="2">
    <mergeCell ref="A7:D7"/>
    <mergeCell ref="A8:D8"/>
  </mergeCells>
  <pageMargins left="0.7086614173228347" right="0.7086614173228347" top="0.7480314960629921" bottom="0.7480314960629921" header="0.3149606299212598" footer="0.3149606299212598"/>
  <pageSetup orientation="portrait" paperSize="9" scale="90"/>
</worksheet>
</file>

<file path=xl/worksheets/sheet49.xml><?xml version="1.0" encoding="utf-8"?>
<worksheet xmlns="http://schemas.openxmlformats.org/spreadsheetml/2006/main">
  <sheetPr>
    <outlinePr summaryBelow="1" summaryRight="1"/>
    <pageSetUpPr/>
  </sheetPr>
  <dimension ref="A4:D36"/>
  <sheetViews>
    <sheetView topLeftCell="A10" workbookViewId="0">
      <selection activeCell="F30" sqref="F30"/>
    </sheetView>
  </sheetViews>
  <sheetFormatPr baseColWidth="10" defaultColWidth="10.88671875" defaultRowHeight="12"/>
  <cols>
    <col width="51.6640625" customWidth="1" style="1425" min="1" max="1"/>
    <col width="10.88671875" customWidth="1" style="1425" min="2" max="2"/>
    <col width="11.88671875" customWidth="1" style="1425" min="3" max="3"/>
    <col width="10.88671875" customWidth="1" style="1425" min="4" max="5"/>
    <col width="10.88671875" customWidth="1" style="1425" min="6" max="16384"/>
  </cols>
  <sheetData>
    <row r="1" ht="14.4" customHeight="1" s="1383"/>
    <row r="2" ht="14.4" customHeight="1" s="1383"/>
    <row r="3" ht="14.4" customHeight="1" s="1383"/>
    <row r="4" ht="14.4" customHeight="1" s="1383">
      <c r="A4" s="1028" t="inlineStr">
        <is>
          <t xml:space="preserve">Désignation entité :     </t>
        </is>
      </c>
      <c r="C4" s="12" t="inlineStr">
        <is>
          <t xml:space="preserve">Exercice clos le                             </t>
        </is>
      </c>
      <c r="D4" s="1031" t="n"/>
    </row>
    <row r="5" ht="14.4" customHeight="1" s="1383">
      <c r="A5" s="1035" t="inlineStr">
        <is>
          <t>Numéro d’identification :</t>
        </is>
      </c>
      <c r="C5" s="12" t="inlineStr">
        <is>
          <t>Durée (en mois)</t>
        </is>
      </c>
      <c r="D5" s="1030" t="n"/>
    </row>
    <row r="6" ht="13.8" customHeight="1" s="1383">
      <c r="A6" s="435" t="inlineStr">
        <is>
          <t xml:space="preserve"> </t>
        </is>
      </c>
      <c r="C6" s="661" t="n"/>
      <c r="D6" s="661" t="n"/>
    </row>
    <row r="7">
      <c r="A7" s="1566" t="inlineStr">
        <is>
          <t xml:space="preserve">       NOTE 30 </t>
        </is>
      </c>
    </row>
    <row r="8" ht="12.6" customHeight="1" s="1383" thickBot="1">
      <c r="A8" s="1576" t="inlineStr">
        <is>
          <t xml:space="preserve">AUTRES  CHARGES ET PRODUITS HAO  </t>
        </is>
      </c>
      <c r="B8" s="1423" t="n"/>
      <c r="C8" s="1423" t="n"/>
      <c r="D8" s="1423" t="n"/>
    </row>
    <row r="9" ht="24.6" customHeight="1" s="1383" thickBot="1">
      <c r="A9" s="1435" t="inlineStr">
        <is>
          <t xml:space="preserve">Libellés </t>
        </is>
      </c>
      <c r="B9" s="1573" t="inlineStr">
        <is>
          <t xml:space="preserve">Année  N </t>
        </is>
      </c>
      <c r="C9" s="1573" t="inlineStr">
        <is>
          <t xml:space="preserve">Année N-1 </t>
        </is>
      </c>
      <c r="D9" s="1571" t="inlineStr">
        <is>
          <t xml:space="preserve">Variation en % </t>
        </is>
      </c>
    </row>
    <row r="10">
      <c r="A10" s="243" t="inlineStr">
        <is>
          <t xml:space="preserve">Charges HAO constatées (1) à détailler </t>
        </is>
      </c>
      <c r="B10" s="1080" t="n"/>
      <c r="C10" s="1080" t="n"/>
      <c r="D10" s="1081" t="n"/>
    </row>
    <row r="11">
      <c r="A11" s="227" t="inlineStr">
        <is>
          <t xml:space="preserve">(1).................. </t>
        </is>
      </c>
      <c r="B11" s="1082" t="n"/>
      <c r="C11" s="1082" t="n"/>
      <c r="D11" s="1083" t="n"/>
    </row>
    <row r="12">
      <c r="A12" s="227" t="inlineStr">
        <is>
          <t xml:space="preserve">(1).................. </t>
        </is>
      </c>
      <c r="B12" s="1082" t="n"/>
      <c r="C12" s="1082" t="n"/>
      <c r="D12" s="1083" t="n"/>
    </row>
    <row r="13">
      <c r="A13" s="227" t="inlineStr">
        <is>
          <t xml:space="preserve">Pertes sur créances HAO </t>
        </is>
      </c>
      <c r="B13" s="1082" t="n"/>
      <c r="C13" s="1082" t="n"/>
      <c r="D13" s="1083" t="n"/>
    </row>
    <row r="14">
      <c r="A14" s="227" t="inlineStr">
        <is>
          <t xml:space="preserve">Dons et libéralités accordés </t>
        </is>
      </c>
      <c r="B14" s="1082" t="n"/>
      <c r="C14" s="1082" t="n"/>
      <c r="D14" s="1083" t="n"/>
    </row>
    <row r="15">
      <c r="A15" s="227" t="inlineStr">
        <is>
          <t xml:space="preserve">Abandons de créances consentis </t>
        </is>
      </c>
      <c r="B15" s="1562" t="n"/>
      <c r="C15" s="1562" t="n"/>
      <c r="D15" s="1564" t="n"/>
    </row>
    <row r="16">
      <c r="A16" s="227" t="inlineStr">
        <is>
          <t xml:space="preserve">Charges provisionnées HAO </t>
        </is>
      </c>
      <c r="B16" s="1562" t="n"/>
      <c r="C16" s="1562" t="n"/>
      <c r="D16" s="1564" t="n"/>
    </row>
    <row r="17">
      <c r="A17" s="227" t="inlineStr">
        <is>
          <t xml:space="preserve">Dotations hors activités ordinaires </t>
        </is>
      </c>
      <c r="B17" s="1562" t="n"/>
      <c r="C17" s="1562" t="n"/>
      <c r="D17" s="1564" t="n"/>
    </row>
    <row r="18">
      <c r="A18" s="227" t="inlineStr">
        <is>
          <t xml:space="preserve">Participation des travailleurs </t>
        </is>
      </c>
      <c r="B18" s="1562" t="n"/>
      <c r="C18" s="1562" t="n"/>
      <c r="D18" s="1564" t="n"/>
    </row>
    <row r="19" ht="12.6" customHeight="1" s="1383" thickBot="1">
      <c r="A19" s="231" t="inlineStr">
        <is>
          <t xml:space="preserve">Subventions d'équilibre </t>
        </is>
      </c>
      <c r="B19" s="1086" t="n"/>
      <c r="C19" s="1086" t="n"/>
      <c r="D19" s="1087" t="n"/>
    </row>
    <row r="20" ht="12.6" customHeight="1" s="1383" thickBot="1">
      <c r="A20" s="237" t="inlineStr">
        <is>
          <t xml:space="preserve">SOUS TOTAL : AUTRES CHARGES HAO </t>
        </is>
      </c>
      <c r="B20" s="241" t="n"/>
      <c r="C20" s="241" t="n"/>
      <c r="D20" s="242" t="n"/>
    </row>
    <row r="21">
      <c r="A21" s="243" t="inlineStr">
        <is>
          <t xml:space="preserve">  </t>
        </is>
      </c>
      <c r="B21" s="1088" t="n"/>
      <c r="C21" s="1088" t="n"/>
      <c r="D21" s="1089" t="n"/>
    </row>
    <row r="22">
      <c r="A22" s="227" t="inlineStr">
        <is>
          <t xml:space="preserve">Produits HAO constatés (1) à détailler </t>
        </is>
      </c>
      <c r="B22" s="1562" t="n"/>
      <c r="C22" s="1562" t="n"/>
      <c r="D22" s="1564" t="n"/>
    </row>
    <row r="23">
      <c r="A23" s="227" t="inlineStr">
        <is>
          <t xml:space="preserve">(1).................. </t>
        </is>
      </c>
      <c r="B23" s="1562" t="n"/>
      <c r="C23" s="1562" t="n"/>
      <c r="D23" s="1564" t="n"/>
    </row>
    <row r="24">
      <c r="A24" s="227" t="inlineStr">
        <is>
          <t xml:space="preserve">(1).................. </t>
        </is>
      </c>
      <c r="B24" s="1562" t="n"/>
      <c r="C24" s="1562" t="n"/>
      <c r="D24" s="1564" t="n"/>
    </row>
    <row r="25">
      <c r="A25" s="227" t="inlineStr">
        <is>
          <t xml:space="preserve">Dons et libéralités obtenus </t>
        </is>
      </c>
      <c r="B25" s="1562" t="n"/>
      <c r="C25" s="1562" t="n"/>
      <c r="D25" s="1564" t="n"/>
    </row>
    <row r="26">
      <c r="A26" s="227" t="inlineStr">
        <is>
          <t xml:space="preserve">Abandons de créances obtenus </t>
        </is>
      </c>
      <c r="B26" s="1562" t="n"/>
      <c r="C26" s="1562" t="n"/>
      <c r="D26" s="1564" t="n"/>
    </row>
    <row r="27">
      <c r="A27" s="227" t="inlineStr">
        <is>
          <t xml:space="preserve">Transferts de charges HAO </t>
        </is>
      </c>
      <c r="B27" s="1562" t="n"/>
      <c r="C27" s="1562" t="n"/>
      <c r="D27" s="1564" t="n"/>
    </row>
    <row r="28" ht="22.8" customHeight="1" s="1383">
      <c r="A28" s="227" t="inlineStr">
        <is>
          <t xml:space="preserve">Reprises des charges pour dépréciations et provisions à court terme HAO  </t>
        </is>
      </c>
      <c r="B28" s="1562" t="n"/>
      <c r="C28" s="1562" t="n"/>
      <c r="D28" s="1564" t="n"/>
    </row>
    <row r="29">
      <c r="A29" s="231" t="inlineStr">
        <is>
          <t xml:space="preserve">Reprises hors activités ordinaires </t>
        </is>
      </c>
      <c r="B29" s="1086" t="n"/>
      <c r="C29" s="1086" t="n"/>
      <c r="D29" s="1087" t="n"/>
    </row>
    <row r="30" ht="12.6" customHeight="1" s="1383" thickBot="1">
      <c r="A30" s="231" t="inlineStr">
        <is>
          <t xml:space="preserve">Subventions d'équilibre </t>
        </is>
      </c>
      <c r="B30" s="1086" t="n"/>
      <c r="C30" s="1086" t="n"/>
      <c r="D30" s="1087" t="n"/>
    </row>
    <row r="31" ht="12.6" customHeight="1" s="1383" thickBot="1">
      <c r="A31" s="237" t="inlineStr">
        <is>
          <t xml:space="preserve">SOUS TOTAL : AUTRES PRODUITS HAO </t>
        </is>
      </c>
      <c r="B31" s="241" t="n"/>
      <c r="C31" s="241" t="n"/>
      <c r="D31" s="242" t="n"/>
    </row>
    <row r="32" ht="12.6" customHeight="1" s="1383" thickBot="1">
      <c r="A32" s="377" t="inlineStr">
        <is>
          <t xml:space="preserve">  </t>
        </is>
      </c>
      <c r="B32" s="378" t="n"/>
      <c r="C32" s="378" t="n"/>
      <c r="D32" s="379" t="n"/>
    </row>
    <row r="33" ht="12.6" customHeight="1" s="1383" thickBot="1">
      <c r="A33" s="1426" t="inlineStr">
        <is>
          <t xml:space="preserve">TOTAL </t>
        </is>
      </c>
      <c r="B33" s="371" t="n"/>
      <c r="C33" s="371" t="n"/>
      <c r="D33" s="372" t="n"/>
    </row>
    <row r="34" ht="19.5" customHeight="1" s="1383">
      <c r="A34" s="65" t="inlineStr">
        <is>
          <t xml:space="preserve">      Commentaire :  </t>
        </is>
      </c>
    </row>
    <row r="35">
      <c r="A35" s="175" t="inlineStr">
        <is>
          <t xml:space="preserve"> Commenter toute variation significative. </t>
        </is>
      </c>
    </row>
    <row r="36">
      <c r="A36" s="435" t="inlineStr">
        <is>
          <t xml:space="preserve"> </t>
        </is>
      </c>
    </row>
  </sheetData>
  <mergeCells count="2">
    <mergeCell ref="A7:D7"/>
    <mergeCell ref="A8:D8"/>
  </mergeCells>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D54"/>
  <sheetViews>
    <sheetView topLeftCell="A55" workbookViewId="0">
      <selection activeCell="B43" sqref="B43"/>
    </sheetView>
  </sheetViews>
  <sheetFormatPr baseColWidth="10" defaultRowHeight="14.4"/>
  <cols>
    <col width="12.33203125" customWidth="1" style="1383" min="1" max="1"/>
    <col width="75.44140625" customWidth="1" style="1383" min="2" max="2"/>
    <col width="14.44140625" customWidth="1" style="1383" min="3" max="3"/>
    <col width="13.44140625" customWidth="1" style="1383" min="4" max="4"/>
  </cols>
  <sheetData>
    <row r="1" ht="17.4" customHeight="1" s="1383">
      <c r="A1" s="7" t="n"/>
      <c r="B1" s="2" t="n"/>
      <c r="C1" s="5" t="n"/>
      <c r="D1" s="2" t="n"/>
    </row>
    <row r="2" ht="17.4" customHeight="1" s="1383">
      <c r="A2" s="7" t="n"/>
      <c r="B2" s="2" t="n"/>
      <c r="C2" s="5" t="n"/>
      <c r="D2" s="2" t="n"/>
    </row>
    <row r="3">
      <c r="A3" s="4" t="inlineStr">
        <is>
          <t xml:space="preserve">Désignation entité :   </t>
        </is>
      </c>
      <c r="B3" s="1029" t="n"/>
      <c r="C3" s="1502" t="inlineStr">
        <is>
          <t xml:space="preserve">Exercice clos le                             </t>
        </is>
      </c>
      <c r="D3" s="1031" t="n"/>
    </row>
    <row r="4">
      <c r="A4" s="6" t="inlineStr">
        <is>
          <t xml:space="preserve">Numéro d’identification :   </t>
        </is>
      </c>
      <c r="B4" s="1027" t="n"/>
      <c r="C4" s="666" t="inlineStr">
        <is>
          <t>Durée (en mois)</t>
        </is>
      </c>
      <c r="D4" s="1030" t="n"/>
    </row>
    <row r="5" ht="6.75" customHeight="1" s="1383" thickBot="1"/>
    <row r="6" ht="16.5" customFormat="1" customHeight="1" s="1425" thickBot="1">
      <c r="A6" s="963" t="inlineStr">
        <is>
          <t>NOTES</t>
        </is>
      </c>
      <c r="B6" s="963" t="inlineStr">
        <is>
          <t>INTITULES</t>
        </is>
      </c>
      <c r="C6" s="963" t="inlineStr">
        <is>
          <t>A</t>
        </is>
      </c>
      <c r="D6" s="963" t="inlineStr">
        <is>
          <t>N/A</t>
        </is>
      </c>
    </row>
    <row r="7" ht="15" customFormat="1" customHeight="1" s="672" thickBot="1">
      <c r="A7" s="667" t="inlineStr">
        <is>
          <t>NOTE 1</t>
        </is>
      </c>
      <c r="B7" s="668" t="inlineStr">
        <is>
          <t>DETTES GARANTIES PAR DES SURETTES REELLES</t>
        </is>
      </c>
      <c r="C7" s="1236" t="n"/>
      <c r="D7" s="1236" t="n"/>
    </row>
    <row r="8" ht="15" customFormat="1" customHeight="1" s="672" thickBot="1">
      <c r="A8" s="667" t="inlineStr">
        <is>
          <t>NOTE 2</t>
        </is>
      </c>
      <c r="B8" s="668" t="inlineStr">
        <is>
          <t>INFORMATIONS OBLIGTOIRES</t>
        </is>
      </c>
      <c r="C8" s="1236" t="n"/>
      <c r="D8" s="1236" t="n"/>
    </row>
    <row r="9" ht="15" customFormat="1" customHeight="1" s="672" thickBot="1">
      <c r="A9" s="667" t="inlineStr">
        <is>
          <t>NOTE 3A</t>
        </is>
      </c>
      <c r="B9" s="668" t="inlineStr">
        <is>
          <t>IMMOBILISATION BRUTE</t>
        </is>
      </c>
      <c r="C9" s="1236" t="n"/>
      <c r="D9" s="1236" t="n"/>
    </row>
    <row r="10" ht="15" customFormat="1" customHeight="1" s="672" thickBot="1">
      <c r="A10" s="667" t="inlineStr">
        <is>
          <t>NOTE 3B</t>
        </is>
      </c>
      <c r="B10" s="668" t="inlineStr">
        <is>
          <t xml:space="preserve">BIENS PRIS EN LOCATION ACQUISITION </t>
        </is>
      </c>
      <c r="C10" s="1236" t="n"/>
      <c r="D10" s="1236" t="n"/>
    </row>
    <row r="11" ht="15" customFormat="1" customHeight="1" s="672" thickBot="1">
      <c r="A11" s="667" t="inlineStr">
        <is>
          <t>NOTE 3C</t>
        </is>
      </c>
      <c r="B11" s="668" t="inlineStr">
        <is>
          <t>IMMOBILISATIONS : AMORTISSEMENTS</t>
        </is>
      </c>
      <c r="C11" s="1236" t="n"/>
      <c r="D11" s="1236" t="n"/>
    </row>
    <row r="12" ht="15" customFormat="1" customHeight="1" s="672" thickBot="1">
      <c r="A12" s="667" t="inlineStr">
        <is>
          <t>NOTE 3D</t>
        </is>
      </c>
      <c r="B12" s="668" t="inlineStr">
        <is>
          <t>IMMOBLISATIONS : PLUS-VALUES ET MOINS VALUE DE CESSION</t>
        </is>
      </c>
      <c r="C12" s="1236" t="n"/>
      <c r="D12" s="1236" t="n"/>
    </row>
    <row r="13" ht="15" customFormat="1" customHeight="1" s="672" thickBot="1">
      <c r="A13" s="667" t="inlineStr">
        <is>
          <t>NOTE 3E</t>
        </is>
      </c>
      <c r="B13" s="668" t="inlineStr">
        <is>
          <t>INFORMATIONS SUR LES REEVALUATIONS EFFECTUEES PAR L’ENTITE</t>
        </is>
      </c>
      <c r="C13" s="1236" t="n"/>
      <c r="D13" s="1236" t="n"/>
    </row>
    <row r="14" ht="15" customFormat="1" customHeight="1" s="672" thickBot="1">
      <c r="A14" s="667" t="inlineStr">
        <is>
          <t>NOTE 3F</t>
        </is>
      </c>
      <c r="B14" s="668" t="inlineStr">
        <is>
          <t>TABLEAU D’ETALEMENT DES CHARGES IMMOBILISEES</t>
        </is>
      </c>
      <c r="C14" s="1236" t="n"/>
      <c r="D14" s="1236" t="n"/>
    </row>
    <row r="15" ht="15" customFormat="1" customHeight="1" s="672" thickBot="1">
      <c r="A15" s="667" t="inlineStr">
        <is>
          <t>NOTE 4</t>
        </is>
      </c>
      <c r="B15" s="668" t="inlineStr">
        <is>
          <t>IMMOBILISATIONS FINANCIERES</t>
        </is>
      </c>
      <c r="C15" s="1236" t="n"/>
      <c r="D15" s="1236" t="n"/>
    </row>
    <row r="16" ht="15" customFormat="1" customHeight="1" s="672" thickBot="1">
      <c r="A16" s="667" t="inlineStr">
        <is>
          <t>NOTE 5</t>
        </is>
      </c>
      <c r="B16" s="668" t="inlineStr">
        <is>
          <t>ACTIF CIRCULANT HAO</t>
        </is>
      </c>
      <c r="C16" s="1236" t="n"/>
      <c r="D16" s="1236" t="n"/>
    </row>
    <row r="17" ht="15" customFormat="1" customHeight="1" s="672" thickBot="1">
      <c r="A17" s="667" t="inlineStr">
        <is>
          <t>NOTE 6</t>
        </is>
      </c>
      <c r="B17" s="668" t="inlineStr">
        <is>
          <t>STOCKS ET ENCOURS</t>
        </is>
      </c>
      <c r="C17" s="1236" t="n"/>
      <c r="D17" s="1236" t="n"/>
    </row>
    <row r="18" ht="15" customFormat="1" customHeight="1" s="672" thickBot="1">
      <c r="A18" s="667" t="inlineStr">
        <is>
          <t>NOTE 7</t>
        </is>
      </c>
      <c r="B18" s="668" t="inlineStr">
        <is>
          <t>CLIENTS</t>
        </is>
      </c>
      <c r="C18" s="1236" t="n"/>
      <c r="D18" s="1236" t="n"/>
    </row>
    <row r="19" ht="15" customFormat="1" customHeight="1" s="672" thickBot="1">
      <c r="A19" s="667" t="inlineStr">
        <is>
          <t>NOTE 8</t>
        </is>
      </c>
      <c r="B19" s="668" t="inlineStr">
        <is>
          <t>AUTRES CREANCES</t>
        </is>
      </c>
      <c r="C19" s="1236" t="n"/>
      <c r="D19" s="1236" t="n"/>
    </row>
    <row r="20" ht="15" customFormat="1" customHeight="1" s="672" thickBot="1">
      <c r="A20" s="667" t="inlineStr">
        <is>
          <t>NOTE 9</t>
        </is>
      </c>
      <c r="B20" s="668" t="inlineStr">
        <is>
          <t>TITRES DE PLACEMENT</t>
        </is>
      </c>
      <c r="C20" s="1236" t="n"/>
      <c r="D20" s="1236" t="n"/>
    </row>
    <row r="21" ht="15" customFormat="1" customHeight="1" s="672" thickBot="1">
      <c r="A21" s="667" t="inlineStr">
        <is>
          <t>NOTE 10</t>
        </is>
      </c>
      <c r="B21" s="668" t="inlineStr">
        <is>
          <t>VALEUR A ENCAISSER</t>
        </is>
      </c>
      <c r="C21" s="1236" t="n"/>
      <c r="D21" s="1236" t="n"/>
    </row>
    <row r="22" ht="15" customFormat="1" customHeight="1" s="672" thickBot="1">
      <c r="A22" s="667" t="inlineStr">
        <is>
          <t>NOTE 11</t>
        </is>
      </c>
      <c r="B22" s="668" t="inlineStr">
        <is>
          <t>DISPONIBILITES</t>
        </is>
      </c>
      <c r="C22" s="1236" t="n"/>
      <c r="D22" s="1236" t="n"/>
    </row>
    <row r="23" ht="15" customFormat="1" customHeight="1" s="672" thickBot="1">
      <c r="A23" s="667" t="inlineStr">
        <is>
          <t>NOTE 12</t>
        </is>
      </c>
      <c r="B23" s="668" t="inlineStr">
        <is>
          <t>ECARTS DE CONVERSION</t>
        </is>
      </c>
      <c r="C23" s="1236" t="n"/>
      <c r="D23" s="1236" t="n"/>
    </row>
    <row r="24" ht="15" customFormat="1" customHeight="1" s="672" thickBot="1">
      <c r="A24" s="667" t="inlineStr">
        <is>
          <t>NOTE 13</t>
        </is>
      </c>
      <c r="B24" s="668" t="inlineStr">
        <is>
          <t xml:space="preserve">CAPITAL : VALEUR NOMINALE DES ACTIONS OU PARTS  </t>
        </is>
      </c>
      <c r="C24" s="1236" t="n"/>
      <c r="D24" s="1236" t="n"/>
    </row>
    <row r="25" ht="15" customFormat="1" customHeight="1" s="672" thickBot="1">
      <c r="A25" s="667" t="inlineStr">
        <is>
          <t>NOTE 14</t>
        </is>
      </c>
      <c r="B25" s="668" t="inlineStr">
        <is>
          <t>PRIMES ET RESERVES</t>
        </is>
      </c>
      <c r="C25" s="1236" t="n"/>
      <c r="D25" s="1236" t="n"/>
    </row>
    <row r="26" ht="15" customFormat="1" customHeight="1" s="672" thickBot="1">
      <c r="A26" s="667" t="inlineStr">
        <is>
          <t>NOTE 15A</t>
        </is>
      </c>
      <c r="B26" s="668" t="inlineStr">
        <is>
          <t>SUBVENTIONS ET PROVISIONS REGLEMENTEES</t>
        </is>
      </c>
      <c r="C26" s="1236" t="n"/>
      <c r="D26" s="1236" t="n"/>
    </row>
    <row r="27" ht="15" customFormat="1" customHeight="1" s="672" thickBot="1">
      <c r="A27" s="667" t="inlineStr">
        <is>
          <t>NOTE 15B</t>
        </is>
      </c>
      <c r="B27" s="668" t="inlineStr">
        <is>
          <t>AUTRES FONDS PROPRES</t>
        </is>
      </c>
      <c r="C27" s="1236" t="n"/>
      <c r="D27" s="1236" t="n"/>
    </row>
    <row r="28" ht="15" customFormat="1" customHeight="1" s="672" thickBot="1">
      <c r="A28" s="667" t="inlineStr">
        <is>
          <t>NOTE 16A</t>
        </is>
      </c>
      <c r="B28" s="668" t="inlineStr">
        <is>
          <t>DETTES FINANCIERES ET RESSOURCES ASSIMILEES</t>
        </is>
      </c>
      <c r="C28" s="1236" t="n"/>
      <c r="D28" s="1236" t="n"/>
    </row>
    <row r="29" ht="15" customFormat="1" customHeight="1" s="672" thickBot="1">
      <c r="A29" s="667" t="inlineStr">
        <is>
          <t>NOTE 16B</t>
        </is>
      </c>
      <c r="B29" s="668" t="inlineStr">
        <is>
          <t>ENGAGEMENTS DE RETRAITE ET AVANTAGES ASSIMILEES (METHODE ACTUARIELLE)</t>
        </is>
      </c>
      <c r="C29" s="1236" t="n"/>
      <c r="D29" s="1236" t="n"/>
    </row>
    <row r="30" ht="15" customFormat="1" customHeight="1" s="672" thickBot="1">
      <c r="A30" s="667" t="inlineStr">
        <is>
          <t>NOTE 16B bis</t>
        </is>
      </c>
      <c r="B30" s="668" t="inlineStr">
        <is>
          <t>ENGAGEMENTS DE RETRAITE ET AVANTAGES ASSIMILEES (METHODE ACTUARIELLE)</t>
        </is>
      </c>
      <c r="C30" s="1236" t="n"/>
      <c r="D30" s="1236" t="n"/>
    </row>
    <row r="31" ht="15" customFormat="1" customHeight="1" s="672" thickBot="1">
      <c r="A31" s="667" t="inlineStr">
        <is>
          <t>NOTE 16C</t>
        </is>
      </c>
      <c r="B31" s="668" t="inlineStr">
        <is>
          <t>ACTIFS ET PASSIFS EVENTUELS</t>
        </is>
      </c>
      <c r="C31" s="1236" t="n"/>
      <c r="D31" s="1236" t="n"/>
    </row>
    <row r="32" ht="15" customFormat="1" customHeight="1" s="672" thickBot="1">
      <c r="A32" s="667" t="inlineStr">
        <is>
          <t>NOTE 17</t>
        </is>
      </c>
      <c r="B32" s="668" t="inlineStr">
        <is>
          <t>FOURNISSEURS D’EXPLOITATION</t>
        </is>
      </c>
      <c r="C32" s="1236" t="n"/>
      <c r="D32" s="1236" t="n"/>
    </row>
    <row r="33" ht="15" customFormat="1" customHeight="1" s="672" thickBot="1">
      <c r="A33" s="667" t="inlineStr">
        <is>
          <t>NOTE 18</t>
        </is>
      </c>
      <c r="B33" s="668" t="inlineStr">
        <is>
          <t>DETTES FISCALES ET SOCIALES</t>
        </is>
      </c>
      <c r="C33" s="1236" t="n"/>
      <c r="D33" s="1236" t="n"/>
    </row>
    <row r="34" ht="15" customFormat="1" customHeight="1" s="672" thickBot="1">
      <c r="A34" s="667" t="inlineStr">
        <is>
          <t>NOTE 19</t>
        </is>
      </c>
      <c r="B34" s="668" t="inlineStr">
        <is>
          <t>AUTRES DETTES ET PROVISIONS POUR RISQUES A COURT TERME</t>
        </is>
      </c>
      <c r="C34" s="1236" t="n"/>
      <c r="D34" s="1236" t="n"/>
    </row>
    <row r="35" ht="15" customFormat="1" customHeight="1" s="672" thickBot="1">
      <c r="A35" s="667" t="inlineStr">
        <is>
          <t>NOTE 20</t>
        </is>
      </c>
      <c r="B35" s="668" t="inlineStr">
        <is>
          <t>BANQUES, CREDITS D’ESCOMPTE ET DE TRESORERIE</t>
        </is>
      </c>
      <c r="C35" s="1236" t="n"/>
      <c r="D35" s="1236" t="n"/>
    </row>
    <row r="36" ht="15" customFormat="1" customHeight="1" s="672" thickBot="1">
      <c r="A36" s="667" t="inlineStr">
        <is>
          <t>NOTE 21</t>
        </is>
      </c>
      <c r="B36" s="668" t="inlineStr">
        <is>
          <t>CHIFFRE D’AFFAIRES ET AUTRES PRODUITS</t>
        </is>
      </c>
      <c r="C36" s="1236" t="n"/>
      <c r="D36" s="1236" t="n"/>
    </row>
    <row r="37" ht="15" customFormat="1" customHeight="1" s="672" thickBot="1">
      <c r="A37" s="667" t="inlineStr">
        <is>
          <t>NOTE 22</t>
        </is>
      </c>
      <c r="B37" s="668" t="inlineStr">
        <is>
          <t>ACHATS</t>
        </is>
      </c>
      <c r="C37" s="1236" t="n"/>
      <c r="D37" s="1236" t="n"/>
    </row>
    <row r="38" ht="15" customFormat="1" customHeight="1" s="672" thickBot="1">
      <c r="A38" s="667" t="inlineStr">
        <is>
          <t>NOTE 23</t>
        </is>
      </c>
      <c r="B38" s="668" t="inlineStr">
        <is>
          <t>TRANSPORTS</t>
        </is>
      </c>
      <c r="C38" s="1236" t="n"/>
      <c r="D38" s="1236" t="n"/>
    </row>
    <row r="39" ht="15" customFormat="1" customHeight="1" s="672" thickBot="1">
      <c r="A39" s="667" t="inlineStr">
        <is>
          <t>NOTE 24</t>
        </is>
      </c>
      <c r="B39" s="668" t="inlineStr">
        <is>
          <t>SERVICES EXTERIEURS</t>
        </is>
      </c>
      <c r="C39" s="1236" t="n"/>
      <c r="D39" s="1236" t="n"/>
    </row>
    <row r="40" ht="15" customFormat="1" customHeight="1" s="672" thickBot="1">
      <c r="A40" s="667" t="inlineStr">
        <is>
          <t>NOTE 25</t>
        </is>
      </c>
      <c r="B40" s="668" t="inlineStr">
        <is>
          <t>IMPOTS ET TAXES</t>
        </is>
      </c>
      <c r="C40" s="1236" t="n"/>
      <c r="D40" s="1236" t="n"/>
    </row>
    <row r="41" ht="15" customFormat="1" customHeight="1" s="672" thickBot="1">
      <c r="A41" s="667" t="inlineStr">
        <is>
          <t>NOTE 26</t>
        </is>
      </c>
      <c r="B41" s="668" t="inlineStr">
        <is>
          <t>AUTRES CHARGES</t>
        </is>
      </c>
      <c r="C41" s="1236" t="n"/>
      <c r="D41" s="1236" t="n"/>
    </row>
    <row r="42" ht="15" customFormat="1" customHeight="1" s="672" thickBot="1">
      <c r="A42" s="667" t="inlineStr">
        <is>
          <t>NOTE 27A</t>
        </is>
      </c>
      <c r="B42" s="668" t="inlineStr">
        <is>
          <t>CHARGES DE PERSONNEL</t>
        </is>
      </c>
      <c r="C42" s="1236" t="n"/>
      <c r="D42" s="1236" t="n"/>
    </row>
    <row r="43" ht="15" customFormat="1" customHeight="1" s="672" thickBot="1">
      <c r="A43" s="667" t="inlineStr">
        <is>
          <t>NOTE 27B</t>
        </is>
      </c>
      <c r="B43" s="668" t="inlineStr">
        <is>
          <t>EFFECTIFS, MASSE SALARIALE ET PERSONNEL EXTERIEUR</t>
        </is>
      </c>
      <c r="C43" s="1236" t="n"/>
      <c r="D43" s="1236" t="n"/>
    </row>
    <row r="44" ht="15" customFormat="1" customHeight="1" s="672" thickBot="1">
      <c r="A44" s="667" t="inlineStr">
        <is>
          <t>NOTE 28</t>
        </is>
      </c>
      <c r="B44" s="668" t="inlineStr">
        <is>
          <t>PROVISIONS  ET DEPRECIATIONS INSCRITES AU BILAN</t>
        </is>
      </c>
      <c r="C44" s="1236" t="n"/>
      <c r="D44" s="1236" t="n"/>
    </row>
    <row r="45" ht="15" customFormat="1" customHeight="1" s="672" thickBot="1">
      <c r="A45" s="667" t="inlineStr">
        <is>
          <t>NOTE 29</t>
        </is>
      </c>
      <c r="B45" s="668" t="inlineStr">
        <is>
          <t>CHARGES ET REVENUS FINANCIERES</t>
        </is>
      </c>
      <c r="C45" s="1236" t="n"/>
      <c r="D45" s="1236" t="n"/>
    </row>
    <row r="46" ht="15" customFormat="1" customHeight="1" s="672" thickBot="1">
      <c r="A46" s="667" t="inlineStr">
        <is>
          <t>NOTE 30</t>
        </is>
      </c>
      <c r="B46" s="668" t="inlineStr">
        <is>
          <t>AUTRES CHARGES ET PRODUITS HAO</t>
        </is>
      </c>
      <c r="C46" s="1236" t="n"/>
      <c r="D46" s="1236" t="n"/>
    </row>
    <row r="47" ht="16.5" customFormat="1" customHeight="1" s="672" thickBot="1">
      <c r="A47" s="667" t="inlineStr">
        <is>
          <t>NOTE 31</t>
        </is>
      </c>
      <c r="B47" s="668" t="inlineStr">
        <is>
          <t>REPARTITION DU RESULTAT ET AUTRES ELEMENTS CARACTERISTIQUES DES CINQ DERNIERES EXERCICES</t>
        </is>
      </c>
      <c r="C47" s="1236" t="n"/>
      <c r="D47" s="1236" t="n"/>
    </row>
    <row r="48" ht="15" customFormat="1" customHeight="1" s="672" thickBot="1">
      <c r="A48" s="667" t="inlineStr">
        <is>
          <t>NOTE 32</t>
        </is>
      </c>
      <c r="B48" s="668" t="inlineStr">
        <is>
          <t>PRODUCTION DE L’EXERCICE</t>
        </is>
      </c>
      <c r="C48" s="1236" t="n"/>
      <c r="D48" s="1236" t="n"/>
    </row>
    <row r="49" ht="15" customFormat="1" customHeight="1" s="672" thickBot="1">
      <c r="A49" s="667" t="inlineStr">
        <is>
          <t>NOTE 33</t>
        </is>
      </c>
      <c r="B49" s="668" t="inlineStr">
        <is>
          <t>ACHATS DESTINES A LA PRODUCTION</t>
        </is>
      </c>
      <c r="C49" s="1236" t="n"/>
      <c r="D49" s="1236" t="n"/>
    </row>
    <row r="50" ht="15" customFormat="1" customHeight="1" s="672" thickBot="1">
      <c r="A50" s="667" t="inlineStr">
        <is>
          <t>NOTE 34</t>
        </is>
      </c>
      <c r="B50" s="668" t="inlineStr">
        <is>
          <t>FICHE DE SYNTHESE DES PRINCIPAUX INDICATEURS FINANCIERS</t>
        </is>
      </c>
      <c r="C50" s="1236" t="n"/>
      <c r="D50" s="1236" t="n"/>
    </row>
    <row r="51" ht="17.25" customFormat="1" customHeight="1" s="672" thickBot="1">
      <c r="A51" s="667" t="inlineStr">
        <is>
          <t>NOTE 35</t>
        </is>
      </c>
      <c r="B51" s="668" t="inlineStr">
        <is>
          <t>LISTE DES INFORMATIONS SOCIALES, ENVIRONNEMENTALES ET SOCIETALES A FOURNIR</t>
        </is>
      </c>
      <c r="C51" s="1236" t="n"/>
      <c r="D51" s="1236" t="n"/>
    </row>
    <row r="52" ht="15" customFormat="1" customHeight="1" s="672" thickBot="1">
      <c r="A52" s="667" t="inlineStr">
        <is>
          <t>NOTE 36</t>
        </is>
      </c>
      <c r="B52" s="668" t="inlineStr">
        <is>
          <t>TABLES DES CODES</t>
        </is>
      </c>
      <c r="C52" s="1236" t="n"/>
      <c r="D52" s="1236" t="n"/>
    </row>
    <row r="53" ht="20.1" customFormat="1" customHeight="1" s="1638">
      <c r="A53" s="1638" t="inlineStr">
        <is>
          <t>A : Applicable                        N/A : Non Applicable.</t>
        </is>
      </c>
      <c r="B53" s="671" t="n"/>
      <c r="C53" s="671" t="n"/>
      <c r="D53" s="671" t="n"/>
    </row>
    <row r="54" ht="20.1" customHeight="1" s="1383">
      <c r="A54" s="669" t="n"/>
      <c r="B54" s="669" t="n"/>
      <c r="C54" s="669" t="n"/>
      <c r="D54" s="669" t="n"/>
    </row>
    <row r="55" ht="20.1" customHeight="1" s="1383"/>
    <row r="56" ht="20.1" customHeight="1" s="1383"/>
    <row r="57" ht="20.1" customHeight="1" s="1383"/>
    <row r="58" ht="20.1" customHeight="1" s="1383"/>
    <row r="59" ht="20.1" customHeight="1" s="1383"/>
    <row r="60" ht="20.1" customHeight="1" s="1383"/>
    <row r="61" ht="20.1" customHeight="1" s="1383"/>
    <row r="62" ht="20.1" customHeight="1" s="1383"/>
    <row r="63" ht="20.1" customHeight="1" s="1383"/>
    <row r="64" ht="20.1" customHeight="1" s="1383"/>
    <row r="65" ht="20.1" customHeight="1" s="1383"/>
    <row r="66" ht="20.1" customHeight="1" s="1383"/>
    <row r="67" ht="20.1" customHeight="1" s="1383"/>
    <row r="68" ht="20.1" customHeight="1" s="1383"/>
    <row r="69" ht="20.1" customHeight="1" s="1383"/>
    <row r="70" ht="20.1" customHeight="1" s="1383"/>
    <row r="71" ht="20.1" customHeight="1" s="1383"/>
  </sheetData>
  <pageMargins left="0.7086614173228347" right="0.7086614173228347" top="0.7480314960629921" bottom="0.7480314960629921" header="0.3149606299212598" footer="0.3149606299212598"/>
  <pageSetup orientation="portrait" paperSize="9" scale="75"/>
</worksheet>
</file>

<file path=xl/worksheets/sheet50.xml><?xml version="1.0" encoding="utf-8"?>
<worksheet xmlns="http://schemas.openxmlformats.org/spreadsheetml/2006/main">
  <sheetPr>
    <outlinePr summaryBelow="1" summaryRight="1"/>
    <pageSetUpPr/>
  </sheetPr>
  <dimension ref="A4:I40"/>
  <sheetViews>
    <sheetView topLeftCell="A20" zoomScale="80" zoomScaleNormal="80" workbookViewId="0">
      <selection activeCell="D19" sqref="D19"/>
    </sheetView>
  </sheetViews>
  <sheetFormatPr baseColWidth="10" defaultRowHeight="14.4"/>
  <cols>
    <col width="92" customWidth="1" style="1383" min="1" max="1"/>
    <col width="19.44140625" customWidth="1" style="1383" min="2" max="2"/>
    <col width="20.44140625" customWidth="1" style="1383" min="3" max="3"/>
    <col width="17.88671875" customWidth="1" style="1383" min="4" max="4"/>
    <col width="17.33203125" customWidth="1" style="1383" min="5" max="5"/>
    <col width="17.44140625" customWidth="1" style="1383" min="6" max="6"/>
  </cols>
  <sheetData>
    <row r="4">
      <c r="A4" s="1028" t="inlineStr">
        <is>
          <t xml:space="preserve">Désignation entité :    </t>
        </is>
      </c>
      <c r="D4" s="12" t="inlineStr">
        <is>
          <t xml:space="preserve">Exercice clos le                             </t>
        </is>
      </c>
      <c r="E4" s="1031" t="n"/>
    </row>
    <row r="5">
      <c r="A5" s="1035" t="inlineStr">
        <is>
          <t>Numéro d’identification :</t>
        </is>
      </c>
      <c r="D5" s="12" t="inlineStr">
        <is>
          <t>Durée (en mois)</t>
        </is>
      </c>
      <c r="E5" s="1030" t="n"/>
    </row>
    <row r="6">
      <c r="A6" s="1547" t="inlineStr">
        <is>
          <t>NOTE 31</t>
        </is>
      </c>
      <c r="G6" s="1547" t="n"/>
      <c r="H6" s="1547" t="n"/>
      <c r="I6" s="1547" t="n"/>
    </row>
    <row r="7" ht="27" customHeight="1" s="1383" thickBot="1">
      <c r="A7" s="1603" t="inlineStr">
        <is>
          <t>REPARATION DU RESULTAT ET AUTRES ELEMENTS CARACTERISTIQUES DES CINQ DERNIERS EXERCICES</t>
        </is>
      </c>
      <c r="B7" s="1423" t="n"/>
      <c r="C7" s="1423" t="n"/>
      <c r="D7" s="1423" t="n"/>
      <c r="E7" s="1423" t="n"/>
      <c r="F7" s="1423" t="n"/>
      <c r="G7" s="1588" t="n"/>
      <c r="H7" s="1588" t="n"/>
      <c r="I7" s="1588" t="n"/>
    </row>
    <row r="8" ht="33.75" customHeight="1" s="1383">
      <c r="A8" s="1606" t="inlineStr">
        <is>
          <t xml:space="preserve">                                                                                                     EXERCICES CONCERNES (1)</t>
        </is>
      </c>
      <c r="B8" s="1601" t="inlineStr">
        <is>
          <t>N</t>
        </is>
      </c>
      <c r="C8" s="1601" t="inlineStr">
        <is>
          <t>N-1</t>
        </is>
      </c>
      <c r="D8" s="1601" t="inlineStr">
        <is>
          <t>N-2</t>
        </is>
      </c>
      <c r="E8" s="1601" t="inlineStr">
        <is>
          <t>N-3</t>
        </is>
      </c>
      <c r="F8" s="1604" t="inlineStr">
        <is>
          <t>N-4</t>
        </is>
      </c>
      <c r="H8" s="444" t="n"/>
    </row>
    <row r="9" ht="20.1" customHeight="1" s="1383" thickBot="1">
      <c r="A9" s="1607" t="n"/>
      <c r="B9" s="1494" t="n"/>
      <c r="C9" s="1494" t="n"/>
      <c r="D9" s="1494" t="n"/>
      <c r="E9" s="1494" t="n"/>
      <c r="F9" s="1486" t="n"/>
    </row>
    <row r="10" ht="18" customHeight="1" s="1383" thickBot="1">
      <c r="A10" s="441" t="inlineStr">
        <is>
          <t>STRUCTURE DU CAPITAL A LA CLOTURE DE L’EXERCICE(2)</t>
        </is>
      </c>
      <c r="B10" s="879">
        <f>B11</f>
        <v/>
      </c>
      <c r="C10" s="879">
        <f>C11</f>
        <v/>
      </c>
      <c r="D10" s="879">
        <f>D11</f>
        <v/>
      </c>
      <c r="E10" s="879">
        <f>E11</f>
        <v/>
      </c>
      <c r="F10" s="896">
        <f>F11</f>
        <v/>
      </c>
    </row>
    <row r="11" ht="18" customHeight="1" s="1383">
      <c r="A11" s="440" t="inlineStr">
        <is>
          <t>Capital social</t>
        </is>
      </c>
      <c r="B11" s="1079" t="n">
        <v>0</v>
      </c>
      <c r="C11" s="1079" t="n">
        <v>0</v>
      </c>
      <c r="D11" s="1079" t="n">
        <v>0</v>
      </c>
      <c r="E11" s="1079" t="n">
        <v>0</v>
      </c>
      <c r="F11" s="1079" t="n">
        <v>0</v>
      </c>
    </row>
    <row r="12" ht="18" customHeight="1" s="1383">
      <c r="A12" s="436" t="inlineStr">
        <is>
          <t>Actions ordinaires</t>
        </is>
      </c>
      <c r="B12" s="1073" t="n"/>
      <c r="C12" s="1073" t="n"/>
      <c r="D12" s="1073" t="n"/>
      <c r="E12" s="1073" t="n"/>
      <c r="F12" s="1074" t="n"/>
    </row>
    <row r="13" ht="18" customHeight="1" s="1383">
      <c r="A13" s="436" t="inlineStr">
        <is>
          <t>Actions à dividendes prioritaires (A.D.P) sans droit de vote</t>
        </is>
      </c>
      <c r="B13" s="1073" t="n"/>
      <c r="C13" s="1073" t="n"/>
      <c r="D13" s="1073" t="n"/>
      <c r="E13" s="1073" t="n"/>
      <c r="F13" s="1074" t="n"/>
    </row>
    <row r="14" ht="18" customHeight="1" s="1383">
      <c r="A14" s="436" t="inlineStr">
        <is>
          <t>Actions nouvelles à mettre :</t>
        </is>
      </c>
      <c r="B14" s="1073" t="n"/>
      <c r="C14" s="1073" t="n"/>
      <c r="D14" s="1073" t="n"/>
      <c r="E14" s="1073" t="n"/>
      <c r="F14" s="1074" t="n"/>
    </row>
    <row r="15" ht="18" customHeight="1" s="1383">
      <c r="A15" s="437" t="inlineStr">
        <is>
          <t>-          Par conversion d’obligations</t>
        </is>
      </c>
      <c r="B15" s="880" t="n"/>
      <c r="C15" s="880" t="n"/>
      <c r="D15" s="880" t="n"/>
      <c r="E15" s="880" t="n"/>
      <c r="F15" s="881" t="n"/>
    </row>
    <row r="16" ht="18" customHeight="1" s="1383" thickBot="1">
      <c r="A16" s="442" t="inlineStr">
        <is>
          <t>-          Par exercice de droits de souscription</t>
        </is>
      </c>
      <c r="B16" s="882" t="n"/>
      <c r="C16" s="882" t="n"/>
      <c r="D16" s="882" t="n"/>
      <c r="E16" s="882" t="n"/>
      <c r="F16" s="883" t="n"/>
    </row>
    <row r="17" ht="18" customHeight="1" s="1383" thickBot="1">
      <c r="A17" s="441" t="inlineStr">
        <is>
          <t>OPERATION ET RESULTATS DE L’EXERCICE (3)</t>
        </is>
      </c>
      <c r="B17" s="884" t="n"/>
      <c r="C17" s="884" t="n"/>
      <c r="D17" s="884" t="n"/>
      <c r="E17" s="884" t="n"/>
      <c r="F17" s="885" t="n"/>
    </row>
    <row r="18" ht="18" customHeight="1" s="1383">
      <c r="A18" s="440" t="inlineStr">
        <is>
          <t>Chiffres d’affaire hors taxes</t>
        </is>
      </c>
      <c r="B18" s="1071" t="n">
        <v>0</v>
      </c>
      <c r="C18" s="1071" t="n">
        <v>0</v>
      </c>
      <c r="D18" s="1071" t="n">
        <v>0</v>
      </c>
      <c r="E18" s="1071" t="n">
        <v>0</v>
      </c>
      <c r="F18" s="1072" t="n">
        <v>0</v>
      </c>
    </row>
    <row r="19" ht="18" customHeight="1" s="1383">
      <c r="A19" s="436" t="inlineStr">
        <is>
          <t>Résultats des  activités ordinaires (R.A.O) hors dotation et reprises (exploitation et financières)</t>
        </is>
      </c>
      <c r="B19" s="1073" t="n">
        <v>0</v>
      </c>
      <c r="C19" s="1073" t="n">
        <v>0</v>
      </c>
      <c r="D19" s="1073" t="n">
        <v>0</v>
      </c>
      <c r="E19" s="1073" t="n">
        <v>0</v>
      </c>
      <c r="F19" s="1074" t="n">
        <v>0</v>
      </c>
    </row>
    <row r="20" ht="18" customHeight="1" s="1383">
      <c r="A20" s="436" t="inlineStr">
        <is>
          <t>Participation des travailleurs aux bénéfices</t>
        </is>
      </c>
      <c r="B20" s="1073" t="n"/>
      <c r="C20" s="1073" t="n"/>
      <c r="D20" s="1073" t="n"/>
      <c r="E20" s="1073" t="n"/>
      <c r="F20" s="1074" t="n"/>
    </row>
    <row r="21" ht="18" customHeight="1" s="1383">
      <c r="A21" s="436" t="inlineStr">
        <is>
          <t>Impôt sur le résultat</t>
        </is>
      </c>
      <c r="B21" s="1073" t="n">
        <v>0</v>
      </c>
      <c r="C21" s="1073" t="n">
        <v>0</v>
      </c>
      <c r="D21" s="1073" t="n">
        <v>0</v>
      </c>
      <c r="E21" s="1073" t="n">
        <v>0</v>
      </c>
      <c r="F21" s="1074" t="n">
        <v>0</v>
      </c>
    </row>
    <row r="22" ht="18" customHeight="1" s="1383" thickBot="1">
      <c r="A22" s="443" t="inlineStr">
        <is>
          <t>Résultat net(4)</t>
        </is>
      </c>
      <c r="B22" s="1077" t="n">
        <v>0</v>
      </c>
      <c r="C22" s="1077" t="n">
        <v>0</v>
      </c>
      <c r="D22" s="1077" t="n">
        <v>0</v>
      </c>
      <c r="E22" s="1077" t="n">
        <v>0</v>
      </c>
      <c r="F22" s="1078" t="n">
        <v>0</v>
      </c>
    </row>
    <row r="23" ht="18" customHeight="1" s="1383" thickBot="1">
      <c r="A23" s="441" t="inlineStr">
        <is>
          <t>RESULTAT ET DIVIDENDE DISTRIBUES</t>
        </is>
      </c>
      <c r="B23" s="886" t="n"/>
      <c r="C23" s="886" t="n"/>
      <c r="D23" s="886" t="n"/>
      <c r="E23" s="886" t="n"/>
      <c r="F23" s="887" t="n"/>
    </row>
    <row r="24" ht="18" customHeight="1" s="1383">
      <c r="A24" s="440" t="inlineStr">
        <is>
          <t>Résultat distribué (5)</t>
        </is>
      </c>
      <c r="B24" s="1071" t="n"/>
      <c r="C24" s="1071" t="n"/>
      <c r="D24" s="1071" t="n"/>
      <c r="E24" s="1071" t="n"/>
      <c r="F24" s="1072" t="n"/>
    </row>
    <row r="25" ht="18" customHeight="1" s="1383" thickBot="1">
      <c r="A25" s="443" t="inlineStr">
        <is>
          <t>Dividende attribué à chaque action</t>
        </is>
      </c>
      <c r="B25" s="1077" t="n"/>
      <c r="C25" s="1077" t="n"/>
      <c r="D25" s="1077" t="n"/>
      <c r="E25" s="1077" t="n"/>
      <c r="F25" s="1078" t="n"/>
    </row>
    <row r="26" ht="18" customHeight="1" s="1383" thickBot="1">
      <c r="A26" s="441" t="inlineStr">
        <is>
          <t>PERSONNEL ET POLITIQUE SALARIALE</t>
        </is>
      </c>
      <c r="B26" s="884" t="n"/>
      <c r="C26" s="884" t="n"/>
      <c r="D26" s="884" t="n"/>
      <c r="E26" s="884" t="n"/>
      <c r="F26" s="885" t="n"/>
    </row>
    <row r="27" ht="18" customHeight="1" s="1383">
      <c r="A27" s="440" t="inlineStr">
        <is>
          <t>Effectif moyen des travailleurs au cours de l’exercice (6)</t>
        </is>
      </c>
      <c r="B27" s="1071" t="n">
        <v>0</v>
      </c>
      <c r="C27" s="1071" t="n">
        <v>0</v>
      </c>
      <c r="D27" s="1071" t="n">
        <v>0</v>
      </c>
      <c r="E27" s="1071" t="n">
        <v>0</v>
      </c>
      <c r="F27" s="1072" t="n">
        <v>0</v>
      </c>
    </row>
    <row r="28" ht="18" customHeight="1" s="1383">
      <c r="A28" s="436" t="inlineStr">
        <is>
          <t>Effectif moyen de personnel extérieur</t>
        </is>
      </c>
      <c r="B28" s="1073" t="n">
        <v>0</v>
      </c>
      <c r="C28" s="1073" t="n">
        <v>0</v>
      </c>
      <c r="D28" s="1073" t="n"/>
      <c r="E28" s="1073" t="n"/>
      <c r="F28" s="1074" t="n"/>
    </row>
    <row r="29" ht="18" customHeight="1" s="1383">
      <c r="A29" s="436" t="inlineStr">
        <is>
          <t>Masse salariale distribuée au cours de l’exercice (7)</t>
        </is>
      </c>
      <c r="B29" s="1073" t="n">
        <v>0</v>
      </c>
      <c r="C29" s="1073" t="n">
        <v>0</v>
      </c>
      <c r="D29" s="1073" t="n">
        <v>0</v>
      </c>
      <c r="E29" s="1073" t="n">
        <v>0</v>
      </c>
      <c r="F29" s="1074" t="n">
        <v>0</v>
      </c>
    </row>
    <row r="30" ht="18" customHeight="1" s="1383">
      <c r="A30" s="436" t="inlineStr">
        <is>
          <t>Avantages sociaux versés au cours de l’exercice (8)  [Sécurité sociale, œuvres sociales]</t>
        </is>
      </c>
      <c r="B30" s="1073">
        <f>B29*0.194</f>
        <v/>
      </c>
      <c r="C30" s="1073">
        <f>C29*0.194</f>
        <v/>
      </c>
      <c r="D30" s="1073">
        <f>D29*0.194</f>
        <v/>
      </c>
      <c r="E30" s="1073">
        <f>E29*0.194</f>
        <v/>
      </c>
      <c r="F30" s="1073" t="n">
        <v>0</v>
      </c>
    </row>
    <row r="31" ht="18" customHeight="1" s="1383" thickBot="1">
      <c r="A31" s="438" t="inlineStr">
        <is>
          <t>Personnel extérieur facturé à l’entité (9)</t>
        </is>
      </c>
      <c r="B31" s="1075" t="n">
        <v>0</v>
      </c>
      <c r="C31" s="1075" t="n">
        <v>0</v>
      </c>
      <c r="D31" s="1075" t="n">
        <v>0</v>
      </c>
      <c r="E31" s="1075" t="n"/>
      <c r="F31" s="1076" t="n"/>
    </row>
    <row r="32" ht="10.5" customHeight="1" s="1383" thickBot="1">
      <c r="A32" s="1600" t="n"/>
      <c r="B32" s="1427" t="n"/>
      <c r="C32" s="1427" t="n"/>
      <c r="D32" s="1427" t="n"/>
      <c r="E32" s="1427" t="n"/>
      <c r="F32" s="1427" t="n"/>
    </row>
    <row r="33">
      <c r="A33" s="680" t="inlineStr">
        <is>
          <t>(1)   Y compris l’exercice dont les états financiers sont soumis à l’approbation de l’Assemblée</t>
        </is>
      </c>
      <c r="B33" s="1608" t="inlineStr">
        <is>
          <t>(6) Personnel propre</t>
        </is>
      </c>
      <c r="C33" s="1430" t="n"/>
      <c r="D33" s="1430" t="n"/>
      <c r="E33" s="1430" t="n"/>
      <c r="F33" s="1431" t="n"/>
    </row>
    <row r="34" ht="17.25" customHeight="1" s="1383">
      <c r="A34" s="411" t="inlineStr">
        <is>
          <t>(2)   Indication, en cas de libération partielle du capital, du montant du capital non appelé</t>
        </is>
      </c>
      <c r="B34" s="1602" t="inlineStr">
        <is>
          <t>(7) Total des comptes 661, 662, 663</t>
        </is>
      </c>
      <c r="C34" s="1411" t="n"/>
      <c r="D34" s="1411" t="n"/>
      <c r="E34" s="1411" t="n"/>
      <c r="F34" s="1361" t="n"/>
    </row>
    <row r="35" ht="16.5" customHeight="1" s="1383">
      <c r="A35" s="411" t="inlineStr">
        <is>
          <t>(3)   Les éléments de cette rubrique sont ceux figurant au compte de résultat</t>
        </is>
      </c>
      <c r="B35" s="1602" t="inlineStr">
        <is>
          <t>(8) Total des comptes 664,668</t>
        </is>
      </c>
      <c r="C35" s="1411" t="n"/>
      <c r="D35" s="1411" t="n"/>
      <c r="E35" s="1411" t="n"/>
      <c r="F35" s="1361" t="n"/>
    </row>
    <row r="36">
      <c r="A36" s="411" t="inlineStr">
        <is>
          <t>(4)   Le résultat, lorsqu’il est  négatif, doit être mis entre parenthèses</t>
        </is>
      </c>
      <c r="B36" s="1602" t="inlineStr">
        <is>
          <t>(9) Compte 667</t>
        </is>
      </c>
      <c r="C36" s="1411" t="n"/>
      <c r="D36" s="1411" t="n"/>
      <c r="E36" s="1411" t="n"/>
      <c r="F36" s="1361" t="n"/>
    </row>
    <row r="37" ht="15" customHeight="1" s="1383" thickBot="1">
      <c r="A37" s="412" t="inlineStr">
        <is>
          <t>(5)   L’exercice N correspond au dividende proposé du dernier exercice</t>
        </is>
      </c>
      <c r="B37" s="1605" t="n"/>
      <c r="C37" s="1433" t="n"/>
      <c r="D37" s="1433" t="n"/>
      <c r="E37" s="1433" t="n"/>
      <c r="F37" s="1500" t="n"/>
    </row>
    <row r="38">
      <c r="A38" s="332" t="n"/>
    </row>
    <row r="40">
      <c r="A40" s="333" t="n"/>
    </row>
  </sheetData>
  <mergeCells count="14">
    <mergeCell ref="A32:F32"/>
    <mergeCell ref="C8:C9"/>
    <mergeCell ref="B8:B9"/>
    <mergeCell ref="D8:D9"/>
    <mergeCell ref="A7:F7"/>
    <mergeCell ref="B34:F34"/>
    <mergeCell ref="E8:E9"/>
    <mergeCell ref="F8:F9"/>
    <mergeCell ref="B36:F36"/>
    <mergeCell ref="A6:F6"/>
    <mergeCell ref="B35:F35"/>
    <mergeCell ref="B37:F37"/>
    <mergeCell ref="A8:A9"/>
    <mergeCell ref="B33:F33"/>
  </mergeCells>
  <pageMargins left="0.7086614173228347" right="0.7086614173228347" top="0.7480314960629921" bottom="0.7480314960629921" header="0.3149606299212598" footer="0.3149606299212598"/>
  <pageSetup orientation="landscape" paperSize="9" scale="70"/>
</worksheet>
</file>

<file path=xl/worksheets/sheet51.xml><?xml version="1.0" encoding="utf-8"?>
<worksheet xmlns="http://schemas.openxmlformats.org/spreadsheetml/2006/main">
  <sheetPr>
    <outlinePr summaryBelow="1" summaryRight="1"/>
    <pageSetUpPr/>
  </sheetPr>
  <dimension ref="A1:N26"/>
  <sheetViews>
    <sheetView topLeftCell="A28" workbookViewId="0">
      <selection activeCell="M4" sqref="M4:M5"/>
    </sheetView>
  </sheetViews>
  <sheetFormatPr baseColWidth="10" defaultColWidth="10.88671875" defaultRowHeight="12"/>
  <cols>
    <col width="25" customWidth="1" style="1425" min="1" max="1"/>
    <col width="10.88671875" customWidth="1" style="1425" min="2" max="3"/>
    <col width="10.88671875" customWidth="1" style="1425" min="4" max="16384"/>
  </cols>
  <sheetData>
    <row r="1">
      <c r="A1" s="206" t="n"/>
    </row>
    <row r="2">
      <c r="A2" s="430" t="n"/>
    </row>
    <row r="3">
      <c r="A3" s="199" t="n"/>
      <c r="D3" s="199" t="n"/>
    </row>
    <row r="4" ht="14.4" customHeight="1" s="1383">
      <c r="A4" s="1028" t="inlineStr">
        <is>
          <t>Désignation entité :</t>
        </is>
      </c>
      <c r="K4" s="12" t="inlineStr">
        <is>
          <t xml:space="preserve">Exercice clos le                             </t>
        </is>
      </c>
      <c r="L4" s="661" t="n"/>
      <c r="M4" s="1031" t="n"/>
    </row>
    <row r="5" ht="14.4" customHeight="1" s="1383">
      <c r="A5" s="1035" t="inlineStr">
        <is>
          <t xml:space="preserve">Numéro d’identification : </t>
        </is>
      </c>
      <c r="K5" s="12" t="inlineStr">
        <is>
          <t>Durée (en mois)</t>
        </is>
      </c>
      <c r="L5" s="661" t="n"/>
      <c r="M5" s="1030" t="n"/>
    </row>
    <row r="6" ht="13.8" customHeight="1" s="1383">
      <c r="A6" s="1547" t="inlineStr">
        <is>
          <t>NOTE 32</t>
        </is>
      </c>
    </row>
    <row r="7" ht="15" customHeight="1" s="1383">
      <c r="A7" s="1598" t="inlineStr">
        <is>
          <t>PRODUCTION DE L’EXERCICE</t>
        </is>
      </c>
    </row>
    <row r="8" ht="12.6" customHeight="1" s="1383" thickBot="1">
      <c r="A8" s="199" t="n"/>
    </row>
    <row r="9" ht="24" customHeight="1" s="1383">
      <c r="A9" s="1614" t="inlineStr">
        <is>
          <t>DESIGNATION DU PRODUIT</t>
        </is>
      </c>
      <c r="B9" s="1614" t="inlineStr">
        <is>
          <t>UNITE DE QUANTITE CHOISIE</t>
        </is>
      </c>
      <c r="C9" s="1610" t="inlineStr">
        <is>
          <t>PRODUCTION VENDUE DANS LE PAYS</t>
        </is>
      </c>
      <c r="D9" s="1448" t="n"/>
      <c r="E9" s="1610" t="inlineStr">
        <is>
          <t xml:space="preserve">PRODUCTION VENDUE DANS LES AUTRES PAYS DE L’OHADA </t>
        </is>
      </c>
      <c r="F9" s="1448" t="n"/>
      <c r="G9" s="1612" t="inlineStr">
        <is>
          <t>PRODUCTION VENDUE HORS OHADA</t>
        </is>
      </c>
      <c r="H9" s="1584" t="n"/>
      <c r="I9" s="1612" t="inlineStr">
        <is>
          <t xml:space="preserve">PRODUCTION           IMMOBILISEE        </t>
        </is>
      </c>
      <c r="J9" s="1584" t="n"/>
      <c r="K9" s="1612" t="inlineStr">
        <is>
          <t xml:space="preserve">STOCK OUVERTURE DE L’EXERCICE </t>
        </is>
      </c>
      <c r="L9" s="1584" t="n"/>
      <c r="M9" s="1609" t="inlineStr">
        <is>
          <t>STOCK CLOTURE  DE L’EXERCICE</t>
        </is>
      </c>
      <c r="N9" s="1584" t="n"/>
    </row>
    <row r="10" ht="15" customHeight="1" s="1383">
      <c r="A10" s="1421" t="n"/>
      <c r="B10" s="1421" t="n"/>
      <c r="C10" s="1417" t="n"/>
      <c r="D10" s="1488" t="n"/>
      <c r="E10" s="1417" t="n"/>
      <c r="F10" s="1488" t="n"/>
      <c r="G10" s="1417" t="n"/>
      <c r="H10" s="1510" t="n"/>
      <c r="I10" s="1417" t="n"/>
      <c r="J10" s="1510" t="n"/>
      <c r="K10" s="1417" t="n"/>
      <c r="L10" s="1510" t="n"/>
      <c r="M10" s="1492" t="n"/>
      <c r="N10" s="1510" t="n"/>
    </row>
    <row r="11" ht="15.75" customHeight="1" s="1383" thickBot="1">
      <c r="A11" s="1419" t="n"/>
      <c r="B11" s="1419" t="n"/>
      <c r="C11" s="463" t="inlineStr">
        <is>
          <t>Quantité</t>
        </is>
      </c>
      <c r="D11" s="467" t="inlineStr">
        <is>
          <t>Valeur</t>
        </is>
      </c>
      <c r="E11" s="463" t="inlineStr">
        <is>
          <t>Quantité</t>
        </is>
      </c>
      <c r="F11" s="453" t="inlineStr">
        <is>
          <t>Valeur</t>
        </is>
      </c>
      <c r="G11" s="463" t="inlineStr">
        <is>
          <t>Quantité</t>
        </is>
      </c>
      <c r="H11" s="453" t="inlineStr">
        <is>
          <t>Valeur</t>
        </is>
      </c>
      <c r="I11" s="463" t="inlineStr">
        <is>
          <t>Quantité</t>
        </is>
      </c>
      <c r="J11" s="453" t="inlineStr">
        <is>
          <t>Valeur</t>
        </is>
      </c>
      <c r="K11" s="463" t="inlineStr">
        <is>
          <t>Quantité</t>
        </is>
      </c>
      <c r="L11" s="453" t="inlineStr">
        <is>
          <t>Valeur</t>
        </is>
      </c>
      <c r="M11" s="473" t="inlineStr">
        <is>
          <t>Quantité</t>
        </is>
      </c>
      <c r="N11" s="453" t="inlineStr">
        <is>
          <t>Valeur</t>
        </is>
      </c>
    </row>
    <row r="12" ht="20.1" customHeight="1" s="1383">
      <c r="A12" s="454" t="n"/>
      <c r="B12" s="461" t="n"/>
      <c r="C12" s="451" t="n"/>
      <c r="D12" s="468" t="n"/>
      <c r="E12" s="451" t="n"/>
      <c r="F12" s="452" t="n"/>
      <c r="G12" s="451" t="n"/>
      <c r="H12" s="452" t="n"/>
      <c r="I12" s="451" t="n"/>
      <c r="J12" s="452" t="n"/>
      <c r="K12" s="451" t="n"/>
      <c r="L12" s="452" t="n"/>
      <c r="M12" s="456" t="n"/>
      <c r="N12" s="452" t="n"/>
    </row>
    <row r="13" ht="20.1" customHeight="1" s="1383">
      <c r="A13" s="455" t="n"/>
      <c r="B13" s="1615" t="n"/>
      <c r="C13" s="445" t="n"/>
      <c r="D13" s="469" t="n"/>
      <c r="E13" s="445" t="n"/>
      <c r="F13" s="446" t="n"/>
      <c r="G13" s="445" t="n"/>
      <c r="H13" s="446" t="n"/>
      <c r="I13" s="445" t="n"/>
      <c r="J13" s="446" t="n"/>
      <c r="K13" s="445" t="n"/>
      <c r="L13" s="446" t="n"/>
      <c r="M13" s="457" t="n"/>
      <c r="N13" s="446" t="n"/>
    </row>
    <row r="14" ht="20.1" customHeight="1" s="1383">
      <c r="A14" s="455" t="n"/>
      <c r="B14" s="1615" t="n"/>
      <c r="C14" s="445" t="n"/>
      <c r="D14" s="469" t="n"/>
      <c r="E14" s="445" t="n"/>
      <c r="F14" s="446" t="n"/>
      <c r="G14" s="445" t="n"/>
      <c r="H14" s="446" t="n"/>
      <c r="I14" s="445" t="n"/>
      <c r="J14" s="446" t="n"/>
      <c r="K14" s="445" t="n"/>
      <c r="L14" s="446" t="n"/>
      <c r="M14" s="457" t="n"/>
      <c r="N14" s="446" t="n"/>
    </row>
    <row r="15" ht="20.1" customHeight="1" s="1383">
      <c r="A15" s="455" t="n"/>
      <c r="B15" s="1615" t="n"/>
      <c r="C15" s="445" t="n"/>
      <c r="D15" s="469" t="n"/>
      <c r="E15" s="445" t="n"/>
      <c r="F15" s="446" t="n"/>
      <c r="G15" s="445" t="n"/>
      <c r="H15" s="446" t="n"/>
      <c r="I15" s="445" t="n"/>
      <c r="J15" s="446" t="n"/>
      <c r="K15" s="445" t="n"/>
      <c r="L15" s="446" t="n"/>
      <c r="M15" s="457" t="n"/>
      <c r="N15" s="446" t="n"/>
    </row>
    <row r="16" ht="20.1" customHeight="1" s="1383">
      <c r="A16" s="455" t="n"/>
      <c r="B16" s="1615" t="n"/>
      <c r="C16" s="445" t="n"/>
      <c r="D16" s="469" t="n"/>
      <c r="E16" s="445" t="n"/>
      <c r="F16" s="446" t="n"/>
      <c r="G16" s="445" t="n"/>
      <c r="H16" s="446" t="n"/>
      <c r="I16" s="445" t="n"/>
      <c r="J16" s="446" t="n"/>
      <c r="K16" s="445" t="n"/>
      <c r="L16" s="446" t="n"/>
      <c r="M16" s="457" t="n"/>
      <c r="N16" s="446" t="n"/>
    </row>
    <row r="17" ht="20.1" customHeight="1" s="1383">
      <c r="A17" s="455" t="n"/>
      <c r="B17" s="1615" t="n"/>
      <c r="C17" s="445" t="n"/>
      <c r="D17" s="469" t="n"/>
      <c r="E17" s="445" t="n"/>
      <c r="F17" s="446" t="n"/>
      <c r="G17" s="445" t="n"/>
      <c r="H17" s="446" t="n"/>
      <c r="I17" s="445" t="n"/>
      <c r="J17" s="446" t="n"/>
      <c r="K17" s="445" t="n"/>
      <c r="L17" s="446" t="n"/>
      <c r="M17" s="457" t="n"/>
      <c r="N17" s="446" t="n"/>
    </row>
    <row r="18" ht="20.1" customHeight="1" s="1383">
      <c r="A18" s="455" t="n"/>
      <c r="B18" s="1615" t="n"/>
      <c r="C18" s="445" t="n"/>
      <c r="D18" s="469" t="n"/>
      <c r="E18" s="445" t="n"/>
      <c r="F18" s="446" t="n"/>
      <c r="G18" s="445" t="n"/>
      <c r="H18" s="446" t="n"/>
      <c r="I18" s="445" t="n"/>
      <c r="J18" s="446" t="n"/>
      <c r="K18" s="445" t="n"/>
      <c r="L18" s="446" t="n"/>
      <c r="M18" s="457" t="n"/>
      <c r="N18" s="446" t="n"/>
    </row>
    <row r="19" ht="20.1" customHeight="1" s="1383">
      <c r="A19" s="455" t="n"/>
      <c r="B19" s="1615" t="n"/>
      <c r="C19" s="445" t="n"/>
      <c r="D19" s="469" t="n"/>
      <c r="E19" s="445" t="n"/>
      <c r="F19" s="446" t="n"/>
      <c r="G19" s="445" t="n"/>
      <c r="H19" s="446" t="n"/>
      <c r="I19" s="445" t="n"/>
      <c r="J19" s="446" t="n"/>
      <c r="K19" s="445" t="n"/>
      <c r="L19" s="446" t="n"/>
      <c r="M19" s="457" t="n"/>
      <c r="N19" s="446" t="n"/>
    </row>
    <row r="20" ht="20.1" customHeight="1" s="1383">
      <c r="A20" s="1611" t="inlineStr">
        <is>
          <t>NON VENTILE</t>
        </is>
      </c>
      <c r="B20" s="1615" t="n"/>
      <c r="C20" s="445" t="n"/>
      <c r="D20" s="469" t="n"/>
      <c r="E20" s="445" t="n"/>
      <c r="F20" s="446" t="n"/>
      <c r="G20" s="445" t="n"/>
      <c r="H20" s="446" t="n"/>
      <c r="I20" s="445" t="n"/>
      <c r="J20" s="446" t="n"/>
      <c r="K20" s="445" t="n"/>
      <c r="L20" s="446" t="n"/>
      <c r="M20" s="457" t="n"/>
      <c r="N20" s="446" t="n"/>
    </row>
    <row r="21" ht="20.1" customHeight="1" s="1383" thickBot="1">
      <c r="A21" s="1417" t="n"/>
      <c r="B21" s="1414" t="n"/>
      <c r="C21" s="464" t="n"/>
      <c r="D21" s="470" t="n"/>
      <c r="E21" s="464" t="n"/>
      <c r="F21" s="449" t="n"/>
      <c r="G21" s="464" t="n"/>
      <c r="H21" s="449" t="n"/>
      <c r="I21" s="464" t="n"/>
      <c r="J21" s="449" t="n"/>
      <c r="K21" s="464" t="n"/>
      <c r="L21" s="449" t="n"/>
      <c r="M21" s="458" t="n"/>
      <c r="N21" s="449" t="n"/>
    </row>
    <row r="22" ht="20.1" customHeight="1" s="1383">
      <c r="A22" s="1613" t="inlineStr">
        <is>
          <t>TOTAL</t>
        </is>
      </c>
      <c r="B22" s="1616" t="n"/>
      <c r="C22" s="465" t="n"/>
      <c r="D22" s="471" t="n"/>
      <c r="E22" s="465" t="n"/>
      <c r="F22" s="450" t="n"/>
      <c r="G22" s="465" t="n"/>
      <c r="H22" s="450" t="n"/>
      <c r="I22" s="465" t="n"/>
      <c r="J22" s="450" t="n"/>
      <c r="K22" s="465" t="n"/>
      <c r="L22" s="450" t="n"/>
      <c r="M22" s="459" t="n"/>
      <c r="N22" s="450" t="n"/>
    </row>
    <row r="23" ht="20.1" customHeight="1" s="1383" thickBot="1">
      <c r="A23" s="1417" t="n"/>
      <c r="B23" s="1414" t="n"/>
      <c r="C23" s="466" t="n"/>
      <c r="D23" s="472" t="n"/>
      <c r="E23" s="466" t="n"/>
      <c r="F23" s="448" t="n"/>
      <c r="G23" s="466" t="n"/>
      <c r="H23" s="448" t="n"/>
      <c r="I23" s="466" t="n"/>
      <c r="J23" s="448" t="n"/>
      <c r="K23" s="466" t="n"/>
      <c r="L23" s="448" t="n"/>
      <c r="M23" s="460" t="n"/>
      <c r="N23" s="448" t="n"/>
    </row>
    <row r="24">
      <c r="A24" s="206" t="n"/>
    </row>
    <row r="25">
      <c r="A25" s="206" t="n"/>
    </row>
    <row r="26">
      <c r="A26" s="206" t="n"/>
    </row>
  </sheetData>
  <mergeCells count="14">
    <mergeCell ref="M9:N10"/>
    <mergeCell ref="E9:F10"/>
    <mergeCell ref="A20:A21"/>
    <mergeCell ref="K9:L10"/>
    <mergeCell ref="A22:A23"/>
    <mergeCell ref="A9:A11"/>
    <mergeCell ref="B9:B11"/>
    <mergeCell ref="B20:B21"/>
    <mergeCell ref="I9:J10"/>
    <mergeCell ref="A7:N7"/>
    <mergeCell ref="B22:B23"/>
    <mergeCell ref="C9:D10"/>
    <mergeCell ref="A6:N6"/>
    <mergeCell ref="G9:H10"/>
  </mergeCells>
  <pageMargins left="0.7086614173228347" right="0.7086614173228347" top="0.7480314960629921" bottom="0.7480314960629921" header="0.3149606299212598" footer="0.3149606299212598"/>
  <pageSetup orientation="landscape" paperSize="9" scale="75"/>
</worksheet>
</file>

<file path=xl/worksheets/sheet52.xml><?xml version="1.0" encoding="utf-8"?>
<worksheet xmlns="http://schemas.openxmlformats.org/spreadsheetml/2006/main">
  <sheetPr>
    <outlinePr summaryBelow="1" summaryRight="1"/>
    <pageSetUpPr/>
  </sheetPr>
  <dimension ref="A1:I25"/>
  <sheetViews>
    <sheetView topLeftCell="A16" workbookViewId="0">
      <selection activeCell="H4" sqref="H4:H5"/>
    </sheetView>
  </sheetViews>
  <sheetFormatPr baseColWidth="10" defaultColWidth="10.88671875" defaultRowHeight="12"/>
  <cols>
    <col width="44.44140625" customWidth="1" style="1425" min="1" max="1"/>
    <col width="10.88671875" customWidth="1" style="1425" min="2" max="3"/>
    <col width="10.88671875" customWidth="1" style="1425" min="4" max="16384"/>
  </cols>
  <sheetData>
    <row r="1">
      <c r="A1" s="206" t="n"/>
    </row>
    <row r="2">
      <c r="A2" s="206" t="n"/>
    </row>
    <row r="3">
      <c r="A3" s="199" t="n"/>
      <c r="C3" s="199" t="n"/>
    </row>
    <row r="4" ht="14.4" customHeight="1" s="1383">
      <c r="A4" s="1028" t="inlineStr">
        <is>
          <t xml:space="preserve">Désignation entité : </t>
        </is>
      </c>
      <c r="F4" s="12" t="inlineStr">
        <is>
          <t xml:space="preserve">Exercice clos le                             </t>
        </is>
      </c>
      <c r="G4" s="661" t="n"/>
      <c r="H4" s="1031" t="n"/>
    </row>
    <row r="5" ht="14.4" customHeight="1" s="1383">
      <c r="A5" s="1035" t="inlineStr">
        <is>
          <t xml:space="preserve">Numéro d’identification : </t>
        </is>
      </c>
      <c r="F5" s="12" t="inlineStr">
        <is>
          <t>Durée (en mois)</t>
        </is>
      </c>
      <c r="G5" s="661" t="n"/>
      <c r="H5" s="1030" t="n"/>
    </row>
    <row r="6" ht="15" customHeight="1" s="1383">
      <c r="A6" s="1547" t="inlineStr">
        <is>
          <t>NOTE 33</t>
        </is>
      </c>
    </row>
    <row r="7" ht="13.8" customHeight="1" s="1383">
      <c r="A7" s="1617" t="inlineStr">
        <is>
          <t xml:space="preserve">                      ACHATS DESTINES A LA PRODUCTION</t>
        </is>
      </c>
    </row>
    <row r="8" ht="12.6" customHeight="1" s="1383" thickBot="1">
      <c r="A8" s="199" t="n"/>
    </row>
    <row r="9" ht="17.25" customHeight="1" s="1383">
      <c r="A9" s="1610" t="inlineStr">
        <is>
          <t>DESIGNATION DES MATIERES ET PRODUITS</t>
        </is>
      </c>
      <c r="B9" s="1623" t="inlineStr">
        <is>
          <t>UNITE DE QUANTITE CHOISIE</t>
        </is>
      </c>
      <c r="C9" s="1612" t="inlineStr">
        <is>
          <t>ACHATS EFFECTUES AU COURS DE L’EXERCICE</t>
        </is>
      </c>
      <c r="D9" s="1430" t="n"/>
      <c r="E9" s="1430" t="n"/>
      <c r="F9" s="1430" t="n"/>
      <c r="G9" s="1430" t="n"/>
      <c r="H9" s="1431" t="n"/>
      <c r="I9" s="482" t="n"/>
    </row>
    <row r="10" ht="26.25" customHeight="1" s="1383">
      <c r="A10" s="1421" t="n"/>
      <c r="C10" s="1620" t="inlineStr">
        <is>
          <t>PRODUITS DE L’ETAT</t>
        </is>
      </c>
      <c r="D10" s="1505" t="n"/>
      <c r="E10" s="1621" t="inlineStr">
        <is>
          <t>PRODUITS IMPORTES</t>
        </is>
      </c>
      <c r="F10" s="1411" t="n"/>
      <c r="G10" s="1411" t="n"/>
      <c r="H10" s="1361" t="n"/>
      <c r="I10" s="483" t="inlineStr">
        <is>
          <t>VARIATION DES STOCKS</t>
        </is>
      </c>
    </row>
    <row r="11" ht="18.75" customHeight="1" s="1383">
      <c r="A11" s="1421" t="n"/>
      <c r="C11" s="1417" t="n"/>
      <c r="D11" s="1510" t="n"/>
      <c r="E11" s="1621" t="inlineStr">
        <is>
          <t>ACHETES DANS L’ETAT</t>
        </is>
      </c>
      <c r="F11" s="1361" t="n"/>
      <c r="G11" s="1621" t="inlineStr">
        <is>
          <t>ACHETES HORS DE L’ETAT</t>
        </is>
      </c>
      <c r="H11" s="1361" t="n"/>
      <c r="I11" s="484" t="n"/>
    </row>
    <row r="12" ht="12.6" customHeight="1" s="1383" thickBot="1">
      <c r="A12" s="1414" t="n"/>
      <c r="B12" s="1492" t="n"/>
      <c r="C12" s="491" t="inlineStr">
        <is>
          <t>Quantité</t>
        </is>
      </c>
      <c r="D12" s="474" t="inlineStr">
        <is>
          <t>Valeur</t>
        </is>
      </c>
      <c r="E12" s="474" t="inlineStr">
        <is>
          <t>Quantité</t>
        </is>
      </c>
      <c r="F12" s="474" t="inlineStr">
        <is>
          <t>Valeur</t>
        </is>
      </c>
      <c r="G12" s="474" t="inlineStr">
        <is>
          <t>Quantité</t>
        </is>
      </c>
      <c r="H12" s="475" t="inlineStr">
        <is>
          <t>Valeur</t>
        </is>
      </c>
      <c r="I12" s="485" t="inlineStr">
        <is>
          <t>(en valeur)</t>
        </is>
      </c>
    </row>
    <row r="13" ht="20.1" customHeight="1" s="1383">
      <c r="A13" s="478" t="n"/>
      <c r="B13" s="480" t="n"/>
      <c r="C13" s="296" t="n"/>
      <c r="D13" s="297" t="n"/>
      <c r="E13" s="297" t="n"/>
      <c r="F13" s="297" t="n"/>
      <c r="G13" s="297" t="n"/>
      <c r="H13" s="298" t="n"/>
      <c r="I13" s="486" t="n"/>
    </row>
    <row r="14" ht="20.1" customHeight="1" s="1383">
      <c r="A14" s="479" t="n"/>
      <c r="B14" s="1622" t="n"/>
      <c r="C14" s="294" t="n"/>
      <c r="D14" s="293" t="n"/>
      <c r="E14" s="293" t="n"/>
      <c r="F14" s="293" t="n"/>
      <c r="G14" s="293" t="n"/>
      <c r="H14" s="295" t="n"/>
      <c r="I14" s="487" t="n"/>
    </row>
    <row r="15" ht="20.1" customHeight="1" s="1383">
      <c r="A15" s="479" t="n"/>
      <c r="B15" s="1622" t="n"/>
      <c r="C15" s="294" t="n"/>
      <c r="D15" s="293" t="n"/>
      <c r="E15" s="293" t="n"/>
      <c r="F15" s="293" t="n"/>
      <c r="G15" s="293" t="n"/>
      <c r="H15" s="295" t="n"/>
      <c r="I15" s="487" t="n"/>
    </row>
    <row r="16" ht="20.1" customHeight="1" s="1383">
      <c r="A16" s="479" t="n"/>
      <c r="B16" s="1622" t="n"/>
      <c r="C16" s="294" t="n"/>
      <c r="D16" s="293" t="n"/>
      <c r="E16" s="293" t="n"/>
      <c r="F16" s="293" t="n"/>
      <c r="G16" s="293" t="n"/>
      <c r="H16" s="295" t="n"/>
      <c r="I16" s="487" t="n"/>
    </row>
    <row r="17" ht="20.1" customHeight="1" s="1383">
      <c r="A17" s="479" t="n"/>
      <c r="B17" s="1622" t="n"/>
      <c r="C17" s="294" t="n"/>
      <c r="D17" s="293" t="n"/>
      <c r="E17" s="293" t="n"/>
      <c r="F17" s="293" t="n"/>
      <c r="G17" s="293" t="n"/>
      <c r="H17" s="295" t="n"/>
      <c r="I17" s="487" t="n"/>
    </row>
    <row r="18" ht="20.1" customHeight="1" s="1383">
      <c r="A18" s="479" t="n"/>
      <c r="B18" s="1622" t="n"/>
      <c r="C18" s="294" t="n"/>
      <c r="D18" s="293" t="n"/>
      <c r="E18" s="293" t="n"/>
      <c r="F18" s="293" t="n"/>
      <c r="G18" s="293" t="n"/>
      <c r="H18" s="295" t="n"/>
      <c r="I18" s="487" t="n"/>
    </row>
    <row r="19" ht="20.1" customHeight="1" s="1383">
      <c r="A19" s="479" t="n"/>
      <c r="B19" s="1622" t="n"/>
      <c r="C19" s="294" t="n"/>
      <c r="D19" s="293" t="n"/>
      <c r="E19" s="293" t="n"/>
      <c r="F19" s="293" t="n"/>
      <c r="G19" s="293" t="n"/>
      <c r="H19" s="295" t="n"/>
      <c r="I19" s="487" t="n"/>
    </row>
    <row r="20" ht="20.1" customHeight="1" s="1383">
      <c r="A20" s="479" t="n"/>
      <c r="B20" s="1622" t="n"/>
      <c r="C20" s="294" t="n"/>
      <c r="D20" s="293" t="n"/>
      <c r="E20" s="293" t="n"/>
      <c r="F20" s="293" t="n"/>
      <c r="G20" s="293" t="n"/>
      <c r="H20" s="295" t="n"/>
      <c r="I20" s="487" t="n"/>
    </row>
    <row r="21" ht="20.1" customHeight="1" s="1383">
      <c r="A21" s="479" t="n"/>
      <c r="B21" s="1622" t="n"/>
      <c r="C21" s="294" t="n"/>
      <c r="D21" s="293" t="n"/>
      <c r="E21" s="293" t="n"/>
      <c r="F21" s="293" t="n"/>
      <c r="G21" s="293" t="n"/>
      <c r="H21" s="295" t="n"/>
      <c r="I21" s="487" t="n"/>
    </row>
    <row r="22" ht="20.1" customHeight="1" s="1383">
      <c r="A22" s="1619" t="inlineStr">
        <is>
          <t>NON VENTILES</t>
        </is>
      </c>
      <c r="B22" s="1622" t="n"/>
      <c r="C22" s="294" t="n"/>
      <c r="D22" s="293" t="n"/>
      <c r="E22" s="293" t="n"/>
      <c r="F22" s="293" t="n"/>
      <c r="G22" s="293" t="n"/>
      <c r="H22" s="295" t="n"/>
      <c r="I22" s="487" t="n"/>
    </row>
    <row r="23" ht="20.1" customHeight="1" s="1383" thickBot="1">
      <c r="A23" s="1414" t="n"/>
      <c r="B23" s="1492" t="n"/>
      <c r="C23" s="340" t="n"/>
      <c r="D23" s="301" t="n"/>
      <c r="E23" s="301" t="n"/>
      <c r="F23" s="301" t="n"/>
      <c r="G23" s="301" t="n"/>
      <c r="H23" s="341" t="n"/>
      <c r="I23" s="488" t="n"/>
    </row>
    <row r="24" ht="20.1" customHeight="1" s="1383">
      <c r="A24" s="1624" t="inlineStr">
        <is>
          <t>TOTAL</t>
        </is>
      </c>
      <c r="B24" s="1618" t="n"/>
      <c r="C24" s="492" t="n"/>
      <c r="D24" s="476" t="n"/>
      <c r="E24" s="476" t="n"/>
      <c r="F24" s="476" t="n"/>
      <c r="G24" s="476" t="n"/>
      <c r="H24" s="477" t="n"/>
      <c r="I24" s="489" t="n"/>
    </row>
    <row r="25" ht="20.1" customHeight="1" s="1383" thickBot="1">
      <c r="A25" s="1414" t="n"/>
      <c r="B25" s="1492" t="n"/>
      <c r="C25" s="466" t="n"/>
      <c r="D25" s="447" t="n"/>
      <c r="E25" s="447" t="n"/>
      <c r="F25" s="447" t="n"/>
      <c r="G25" s="447" t="n"/>
      <c r="H25" s="448" t="n"/>
      <c r="I25" s="490" t="n"/>
    </row>
  </sheetData>
  <mergeCells count="13">
    <mergeCell ref="A7:I7"/>
    <mergeCell ref="B24:B25"/>
    <mergeCell ref="A22:A23"/>
    <mergeCell ref="C10:D11"/>
    <mergeCell ref="G11:H11"/>
    <mergeCell ref="B22:B23"/>
    <mergeCell ref="C9:H9"/>
    <mergeCell ref="E10:H10"/>
    <mergeCell ref="B9:B12"/>
    <mergeCell ref="E11:F11"/>
    <mergeCell ref="A24:A25"/>
    <mergeCell ref="A6:I6"/>
    <mergeCell ref="A9:A12"/>
  </mergeCells>
  <pageMargins left="0.7086614173228347" right="0.7086614173228347" top="0.7480314960629921" bottom="0.7480314960629921" header="0.3149606299212598" footer="0.3149606299212598"/>
  <pageSetup orientation="landscape" paperSize="9" scale="95"/>
</worksheet>
</file>

<file path=xl/worksheets/sheet53.xml><?xml version="1.0" encoding="utf-8"?>
<worksheet xmlns="http://schemas.openxmlformats.org/spreadsheetml/2006/main">
  <sheetPr>
    <outlinePr summaryBelow="1" summaryRight="1"/>
    <pageSetUpPr/>
  </sheetPr>
  <dimension ref="A1:G66"/>
  <sheetViews>
    <sheetView topLeftCell="A55" workbookViewId="0">
      <selection activeCell="D74" sqref="D74"/>
    </sheetView>
  </sheetViews>
  <sheetFormatPr baseColWidth="10" defaultRowHeight="14.4"/>
  <cols>
    <col width="21.44140625" customWidth="1" style="1383" min="1" max="1"/>
    <col width="52.44140625" customWidth="1" style="1383" min="2" max="2"/>
    <col width="14.33203125" customWidth="1" style="1383" min="3" max="3"/>
    <col width="13.88671875" customWidth="1" style="1383" min="4" max="4"/>
    <col width="13.6640625" customWidth="1" style="1383" min="5" max="5"/>
    <col width="12.6640625" bestFit="1" customWidth="1" style="1383" min="7" max="7"/>
  </cols>
  <sheetData>
    <row r="1" ht="24.6" customHeight="1" s="1383">
      <c r="A1" s="383" t="inlineStr">
        <is>
          <t xml:space="preserve"> </t>
        </is>
      </c>
      <c r="B1" s="331" t="inlineStr">
        <is>
          <t xml:space="preserve">NOTE 34 : FICHE DE SYNTHESE DES PRINCIPAUX INDICATEURS FINANCIERS </t>
        </is>
      </c>
    </row>
    <row r="2" ht="21" customHeight="1" s="1383">
      <c r="A2" s="4" t="inlineStr">
        <is>
          <t xml:space="preserve">Désignation entité : </t>
        </is>
      </c>
      <c r="B2" s="1032" t="n"/>
      <c r="C2" s="12" t="inlineStr">
        <is>
          <t xml:space="preserve">Exercice clos le                             </t>
        </is>
      </c>
      <c r="D2" s="661" t="n"/>
      <c r="E2" s="1031" t="n"/>
    </row>
    <row r="3">
      <c r="A3" s="6" t="inlineStr">
        <is>
          <t xml:space="preserve">Numéro d’identification : </t>
        </is>
      </c>
      <c r="B3" s="1032" t="n"/>
      <c r="C3" s="12" t="inlineStr">
        <is>
          <t>Durée (en mois)</t>
        </is>
      </c>
      <c r="D3" s="661" t="n"/>
      <c r="E3" s="1030" t="n"/>
    </row>
    <row r="4">
      <c r="A4" s="1479" t="inlineStr">
        <is>
          <t>NOTE 34</t>
        </is>
      </c>
    </row>
    <row r="5" ht="15" customHeight="1" s="1383" thickBot="1">
      <c r="A5" s="1629" t="inlineStr">
        <is>
          <t>SYNTHESE DES PRINCIPAUX INDICATEURS FINANCIERS</t>
        </is>
      </c>
      <c r="B5" s="1379" t="n"/>
      <c r="C5" s="1379" t="n"/>
      <c r="D5" s="1379" t="n"/>
      <c r="E5" s="1379" t="n"/>
    </row>
    <row r="6" ht="15" customHeight="1" s="1383">
      <c r="A6" s="1625" t="inlineStr">
        <is>
          <t xml:space="preserve">   ( EN  MILLIERS DE FRANCS)              </t>
        </is>
      </c>
      <c r="B6" s="1373" t="n"/>
      <c r="C6" s="1625" t="inlineStr">
        <is>
          <t xml:space="preserve">Année  N </t>
        </is>
      </c>
      <c r="D6" s="1625" t="inlineStr">
        <is>
          <t xml:space="preserve">Année   N-1 </t>
        </is>
      </c>
      <c r="E6" s="1625" t="inlineStr">
        <is>
          <t xml:space="preserve">Variation en % </t>
        </is>
      </c>
    </row>
    <row r="7" ht="15" customHeight="1" s="1383" thickBot="1">
      <c r="A7" s="1650" t="n"/>
      <c r="B7" s="1645" t="n"/>
      <c r="C7" s="1521" t="n"/>
      <c r="D7" s="1521" t="n"/>
      <c r="E7" s="1521" t="n"/>
    </row>
    <row r="8" ht="15" customHeight="1" s="1383" thickBot="1">
      <c r="A8" s="1653" t="inlineStr">
        <is>
          <t xml:space="preserve">ANALYSE DE L'ACTIVITE  </t>
        </is>
      </c>
      <c r="B8" s="1565" t="n"/>
      <c r="C8" s="1565" t="n"/>
      <c r="D8" s="385" t="n"/>
      <c r="E8" s="386" t="n"/>
    </row>
    <row r="9" ht="15" customHeight="1" s="1383" thickBot="1">
      <c r="A9" s="1628" t="inlineStr">
        <is>
          <t xml:space="preserve">SOLDES INTERMEDIAIRES DE GESTION </t>
        </is>
      </c>
      <c r="B9" s="1525" t="n"/>
      <c r="C9" s="387" t="n"/>
      <c r="D9" s="387" t="n"/>
      <c r="E9" s="387" t="n"/>
    </row>
    <row r="10" ht="15" customHeight="1" s="1383" thickBot="1">
      <c r="A10" s="1632" t="inlineStr">
        <is>
          <t xml:space="preserve">CHIFFRE D'AFFAIRES </t>
        </is>
      </c>
      <c r="B10" s="1373" t="n"/>
      <c r="C10" s="1061" t="n">
        <v>0</v>
      </c>
      <c r="D10" s="1061" t="n">
        <v>0</v>
      </c>
      <c r="E10" s="1062">
        <f>(C10-D10)/D10</f>
        <v/>
      </c>
    </row>
    <row r="11" ht="15" customHeight="1" s="1383" thickBot="1">
      <c r="A11" s="1626" t="inlineStr">
        <is>
          <t xml:space="preserve">MARGE COMMERCIALE </t>
        </is>
      </c>
      <c r="B11" s="1627" t="n"/>
      <c r="C11" s="1061" t="n">
        <v>0</v>
      </c>
      <c r="D11" s="1061" t="n">
        <v>0</v>
      </c>
      <c r="E11" s="1062">
        <f>(C11-D11)/D11</f>
        <v/>
      </c>
    </row>
    <row r="12" ht="15" customHeight="1" s="1383" thickBot="1">
      <c r="A12" s="1626" t="inlineStr">
        <is>
          <t xml:space="preserve">VALEUR AJOUTEE </t>
        </is>
      </c>
      <c r="B12" s="1627" t="n"/>
      <c r="C12" s="1061" t="n">
        <v>0</v>
      </c>
      <c r="D12" s="1061" t="n">
        <v>0</v>
      </c>
      <c r="E12" s="1063">
        <f>(C12-D12)/D12</f>
        <v/>
      </c>
    </row>
    <row r="13" ht="15" customHeight="1" s="1383" thickBot="1">
      <c r="A13" s="1626" t="inlineStr">
        <is>
          <t xml:space="preserve">EXCEDENT BRUT D'EXPLOITATION (EBE) </t>
        </is>
      </c>
      <c r="B13" s="1627" t="n"/>
      <c r="C13" s="1061" t="n">
        <v>0</v>
      </c>
      <c r="D13" s="1061" t="n">
        <v>0</v>
      </c>
      <c r="E13" s="1063">
        <f>(C13-D13)/D13</f>
        <v/>
      </c>
    </row>
    <row r="14" ht="15" customHeight="1" s="1383" thickBot="1">
      <c r="A14" s="1626" t="inlineStr">
        <is>
          <t xml:space="preserve">RESULTAT D'EXPLOITATION </t>
        </is>
      </c>
      <c r="B14" s="1627" t="n"/>
      <c r="C14" s="1061" t="n">
        <v>0</v>
      </c>
      <c r="D14" s="1061" t="n">
        <v>0</v>
      </c>
      <c r="E14" s="1063">
        <f>(C14-D14)/D14</f>
        <v/>
      </c>
    </row>
    <row r="15" ht="15" customHeight="1" s="1383" thickBot="1">
      <c r="A15" s="1626" t="inlineStr">
        <is>
          <t xml:space="preserve">RESULTAT FINANCIER </t>
        </is>
      </c>
      <c r="B15" s="1627" t="n"/>
      <c r="C15" s="1061" t="n">
        <v>0</v>
      </c>
      <c r="D15" s="1061" t="n">
        <v>0</v>
      </c>
      <c r="E15" s="1063">
        <f>(C15-D15)/D15</f>
        <v/>
      </c>
    </row>
    <row r="16" ht="15" customHeight="1" s="1383" thickBot="1">
      <c r="A16" s="1626" t="inlineStr">
        <is>
          <t xml:space="preserve">RESULTAT DES ACTIVITES ORDINAIRES </t>
        </is>
      </c>
      <c r="B16" s="1627" t="n"/>
      <c r="C16" s="1061" t="n">
        <v>0</v>
      </c>
      <c r="D16" s="1061" t="n">
        <v>0</v>
      </c>
      <c r="E16" s="1063">
        <f>(C16-D16)/D16</f>
        <v/>
      </c>
    </row>
    <row r="17" ht="15" customHeight="1" s="1383" thickBot="1">
      <c r="A17" s="1626" t="inlineStr">
        <is>
          <t xml:space="preserve">RESULTAT HORS ACTIVITES ORDINAIRES </t>
        </is>
      </c>
      <c r="B17" s="1627" t="n"/>
      <c r="C17" s="1061">
        <f>'Compte de Résultat'!E47</f>
        <v/>
      </c>
      <c r="D17" s="1061">
        <f>'Compte de Résultat'!F47</f>
        <v/>
      </c>
      <c r="E17" s="1063" t="n"/>
    </row>
    <row r="18" ht="15" customHeight="1" s="1383" thickBot="1">
      <c r="A18" s="1644" t="inlineStr">
        <is>
          <t xml:space="preserve">RESULTAT NET </t>
        </is>
      </c>
      <c r="B18" s="1645" t="n"/>
      <c r="C18" s="1061" t="n">
        <v>0</v>
      </c>
      <c r="D18" s="1061" t="n">
        <v>0</v>
      </c>
      <c r="E18" s="1063">
        <f>(C18-D18)/D18</f>
        <v/>
      </c>
    </row>
    <row r="19" ht="15" customHeight="1" s="1383" thickBot="1">
      <c r="A19" s="1628" t="inlineStr">
        <is>
          <t xml:space="preserve">DETERMINATION DE LA CAPACITE D'AUTOFINANCEMENT </t>
        </is>
      </c>
      <c r="B19" s="1525" t="n"/>
      <c r="C19" s="888" t="n"/>
      <c r="D19" s="888" t="n"/>
      <c r="E19" s="365" t="n"/>
    </row>
    <row r="20" ht="15" customHeight="1" s="1383" thickBot="1">
      <c r="A20" s="1651" t="inlineStr">
        <is>
          <t xml:space="preserve">EBE    </t>
        </is>
      </c>
      <c r="B20" s="1373" t="n"/>
      <c r="C20" s="1061">
        <f>C13</f>
        <v/>
      </c>
      <c r="D20" s="1061">
        <f>D13</f>
        <v/>
      </c>
      <c r="E20" s="365" t="n"/>
    </row>
    <row r="21" ht="15" customHeight="1" s="1383" thickBot="1">
      <c r="A21" s="1626" t="inlineStr">
        <is>
          <t xml:space="preserve">  + Valeurs comptables des cessions courantes d’immobilisation  (compte 654)    </t>
        </is>
      </c>
      <c r="B21" s="1627" t="n"/>
      <c r="C21" s="1061" t="n">
        <v>0</v>
      </c>
      <c r="D21" s="1061" t="n">
        <v>0</v>
      </c>
      <c r="E21" s="365" t="n"/>
    </row>
    <row r="22" ht="15" customHeight="1" s="1383" thickBot="1">
      <c r="A22" s="1630" t="inlineStr">
        <is>
          <t xml:space="preserve">  - Produits des cessions courantes d’immobilisation (compte 754)    </t>
        </is>
      </c>
      <c r="B22" s="1631" t="n"/>
      <c r="C22" s="1061" t="n">
        <v>0</v>
      </c>
      <c r="D22" s="1061" t="n">
        <v>0</v>
      </c>
      <c r="E22" s="365" t="n"/>
    </row>
    <row r="23" ht="19.5" customHeight="1" s="1383" thickBot="1">
      <c r="A23" s="1646" t="inlineStr">
        <is>
          <t xml:space="preserve">  = CAPACITE D'AUTOFINANCEMENT D'EXPLOITATION </t>
        </is>
      </c>
      <c r="B23" s="1642" t="n"/>
      <c r="C23" s="889">
        <f>C20+C21-C22</f>
        <v/>
      </c>
      <c r="D23" s="889">
        <f>D20+D21-D22</f>
        <v/>
      </c>
      <c r="E23" s="388" t="inlineStr">
        <is>
          <t xml:space="preserve">  </t>
        </is>
      </c>
    </row>
    <row r="24" ht="15" customHeight="1" s="1383" thickBot="1">
      <c r="A24" s="1626" t="inlineStr">
        <is>
          <t xml:space="preserve">  + Revenus financiers    </t>
        </is>
      </c>
      <c r="B24" s="1627" t="n"/>
      <c r="C24" s="1061" t="n">
        <v>0</v>
      </c>
      <c r="D24" s="1061" t="n">
        <v>0</v>
      </c>
      <c r="E24" s="365" t="n"/>
    </row>
    <row r="25" ht="15" customHeight="1" s="1383" thickBot="1">
      <c r="A25" s="1626" t="inlineStr">
        <is>
          <t xml:space="preserve">  + Gains de change    </t>
        </is>
      </c>
      <c r="B25" s="1627" t="n"/>
      <c r="C25" s="1061" t="n">
        <v>0</v>
      </c>
      <c r="D25" s="1061" t="n">
        <v>0</v>
      </c>
      <c r="E25" s="365" t="n"/>
    </row>
    <row r="26" ht="15" customHeight="1" s="1383" thickBot="1">
      <c r="A26" s="1626" t="inlineStr">
        <is>
          <t xml:space="preserve">  + Transferts de charges financières   </t>
        </is>
      </c>
      <c r="B26" s="1627" t="n"/>
      <c r="C26" s="1061" t="n">
        <v>0</v>
      </c>
      <c r="D26" s="1061" t="n">
        <v>0</v>
      </c>
      <c r="E26" s="365" t="n"/>
    </row>
    <row r="27" ht="15" customHeight="1" s="1383" thickBot="1">
      <c r="A27" s="1626" t="inlineStr">
        <is>
          <t xml:space="preserve">  + Produits HAO    </t>
        </is>
      </c>
      <c r="B27" s="1627" t="n"/>
      <c r="C27" s="1061" t="n">
        <v>0</v>
      </c>
      <c r="D27" s="1061" t="n"/>
      <c r="E27" s="365" t="n"/>
    </row>
    <row r="28" ht="15" customHeight="1" s="1383" thickBot="1">
      <c r="A28" s="1626" t="inlineStr">
        <is>
          <t xml:space="preserve">  + Transferts de charges HAO   </t>
        </is>
      </c>
      <c r="B28" s="1627" t="n"/>
      <c r="C28" s="1061" t="n">
        <v>0</v>
      </c>
      <c r="D28" s="1061" t="n">
        <v>0</v>
      </c>
      <c r="E28" s="365" t="n"/>
    </row>
    <row r="29" ht="15" customHeight="1" s="1383" thickBot="1">
      <c r="A29" s="1636" t="inlineStr">
        <is>
          <t xml:space="preserve">-  Frais financiers     </t>
        </is>
      </c>
      <c r="B29" s="1627" t="n"/>
      <c r="C29" s="1061" t="n">
        <v>0</v>
      </c>
      <c r="D29" s="1061" t="n">
        <v>0</v>
      </c>
      <c r="E29" s="365" t="n"/>
    </row>
    <row r="30" ht="15" customHeight="1" s="1383" thickBot="1">
      <c r="A30" s="1636" t="inlineStr">
        <is>
          <t xml:space="preserve">-  Pertes de change    </t>
        </is>
      </c>
      <c r="B30" s="1627" t="n"/>
      <c r="C30" s="1061" t="n"/>
      <c r="D30" s="1061" t="n">
        <v>0</v>
      </c>
      <c r="E30" s="365" t="n"/>
    </row>
    <row r="31" ht="15" customHeight="1" s="1383" thickBot="1">
      <c r="A31" s="1636" t="inlineStr">
        <is>
          <t xml:space="preserve">-  Participation    </t>
        </is>
      </c>
      <c r="B31" s="1627" t="n"/>
      <c r="C31" s="1061" t="n">
        <v>0</v>
      </c>
      <c r="D31" s="1061" t="n">
        <v>0</v>
      </c>
      <c r="E31" s="365" t="n"/>
    </row>
    <row r="32" ht="15" customHeight="1" s="1383" thickBot="1">
      <c r="A32" s="1654" t="inlineStr">
        <is>
          <t xml:space="preserve">-  Impôts sur les résultats    </t>
        </is>
      </c>
      <c r="B32" s="1631" t="n"/>
      <c r="C32" s="1061" t="n">
        <v>0</v>
      </c>
      <c r="D32" s="1061" t="n">
        <v>0</v>
      </c>
      <c r="E32" s="365" t="n"/>
    </row>
    <row r="33" ht="15" customHeight="1" s="1383" thickBot="1">
      <c r="A33" s="1655" t="inlineStr">
        <is>
          <t xml:space="preserve">  = CAPACITE D'AUTOFINANCEMENT GLOBALE (C.A.F.G.)    </t>
        </is>
      </c>
      <c r="B33" s="1642" t="n"/>
      <c r="C33" s="890">
        <f>C23+C24+C25+C26+C27+C28-C29-C30-C31-C32</f>
        <v/>
      </c>
      <c r="D33" s="890">
        <f>D23+D24+D25+D26+D27+D28-D29-D30-D31-D32</f>
        <v/>
      </c>
      <c r="E33" s="389" t="n"/>
    </row>
    <row r="34" ht="15" customHeight="1" s="1383" thickBot="1">
      <c r="A34" s="1630" t="inlineStr">
        <is>
          <t xml:space="preserve">  - Distributions de dividendes opérées durant l'exercice     </t>
        </is>
      </c>
      <c r="B34" s="1631" t="n"/>
      <c r="C34" s="1064" t="n">
        <v>0</v>
      </c>
      <c r="D34" s="1064" t="n">
        <v>0</v>
      </c>
      <c r="E34" s="1064" t="n">
        <v>0</v>
      </c>
    </row>
    <row r="35" ht="15" customHeight="1" s="1383" thickBot="1">
      <c r="A35" s="1633" t="inlineStr">
        <is>
          <t xml:space="preserve">  = AUTOFINANCEMENT    </t>
        </is>
      </c>
      <c r="B35" s="1634" t="n"/>
      <c r="C35" s="892">
        <f>C33-C34</f>
        <v/>
      </c>
      <c r="D35" s="892">
        <f>D33-D34</f>
        <v/>
      </c>
      <c r="E35" s="893">
        <f>(C35-D35)/D35</f>
        <v/>
      </c>
    </row>
    <row r="36" ht="15" customHeight="1" s="1383" thickBot="1">
      <c r="A36" s="1639" t="inlineStr">
        <is>
          <t xml:space="preserve">ANALYSE DE LA RENTABILITE </t>
        </is>
      </c>
      <c r="B36" s="1565" t="n"/>
      <c r="C36" s="1565" t="n"/>
      <c r="D36" s="1565" t="n"/>
      <c r="E36" s="1525" t="n"/>
    </row>
    <row r="37" ht="15" customHeight="1" s="1383" thickBot="1">
      <c r="A37" s="1647" t="inlineStr">
        <is>
          <t xml:space="preserve">Rentabilité économique = Résultat d’exploitation (a) /Capitaux propres + dettes financières  </t>
        </is>
      </c>
      <c r="B37" s="1373" t="n"/>
      <c r="C37" s="1065">
        <f>'Compte de Résultat'!E32/(PASSIF!D20+PASSIF!D21)</f>
        <v/>
      </c>
      <c r="D37" s="1065">
        <f>'Compte de Résultat'!F32/(PASSIF!E20+PASSIF!E21)</f>
        <v/>
      </c>
      <c r="E37" s="1063">
        <f>(C37-D37)/D37</f>
        <v/>
      </c>
    </row>
    <row r="38" ht="15" customHeight="1" s="1383" thickBot="1">
      <c r="A38" s="1649" t="inlineStr">
        <is>
          <t xml:space="preserve">Rentabilité financière = Résultat net/Capitaux propres    </t>
        </is>
      </c>
      <c r="B38" s="1645" t="n"/>
      <c r="C38" s="1065">
        <f>'Compte de Résultat'!E50/PASSIF!D20</f>
        <v/>
      </c>
      <c r="D38" s="1065">
        <f>'Compte de Résultat'!F50/PASSIF!E20</f>
        <v/>
      </c>
      <c r="E38" s="1063">
        <f>(C38-D38)/D38</f>
        <v/>
      </c>
    </row>
    <row r="39" ht="15" customHeight="1" s="1383" thickBot="1">
      <c r="A39" s="1639" t="inlineStr">
        <is>
          <t xml:space="preserve">ANALYSE DE LA STRUCTURE FINANCIERE </t>
        </is>
      </c>
      <c r="B39" s="1565" t="n"/>
      <c r="C39" s="1565" t="n"/>
      <c r="D39" s="1565" t="n"/>
      <c r="E39" s="1525" t="n"/>
    </row>
    <row r="40" ht="15" customHeight="1" s="1383" thickBot="1">
      <c r="A40" s="1632" t="inlineStr">
        <is>
          <t xml:space="preserve">     Capitaux propres et ressources assimilées </t>
        </is>
      </c>
      <c r="B40" s="1373" t="n"/>
      <c r="C40" s="1061">
        <f>PASSIF!D20</f>
        <v/>
      </c>
      <c r="D40" s="1061">
        <f>PASSIF!E20</f>
        <v/>
      </c>
      <c r="E40" s="1062">
        <f>(C40-D40)/D40</f>
        <v/>
      </c>
    </row>
    <row r="41" ht="15" customHeight="1" s="1383" thickBot="1">
      <c r="A41" s="1626" t="inlineStr">
        <is>
          <t xml:space="preserve">  + Dettes financières* et autres ressources assimilées (b) </t>
        </is>
      </c>
      <c r="B41" s="1627" t="n"/>
      <c r="C41" s="1061">
        <f>PASSIF!D24</f>
        <v/>
      </c>
      <c r="D41" s="1061">
        <f>PASSIF!E24</f>
        <v/>
      </c>
      <c r="E41" s="1062">
        <f>(C41-D41)/D41</f>
        <v/>
      </c>
    </row>
    <row r="42" ht="15" customHeight="1" s="1383" thickBot="1">
      <c r="A42" s="1643" t="inlineStr">
        <is>
          <t xml:space="preserve">  = Ressources stables </t>
        </is>
      </c>
      <c r="B42" s="1627" t="n"/>
      <c r="C42" s="1066">
        <f>C40+C41</f>
        <v/>
      </c>
      <c r="D42" s="1066">
        <f>D40+D41</f>
        <v/>
      </c>
      <c r="E42" s="1067">
        <f>E40+E41</f>
        <v/>
      </c>
    </row>
    <row r="43" ht="15" customHeight="1" s="1383" thickBot="1">
      <c r="A43" s="1635" t="inlineStr">
        <is>
          <t xml:space="preserve">  - Actif immobilisé (b) </t>
        </is>
      </c>
      <c r="B43" s="1631" t="n"/>
      <c r="C43" s="1061">
        <f>ACTIF!F27</f>
        <v/>
      </c>
      <c r="D43" s="1061">
        <f>ACTIF!G27</f>
        <v/>
      </c>
      <c r="E43" s="1062">
        <f>(C43-D43)/D43</f>
        <v/>
      </c>
    </row>
    <row r="44" ht="15" customHeight="1" s="1383" thickBot="1">
      <c r="A44" s="1641" t="inlineStr">
        <is>
          <t xml:space="preserve">  = FONDS DE ROULEMENT (1)    </t>
        </is>
      </c>
      <c r="B44" s="1642" t="n"/>
      <c r="C44" s="894">
        <f>C42-C43</f>
        <v/>
      </c>
      <c r="D44" s="894">
        <f>D42-D43</f>
        <v/>
      </c>
      <c r="E44" s="1017">
        <f>(C44-D44)/D44</f>
        <v/>
      </c>
    </row>
    <row r="45" ht="15" customHeight="1" s="1383" thickBot="1">
      <c r="A45" s="1626" t="inlineStr">
        <is>
          <t xml:space="preserve">    Actif circulant d'exploitation (b) </t>
        </is>
      </c>
      <c r="B45" s="1627" t="n"/>
      <c r="C45" s="1068">
        <f>ACTIF!F29+ACTIF!F30</f>
        <v/>
      </c>
      <c r="D45" s="1068">
        <f>ACTIF!G29+ACTIF!G30</f>
        <v/>
      </c>
      <c r="E45" s="1069">
        <f>(C45-D45)/D45</f>
        <v/>
      </c>
    </row>
    <row r="46" ht="15" customHeight="1" s="1383" thickBot="1">
      <c r="A46" s="1636" t="inlineStr">
        <is>
          <t xml:space="preserve">-  Passif circulant d'exploitation (b) </t>
        </is>
      </c>
      <c r="B46" s="1627" t="n"/>
      <c r="C46" s="1068">
        <f>PASSIF!D32-PASSIF!D26</f>
        <v/>
      </c>
      <c r="D46" s="1068">
        <f>PASSIF!E32-PASSIF!E26</f>
        <v/>
      </c>
      <c r="E46" s="1069">
        <f>(C46-D46)/D46</f>
        <v/>
      </c>
    </row>
    <row r="47" ht="15" customHeight="1" s="1383" thickBot="1">
      <c r="A47" s="1643" t="inlineStr">
        <is>
          <t xml:space="preserve">  = BESOIN DE FINANCEMENT D'EXPLOITATION (2) </t>
        </is>
      </c>
      <c r="B47" s="1627" t="n"/>
      <c r="C47" s="1066">
        <f>C45-C46</f>
        <v/>
      </c>
      <c r="D47" s="1066">
        <f>D45-D46</f>
        <v/>
      </c>
      <c r="E47" s="1070">
        <f>(C47-D47)/D47</f>
        <v/>
      </c>
    </row>
    <row r="48" ht="15" customHeight="1" s="1383" thickBot="1">
      <c r="A48" s="1626" t="inlineStr">
        <is>
          <t xml:space="preserve">    Actif circulant HAO (b) </t>
        </is>
      </c>
      <c r="B48" s="1627" t="n"/>
      <c r="C48" s="1061">
        <f>ACTIF!F28</f>
        <v/>
      </c>
      <c r="D48" s="1061">
        <f>ACTIF!G28</f>
        <v/>
      </c>
      <c r="E48" s="1070" t="n"/>
    </row>
    <row r="49" ht="15" customHeight="1" s="1383" thickBot="1">
      <c r="A49" s="1636" t="inlineStr">
        <is>
          <t xml:space="preserve">-  Passif circulant HAO (b) </t>
        </is>
      </c>
      <c r="B49" s="1627" t="n"/>
      <c r="C49" s="1061">
        <f>PASSIF!D26</f>
        <v/>
      </c>
      <c r="D49" s="1061">
        <f>PASSIF!E26</f>
        <v/>
      </c>
      <c r="E49" s="1070" t="n"/>
    </row>
    <row r="50" ht="15" customHeight="1" s="1383" thickBot="1">
      <c r="A50" s="1635" t="inlineStr">
        <is>
          <t xml:space="preserve">  = BESOIN DE FINANCEMENT HAO (3) </t>
        </is>
      </c>
      <c r="B50" s="1631" t="n"/>
      <c r="C50" s="1061">
        <f>C48-C49</f>
        <v/>
      </c>
      <c r="D50" s="1061">
        <f>D48-D49</f>
        <v/>
      </c>
      <c r="E50" s="1070" t="n"/>
    </row>
    <row r="51" ht="15" customHeight="1" s="1383" thickBot="1">
      <c r="A51" s="1641" t="inlineStr">
        <is>
          <t xml:space="preserve">BESOIN DE FINANCEMENT GLOBAL (4) = (2) + (3)   </t>
        </is>
      </c>
      <c r="B51" s="1642" t="n"/>
      <c r="C51" s="894">
        <f>C47+C50</f>
        <v/>
      </c>
      <c r="D51" s="894">
        <f>D47+D50</f>
        <v/>
      </c>
      <c r="E51" s="1017">
        <f>(C51-D51)/D51</f>
        <v/>
      </c>
    </row>
    <row r="52" ht="6.75" customHeight="1" s="1383" thickBot="1">
      <c r="A52" s="1640" t="inlineStr">
        <is>
          <t xml:space="preserve">  </t>
        </is>
      </c>
      <c r="B52" s="1631" t="n"/>
      <c r="C52" s="891" t="n"/>
      <c r="D52" s="891" t="n"/>
      <c r="E52" s="1018" t="n"/>
    </row>
    <row r="53" ht="15" customHeight="1" s="1383" thickBot="1">
      <c r="A53" s="1637" t="inlineStr">
        <is>
          <t xml:space="preserve">TRESORERIE NETTE (5) = (1) - (4)    </t>
        </is>
      </c>
      <c r="B53" s="1627" t="n"/>
      <c r="C53" s="895">
        <f>C44-C51</f>
        <v/>
      </c>
      <c r="D53" s="895">
        <f>D44-D51</f>
        <v/>
      </c>
      <c r="E53" s="1019">
        <f>(C53-D53)/D53</f>
        <v/>
      </c>
    </row>
    <row r="54" ht="15" customHeight="1" s="1383" thickBot="1">
      <c r="A54" s="1644" t="inlineStr">
        <is>
          <t xml:space="preserve">CONTRÔLE : TRESORERIE NETTE = (TRESORERIE - ACTIF) - (TRESORERIE - PASSIF) </t>
        </is>
      </c>
      <c r="B54" s="1645" t="n"/>
      <c r="C54" s="1061">
        <f>ACTIF!F38-PASSIF!D35</f>
        <v/>
      </c>
      <c r="D54" s="1061">
        <f>ACTIF!G38-PASSIF!E35</f>
        <v/>
      </c>
      <c r="E54" s="1063">
        <f>(C54-D54)/D54</f>
        <v/>
      </c>
    </row>
    <row r="55" ht="15" customHeight="1" s="1383" thickBot="1">
      <c r="A55" s="1639" t="inlineStr">
        <is>
          <t xml:space="preserve">ANALYSE DE LA VARIATION DE LA TRESORERIE </t>
        </is>
      </c>
      <c r="B55" s="1565" t="n"/>
      <c r="C55" s="1565" t="n"/>
      <c r="D55" s="1565" t="n"/>
      <c r="E55" s="1525" t="n"/>
    </row>
    <row r="56" ht="15" customHeight="1" s="1383" thickBot="1">
      <c r="A56" s="1651" t="inlineStr">
        <is>
          <t xml:space="preserve">   Flux de trésorerie des activités opérationnelles </t>
        </is>
      </c>
      <c r="B56" s="1373" t="n"/>
      <c r="C56" s="1061">
        <f>TFT!H20</f>
        <v/>
      </c>
      <c r="D56" s="1061">
        <f>TFT!I20</f>
        <v/>
      </c>
      <c r="E56" s="1063">
        <f>(C56-D56)/D56</f>
        <v/>
      </c>
    </row>
    <row r="57" ht="15" customHeight="1" s="1383" thickBot="1">
      <c r="A57" s="1643" t="inlineStr">
        <is>
          <t xml:space="preserve">  -Flux de trésorerie des activités d'investissement </t>
        </is>
      </c>
      <c r="B57" s="1627" t="n"/>
      <c r="C57" s="1061">
        <f>TFT!H27</f>
        <v/>
      </c>
      <c r="D57" s="1061">
        <f>TFT!I27</f>
        <v/>
      </c>
      <c r="E57" s="1063">
        <f>(C57-D57)/D57</f>
        <v/>
      </c>
    </row>
    <row r="58" ht="15" customHeight="1" s="1383" thickBot="1">
      <c r="A58" s="1635" t="inlineStr">
        <is>
          <t xml:space="preserve">  +Flux de trésorerie des activités de financement </t>
        </is>
      </c>
      <c r="B58" s="1631" t="n"/>
      <c r="C58" s="1061">
        <f>TFT!H39</f>
        <v/>
      </c>
      <c r="D58" s="1061">
        <f>TFT!I39</f>
        <v/>
      </c>
      <c r="E58" s="1063">
        <f>(C58-D58)/D58</f>
        <v/>
      </c>
    </row>
    <row r="59" ht="15" customHeight="1" s="1383" thickBot="1">
      <c r="A59" s="1648" t="inlineStr">
        <is>
          <t xml:space="preserve">  = VARIATION DE LA TRESORERIE NETTE DE LA PERIODE   </t>
        </is>
      </c>
      <c r="B59" s="1634" t="n"/>
      <c r="C59" s="894">
        <f>C56+C57+C58</f>
        <v/>
      </c>
      <c r="D59" s="894">
        <f>D56+D57+D58</f>
        <v/>
      </c>
      <c r="E59" s="1020" t="n"/>
    </row>
    <row r="60" ht="15" customHeight="1" s="1383" thickBot="1">
      <c r="A60" s="1639" t="inlineStr">
        <is>
          <t xml:space="preserve">                        ANALYSE DE LA VARIATION DE L’ENDETTEMENT FINANCIER NET </t>
        </is>
      </c>
      <c r="B60" s="1565" t="n"/>
      <c r="C60" s="1565" t="n"/>
      <c r="D60" s="1565" t="n"/>
      <c r="E60" s="1525" t="n"/>
    </row>
    <row r="61" ht="15" customHeight="1" s="1383" thickBot="1">
      <c r="A61" s="1632" t="inlineStr">
        <is>
          <t xml:space="preserve">Endettement financiers brut (Dettes financières* + Trésorerie-Passif) </t>
        </is>
      </c>
      <c r="B61" s="1373" t="n"/>
      <c r="C61" s="1061">
        <f>PASSIF!D24+PASSIF!D35</f>
        <v/>
      </c>
      <c r="D61" s="1061">
        <f>PASSIF!E24+PASSIF!E35</f>
        <v/>
      </c>
      <c r="E61" s="1063">
        <f>(C61-D61)/D61</f>
        <v/>
      </c>
      <c r="G61" s="827" t="n"/>
    </row>
    <row r="62" ht="15" customHeight="1" s="1383" thickBot="1">
      <c r="A62" s="1630" t="inlineStr">
        <is>
          <t xml:space="preserve">  - Trésorerie-Actif</t>
        </is>
      </c>
      <c r="B62" s="1631" t="n"/>
      <c r="C62" s="1061">
        <f>ACTIF!F38</f>
        <v/>
      </c>
      <c r="D62" s="1061">
        <f>ACTIF!G38</f>
        <v/>
      </c>
      <c r="E62" s="1063">
        <f>(C62-D62)/D62</f>
        <v/>
      </c>
    </row>
    <row r="63" ht="15" customHeight="1" s="1383" thickBot="1">
      <c r="A63" s="1652" t="inlineStr">
        <is>
          <t>= ENDETTEMENT NET</t>
        </is>
      </c>
      <c r="B63" s="1634" t="n"/>
      <c r="C63" s="894">
        <f>C61-C62</f>
        <v/>
      </c>
      <c r="D63" s="894">
        <f>D61-D62</f>
        <v/>
      </c>
      <c r="E63" s="1017">
        <f>(C63-D63)/D63</f>
        <v/>
      </c>
    </row>
    <row r="64" customFormat="1" s="1638">
      <c r="A64" s="9" t="inlineStr">
        <is>
          <t xml:space="preserve">(a)   Résultat d’exploitation après impôt théorique sur le bénéfice. </t>
        </is>
      </c>
    </row>
    <row r="65" ht="14.25" customFormat="1" customHeight="1" s="1638">
      <c r="A65" s="1560" t="inlineStr">
        <is>
          <t xml:space="preserve">(b)   Les écarts de conversion doivent être éliminés afin de ramener les créances et les dettes concernées  à leur valeur initiale.   </t>
        </is>
      </c>
    </row>
    <row r="66">
      <c r="A66" s="1656" t="inlineStr">
        <is>
          <t xml:space="preserve"> Dettes financières* = emprunts et dettes financières diverses + dettes de location acquisition.</t>
        </is>
      </c>
    </row>
  </sheetData>
  <mergeCells count="64">
    <mergeCell ref="D6:D7"/>
    <mergeCell ref="A41:B41"/>
    <mergeCell ref="A9:B9"/>
    <mergeCell ref="A5:E5"/>
    <mergeCell ref="A40:B40"/>
    <mergeCell ref="A61:B61"/>
    <mergeCell ref="A27:B27"/>
    <mergeCell ref="A35:B35"/>
    <mergeCell ref="C6:C7"/>
    <mergeCell ref="A28:B28"/>
    <mergeCell ref="A58:B58"/>
    <mergeCell ref="A26:B26"/>
    <mergeCell ref="A25:B25"/>
    <mergeCell ref="A34:B34"/>
    <mergeCell ref="A46:B46"/>
    <mergeCell ref="A14:B14"/>
    <mergeCell ref="A21:B21"/>
    <mergeCell ref="A13:B13"/>
    <mergeCell ref="A45:B45"/>
    <mergeCell ref="A65:E65"/>
    <mergeCell ref="A53:B53"/>
    <mergeCell ref="A60:E60"/>
    <mergeCell ref="A52:B52"/>
    <mergeCell ref="A44:B44"/>
    <mergeCell ref="A49:B49"/>
    <mergeCell ref="A47:B47"/>
    <mergeCell ref="A42:B42"/>
    <mergeCell ref="A54:B54"/>
    <mergeCell ref="A31:B31"/>
    <mergeCell ref="A48:B48"/>
    <mergeCell ref="A16:B16"/>
    <mergeCell ref="A55:E55"/>
    <mergeCell ref="A23:B23"/>
    <mergeCell ref="A37:B37"/>
    <mergeCell ref="A59:B59"/>
    <mergeCell ref="A29:B29"/>
    <mergeCell ref="A38:B38"/>
    <mergeCell ref="A6:B7"/>
    <mergeCell ref="A39:E39"/>
    <mergeCell ref="A10:B10"/>
    <mergeCell ref="A57:B57"/>
    <mergeCell ref="A62:B62"/>
    <mergeCell ref="A50:B50"/>
    <mergeCell ref="A30:B30"/>
    <mergeCell ref="A18:B18"/>
    <mergeCell ref="A56:B56"/>
    <mergeCell ref="A24:B24"/>
    <mergeCell ref="A43:B43"/>
    <mergeCell ref="A51:B51"/>
    <mergeCell ref="A19:B19"/>
    <mergeCell ref="A11:B11"/>
    <mergeCell ref="A36:E36"/>
    <mergeCell ref="A4:E4"/>
    <mergeCell ref="A20:B20"/>
    <mergeCell ref="A8:C8"/>
    <mergeCell ref="A15:B15"/>
    <mergeCell ref="A22:B22"/>
    <mergeCell ref="A63:B63"/>
    <mergeCell ref="A33:B33"/>
    <mergeCell ref="A17:B17"/>
    <mergeCell ref="A32:B32"/>
    <mergeCell ref="A12:B12"/>
    <mergeCell ref="E6:E7"/>
    <mergeCell ref="A66:E66"/>
  </mergeCells>
  <pageMargins left="0.7086614173228347" right="0.7086614173228347" top="0.7480314960629921" bottom="0.7480314960629921" header="0.3149606299212598" footer="0.3149606299212598"/>
  <pageSetup orientation="portrait" paperSize="9" scale="75"/>
</worksheet>
</file>

<file path=xl/worksheets/sheet54.xml><?xml version="1.0" encoding="utf-8"?>
<worksheet xmlns="http://schemas.openxmlformats.org/spreadsheetml/2006/main">
  <sheetPr>
    <outlinePr summaryBelow="1" summaryRight="1"/>
    <pageSetUpPr/>
  </sheetPr>
  <dimension ref="A1:A51"/>
  <sheetViews>
    <sheetView topLeftCell="A43" workbookViewId="0">
      <selection activeCell="E13" sqref="E13"/>
    </sheetView>
  </sheetViews>
  <sheetFormatPr baseColWidth="10" defaultRowHeight="14.4"/>
  <cols>
    <col width="115.44140625" customWidth="1" style="1383" min="1" max="1"/>
  </cols>
  <sheetData>
    <row r="1">
      <c r="A1" s="81" t="n"/>
    </row>
    <row r="2" ht="15" customHeight="1" s="1383">
      <c r="A2" s="390" t="inlineStr">
        <is>
          <t xml:space="preserve">NOTE 35 : LISTE DES INFORMATIONS SOCIALES, ENVIRONNEMENTALES ET  </t>
        </is>
      </c>
    </row>
    <row r="3" ht="6.75" customHeight="1" s="1383">
      <c r="A3" s="88" t="inlineStr">
        <is>
          <t xml:space="preserve"> </t>
        </is>
      </c>
    </row>
    <row r="4">
      <c r="A4" s="1028" t="inlineStr">
        <is>
          <t xml:space="preserve">Désignation entité :                                                                                Exercice clos le                                                 </t>
        </is>
      </c>
    </row>
    <row r="5">
      <c r="A5" s="1035" t="inlineStr">
        <is>
          <t xml:space="preserve">Numéro d’identification :                                                                        Durée (en mois)             </t>
        </is>
      </c>
    </row>
    <row r="6" ht="15" customHeight="1" s="1383" thickBot="1">
      <c r="A6" s="384" t="inlineStr">
        <is>
          <t>Note obligatoire pour les entités ayant un effectif de plus de 250 salariés</t>
        </is>
      </c>
    </row>
    <row r="7" ht="20.1" customHeight="1" s="1383" thickBot="1">
      <c r="A7" s="391" t="inlineStr">
        <is>
          <t xml:space="preserve">Liste des informations sociales, environnementales et sociétales à fournir </t>
        </is>
      </c>
    </row>
    <row r="8" ht="20.1" customHeight="1" s="1383" thickBot="1">
      <c r="A8" s="217" t="inlineStr">
        <is>
          <t xml:space="preserve">INFORMATIONS SOCIALES </t>
        </is>
      </c>
    </row>
    <row r="9" ht="20.1" customHeight="1" s="1383">
      <c r="A9" s="392" t="inlineStr">
        <is>
          <t xml:space="preserve">Emploi : </t>
        </is>
      </c>
    </row>
    <row r="10" ht="20.1" customHeight="1" s="1383">
      <c r="A10" s="393" t="inlineStr">
        <is>
          <t xml:space="preserve">•   l'effectif total et la répartition des salariés par sexe, âge et zone géographique ; </t>
        </is>
      </c>
    </row>
    <row r="11" ht="20.1" customHeight="1" s="1383">
      <c r="A11" s="1636" t="inlineStr">
        <is>
          <t xml:space="preserve">•   les embauches et les licenciements ; </t>
        </is>
      </c>
    </row>
    <row r="12" ht="20.1" customHeight="1" s="1383" thickBot="1">
      <c r="A12" s="395" t="inlineStr">
        <is>
          <t xml:space="preserve">•   les rémunérations et leur évolution. </t>
        </is>
      </c>
    </row>
    <row r="13" ht="20.1" customHeight="1" s="1383">
      <c r="A13" s="392" t="inlineStr">
        <is>
          <t xml:space="preserve">Relations sociales : </t>
        </is>
      </c>
    </row>
    <row r="14" ht="20.1" customHeight="1" s="1383">
      <c r="A14" s="396" t="inlineStr">
        <is>
          <t xml:space="preserve">•  l'organisation du dialogue social ; </t>
        </is>
      </c>
    </row>
    <row r="15" ht="20.1" customHeight="1" s="1383" thickBot="1">
      <c r="A15" s="397" t="inlineStr">
        <is>
          <t xml:space="preserve">•  le bilan des accords collectifs. </t>
        </is>
      </c>
    </row>
    <row r="16" ht="20.1" customHeight="1" s="1383">
      <c r="A16" s="392" t="inlineStr">
        <is>
          <t xml:space="preserve">Santé et sécurité : • les conditions de santé et de sécurité au travail ; </t>
        </is>
      </c>
    </row>
    <row r="17" ht="15" customHeight="1" s="1383" thickBot="1">
      <c r="A17" s="212" t="inlineStr">
        <is>
          <t xml:space="preserve">• le bilan des accords signés avec les organisations syndicales ou les représentants du personnel en matière de santé et de sécurité au travail. </t>
        </is>
      </c>
    </row>
    <row r="18" ht="20.1" customHeight="1" s="1383">
      <c r="A18" s="392" t="inlineStr">
        <is>
          <t xml:space="preserve">Formation : </t>
        </is>
      </c>
    </row>
    <row r="19" ht="20.1" customHeight="1" s="1383">
      <c r="A19" s="396" t="inlineStr">
        <is>
          <t xml:space="preserve">•  les politiques mises en œuvre en matière de formation ; </t>
        </is>
      </c>
    </row>
    <row r="20" ht="20.1" customHeight="1" s="1383" thickBot="1">
      <c r="A20" s="397" t="inlineStr">
        <is>
          <t xml:space="preserve">•  le nombre total d'heures de formation. </t>
        </is>
      </c>
    </row>
    <row r="21" ht="20.1" customHeight="1" s="1383">
      <c r="A21" s="392" t="inlineStr">
        <is>
          <t xml:space="preserve">Égalité de traitement : </t>
        </is>
      </c>
    </row>
    <row r="22" ht="20.1" customHeight="1" s="1383">
      <c r="A22" s="396" t="inlineStr">
        <is>
          <t xml:space="preserve">•  les mesures prises en faveur de l'égalité entre les femmes et les hommes ; </t>
        </is>
      </c>
    </row>
    <row r="23" ht="20.1" customHeight="1" s="1383" thickBot="1">
      <c r="A23" s="397" t="inlineStr">
        <is>
          <t xml:space="preserve">•  les mesures prises en faveur de l'emploi et de l'insertion des personnes handicapées ; </t>
        </is>
      </c>
    </row>
    <row r="24" ht="20.1" customHeight="1" s="1383" thickBot="1">
      <c r="A24" s="217" t="inlineStr">
        <is>
          <t xml:space="preserve">INFORMATIONS ENVIRONNEMENTALES </t>
        </is>
      </c>
    </row>
    <row r="25" ht="20.1" customHeight="1" s="1383">
      <c r="A25" s="392" t="inlineStr">
        <is>
          <t xml:space="preserve">Politique générale en matière environnementale : </t>
        </is>
      </c>
    </row>
    <row r="26" ht="20.1" customHeight="1" s="1383">
      <c r="A26" s="393" t="inlineStr">
        <is>
          <t xml:space="preserve">•  l'organisation de la société pour prendre en compte les questions environnementales et, le cas échéant, les démarches d'évaluation ou de certification en matière d'environnement ; </t>
        </is>
      </c>
    </row>
    <row r="27" ht="20.1" customHeight="1" s="1383">
      <c r="A27" s="393" t="inlineStr">
        <is>
          <t>•  les actions de formation et d'information des salariés menées en matière de protection de l'environnement ;</t>
        </is>
      </c>
    </row>
    <row r="28" ht="20.1" customHeight="1" s="1383" thickBot="1">
      <c r="A28" s="398" t="inlineStr">
        <is>
          <t xml:space="preserve">•  les moyens consacrés à la prévention des risques environnementaux et des pollutions. </t>
        </is>
      </c>
    </row>
    <row r="29" ht="20.1" customHeight="1" s="1383">
      <c r="A29" s="392" t="inlineStr">
        <is>
          <t xml:space="preserve">Pollution et gestion des déchets : </t>
        </is>
      </c>
    </row>
    <row r="30" ht="20.1" customHeight="1" s="1383">
      <c r="A30" s="399" t="inlineStr">
        <is>
          <t xml:space="preserve">•     les mesures de prévention, de réduction ou de réparation de rejets dans l'air, l'eau et le sol affectant gravement l'environnement ; </t>
        </is>
      </c>
    </row>
    <row r="31" ht="20.1" customHeight="1" s="1383">
      <c r="A31" s="399" t="inlineStr">
        <is>
          <t xml:space="preserve">•     les mesures de prévention, de recyclage et d'élimination des déchets ; </t>
        </is>
      </c>
    </row>
    <row r="32" ht="20.1" customHeight="1" s="1383" thickBot="1">
      <c r="A32" s="400" t="inlineStr">
        <is>
          <t xml:space="preserve">•     la prise en compte des nuisances sonores et de toute autre forme de pollution spécifique à une activité. </t>
        </is>
      </c>
    </row>
    <row r="33" ht="20.1" customHeight="1" s="1383">
      <c r="A33" s="392" t="inlineStr">
        <is>
          <t xml:space="preserve">Utilisation durable des ressources : </t>
        </is>
      </c>
    </row>
    <row r="34" ht="20.1" customHeight="1" s="1383">
      <c r="A34" s="1636" t="inlineStr">
        <is>
          <t xml:space="preserve">•     la consommation d'eau et l'approvisionnement en eau en fonction des contraintes locales ; </t>
        </is>
      </c>
    </row>
    <row r="35" ht="20.1" customHeight="1" s="1383">
      <c r="A35" s="1636" t="inlineStr">
        <is>
          <t xml:space="preserve">•     la consommation de matières premières et les mesures prises pour améliorer l'efficacité dans leur utilisation ; </t>
        </is>
      </c>
    </row>
    <row r="36" ht="20.1" customHeight="1" s="1383" thickBot="1">
      <c r="A36" s="395" t="inlineStr">
        <is>
          <t xml:space="preserve">•     la consommation d'énergie, les mesures prises pour améliorer l'efficacité énergétique et le recours aux énergies renouvelables. </t>
        </is>
      </c>
    </row>
    <row r="37" ht="20.1" customHeight="1" s="1383">
      <c r="A37" s="392" t="inlineStr">
        <is>
          <t xml:space="preserve">Changement climatique : </t>
        </is>
      </c>
    </row>
    <row r="38" ht="20.1" customHeight="1" s="1383" thickBot="1">
      <c r="A38" s="212" t="inlineStr">
        <is>
          <t xml:space="preserve">• les rejets de gaz à effet de serre. </t>
        </is>
      </c>
    </row>
    <row r="39" ht="20.1" customHeight="1" s="1383">
      <c r="A39" s="392" t="inlineStr">
        <is>
          <t xml:space="preserve">Protection de la biodiversité : </t>
        </is>
      </c>
    </row>
    <row r="40" ht="20.1" customHeight="1" s="1383" thickBot="1">
      <c r="A40" s="212" t="inlineStr">
        <is>
          <t xml:space="preserve">• les mesures prises pour préserver ou développer la biodiversité. </t>
        </is>
      </c>
    </row>
    <row r="41" ht="20.1" customHeight="1" s="1383">
      <c r="A41" s="401" t="inlineStr">
        <is>
          <t xml:space="preserve">INFORMATIONS RELATIVES AUX ENGAGEMENTS SOCIÉTAUX EN FAVEUR DU </t>
        </is>
      </c>
    </row>
    <row r="42" ht="20.1" customHeight="1" s="1383" thickBot="1">
      <c r="A42" s="217" t="inlineStr">
        <is>
          <t xml:space="preserve">DÉVELOPPEMENT DURABLE </t>
        </is>
      </c>
    </row>
    <row r="43" ht="20.1" customHeight="1" s="1383">
      <c r="A43" s="392" t="inlineStr">
        <is>
          <t xml:space="preserve">Impact territorial, économique et social de l'activité de la société : </t>
        </is>
      </c>
    </row>
    <row r="44" ht="20.1" customHeight="1" s="1383">
      <c r="A44" s="396" t="inlineStr">
        <is>
          <t xml:space="preserve">•  en matière d'emploi et de développement régional ; </t>
        </is>
      </c>
    </row>
    <row r="45" ht="20.1" customHeight="1" s="1383" thickBot="1">
      <c r="A45" s="397" t="inlineStr">
        <is>
          <t xml:space="preserve">•  sur les populations riveraines ou locales. </t>
        </is>
      </c>
    </row>
    <row r="46" ht="21.75" customHeight="1" s="1383">
      <c r="A46" s="392" t="inlineStr">
        <is>
          <t xml:space="preserve">Relations entretenues avec les personnes ou les organisations intéressées par l'activité de la société (associations d'insertion, établissements d'enseignement...) : </t>
        </is>
      </c>
    </row>
    <row r="47" ht="20.1" customHeight="1" s="1383">
      <c r="A47" s="396" t="inlineStr">
        <is>
          <t xml:space="preserve">•  les conditions du dialogue avec ces personnes ou organisations ; </t>
        </is>
      </c>
    </row>
    <row r="48" ht="20.1" customHeight="1" s="1383" thickBot="1">
      <c r="A48" s="397" t="inlineStr">
        <is>
          <t xml:space="preserve">•  les actions de partenariat ou de mécénat. </t>
        </is>
      </c>
    </row>
    <row r="49" ht="20.1" customHeight="1" s="1383">
      <c r="A49" s="392" t="inlineStr">
        <is>
          <t xml:space="preserve">Sous-traitance et fournisseurs : </t>
        </is>
      </c>
    </row>
    <row r="50" ht="20.1" customHeight="1" s="1383" thickBot="1">
      <c r="A50" s="212" t="inlineStr">
        <is>
          <t xml:space="preserve">• la prise en compte dans la politique d'achat des enjeux sociaux et environnementaux. </t>
        </is>
      </c>
    </row>
    <row r="51">
      <c r="A51" s="402" t="inlineStr">
        <is>
          <t xml:space="preserve"> </t>
        </is>
      </c>
    </row>
  </sheetData>
  <pageMargins left="0.7086614173228347" right="0.7086614173228347" top="0.7480314960629921" bottom="0.7480314960629921" header="0.3149606299212598" footer="0.3149606299212598"/>
  <pageSetup orientation="portrait" paperSize="9" scale="75"/>
</worksheet>
</file>

<file path=xl/worksheets/sheet55.xml><?xml version="1.0" encoding="utf-8"?>
<worksheet xmlns="http://schemas.openxmlformats.org/spreadsheetml/2006/main">
  <sheetPr>
    <outlinePr summaryBelow="1" summaryRight="1"/>
    <pageSetUpPr/>
  </sheetPr>
  <dimension ref="A1:F42"/>
  <sheetViews>
    <sheetView workbookViewId="0">
      <selection activeCell="D8" sqref="D8"/>
    </sheetView>
  </sheetViews>
  <sheetFormatPr baseColWidth="10" defaultRowHeight="14.4"/>
  <cols>
    <col width="40.33203125" customWidth="1" style="1383" min="1" max="1"/>
    <col width="3.88671875" customWidth="1" style="1383" min="2" max="2"/>
    <col width="3.6640625" customWidth="1" style="1383" min="3" max="3"/>
    <col width="30.109375" customWidth="1" style="1383" min="4" max="4"/>
    <col width="3.44140625" customWidth="1" style="1383" min="5" max="5"/>
    <col width="4.33203125" customWidth="1" style="1383" min="6" max="6"/>
  </cols>
  <sheetData>
    <row r="1">
      <c r="A1" s="333" t="n"/>
    </row>
    <row r="2">
      <c r="A2" s="333" t="n"/>
    </row>
    <row r="3">
      <c r="A3" s="333" t="n"/>
    </row>
    <row r="4" ht="15.6" customHeight="1" s="1383">
      <c r="A4" s="496" t="inlineStr">
        <is>
          <t>1-Code  Forme  Juridique (1)</t>
        </is>
      </c>
      <c r="B4" s="495" t="n"/>
      <c r="C4" s="495" t="n"/>
      <c r="D4" s="495" t="inlineStr">
        <is>
          <t>3- Code Pays du Siège Social</t>
        </is>
      </c>
      <c r="E4" s="681" t="n"/>
      <c r="F4" s="682" t="n"/>
    </row>
    <row r="5" ht="17.1" customHeight="1" s="1383">
      <c r="A5" s="436" t="n"/>
      <c r="B5" s="681" t="n"/>
      <c r="C5" s="681" t="n"/>
      <c r="D5" s="855" t="n"/>
      <c r="E5" s="681" t="n"/>
      <c r="F5" s="682" t="n"/>
    </row>
    <row r="6" ht="17.1" customHeight="1" s="1383">
      <c r="A6" s="436" t="inlineStr">
        <is>
          <t>Société  Anonyme (SA) à participation publique</t>
        </is>
      </c>
      <c r="B6" s="681" t="n">
        <v>0</v>
      </c>
      <c r="C6" s="681" t="n">
        <v>0</v>
      </c>
      <c r="D6" s="855" t="n"/>
      <c r="E6" s="681" t="n"/>
      <c r="F6" s="682" t="n"/>
    </row>
    <row r="7" ht="17.1" customHeight="1" s="1383">
      <c r="A7" s="436" t="n"/>
      <c r="B7" s="681" t="n"/>
      <c r="C7" s="681" t="n"/>
      <c r="D7" s="855" t="inlineStr">
        <is>
          <t>Pays OHADA (²)</t>
        </is>
      </c>
      <c r="E7" s="681" t="n"/>
      <c r="F7" s="682" t="n"/>
    </row>
    <row r="8" ht="17.1" customHeight="1" s="1383">
      <c r="A8" s="436" t="inlineStr">
        <is>
          <t>Société Anonyme (SA)</t>
        </is>
      </c>
      <c r="B8" s="681" t="n">
        <v>0</v>
      </c>
      <c r="C8" s="681" t="n">
        <v>1</v>
      </c>
      <c r="D8" s="855" t="n"/>
      <c r="E8" s="681" t="n"/>
      <c r="F8" s="682" t="n"/>
    </row>
    <row r="9" ht="17.1" customHeight="1" s="1383">
      <c r="A9" s="436" t="n"/>
      <c r="B9" s="681" t="n"/>
      <c r="C9" s="681" t="n"/>
      <c r="D9" s="855" t="inlineStr">
        <is>
          <t>Autres pays africains</t>
        </is>
      </c>
      <c r="E9" s="681" t="n">
        <v>2</v>
      </c>
      <c r="F9" s="682" t="n">
        <v>1</v>
      </c>
    </row>
    <row r="10" ht="17.1" customHeight="1" s="1383">
      <c r="A10" s="436" t="inlineStr">
        <is>
          <t>Société à Responsabilité Limitée (SARL)</t>
        </is>
      </c>
      <c r="B10" s="681" t="n">
        <v>0</v>
      </c>
      <c r="C10" s="681" t="n">
        <v>2</v>
      </c>
      <c r="D10" s="855" t="n"/>
      <c r="E10" s="681" t="n"/>
      <c r="F10" s="682" t="n"/>
    </row>
    <row r="11" ht="17.1" customHeight="1" s="1383">
      <c r="A11" s="436" t="n"/>
      <c r="B11" s="681" t="n"/>
      <c r="C11" s="681" t="n"/>
      <c r="D11" s="855" t="inlineStr">
        <is>
          <t>France</t>
        </is>
      </c>
      <c r="E11" s="681" t="n">
        <v>2</v>
      </c>
      <c r="F11" s="682" t="n">
        <v>3</v>
      </c>
    </row>
    <row r="12" ht="17.1" customHeight="1" s="1383">
      <c r="A12" s="436" t="inlineStr">
        <is>
          <t>Société en Commandite Simple (SCS)</t>
        </is>
      </c>
      <c r="B12" s="681" t="n">
        <v>0</v>
      </c>
      <c r="C12" s="681" t="n">
        <v>3</v>
      </c>
      <c r="D12" s="855" t="n"/>
      <c r="E12" s="681" t="n"/>
      <c r="F12" s="682" t="n"/>
    </row>
    <row r="13" ht="17.1" customHeight="1" s="1383">
      <c r="A13" s="436" t="n"/>
      <c r="B13" s="681" t="n"/>
      <c r="C13" s="681" t="n"/>
      <c r="D13" s="855" t="inlineStr">
        <is>
          <t>Autres pays de l’Union Européenne</t>
        </is>
      </c>
      <c r="E13" s="681" t="n">
        <v>3</v>
      </c>
      <c r="F13" s="682" t="n">
        <v>9</v>
      </c>
    </row>
    <row r="14" ht="17.1" customHeight="1" s="1383">
      <c r="A14" s="436" t="inlineStr">
        <is>
          <t>Société en Nom Collectif (SNC)</t>
        </is>
      </c>
      <c r="B14" s="681" t="n">
        <v>0</v>
      </c>
      <c r="C14" s="681" t="n">
        <v>4</v>
      </c>
      <c r="D14" s="855" t="n"/>
      <c r="E14" s="681" t="n"/>
      <c r="F14" s="682" t="n"/>
    </row>
    <row r="15" ht="17.1" customHeight="1" s="1383">
      <c r="A15" s="436" t="n"/>
      <c r="B15" s="681" t="n"/>
      <c r="C15" s="681" t="n"/>
      <c r="D15" s="855" t="inlineStr">
        <is>
          <t>U.S.A</t>
        </is>
      </c>
      <c r="E15" s="681" t="n">
        <v>4</v>
      </c>
      <c r="F15" s="682" t="n">
        <v>0</v>
      </c>
    </row>
    <row r="16" ht="17.1" customHeight="1" s="1383">
      <c r="A16" s="436" t="inlineStr">
        <is>
          <t>Société en Participation (SP)</t>
        </is>
      </c>
      <c r="B16" s="681" t="n">
        <v>0</v>
      </c>
      <c r="C16" s="681" t="n">
        <v>5</v>
      </c>
      <c r="D16" s="855" t="n"/>
      <c r="E16" s="681" t="n"/>
      <c r="F16" s="682" t="n"/>
    </row>
    <row r="17" ht="17.1" customHeight="1" s="1383">
      <c r="A17" s="436" t="n"/>
      <c r="B17" s="681" t="n"/>
      <c r="C17" s="681" t="n"/>
      <c r="D17" s="855" t="inlineStr">
        <is>
          <t>Canada</t>
        </is>
      </c>
      <c r="E17" s="681" t="n">
        <v>4</v>
      </c>
      <c r="F17" s="682" t="n">
        <v>1</v>
      </c>
    </row>
    <row r="18" ht="17.1" customHeight="1" s="1383">
      <c r="A18" s="436" t="inlineStr">
        <is>
          <t>Groupement d’Intérêt Economique (GIE)</t>
        </is>
      </c>
      <c r="B18" s="681" t="n">
        <v>0</v>
      </c>
      <c r="C18" s="681" t="n">
        <v>6</v>
      </c>
      <c r="D18" s="855" t="n"/>
      <c r="E18" s="681" t="n"/>
      <c r="F18" s="682" t="n"/>
    </row>
    <row r="19" ht="17.1" customHeight="1" s="1383">
      <c r="A19" s="436" t="n"/>
      <c r="B19" s="681" t="n"/>
      <c r="C19" s="681" t="n"/>
      <c r="D19" s="855" t="inlineStr">
        <is>
          <t>Autres pays américains</t>
        </is>
      </c>
      <c r="E19" s="681" t="n">
        <v>4</v>
      </c>
      <c r="F19" s="682" t="n">
        <v>9</v>
      </c>
    </row>
    <row r="20" ht="17.1" customHeight="1" s="1383">
      <c r="A20" s="436" t="inlineStr">
        <is>
          <t>Association</t>
        </is>
      </c>
      <c r="B20" s="681" t="n">
        <v>0</v>
      </c>
      <c r="C20" s="681" t="n">
        <v>7</v>
      </c>
      <c r="D20" s="855" t="n"/>
      <c r="E20" s="681" t="n"/>
      <c r="F20" s="682" t="n"/>
    </row>
    <row r="21" ht="17.1" customHeight="1" s="1383">
      <c r="A21" s="436" t="n"/>
      <c r="B21" s="681" t="n"/>
      <c r="C21" s="681" t="n"/>
      <c r="D21" s="855" t="inlineStr">
        <is>
          <t>Pays asiatiques</t>
        </is>
      </c>
      <c r="E21" s="681" t="n">
        <v>5</v>
      </c>
      <c r="F21" s="682" t="n">
        <v>0</v>
      </c>
    </row>
    <row r="22" ht="17.1" customHeight="1" s="1383">
      <c r="A22" s="436" t="inlineStr">
        <is>
          <t>Société par Actions Simplifiées (SAS)</t>
        </is>
      </c>
      <c r="B22" s="681" t="n">
        <v>0</v>
      </c>
      <c r="C22" s="681" t="n">
        <v>8</v>
      </c>
      <c r="D22" s="855" t="n"/>
      <c r="E22" s="681" t="n"/>
      <c r="F22" s="682" t="n"/>
    </row>
    <row r="23" ht="17.1" customHeight="1" s="1383">
      <c r="A23" s="436" t="n"/>
      <c r="B23" s="681" t="n"/>
      <c r="C23" s="681" t="n"/>
      <c r="D23" s="855" t="inlineStr">
        <is>
          <t>Autres pays</t>
        </is>
      </c>
      <c r="E23" s="681" t="n">
        <v>9</v>
      </c>
      <c r="F23" s="682" t="n">
        <v>9</v>
      </c>
    </row>
    <row r="24" ht="17.1" customHeight="1" s="1383">
      <c r="A24" s="436" t="inlineStr">
        <is>
          <t>Autre Forme Juridique (à préciser)</t>
        </is>
      </c>
      <c r="B24" s="681" t="n">
        <v>0</v>
      </c>
      <c r="C24" s="681" t="n">
        <v>9</v>
      </c>
      <c r="D24" s="855" t="n"/>
      <c r="E24" s="681" t="n"/>
      <c r="F24" s="682" t="n"/>
    </row>
    <row r="25" ht="17.1" customHeight="1" s="1383">
      <c r="A25" s="436" t="n"/>
      <c r="B25" s="681" t="n"/>
      <c r="C25" s="681" t="n"/>
      <c r="D25" s="855" t="n"/>
      <c r="E25" s="681" t="n"/>
      <c r="F25" s="682" t="n"/>
    </row>
    <row r="26" ht="17.1" customHeight="1" s="1383">
      <c r="A26" s="436" t="n"/>
      <c r="B26" s="681" t="n"/>
      <c r="C26" s="681" t="n"/>
      <c r="D26" s="855" t="n"/>
      <c r="E26" s="681" t="n"/>
      <c r="F26" s="682" t="n"/>
    </row>
    <row r="27" ht="17.1" customHeight="1" s="1383">
      <c r="A27" s="436" t="inlineStr">
        <is>
          <t>2- Code  Régime Fiscal</t>
        </is>
      </c>
      <c r="B27" s="681" t="n"/>
      <c r="C27" s="681" t="n"/>
      <c r="D27" s="855" t="n"/>
      <c r="E27" s="681" t="n"/>
      <c r="F27" s="682" t="n"/>
    </row>
    <row r="28" ht="17.1" customHeight="1" s="1383">
      <c r="A28" s="436" t="n"/>
      <c r="B28" s="681" t="n"/>
      <c r="C28" s="681" t="n"/>
      <c r="D28" s="855" t="n"/>
      <c r="E28" s="681" t="n"/>
      <c r="F28" s="682" t="n"/>
    </row>
    <row r="29" ht="17.1" customHeight="1" s="1383">
      <c r="A29" s="436" t="inlineStr">
        <is>
          <t>Réel Normal</t>
        </is>
      </c>
      <c r="B29" s="681" t="n"/>
      <c r="C29" s="681" t="n">
        <v>1</v>
      </c>
      <c r="D29" s="855" t="n"/>
      <c r="E29" s="681" t="n"/>
      <c r="F29" s="682" t="n"/>
    </row>
    <row r="30" ht="17.1" customHeight="1" s="1383">
      <c r="A30" s="436" t="n"/>
      <c r="B30" s="681" t="n"/>
      <c r="C30" s="681" t="n"/>
      <c r="D30" s="855" t="n"/>
      <c r="E30" s="681" t="n"/>
      <c r="F30" s="682" t="n"/>
    </row>
    <row r="31" ht="17.1" customHeight="1" s="1383">
      <c r="A31" s="436" t="inlineStr">
        <is>
          <t>Réel simplifié</t>
        </is>
      </c>
      <c r="B31" s="681" t="n"/>
      <c r="C31" s="681" t="n">
        <v>2</v>
      </c>
      <c r="D31" s="855" t="n"/>
      <c r="E31" s="681" t="n"/>
      <c r="F31" s="682" t="n"/>
    </row>
    <row r="32" ht="17.1" customHeight="1" s="1383">
      <c r="A32" s="436" t="n"/>
      <c r="B32" s="681" t="n"/>
      <c r="C32" s="681" t="n"/>
      <c r="D32" s="855" t="n"/>
      <c r="E32" s="681" t="n"/>
      <c r="F32" s="682" t="n"/>
    </row>
    <row r="33" ht="17.1" customHeight="1" s="1383">
      <c r="A33" s="436" t="inlineStr">
        <is>
          <t>Synthétique</t>
        </is>
      </c>
      <c r="B33" s="681" t="n"/>
      <c r="C33" s="681" t="n">
        <v>3</v>
      </c>
      <c r="D33" s="855" t="n"/>
      <c r="E33" s="681" t="n"/>
      <c r="F33" s="682" t="n"/>
    </row>
    <row r="34" ht="17.1" customHeight="1" s="1383">
      <c r="A34" s="436" t="n"/>
      <c r="B34" s="681" t="n"/>
      <c r="C34" s="681" t="n"/>
      <c r="D34" s="855" t="n"/>
      <c r="E34" s="681" t="n"/>
      <c r="F34" s="682" t="n"/>
    </row>
    <row r="35" ht="17.1" customHeight="1" s="1383">
      <c r="A35" s="436" t="inlineStr">
        <is>
          <t>Forfait</t>
        </is>
      </c>
      <c r="B35" s="681" t="n"/>
      <c r="C35" s="681" t="n"/>
      <c r="D35" s="855" t="n"/>
      <c r="E35" s="681" t="n"/>
      <c r="F35" s="682" t="n"/>
    </row>
    <row r="36" ht="17.1" customHeight="1" s="1383">
      <c r="A36" s="436" t="n"/>
      <c r="B36" s="681" t="n"/>
      <c r="C36" s="681" t="n"/>
      <c r="D36" s="855" t="n"/>
      <c r="E36" s="681" t="n"/>
      <c r="F36" s="682" t="n"/>
    </row>
    <row r="37" ht="17.1" customHeight="1" s="1383" thickBot="1">
      <c r="A37" s="438" t="n"/>
      <c r="B37" s="683" t="n"/>
      <c r="C37" s="683" t="n"/>
      <c r="D37" s="439" t="n"/>
      <c r="E37" s="683" t="n"/>
      <c r="F37" s="684" t="n"/>
    </row>
    <row r="38">
      <c r="A38" s="493" t="n"/>
    </row>
    <row r="39" ht="15.75" customHeight="1" s="1383">
      <c r="A39" s="1657" t="inlineStr">
        <is>
          <t>(1)     Remplacer le premier 0 par 1 si l’entité bénéficie d’un agrément prioritaire</t>
        </is>
      </c>
    </row>
    <row r="40" ht="46.5" customHeight="1" s="1383">
      <c r="A40" s="1657" t="inlineStr">
        <is>
          <t>(2)     Bénin = 01 ; Burkina = 02 ; Côte d’ivoire = 03 ; Guinée Bissau = 04 ; Mali = 05 ; Niger = 06 ; Sénégal = 07 ; Togo = 08 ; Cameroun = 09 ; Congo = 10 ; Gabon = 11 ; République Centrafricaine = 12 ; Tchad = 13 ; Comores = 14 ; Guinée = 15 ; Guinée Equatoriale = 16 ; Congo RDC = 17.</t>
        </is>
      </c>
    </row>
    <row r="42" ht="15" customHeight="1" s="1383">
      <c r="A42" s="494" t="n"/>
    </row>
  </sheetData>
  <mergeCells count="2">
    <mergeCell ref="A40:F40"/>
    <mergeCell ref="A39:F39"/>
  </mergeCells>
  <pageMargins left="0.7" right="0.7" top="0.75" bottom="0.75" header="0.3" footer="0.3"/>
  <pageSetup orientation="portrait" paperSize="9"/>
</worksheet>
</file>

<file path=xl/worksheets/sheet56.xml><?xml version="1.0" encoding="utf-8"?>
<worksheet xmlns="http://schemas.openxmlformats.org/spreadsheetml/2006/main">
  <sheetPr>
    <outlinePr summaryBelow="1" summaryRight="1"/>
    <pageSetUpPr/>
  </sheetPr>
  <dimension ref="A1:D86"/>
  <sheetViews>
    <sheetView workbookViewId="0">
      <selection activeCell="A20" sqref="A20"/>
    </sheetView>
  </sheetViews>
  <sheetFormatPr baseColWidth="10" defaultRowHeight="14.4"/>
  <cols>
    <col width="54.109375" customWidth="1" style="1383" min="1" max="1"/>
    <col width="7.33203125" customWidth="1" style="1383" min="2" max="2"/>
    <col width="68.6640625" customWidth="1" style="1383" min="3" max="3"/>
  </cols>
  <sheetData>
    <row r="1" ht="15.6" customHeight="1" s="1383" thickBot="1">
      <c r="A1" s="1658" t="inlineStr">
        <is>
          <t>CODES  ACTIVITES ECONOMIQIES</t>
        </is>
      </c>
      <c r="B1" s="1423" t="n"/>
      <c r="C1" s="1423" t="n"/>
      <c r="D1" s="497" t="n"/>
    </row>
    <row r="2" ht="14.1" customFormat="1" customHeight="1" s="1638">
      <c r="A2" s="687" t="inlineStr">
        <is>
          <t>Agriculture  vivrière</t>
        </is>
      </c>
      <c r="B2" s="688" t="n"/>
      <c r="C2" s="689" t="inlineStr">
        <is>
          <t>Industrie du caoutchouc et des plastiques</t>
        </is>
      </c>
    </row>
    <row r="3" ht="14.1" customFormat="1" customHeight="1" s="1638">
      <c r="A3" s="690" t="inlineStr">
        <is>
          <t>001 001 Culture Céréalière</t>
        </is>
      </c>
      <c r="B3" s="691" t="n"/>
      <c r="C3" s="692" t="inlineStr">
        <is>
          <t>022 001 Fabrication du caoutchouc naturel</t>
        </is>
      </c>
    </row>
    <row r="4" ht="14.1" customFormat="1" customHeight="1" s="1638">
      <c r="A4" s="690" t="inlineStr">
        <is>
          <t>001 002 Culture de tubercules et plantains</t>
        </is>
      </c>
      <c r="B4" s="691" t="n"/>
      <c r="C4" s="692" t="inlineStr">
        <is>
          <t>022 002 industries de caoutchouc</t>
        </is>
      </c>
    </row>
    <row r="5" ht="14.1" customFormat="1" customHeight="1" s="1638">
      <c r="A5" s="690" t="inlineStr">
        <is>
          <t>001 003 Culture de légumes</t>
        </is>
      </c>
      <c r="B5" s="691" t="n"/>
      <c r="C5" s="692" t="inlineStr">
        <is>
          <t>022 003 Fabrication de matières plastiques</t>
        </is>
      </c>
    </row>
    <row r="6" ht="14.1" customFormat="1" customHeight="1" s="1638">
      <c r="A6" s="690" t="inlineStr">
        <is>
          <t>001 004 Culture de condiments</t>
        </is>
      </c>
      <c r="B6" s="691" t="n"/>
      <c r="C6" s="693" t="inlineStr">
        <is>
          <t>Fabrication d’autres produits minéraux non métallique et de matériaux de construction</t>
        </is>
      </c>
    </row>
    <row r="7" ht="14.1" customFormat="1" customHeight="1" s="1638">
      <c r="A7" s="690" t="inlineStr">
        <is>
          <t>001 005 Culture de fruits</t>
        </is>
      </c>
      <c r="B7" s="691" t="n"/>
      <c r="C7" s="692" t="inlineStr">
        <is>
          <t>023 001 Industrie du verre</t>
        </is>
      </c>
    </row>
    <row r="8" ht="14.1" customFormat="1" customHeight="1" s="1638">
      <c r="A8" s="690" t="inlineStr">
        <is>
          <t>001 006 Culture d’autres produits de l’agriculture vivrière</t>
        </is>
      </c>
      <c r="B8" s="691" t="n"/>
      <c r="C8" s="692" t="inlineStr">
        <is>
          <t>023 002 Fabrication de produits minéraux pour la construction</t>
        </is>
      </c>
    </row>
    <row r="9" ht="14.1" customFormat="1" customHeight="1" s="1638">
      <c r="A9" s="694" t="inlineStr">
        <is>
          <t>Agriculture Industrielle et d’exportation</t>
        </is>
      </c>
      <c r="B9" s="691" t="n"/>
      <c r="C9" s="692" t="inlineStr">
        <is>
          <t>023 003 Fabrication d’autres produits minéraux non métalliques</t>
        </is>
      </c>
    </row>
    <row r="10" ht="14.1" customFormat="1" customHeight="1" s="1638">
      <c r="A10" s="690" t="inlineStr">
        <is>
          <t>002 001 Culture de canne à sucre</t>
        </is>
      </c>
      <c r="B10" s="691" t="n"/>
      <c r="C10" s="693" t="inlineStr">
        <is>
          <t>Métallurgie et travail des métaux</t>
        </is>
      </c>
    </row>
    <row r="11" ht="14.1" customFormat="1" customHeight="1" s="1638">
      <c r="A11" s="690" t="inlineStr">
        <is>
          <t>002 002 Culture d’arachide d’huilerie</t>
        </is>
      </c>
      <c r="B11" s="691" t="n"/>
      <c r="C11" s="692" t="inlineStr">
        <is>
          <t>024 001 Métallurgie</t>
        </is>
      </c>
    </row>
    <row r="12" ht="14.1" customFormat="1" customHeight="1" s="1638">
      <c r="A12" s="690" t="inlineStr">
        <is>
          <t>002 003 Culture d’arachide de bouche</t>
        </is>
      </c>
      <c r="B12" s="691" t="n"/>
      <c r="C12" s="692" t="inlineStr">
        <is>
          <t>024 002 Travail des métaux</t>
        </is>
      </c>
    </row>
    <row r="13" ht="14.1" customFormat="1" customHeight="1" s="1638">
      <c r="A13" s="690" t="inlineStr">
        <is>
          <t>002 004 Culture de tabac</t>
        </is>
      </c>
      <c r="B13" s="691" t="n"/>
      <c r="C13" s="693" t="inlineStr">
        <is>
          <t>Fabrication de machines, d’équipement et d’appareils électriques</t>
        </is>
      </c>
    </row>
    <row r="14" ht="14.1" customFormat="1" customHeight="1" s="1638">
      <c r="A14" s="690" t="inlineStr">
        <is>
          <t>002 005 Culture de coton</t>
        </is>
      </c>
      <c r="B14" s="691" t="n"/>
      <c r="C14" s="692" t="inlineStr">
        <is>
          <t>025 001 Fabrication de machines, et d’équipement</t>
        </is>
      </c>
    </row>
    <row r="15" ht="14.1" customFormat="1" customHeight="1" s="1638">
      <c r="A15" s="690" t="inlineStr">
        <is>
          <t>002 006 Culture de blé</t>
        </is>
      </c>
      <c r="B15" s="691" t="n"/>
      <c r="C15" s="692" t="inlineStr">
        <is>
          <t>£</t>
        </is>
      </c>
    </row>
    <row r="16" ht="14.1" customFormat="1" customHeight="1" s="1638">
      <c r="A16" s="690" t="inlineStr">
        <is>
          <t>002 007 Culture de cacao</t>
        </is>
      </c>
      <c r="B16" s="691" t="n"/>
      <c r="C16" s="692" t="inlineStr">
        <is>
          <t>¨LKJHCXWWC</t>
        </is>
      </c>
    </row>
    <row r="17" ht="19.5" customFormat="1" customHeight="1" s="1638">
      <c r="A17" s="690" t="inlineStr">
        <is>
          <t>002 008 Culture de café</t>
        </is>
      </c>
      <c r="B17" s="691" t="n"/>
      <c r="C17" s="693" t="inlineStr">
        <is>
          <t>Fabrication d’équipements et appareils audiovisuels et de communication ; fabrication d’instruments médicaux, d’optique et d’horlogerie</t>
        </is>
      </c>
    </row>
    <row r="18" ht="14.1" customFormat="1" customHeight="1" s="1638">
      <c r="A18" s="690" t="inlineStr">
        <is>
          <t>002 009 Culture de banane d’exportation</t>
        </is>
      </c>
      <c r="B18" s="691" t="n"/>
      <c r="C18" s="692" t="inlineStr">
        <is>
          <t>026 001 Fabrication d’équipements et appareils audiovisuels et de communication</t>
        </is>
      </c>
    </row>
    <row r="19" ht="14.1" customFormat="1" customHeight="1" s="1638">
      <c r="A19" s="690" t="inlineStr">
        <is>
          <t>002 010 Culture d’ananas d’exportation</t>
        </is>
      </c>
      <c r="B19" s="691" t="n"/>
      <c r="C19" s="692" t="inlineStr">
        <is>
          <t>026 002 Fabrication d’instruments médicaux, d’optique et d’horlogerie</t>
        </is>
      </c>
    </row>
    <row r="20" ht="14.1" customFormat="1" customHeight="1" s="1638">
      <c r="A20" s="690" t="inlineStr">
        <is>
          <t>002 011 Autres cultures industrielles</t>
        </is>
      </c>
      <c r="B20" s="691" t="n"/>
      <c r="C20" s="693" t="inlineStr">
        <is>
          <t>Fabrication de matériel de transport</t>
        </is>
      </c>
    </row>
    <row r="21" ht="14.1" customFormat="1" customHeight="1" s="1638">
      <c r="A21" s="694" t="inlineStr">
        <is>
          <t>Elevage et Chasse</t>
        </is>
      </c>
      <c r="B21" s="691" t="n"/>
      <c r="C21" s="692" t="inlineStr">
        <is>
          <t>027 001 Fabrication de véhicule routier</t>
        </is>
      </c>
    </row>
    <row r="22" ht="14.1" customFormat="1" customHeight="1" s="1638">
      <c r="A22" s="690" t="inlineStr">
        <is>
          <t>003 001 Elevage bovin</t>
        </is>
      </c>
      <c r="B22" s="691" t="n"/>
      <c r="C22" s="692" t="inlineStr">
        <is>
          <t>027 002 Fabrication d’autres matériels de transport</t>
        </is>
      </c>
    </row>
    <row r="23" ht="14.1" customFormat="1" customHeight="1" s="1638">
      <c r="A23" s="690" t="inlineStr">
        <is>
          <t>003 002 Elevage ovin, caprin, équin</t>
        </is>
      </c>
      <c r="B23" s="691" t="n"/>
      <c r="C23" s="693" t="inlineStr">
        <is>
          <t>Industrie diverses</t>
        </is>
      </c>
    </row>
    <row r="24" ht="14.1" customFormat="1" customHeight="1" s="1638">
      <c r="A24" s="690" t="inlineStr">
        <is>
          <t>003 003 Elevage de volaille</t>
        </is>
      </c>
      <c r="B24" s="691" t="n"/>
      <c r="C24" s="692" t="inlineStr">
        <is>
          <t>028 001 Fabrication de meubles</t>
        </is>
      </c>
    </row>
    <row r="25" ht="14.1" customFormat="1" customHeight="1" s="1638">
      <c r="A25" s="690" t="inlineStr">
        <is>
          <t>003 004 Autres élevages</t>
        </is>
      </c>
      <c r="B25" s="691" t="n"/>
      <c r="C25" s="692" t="inlineStr">
        <is>
          <t>028 002  Industrie diverses</t>
        </is>
      </c>
    </row>
    <row r="26" ht="14.1" customFormat="1" customHeight="1" s="1638">
      <c r="A26" s="690" t="inlineStr">
        <is>
          <t>003 005 Chasse</t>
        </is>
      </c>
      <c r="B26" s="691" t="n"/>
      <c r="C26" s="693" t="inlineStr">
        <is>
          <t>Production et distribution d’eau, d’électricité et de gaz</t>
        </is>
      </c>
    </row>
    <row r="27" ht="14.1" customFormat="1" customHeight="1" s="1638">
      <c r="A27" s="694" t="inlineStr">
        <is>
          <t>Sylviculture, exploitation forestière</t>
        </is>
      </c>
      <c r="B27" s="691" t="n"/>
      <c r="C27" s="692" t="inlineStr">
        <is>
          <t>029 001  Production, transport et distribution d’électricité</t>
        </is>
      </c>
    </row>
    <row r="28" ht="14.1" customFormat="1" customHeight="1" s="1638">
      <c r="A28" s="690" t="inlineStr">
        <is>
          <t>004 001 Sylviculture</t>
        </is>
      </c>
      <c r="B28" s="691" t="n"/>
      <c r="C28" s="692" t="inlineStr">
        <is>
          <t>029 002  Captage, épuration et distribution d’eau</t>
        </is>
      </c>
    </row>
    <row r="29" ht="14.1" customFormat="1" customHeight="1" s="1638">
      <c r="A29" s="690" t="inlineStr">
        <is>
          <t>004 002 Exploitation forestière</t>
        </is>
      </c>
      <c r="B29" s="691" t="n"/>
      <c r="C29" s="692" t="inlineStr">
        <is>
          <t>029 003 Production et distribution de gaz</t>
        </is>
      </c>
    </row>
    <row r="30" ht="14.1" customFormat="1" customHeight="1" s="1638">
      <c r="A30" s="694" t="inlineStr">
        <is>
          <t>Pêche et aquaculture</t>
        </is>
      </c>
      <c r="B30" s="691" t="n"/>
      <c r="C30" s="693" t="inlineStr">
        <is>
          <t>Construction</t>
        </is>
      </c>
    </row>
    <row r="31" ht="14.1" customFormat="1" customHeight="1" s="1638">
      <c r="A31" s="690" t="inlineStr">
        <is>
          <t>005 001 Pêche de poisson</t>
        </is>
      </c>
      <c r="B31" s="691" t="n"/>
      <c r="C31" s="692" t="inlineStr">
        <is>
          <t>030 001 Préparation de sites et construction d’ouvrages de bâtiments ou de génie civil</t>
        </is>
      </c>
    </row>
    <row r="32" ht="14.1" customFormat="1" customHeight="1" s="1638">
      <c r="A32" s="690" t="inlineStr">
        <is>
          <t>005 002 autres pêches et aquaculture</t>
        </is>
      </c>
      <c r="B32" s="691" t="n"/>
      <c r="C32" s="692" t="inlineStr">
        <is>
          <t>030 002 Travaux d’installation et de finition</t>
        </is>
      </c>
    </row>
    <row r="33" ht="14.1" customFormat="1" customHeight="1" s="1638">
      <c r="A33" s="694" t="inlineStr">
        <is>
          <t>Industrie extractives</t>
        </is>
      </c>
      <c r="B33" s="691" t="n"/>
      <c r="C33" s="693" t="inlineStr">
        <is>
          <t>Commerce</t>
        </is>
      </c>
    </row>
    <row r="34" ht="14.1" customFormat="1" customHeight="1" s="1638">
      <c r="A34" s="690" t="inlineStr">
        <is>
          <t>006 001 Extraction d’hydrocarbure</t>
        </is>
      </c>
      <c r="B34" s="691" t="n"/>
      <c r="C34" s="692" t="inlineStr">
        <is>
          <t>031 001 Commerce de véhicules, d’accessoires et de carburant</t>
        </is>
      </c>
    </row>
    <row r="35" ht="14.1" customFormat="1" customHeight="1" s="1638">
      <c r="A35" s="690" t="inlineStr">
        <is>
          <t>006 002 Extraction d’autres produits</t>
        </is>
      </c>
      <c r="B35" s="691" t="n"/>
      <c r="C35" s="692" t="inlineStr">
        <is>
          <t>031 002 Commerce de produits agricoles bruts et d’animaux vivants</t>
        </is>
      </c>
    </row>
    <row r="36" ht="14.1" customFormat="1" customHeight="1" s="1638">
      <c r="A36" s="694" t="inlineStr">
        <is>
          <t>Production de viandes et de poissons</t>
        </is>
      </c>
      <c r="B36" s="691" t="n"/>
      <c r="C36" s="692" t="inlineStr">
        <is>
          <t>031 003 Autres commerces</t>
        </is>
      </c>
    </row>
    <row r="37" ht="14.1" customFormat="1" customHeight="1" s="1638">
      <c r="A37" s="690" t="inlineStr">
        <is>
          <t>007 001 Production de viandes et de produits à base de viande</t>
        </is>
      </c>
      <c r="B37" s="691" t="n"/>
      <c r="C37" s="693" t="inlineStr">
        <is>
          <t>Réparations</t>
        </is>
      </c>
    </row>
    <row r="38" ht="14.1" customFormat="1" customHeight="1" s="1638">
      <c r="A38" s="690" t="inlineStr">
        <is>
          <t>007 002 Production de poisson et de produits à base de poisson</t>
        </is>
      </c>
      <c r="B38" s="691" t="n"/>
      <c r="C38" s="692" t="inlineStr">
        <is>
          <t>032 001 Entretien et réparation des véhicules automobile</t>
        </is>
      </c>
    </row>
    <row r="39" ht="14.1" customFormat="1" customHeight="1" s="1638">
      <c r="A39" s="694" t="inlineStr">
        <is>
          <t>Travail de grains et fabrication de produits amylacés</t>
        </is>
      </c>
      <c r="B39" s="691" t="n"/>
      <c r="C39" s="692" t="inlineStr">
        <is>
          <t>032 002 Réparation de biens personnels et domestiques</t>
        </is>
      </c>
    </row>
    <row r="40" ht="14.1" customFormat="1" customHeight="1" s="1638">
      <c r="A40" s="690" t="inlineStr">
        <is>
          <t>008 000 Travail de grains et fabrication de produits amylacés</t>
        </is>
      </c>
      <c r="B40" s="691" t="n"/>
      <c r="C40" s="693" t="inlineStr">
        <is>
          <t>Hôtels, restaurant</t>
        </is>
      </c>
    </row>
    <row r="41" ht="14.1" customFormat="1" customHeight="1" s="1638">
      <c r="A41" s="694" t="inlineStr">
        <is>
          <t>Transformation du café et du cacao</t>
        </is>
      </c>
      <c r="B41" s="691" t="n"/>
      <c r="C41" s="692" t="inlineStr">
        <is>
          <t>033 001 Hôtels</t>
        </is>
      </c>
    </row>
    <row r="42" ht="14.1" customFormat="1" customHeight="1" s="1638">
      <c r="A42" s="690" t="inlineStr">
        <is>
          <t>009 001 Transformation du café</t>
        </is>
      </c>
      <c r="B42" s="691" t="n"/>
      <c r="C42" s="692" t="inlineStr">
        <is>
          <t>033 002 Bars et restaurants</t>
        </is>
      </c>
    </row>
    <row r="43" ht="14.1" customFormat="1" customHeight="1" s="1638">
      <c r="A43" s="690" t="inlineStr">
        <is>
          <t>009 002 Transformation du cacao</t>
        </is>
      </c>
      <c r="B43" s="691" t="n"/>
      <c r="C43" s="693" t="inlineStr">
        <is>
          <t>Transport et communication</t>
        </is>
      </c>
    </row>
    <row r="44" ht="14.1" customFormat="1" customHeight="1" s="1638">
      <c r="A44" s="694" t="inlineStr">
        <is>
          <t>Industrie des oléagineux</t>
        </is>
      </c>
      <c r="B44" s="691" t="n"/>
      <c r="C44" s="692" t="inlineStr">
        <is>
          <t>034 001 Transport ferroviaire</t>
        </is>
      </c>
    </row>
    <row r="45" ht="14.1" customFormat="1" customHeight="1" s="1638">
      <c r="A45" s="690" t="inlineStr">
        <is>
          <t>010 001 Huiles brutes et tourteaux</t>
        </is>
      </c>
      <c r="B45" s="691" t="n"/>
      <c r="C45" s="692" t="inlineStr">
        <is>
          <t>034 002 Transport Transports routière, transport par conduite</t>
        </is>
      </c>
    </row>
    <row r="46" ht="14.1" customFormat="1" customHeight="1" s="1638">
      <c r="A46" s="690" t="inlineStr">
        <is>
          <t>010 002 Autres corps gras</t>
        </is>
      </c>
      <c r="B46" s="691" t="n"/>
      <c r="C46" s="692" t="inlineStr">
        <is>
          <t xml:space="preserve">034 003 Transport par eau </t>
        </is>
      </c>
    </row>
    <row r="47" ht="14.1" customFormat="1" customHeight="1" s="1638">
      <c r="A47" s="694" t="inlineStr">
        <is>
          <t>Boulangerie, Pâtisserie et pâtes alimentaires</t>
        </is>
      </c>
      <c r="B47" s="691" t="n"/>
      <c r="C47" s="692" t="inlineStr">
        <is>
          <t>034 004 Transport  aérien</t>
        </is>
      </c>
    </row>
    <row r="48" ht="14.1" customFormat="1" customHeight="1" s="1638">
      <c r="A48" s="690" t="inlineStr">
        <is>
          <t>011 001 Fabrication de pains, de biscuits et de pâtisseries</t>
        </is>
      </c>
      <c r="B48" s="691" t="n"/>
      <c r="C48" s="692" t="inlineStr">
        <is>
          <t>034 005 Services annexes et auxiliaire de transport</t>
        </is>
      </c>
    </row>
    <row r="49" ht="14.1" customFormat="1" customHeight="1" s="1638">
      <c r="A49" s="690" t="inlineStr">
        <is>
          <t>011 002 Fabrication de pâtes alimentaires</t>
        </is>
      </c>
      <c r="B49" s="691" t="n"/>
      <c r="C49" s="693" t="inlineStr">
        <is>
          <t xml:space="preserve">Postes, télécommunication </t>
        </is>
      </c>
    </row>
    <row r="50" ht="14.1" customFormat="1" customHeight="1" s="1638">
      <c r="A50" s="694" t="inlineStr">
        <is>
          <t>Industrie laitière</t>
        </is>
      </c>
      <c r="B50" s="691" t="n"/>
      <c r="C50" s="692" t="inlineStr">
        <is>
          <t>035 001 Postes</t>
        </is>
      </c>
    </row>
    <row r="51" ht="14.1" customFormat="1" customHeight="1" s="1638">
      <c r="A51" s="690" t="inlineStr">
        <is>
          <t>012 000 Industrie laitière</t>
        </is>
      </c>
      <c r="B51" s="691" t="n"/>
      <c r="C51" s="692" t="inlineStr">
        <is>
          <t xml:space="preserve">035 002 Télécommunication </t>
        </is>
      </c>
    </row>
    <row r="52" ht="14.1" customFormat="1" customHeight="1" s="1638">
      <c r="A52" s="694" t="inlineStr">
        <is>
          <t>Transformation de fruits et légumes et fabrication d’autres produits alimentaires</t>
        </is>
      </c>
      <c r="B52" s="691" t="n"/>
      <c r="C52" s="693" t="inlineStr">
        <is>
          <t>Activités financières</t>
        </is>
      </c>
    </row>
    <row r="53" ht="14.1" customFormat="1" customHeight="1" s="1638">
      <c r="A53" s="690" t="inlineStr">
        <is>
          <t>013 001 Fabrication de sucre</t>
        </is>
      </c>
      <c r="B53" s="691" t="n"/>
      <c r="C53" s="692" t="inlineStr">
        <is>
          <t>036 001 Services d’intermédiation financière</t>
        </is>
      </c>
    </row>
    <row r="54" ht="14.1" customFormat="1" customHeight="1" s="1638">
      <c r="A54" s="690" t="inlineStr">
        <is>
          <t>013 002 Fabrication de produit à base de fruits et de légumes</t>
        </is>
      </c>
      <c r="B54" s="691" t="n"/>
      <c r="C54" s="692" t="inlineStr">
        <is>
          <t>036 002 Assurances (sauf sécurité sociale)</t>
        </is>
      </c>
    </row>
    <row r="55" ht="14.1" customFormat="1" customHeight="1" s="1638">
      <c r="A55" s="690" t="inlineStr">
        <is>
          <t>013 003 Fabrication d’autres produits alimentaires</t>
        </is>
      </c>
      <c r="B55" s="691" t="n"/>
      <c r="C55" s="692" t="inlineStr">
        <is>
          <t>036 003 Auxiliaire financiers et d’assurances</t>
        </is>
      </c>
    </row>
    <row r="56" ht="14.1" customFormat="1" customHeight="1" s="1638">
      <c r="A56" s="694" t="inlineStr">
        <is>
          <t>Industrie des boissons</t>
        </is>
      </c>
      <c r="B56" s="691" t="n"/>
      <c r="C56" s="693" t="inlineStr">
        <is>
          <t>Activités Immobilières</t>
        </is>
      </c>
    </row>
    <row r="57" ht="14.1" customFormat="1" customHeight="1" s="1638">
      <c r="A57" s="690" t="inlineStr">
        <is>
          <t>014 001 Brasseries et malteries</t>
        </is>
      </c>
      <c r="B57" s="691" t="n"/>
      <c r="C57" s="692" t="inlineStr">
        <is>
          <t>037 001 Locations de biens immobiliers</t>
        </is>
      </c>
    </row>
    <row r="58" ht="14.1" customFormat="1" customHeight="1" s="1638">
      <c r="A58" s="690" t="inlineStr">
        <is>
          <t>014 002 Fabrication d’autres boissons alcoolisées</t>
        </is>
      </c>
      <c r="B58" s="691" t="n"/>
      <c r="C58" s="692" t="inlineStr">
        <is>
          <t>037 002 Autres services immobiliers</t>
        </is>
      </c>
    </row>
    <row r="59" ht="14.1" customFormat="1" customHeight="1" s="1638">
      <c r="A59" s="690" t="inlineStr">
        <is>
          <t>014 003 Fabrication de boissons non alcoolisées et d’eaux minérales</t>
        </is>
      </c>
      <c r="B59" s="691" t="n"/>
      <c r="C59" s="693" t="inlineStr">
        <is>
          <t>Services aux entités</t>
        </is>
      </c>
    </row>
    <row r="60" ht="14.1" customFormat="1" customHeight="1" s="1638">
      <c r="A60" s="694" t="inlineStr">
        <is>
          <t>Industrie de Tabac</t>
        </is>
      </c>
      <c r="B60" s="691" t="n"/>
      <c r="C60" s="692" t="inlineStr">
        <is>
          <t>038 001 Locations sans opérateurs</t>
        </is>
      </c>
    </row>
    <row r="61" ht="14.1" customFormat="1" customHeight="1" s="1638">
      <c r="A61" s="690" t="inlineStr">
        <is>
          <t>015 000  Industrie de Tabac</t>
        </is>
      </c>
      <c r="B61" s="691" t="n"/>
      <c r="C61" s="692" t="inlineStr">
        <is>
          <t>038 002 Activités informatiques</t>
        </is>
      </c>
    </row>
    <row r="62" ht="14.1" customFormat="1" customHeight="1" s="1638">
      <c r="A62" s="694" t="inlineStr">
        <is>
          <t>Industrie textiles et habillement</t>
        </is>
      </c>
      <c r="B62" s="691" t="n"/>
      <c r="C62" s="692" t="inlineStr">
        <is>
          <t>038 003 Services rendus principalement aux entités</t>
        </is>
      </c>
    </row>
    <row r="63" ht="14.1" customFormat="1" customHeight="1" s="1638">
      <c r="A63" s="690" t="inlineStr">
        <is>
          <t>016 001 Industrie textiles</t>
        </is>
      </c>
      <c r="B63" s="691" t="n"/>
      <c r="C63" s="693" t="inlineStr">
        <is>
          <t>Administration publiques</t>
        </is>
      </c>
    </row>
    <row r="64" ht="14.1" customFormat="1" customHeight="1" s="1638">
      <c r="A64" s="690" t="inlineStr">
        <is>
          <t>016 002 Industrie de l’habillement</t>
        </is>
      </c>
      <c r="B64" s="691" t="n"/>
      <c r="C64" s="692" t="inlineStr">
        <is>
          <t>039 001 Administration générale, économique et sociale</t>
        </is>
      </c>
    </row>
    <row r="65" ht="14.1" customFormat="1" customHeight="1" s="1638">
      <c r="A65" s="694" t="inlineStr">
        <is>
          <t>Industrie de cuir et de la chaussure</t>
        </is>
      </c>
      <c r="B65" s="691" t="n"/>
      <c r="C65" s="692" t="inlineStr">
        <is>
          <t>039 002 Services de prérogatives publiques</t>
        </is>
      </c>
    </row>
    <row r="66" ht="14.1" customFormat="1" customHeight="1" s="1638">
      <c r="A66" s="690" t="inlineStr">
        <is>
          <t>017 001 Fabrication de cuir et articles en cuir</t>
        </is>
      </c>
      <c r="B66" s="691" t="n"/>
      <c r="C66" s="692" t="inlineStr">
        <is>
          <t>039 003 Sécurité sociale obligatoire</t>
        </is>
      </c>
    </row>
    <row r="67" ht="14.1" customFormat="1" customHeight="1" s="1638">
      <c r="A67" s="690" t="inlineStr">
        <is>
          <t>017 002 Fabrication de chaussures</t>
        </is>
      </c>
      <c r="B67" s="691" t="n"/>
      <c r="C67" s="693" t="inlineStr">
        <is>
          <t>Education</t>
        </is>
      </c>
    </row>
    <row r="68" ht="14.1" customFormat="1" customHeight="1" s="1638">
      <c r="A68" s="694" t="inlineStr">
        <is>
          <t>Industrie du bois</t>
        </is>
      </c>
      <c r="B68" s="691" t="n"/>
      <c r="C68" s="692" t="inlineStr">
        <is>
          <t xml:space="preserve">040 000 Education </t>
        </is>
      </c>
    </row>
    <row r="69" ht="14.1" customFormat="1" customHeight="1" s="1638">
      <c r="A69" s="690" t="inlineStr">
        <is>
          <t>018 001 Sciage, rabotage et imprégnation du bois</t>
        </is>
      </c>
      <c r="B69" s="691" t="n"/>
      <c r="C69" s="693" t="inlineStr">
        <is>
          <t>Santé et action sociale</t>
        </is>
      </c>
    </row>
    <row r="70" ht="14.1" customFormat="1" customHeight="1" s="1638">
      <c r="A70" s="690" t="inlineStr">
        <is>
          <t>018 002 Fabrication de panneaux en bois</t>
        </is>
      </c>
      <c r="B70" s="691" t="n"/>
      <c r="C70" s="692" t="inlineStr">
        <is>
          <t>041 001 Activités pour la santé des hommes</t>
        </is>
      </c>
    </row>
    <row r="71" ht="14.1" customFormat="1" customHeight="1" s="1638">
      <c r="A71" s="690" t="inlineStr">
        <is>
          <t>018 003 Fabrication d’article en bois assemblés</t>
        </is>
      </c>
      <c r="B71" s="691" t="n"/>
      <c r="C71" s="692" t="inlineStr">
        <is>
          <t>041 002 Activités vétérinaires</t>
        </is>
      </c>
    </row>
    <row r="72" ht="14.1" customFormat="1" customHeight="1" s="1638">
      <c r="A72" s="694" t="inlineStr">
        <is>
          <t>Industrie du papier et cartons, de l’édition et de l’imprimerie</t>
        </is>
      </c>
      <c r="B72" s="691" t="n"/>
      <c r="C72" s="692" t="inlineStr">
        <is>
          <t>041 003 Action sociale</t>
        </is>
      </c>
    </row>
    <row r="73" ht="14.1" customFormat="1" customHeight="1" s="1638">
      <c r="A73" s="690" t="inlineStr">
        <is>
          <t>019 001 Industrie du papier et cartons</t>
        </is>
      </c>
      <c r="B73" s="691" t="n"/>
      <c r="C73" s="693" t="inlineStr">
        <is>
          <t xml:space="preserve">Services collectifs, sociaux et personnels </t>
        </is>
      </c>
    </row>
    <row r="74" ht="14.1" customFormat="1" customHeight="1" s="1638">
      <c r="A74" s="690" t="inlineStr">
        <is>
          <t>019 002 Edition, imprimerie, reproduction</t>
        </is>
      </c>
      <c r="B74" s="691" t="n"/>
      <c r="C74" s="692" t="inlineStr">
        <is>
          <t xml:space="preserve">042 001 Assainissement, voirie et gestion des déchets </t>
        </is>
      </c>
    </row>
    <row r="75" ht="14.1" customFormat="1" customHeight="1" s="1638">
      <c r="A75" s="694" t="inlineStr">
        <is>
          <t>Raffinage du pétrole</t>
        </is>
      </c>
      <c r="B75" s="691" t="n"/>
      <c r="C75" s="692" t="inlineStr">
        <is>
          <t xml:space="preserve">042 002 Activités associatives </t>
        </is>
      </c>
    </row>
    <row r="76" ht="14.1" customFormat="1" customHeight="1" s="1638">
      <c r="A76" s="690" t="inlineStr">
        <is>
          <t>020 000 Raffinage du pétrole</t>
        </is>
      </c>
      <c r="B76" s="691" t="n"/>
      <c r="C76" s="692" t="inlineStr">
        <is>
          <t xml:space="preserve">042 003 Activités récréatives, culturelles et sportives </t>
        </is>
      </c>
    </row>
    <row r="77" ht="14.1" customFormat="1" customHeight="1" s="1638">
      <c r="A77" s="694" t="inlineStr">
        <is>
          <t>Industrie chimique</t>
        </is>
      </c>
      <c r="B77" s="691" t="n"/>
      <c r="C77" s="692" t="inlineStr">
        <is>
          <t>042 004 Services personnels</t>
        </is>
      </c>
    </row>
    <row r="78" ht="14.1" customFormat="1" customHeight="1" s="1638">
      <c r="A78" s="690" t="inlineStr">
        <is>
          <t>021 001 Industrie chimique</t>
        </is>
      </c>
      <c r="B78" s="691" t="n"/>
      <c r="C78" s="692" t="inlineStr">
        <is>
          <t>042 005 Services domestiques</t>
        </is>
      </c>
    </row>
    <row r="79" ht="14.1" customFormat="1" customHeight="1" s="1638">
      <c r="A79" s="690" t="inlineStr">
        <is>
          <t>021 002 Fabrication de savons, de détergents et de produits d’entretien</t>
        </is>
      </c>
      <c r="B79" s="691" t="n"/>
      <c r="C79" s="693" t="inlineStr">
        <is>
          <t>Services d’intermédiation financière indirectement mesuré</t>
        </is>
      </c>
    </row>
    <row r="80" ht="14.1" customFormat="1" customHeight="1" s="1638">
      <c r="A80" s="690" t="inlineStr">
        <is>
          <t>021 003  Fabrication de produit agro-chimiques</t>
        </is>
      </c>
      <c r="B80" s="691" t="n"/>
      <c r="C80" s="692" t="inlineStr">
        <is>
          <t xml:space="preserve">043 000 Services d’intermédiation financière indirectement mesuré </t>
        </is>
      </c>
    </row>
    <row r="81" ht="14.1" customFormat="1" customHeight="1" s="1638">
      <c r="A81" s="690" t="inlineStr">
        <is>
          <t>021 004  Industries pharmaceutiques</t>
        </is>
      </c>
      <c r="B81" s="691" t="n"/>
      <c r="C81" s="693" t="inlineStr">
        <is>
          <t>Correction territoriale</t>
        </is>
      </c>
    </row>
    <row r="82" ht="14.1" customFormat="1" customHeight="1" s="1638" thickBot="1">
      <c r="A82" s="695" t="inlineStr">
        <is>
          <t>021 005  Fabrication d’autres produits chimiques</t>
        </is>
      </c>
      <c r="B82" s="696" t="n"/>
      <c r="C82" s="697" t="inlineStr">
        <is>
          <t xml:space="preserve">044 000 Correction territoriale </t>
        </is>
      </c>
    </row>
    <row r="83" customFormat="1" s="1638">
      <c r="A83" s="686" t="n"/>
      <c r="B83" s="686" t="n"/>
      <c r="C83" s="686" t="n"/>
    </row>
    <row r="84">
      <c r="A84" s="686" t="n"/>
      <c r="B84" s="685" t="n"/>
      <c r="C84" s="685" t="n"/>
    </row>
    <row r="85">
      <c r="A85" s="685" t="n"/>
      <c r="B85" s="685" t="n"/>
      <c r="C85" s="685" t="n"/>
    </row>
    <row r="86">
      <c r="A86" s="685" t="n"/>
      <c r="B86" s="685" t="n"/>
      <c r="C86" s="685" t="n"/>
    </row>
  </sheetData>
  <mergeCells count="1">
    <mergeCell ref="A1:C1"/>
  </mergeCells>
  <pageMargins left="0.7086614173228347" right="0.7086614173228347" top="0.7480314960629921" bottom="0.7480314960629921" header="0.3149606299212598" footer="0.3149606299212598"/>
  <pageSetup orientation="portrait" paperSize="9" scale="65"/>
</worksheet>
</file>

<file path=xl/worksheets/sheet6.xml><?xml version="1.0" encoding="utf-8"?>
<worksheet xmlns="http://schemas.openxmlformats.org/spreadsheetml/2006/main">
  <sheetPr>
    <outlinePr summaryBelow="1" summaryRight="1"/>
    <pageSetUpPr/>
  </sheetPr>
  <dimension ref="A3:I46"/>
  <sheetViews>
    <sheetView tabSelected="1" workbookViewId="0">
      <selection activeCell="I10" sqref="I10"/>
    </sheetView>
  </sheetViews>
  <sheetFormatPr baseColWidth="10" defaultColWidth="10.88671875" defaultRowHeight="13.8"/>
  <cols>
    <col width="5.88671875" customWidth="1" style="2" min="1" max="1"/>
    <col width="41.109375" customWidth="1" style="2" min="2" max="2"/>
    <col width="5.33203125" customWidth="1" style="2" min="3" max="3"/>
    <col width="14.88671875" customWidth="1" style="2" min="4" max="4"/>
    <col width="15.44140625" customWidth="1" style="2" min="5" max="5"/>
    <col width="15.44140625" bestFit="1" customWidth="1" style="2" min="6" max="6"/>
    <col width="16" customWidth="1" style="2" min="7" max="7"/>
    <col width="10.88671875" customWidth="1" style="2" min="8" max="8"/>
    <col width="21.44140625" bestFit="1" customWidth="1" style="2" min="9" max="9"/>
    <col width="10.88671875" customWidth="1" style="2" min="10" max="11"/>
    <col width="10.88671875" customWidth="1" style="2" min="12" max="16384"/>
  </cols>
  <sheetData>
    <row r="3">
      <c r="A3" s="3" t="inlineStr">
        <is>
          <t xml:space="preserve"> </t>
        </is>
      </c>
    </row>
    <row r="4" ht="20.25" customHeight="1" s="1383">
      <c r="A4" s="4" t="inlineStr">
        <is>
          <t xml:space="preserve">Désignation entité :    </t>
        </is>
      </c>
      <c r="B4" s="1027" t="n"/>
      <c r="E4" s="12" t="inlineStr">
        <is>
          <t xml:space="preserve">Exercice clos le                             </t>
        </is>
      </c>
      <c r="F4" s="994" t="n"/>
      <c r="G4" s="1031" t="n"/>
    </row>
    <row r="5" ht="15" customHeight="1" s="1383">
      <c r="A5" s="4" t="inlineStr">
        <is>
          <t xml:space="preserve">Numéro d’identification : </t>
        </is>
      </c>
      <c r="B5" s="1027" t="n"/>
      <c r="D5" s="12" t="n"/>
      <c r="E5" s="12" t="inlineStr">
        <is>
          <t>Durée (en mois)</t>
        </is>
      </c>
      <c r="F5" s="12" t="n"/>
      <c r="G5" s="1030" t="n"/>
    </row>
    <row r="6" ht="14.4" customHeight="1" s="1383" thickBot="1">
      <c r="A6" s="1378" t="inlineStr">
        <is>
          <t>BILAN AU 31 DECEMBRE N</t>
        </is>
      </c>
      <c r="B6" s="1379" t="n"/>
      <c r="C6" s="1379" t="n"/>
      <c r="D6" s="1379" t="n"/>
      <c r="E6" s="1379" t="n"/>
      <c r="F6" s="1379" t="n"/>
      <c r="G6" s="1379" t="n"/>
    </row>
    <row r="7" ht="18" customHeight="1" s="1383">
      <c r="A7" s="1377" t="inlineStr">
        <is>
          <t xml:space="preserve"> REF </t>
        </is>
      </c>
      <c r="B7" s="1367" t="inlineStr">
        <is>
          <t xml:space="preserve">ACTIF </t>
        </is>
      </c>
      <c r="C7" s="1367" t="inlineStr">
        <is>
          <t xml:space="preserve">Note  </t>
        </is>
      </c>
      <c r="D7" s="1367" t="inlineStr">
        <is>
          <t xml:space="preserve">EXERCICE AU 31/12/ N </t>
        </is>
      </c>
      <c r="E7" s="1372" t="n"/>
      <c r="F7" s="1373" t="n"/>
      <c r="G7" s="79" t="inlineStr">
        <is>
          <t>EXERCICE AU</t>
        </is>
      </c>
    </row>
    <row r="8" ht="15" customHeight="1" s="1383">
      <c r="A8" s="1368" t="n"/>
      <c r="B8" s="1368" t="n"/>
      <c r="C8" s="1368" t="n"/>
      <c r="D8" s="1374" t="n"/>
      <c r="E8" s="1375" t="n"/>
      <c r="F8" s="1376" t="n"/>
      <c r="G8" s="80" t="inlineStr">
        <is>
          <t xml:space="preserve">31/12/N-1 </t>
        </is>
      </c>
    </row>
    <row r="9" ht="29.25" customHeight="1" s="1383">
      <c r="A9" s="1366" t="n"/>
      <c r="B9" s="1366" t="n"/>
      <c r="C9" s="1366" t="n"/>
      <c r="D9" s="13" t="inlineStr">
        <is>
          <t xml:space="preserve">BRUT </t>
        </is>
      </c>
      <c r="E9" s="30" t="inlineStr">
        <is>
          <t xml:space="preserve">AMORT ET DEPREC </t>
        </is>
      </c>
      <c r="F9" s="13" t="inlineStr">
        <is>
          <t xml:space="preserve">NET </t>
        </is>
      </c>
      <c r="G9" s="13" t="inlineStr">
        <is>
          <t xml:space="preserve">NET </t>
        </is>
      </c>
    </row>
    <row r="10" ht="24.9" customHeight="1" s="1383">
      <c r="A10" s="1409" t="inlineStr">
        <is>
          <t>AD</t>
        </is>
      </c>
      <c r="B10" s="32" t="inlineStr">
        <is>
          <t xml:space="preserve">IMMOBILISATIONS INCORPORELLES </t>
        </is>
      </c>
      <c r="C10" s="33" t="n">
        <v>3</v>
      </c>
      <c r="D10" s="498">
        <f>SUM(D11:D14)</f>
        <v/>
      </c>
      <c r="E10" s="498">
        <f>SUM(E11:E14)</f>
        <v/>
      </c>
      <c r="F10" s="498">
        <f>SUM(F11:F14)</f>
        <v/>
      </c>
      <c r="G10" s="498">
        <f>SUM(G11:G14)</f>
        <v/>
      </c>
    </row>
    <row r="11" ht="24.9" customHeight="1" s="1383">
      <c r="A11" s="1370" t="inlineStr">
        <is>
          <t>AE</t>
        </is>
      </c>
      <c r="B11" s="35" t="inlineStr">
        <is>
          <t xml:space="preserve">Frais de développement et de prospection </t>
        </is>
      </c>
      <c r="C11" s="36" t="inlineStr">
        <is>
          <t xml:space="preserve">  </t>
        </is>
      </c>
      <c r="D11" s="1036" t="n">
        <v>0</v>
      </c>
      <c r="E11" s="1036" t="n">
        <v>0</v>
      </c>
      <c r="F11" s="645" t="n"/>
      <c r="G11" s="1037" t="n">
        <v>0</v>
      </c>
    </row>
    <row r="12" ht="24.9" customHeight="1" s="1383">
      <c r="A12" s="37" t="inlineStr">
        <is>
          <t>AF</t>
        </is>
      </c>
      <c r="B12" s="35" t="inlineStr">
        <is>
          <t xml:space="preserve">Brevets, licences, logiciels, et  droits similaires </t>
        </is>
      </c>
      <c r="C12" s="36" t="inlineStr">
        <is>
          <t xml:space="preserve">  </t>
        </is>
      </c>
      <c r="D12" s="1037" t="n">
        <v>0</v>
      </c>
      <c r="E12" s="1038" t="n">
        <v>0</v>
      </c>
      <c r="F12" s="499">
        <f>D12-E12</f>
        <v/>
      </c>
      <c r="G12" s="1038" t="n">
        <v>0</v>
      </c>
    </row>
    <row r="13" ht="24.9" customHeight="1" s="1383">
      <c r="A13" s="37" t="inlineStr">
        <is>
          <t>AG</t>
        </is>
      </c>
      <c r="B13" s="35" t="inlineStr">
        <is>
          <t xml:space="preserve">Fonds commercial et droit au bail </t>
        </is>
      </c>
      <c r="C13" s="36" t="inlineStr">
        <is>
          <t xml:space="preserve">  </t>
        </is>
      </c>
      <c r="D13" s="1038" t="n">
        <v>0</v>
      </c>
      <c r="E13" s="1038" t="n">
        <v>0</v>
      </c>
      <c r="F13" s="500">
        <f>D13-E13</f>
        <v/>
      </c>
      <c r="G13" s="1038" t="n">
        <v>0</v>
      </c>
    </row>
    <row r="14" ht="24.9" customHeight="1" s="1383">
      <c r="A14" s="37" t="inlineStr">
        <is>
          <t>AH</t>
        </is>
      </c>
      <c r="B14" s="35" t="inlineStr">
        <is>
          <t xml:space="preserve">Autres immobilisations incorporelles </t>
        </is>
      </c>
      <c r="C14" s="36" t="inlineStr">
        <is>
          <t xml:space="preserve">  </t>
        </is>
      </c>
      <c r="D14" s="1038" t="n"/>
      <c r="E14" s="1038" t="n"/>
      <c r="F14" s="500">
        <f>D14-E14</f>
        <v/>
      </c>
      <c r="G14" s="1038" t="n"/>
      <c r="I14" s="829" t="n"/>
    </row>
    <row r="15" ht="24.9" customHeight="1" s="1383">
      <c r="A15" s="20" t="inlineStr">
        <is>
          <t>AI</t>
        </is>
      </c>
      <c r="B15" s="38" t="inlineStr">
        <is>
          <t xml:space="preserve">IMMOBILISATIONS CORPORELLES </t>
        </is>
      </c>
      <c r="C15" s="39" t="n">
        <v>3</v>
      </c>
      <c r="D15" s="498">
        <f>SUM(D16:D23)</f>
        <v/>
      </c>
      <c r="E15" s="498">
        <f>SUM(E16:E23)</f>
        <v/>
      </c>
      <c r="F15" s="498">
        <f>SUM(F16:F23)</f>
        <v/>
      </c>
      <c r="G15" s="498">
        <f>SUM(G16:G23)</f>
        <v/>
      </c>
      <c r="I15" s="829" t="n"/>
    </row>
    <row r="16" ht="24.9" customHeight="1" s="1383">
      <c r="A16" s="1370" t="inlineStr">
        <is>
          <t>AJ</t>
        </is>
      </c>
      <c r="B16" s="646" t="inlineStr">
        <is>
          <t xml:space="preserve">Terrains (1)                                                               </t>
        </is>
      </c>
      <c r="C16" s="35" t="inlineStr">
        <is>
          <t xml:space="preserve"> </t>
        </is>
      </c>
      <c r="D16" s="1365" t="n">
        <v>0</v>
      </c>
      <c r="E16" s="1365" t="n">
        <v>0</v>
      </c>
      <c r="F16" s="1369">
        <f>D16-E16</f>
        <v/>
      </c>
      <c r="G16" s="1365" t="n">
        <v>0</v>
      </c>
      <c r="I16" s="829" t="n"/>
    </row>
    <row r="17" ht="24.9" customHeight="1" s="1383">
      <c r="A17" s="1366" t="n"/>
      <c r="B17" s="647" t="inlineStr">
        <is>
          <t xml:space="preserve">(1) dont Placement en  Net………../………… </t>
        </is>
      </c>
      <c r="C17" s="36" t="inlineStr">
        <is>
          <t xml:space="preserve">  </t>
        </is>
      </c>
      <c r="D17" s="1366" t="n"/>
      <c r="E17" s="1366" t="n"/>
      <c r="F17" s="1366" t="n"/>
      <c r="G17" s="1366" t="n"/>
      <c r="I17" s="829" t="n"/>
    </row>
    <row r="18" ht="21.75" customHeight="1" s="1383">
      <c r="A18" s="1371" t="inlineStr">
        <is>
          <t xml:space="preserve">AK </t>
        </is>
      </c>
      <c r="B18" s="646" t="inlineStr">
        <is>
          <t xml:space="preserve">Bâtiments                                                                  </t>
        </is>
      </c>
      <c r="C18" s="1370" t="inlineStr">
        <is>
          <t xml:space="preserve">  </t>
        </is>
      </c>
      <c r="D18" s="1365" t="n">
        <v>0</v>
      </c>
      <c r="E18" s="1365" t="n">
        <v>1181644</v>
      </c>
      <c r="F18" s="1369">
        <f>D18-E18</f>
        <v/>
      </c>
      <c r="G18" s="1365" t="n">
        <v>-15988808</v>
      </c>
      <c r="I18" s="829" t="n"/>
    </row>
    <row r="19" ht="24.9" customHeight="1" s="1383">
      <c r="A19" s="1366" t="n"/>
      <c r="B19" s="647" t="inlineStr">
        <is>
          <t xml:space="preserve">(1) dont Placement en  Net…........./…...…........ </t>
        </is>
      </c>
      <c r="C19" s="1366" t="n"/>
      <c r="D19" s="1366" t="n"/>
      <c r="E19" s="1366" t="n"/>
      <c r="F19" s="1366" t="n"/>
      <c r="G19" s="1366" t="n"/>
      <c r="I19" s="829" t="n"/>
    </row>
    <row r="20" ht="24.9" customHeight="1" s="1383">
      <c r="A20" s="1370" t="inlineStr">
        <is>
          <t xml:space="preserve">AL </t>
        </is>
      </c>
      <c r="B20" s="35" t="inlineStr">
        <is>
          <t xml:space="preserve">Aménagements, agencements et installations </t>
        </is>
      </c>
      <c r="C20" s="36" t="inlineStr">
        <is>
          <t xml:space="preserve">  </t>
        </is>
      </c>
      <c r="D20" s="1037" t="n">
        <v>0</v>
      </c>
      <c r="E20" s="1037" t="n">
        <v>562457</v>
      </c>
      <c r="F20" s="499">
        <f>D20-E20</f>
        <v/>
      </c>
      <c r="G20" s="1037" t="n">
        <v>0</v>
      </c>
      <c r="I20" s="648" t="n"/>
    </row>
    <row r="21" ht="24.9" customHeight="1" s="1383">
      <c r="A21" s="1371" t="inlineStr">
        <is>
          <t xml:space="preserve">AM </t>
        </is>
      </c>
      <c r="B21" s="35" t="inlineStr">
        <is>
          <t xml:space="preserve">Matériel, mobilier et actifs biologiques </t>
        </is>
      </c>
      <c r="C21" s="36" t="inlineStr">
        <is>
          <t xml:space="preserve">  </t>
        </is>
      </c>
      <c r="D21" s="1037" t="n">
        <v>293000</v>
      </c>
      <c r="E21" s="1037" t="n">
        <v>1919193</v>
      </c>
      <c r="F21" s="499">
        <f>D21-E21</f>
        <v/>
      </c>
      <c r="G21" s="1037" t="n">
        <v>0</v>
      </c>
    </row>
    <row r="22" ht="24.9" customHeight="1" s="1383">
      <c r="A22" s="1371" t="inlineStr">
        <is>
          <t xml:space="preserve">AN </t>
        </is>
      </c>
      <c r="B22" s="35" t="inlineStr">
        <is>
          <t xml:space="preserve">Matériel de transport </t>
        </is>
      </c>
      <c r="C22" s="36" t="inlineStr">
        <is>
          <t xml:space="preserve">  </t>
        </is>
      </c>
      <c r="D22" s="1037" t="n">
        <v>0</v>
      </c>
      <c r="E22" s="1037" t="n">
        <v>2234625</v>
      </c>
      <c r="F22" s="499" t="n">
        <v>0</v>
      </c>
      <c r="G22" s="1037" t="n">
        <v>-4170079</v>
      </c>
    </row>
    <row r="23" ht="24.9" customHeight="1" s="1383">
      <c r="A23" s="1370" t="inlineStr">
        <is>
          <t xml:space="preserve">AP </t>
        </is>
      </c>
      <c r="B23" s="35" t="inlineStr">
        <is>
          <t xml:space="preserve">Avances et acomptes versés sur immobilisations </t>
        </is>
      </c>
      <c r="C23" s="36" t="n">
        <v>3</v>
      </c>
      <c r="D23" s="1037" t="n">
        <v>0</v>
      </c>
      <c r="E23" s="1037" t="n">
        <v>0</v>
      </c>
      <c r="F23" s="499">
        <f>D23-E23</f>
        <v/>
      </c>
      <c r="G23" s="1037" t="n">
        <v>0</v>
      </c>
    </row>
    <row r="24" ht="24.9" customHeight="1" s="1383">
      <c r="A24" s="41" t="inlineStr">
        <is>
          <t xml:space="preserve">AQ </t>
        </is>
      </c>
      <c r="B24" s="32" t="inlineStr">
        <is>
          <t xml:space="preserve">IMMOBILISATIONS FINANCIERES </t>
        </is>
      </c>
      <c r="C24" s="33" t="n">
        <v>4</v>
      </c>
      <c r="D24" s="498">
        <f>SUM(D25:D26)</f>
        <v/>
      </c>
      <c r="E24" s="498">
        <f>SUM(E25:E26)</f>
        <v/>
      </c>
      <c r="F24" s="498">
        <f>SUM(F25:F26)</f>
        <v/>
      </c>
      <c r="G24" s="498">
        <f>SUM(G25:G26)</f>
        <v/>
      </c>
      <c r="I24" s="648" t="n"/>
    </row>
    <row r="25" ht="24.9" customHeight="1" s="1383">
      <c r="A25" s="1370" t="inlineStr">
        <is>
          <t xml:space="preserve">AR </t>
        </is>
      </c>
      <c r="B25" s="35" t="inlineStr">
        <is>
          <t xml:space="preserve">Titres de participation </t>
        </is>
      </c>
      <c r="C25" s="36" t="inlineStr">
        <is>
          <t xml:space="preserve">  </t>
        </is>
      </c>
      <c r="D25" s="1037" t="n">
        <v>0</v>
      </c>
      <c r="E25" s="1037" t="n">
        <v>0</v>
      </c>
      <c r="F25" s="499">
        <f>D25-E25</f>
        <v/>
      </c>
      <c r="G25" s="1037" t="n">
        <v>0</v>
      </c>
    </row>
    <row r="26" ht="24.9" customHeight="1" s="1383">
      <c r="A26" s="1370" t="inlineStr">
        <is>
          <t xml:space="preserve">AS </t>
        </is>
      </c>
      <c r="B26" s="35" t="inlineStr">
        <is>
          <t xml:space="preserve">Autres immobilisations financières </t>
        </is>
      </c>
      <c r="C26" s="36" t="inlineStr">
        <is>
          <t xml:space="preserve">  </t>
        </is>
      </c>
      <c r="D26" s="1039" t="n">
        <v>0</v>
      </c>
      <c r="E26" s="1037" t="n"/>
      <c r="F26" s="499">
        <f>D26-E26</f>
        <v/>
      </c>
      <c r="G26" s="1037" t="n">
        <v>0</v>
      </c>
    </row>
    <row r="27" ht="24.9" customHeight="1" s="1383">
      <c r="A27" s="1409" t="inlineStr">
        <is>
          <t xml:space="preserve">AZ </t>
        </is>
      </c>
      <c r="B27" s="42" t="inlineStr">
        <is>
          <t xml:space="preserve">TOTAL ACTIF IMMOBILISE </t>
        </is>
      </c>
      <c r="C27" s="43" t="inlineStr">
        <is>
          <t xml:space="preserve">  </t>
        </is>
      </c>
      <c r="D27" s="501">
        <f>SUM(D10+D15+D24)</f>
        <v/>
      </c>
      <c r="E27" s="501">
        <f>SUM(E10+E15+E24)</f>
        <v/>
      </c>
      <c r="F27" s="501">
        <f>SUM(F10+F15+F24)</f>
        <v/>
      </c>
      <c r="G27" s="501">
        <f>SUM(G10+G15+G24)</f>
        <v/>
      </c>
    </row>
    <row r="28" ht="24.9" customHeight="1" s="1383">
      <c r="A28" s="1370" t="inlineStr">
        <is>
          <t xml:space="preserve">BA </t>
        </is>
      </c>
      <c r="B28" s="650" t="inlineStr">
        <is>
          <t xml:space="preserve">ACTIF CIRCULANT HAO </t>
        </is>
      </c>
      <c r="C28" s="651" t="n">
        <v>5</v>
      </c>
      <c r="D28" s="1040" t="n">
        <v>0</v>
      </c>
      <c r="E28" s="1040" t="n">
        <v>0</v>
      </c>
      <c r="F28" s="652">
        <f>D28-E28</f>
        <v/>
      </c>
      <c r="G28" s="1040" t="n">
        <v>0</v>
      </c>
    </row>
    <row r="29" ht="24.9" customHeight="1" s="1383">
      <c r="A29" s="1370" t="inlineStr">
        <is>
          <t xml:space="preserve">BB </t>
        </is>
      </c>
      <c r="B29" s="650" t="inlineStr">
        <is>
          <t xml:space="preserve">STOCKS ET ENCOURS </t>
        </is>
      </c>
      <c r="C29" s="651" t="n">
        <v>6</v>
      </c>
      <c r="D29" s="1040" t="n">
        <v>14618822</v>
      </c>
      <c r="E29" s="1040" t="n">
        <v>0</v>
      </c>
      <c r="F29" s="652">
        <f>D29-E29</f>
        <v/>
      </c>
      <c r="G29" s="1040" t="n">
        <v>0</v>
      </c>
    </row>
    <row r="30" ht="24.9" customHeight="1" s="1383">
      <c r="A30" s="1370" t="inlineStr">
        <is>
          <t xml:space="preserve">BG </t>
        </is>
      </c>
      <c r="B30" s="650" t="inlineStr">
        <is>
          <t xml:space="preserve">CREANCES ET EMPLOIS ASSIMILES </t>
        </is>
      </c>
      <c r="C30" s="651" t="inlineStr">
        <is>
          <t xml:space="preserve">  </t>
        </is>
      </c>
      <c r="D30" s="652" t="n">
        <v>3367034</v>
      </c>
      <c r="E30" s="652" t="n">
        <v>564632</v>
      </c>
      <c r="F30" s="652">
        <f>SUM(F31:F33)</f>
        <v/>
      </c>
      <c r="G30" s="652" t="n">
        <v>0</v>
      </c>
    </row>
    <row r="31" ht="24.9" customHeight="1" s="1383">
      <c r="A31" s="1370" t="inlineStr">
        <is>
          <t xml:space="preserve">BH </t>
        </is>
      </c>
      <c r="B31" s="35" t="inlineStr">
        <is>
          <t xml:space="preserve">Fournisseurs avances versées </t>
        </is>
      </c>
      <c r="C31" s="36" t="n">
        <v>17</v>
      </c>
      <c r="D31" s="1037" t="n">
        <v>0</v>
      </c>
      <c r="E31" s="1037" t="n">
        <v>0</v>
      </c>
      <c r="F31" s="499">
        <f>D31-E31</f>
        <v/>
      </c>
      <c r="G31" s="1037" t="n">
        <v>0</v>
      </c>
    </row>
    <row r="32" ht="24.9" customHeight="1" s="1383">
      <c r="A32" s="1370" t="inlineStr">
        <is>
          <t xml:space="preserve">BI </t>
        </is>
      </c>
      <c r="B32" s="35" t="inlineStr">
        <is>
          <t xml:space="preserve">Clients </t>
        </is>
      </c>
      <c r="C32" s="36" t="n">
        <v>7</v>
      </c>
      <c r="D32" s="1037" t="n">
        <v>3367034</v>
      </c>
      <c r="E32" s="1037" t="n">
        <v>0</v>
      </c>
      <c r="F32" s="499">
        <f>D32-E32</f>
        <v/>
      </c>
      <c r="G32" s="1037" t="n">
        <v>0</v>
      </c>
      <c r="I32" s="648" t="n"/>
    </row>
    <row r="33" ht="24.9" customHeight="1" s="1383">
      <c r="A33" s="1370" t="inlineStr">
        <is>
          <t xml:space="preserve">BJ </t>
        </is>
      </c>
      <c r="B33" s="35" t="inlineStr">
        <is>
          <t xml:space="preserve">Autres créances </t>
        </is>
      </c>
      <c r="C33" s="36" t="n">
        <v>8</v>
      </c>
      <c r="D33" s="1037" t="n">
        <v>0</v>
      </c>
      <c r="E33" s="1037" t="n">
        <v>0</v>
      </c>
      <c r="F33" s="499">
        <f>D33-E33</f>
        <v/>
      </c>
      <c r="G33" s="1037" t="n">
        <v>0</v>
      </c>
    </row>
    <row r="34" ht="24.9" customHeight="1" s="1383">
      <c r="A34" s="41" t="inlineStr">
        <is>
          <t xml:space="preserve">BK </t>
        </is>
      </c>
      <c r="B34" s="42" t="inlineStr">
        <is>
          <t xml:space="preserve">TOTAL ACTIF CIRCULANT </t>
        </is>
      </c>
      <c r="C34" s="43" t="inlineStr">
        <is>
          <t xml:space="preserve">  </t>
        </is>
      </c>
      <c r="D34" s="501">
        <f>D28+D29+D30</f>
        <v/>
      </c>
      <c r="E34" s="501">
        <f>E28+E29+E30</f>
        <v/>
      </c>
      <c r="F34" s="501">
        <f>F28+F29+F30</f>
        <v/>
      </c>
      <c r="G34" s="501">
        <f>G28+G29+G30</f>
        <v/>
      </c>
    </row>
    <row r="35" ht="24.9" customHeight="1" s="1383">
      <c r="A35" s="1370" t="inlineStr">
        <is>
          <t xml:space="preserve">BQ </t>
        </is>
      </c>
      <c r="B35" s="35" t="inlineStr">
        <is>
          <t xml:space="preserve">Titres de placement </t>
        </is>
      </c>
      <c r="C35" s="36" t="n">
        <v>9</v>
      </c>
      <c r="D35" s="1037" t="n">
        <v>0</v>
      </c>
      <c r="E35" s="1037" t="n">
        <v>0</v>
      </c>
      <c r="F35" s="499">
        <f>D35-E35</f>
        <v/>
      </c>
      <c r="G35" s="1037" t="n">
        <v>0</v>
      </c>
    </row>
    <row r="36" ht="24.9" customHeight="1" s="1383">
      <c r="A36" s="1370" t="inlineStr">
        <is>
          <t xml:space="preserve">BR </t>
        </is>
      </c>
      <c r="B36" s="35" t="inlineStr">
        <is>
          <t xml:space="preserve">Valeurs à encaisser  </t>
        </is>
      </c>
      <c r="C36" s="36" t="n">
        <v>10</v>
      </c>
      <c r="D36" s="1037" t="n">
        <v>2234625</v>
      </c>
      <c r="E36" s="1037" t="n">
        <v>0</v>
      </c>
      <c r="F36" s="499">
        <f>D36-E36</f>
        <v/>
      </c>
      <c r="G36" s="1037" t="n">
        <v>0</v>
      </c>
    </row>
    <row r="37" ht="24.9" customHeight="1" s="1383">
      <c r="A37" s="1370" t="inlineStr">
        <is>
          <t xml:space="preserve">BS </t>
        </is>
      </c>
      <c r="B37" s="35" t="inlineStr">
        <is>
          <t xml:space="preserve">Banques, chèques postaux, caisse et assimilés </t>
        </is>
      </c>
      <c r="C37" s="36" t="n">
        <v>11</v>
      </c>
      <c r="D37" s="1037" t="n">
        <v>2234625</v>
      </c>
      <c r="E37" s="1037" t="n">
        <v>0</v>
      </c>
      <c r="F37" s="499" t="n">
        <v>0</v>
      </c>
      <c r="G37" s="1037" t="n">
        <v>0</v>
      </c>
    </row>
    <row r="38" ht="24.9" customHeight="1" s="1383">
      <c r="A38" s="1409" t="inlineStr">
        <is>
          <t xml:space="preserve">BT </t>
        </is>
      </c>
      <c r="B38" s="42" t="inlineStr">
        <is>
          <t xml:space="preserve">TOTAL TRESORERIE-ACTIF </t>
        </is>
      </c>
      <c r="C38" s="43" t="inlineStr">
        <is>
          <t xml:space="preserve">  </t>
        </is>
      </c>
      <c r="D38" s="501">
        <f>SUM(D35:D37)</f>
        <v/>
      </c>
      <c r="E38" s="501">
        <f>SUM(E35:E37)</f>
        <v/>
      </c>
      <c r="F38" s="501">
        <f>SUM(F35:F37)</f>
        <v/>
      </c>
      <c r="G38" s="501">
        <f>SUM(G35:G37)</f>
        <v/>
      </c>
    </row>
    <row r="39" ht="24.9" customHeight="1" s="1383">
      <c r="A39" s="1370" t="inlineStr">
        <is>
          <t xml:space="preserve">BU </t>
        </is>
      </c>
      <c r="B39" s="35" t="inlineStr">
        <is>
          <t xml:space="preserve">Ecart de conversion-Actif </t>
        </is>
      </c>
      <c r="C39" s="36" t="n">
        <v>12</v>
      </c>
      <c r="D39" s="1037" t="n">
        <v>0</v>
      </c>
      <c r="E39" s="1037" t="n">
        <v>0</v>
      </c>
      <c r="F39" s="499" t="n">
        <v>0</v>
      </c>
      <c r="G39" s="1037" t="n">
        <v>0</v>
      </c>
    </row>
    <row r="40" ht="24.9" customHeight="1" s="1383" thickBot="1">
      <c r="A40" s="44" t="inlineStr">
        <is>
          <t xml:space="preserve">BZ </t>
        </is>
      </c>
      <c r="B40" s="45" t="inlineStr">
        <is>
          <t xml:space="preserve">TOTAL GENERAL </t>
        </is>
      </c>
      <c r="C40" s="46" t="inlineStr">
        <is>
          <t xml:space="preserve">  </t>
        </is>
      </c>
      <c r="D40" s="502">
        <f>SUM(D27+D34+D38+D39)</f>
        <v/>
      </c>
      <c r="E40" s="502">
        <f>SUM(E27+E34+E38+E39)</f>
        <v/>
      </c>
      <c r="F40" s="502">
        <f>SUM(F27+F34+F38+F39)</f>
        <v/>
      </c>
      <c r="G40" s="502">
        <f>SUM(G27+G34+G38+G39)</f>
        <v/>
      </c>
    </row>
    <row r="41" ht="24.9" customHeight="1" s="1383">
      <c r="A41" s="1" t="n"/>
      <c r="F41" s="830" t="n"/>
      <c r="G41" s="649" t="n"/>
    </row>
    <row r="42">
      <c r="E42" s="831" t="n"/>
      <c r="F42" s="648" t="n"/>
      <c r="G42" s="648" t="n"/>
    </row>
    <row r="43">
      <c r="F43" s="648" t="n"/>
    </row>
    <row r="44">
      <c r="F44" s="648" t="n"/>
    </row>
    <row r="45">
      <c r="F45" s="648" t="n"/>
    </row>
    <row r="46">
      <c r="F46" s="648" t="n"/>
    </row>
  </sheetData>
  <mergeCells count="16">
    <mergeCell ref="G16:G17"/>
    <mergeCell ref="C7:C9"/>
    <mergeCell ref="E18:E19"/>
    <mergeCell ref="F18:F19"/>
    <mergeCell ref="A16:A17"/>
    <mergeCell ref="C18:C19"/>
    <mergeCell ref="G18:G19"/>
    <mergeCell ref="D18:D19"/>
    <mergeCell ref="A18:A19"/>
    <mergeCell ref="D16:D17"/>
    <mergeCell ref="D7:F8"/>
    <mergeCell ref="E16:E17"/>
    <mergeCell ref="A7:A9"/>
    <mergeCell ref="A6:G6"/>
    <mergeCell ref="F16:F17"/>
    <mergeCell ref="B7:B9"/>
  </mergeCells>
  <pageMargins left="0.7086614173228347" right="0.7086614173228347" top="0.7480314960629921" bottom="0.7480314960629921" header="0.3149606299212598" footer="0.3149606299212598"/>
  <pageSetup orientation="portrait" paperSize="9" scale="75"/>
</worksheet>
</file>

<file path=xl/worksheets/sheet7.xml><?xml version="1.0" encoding="utf-8"?>
<worksheet xmlns="http://schemas.openxmlformats.org/spreadsheetml/2006/main">
  <sheetPr>
    <outlinePr summaryBelow="1" summaryRight="1"/>
    <pageSetUpPr/>
  </sheetPr>
  <dimension ref="A1:G39"/>
  <sheetViews>
    <sheetView workbookViewId="0">
      <selection activeCell="E348" sqref="E348"/>
    </sheetView>
  </sheetViews>
  <sheetFormatPr baseColWidth="10" defaultRowHeight="14.4"/>
  <cols>
    <col width="4.88671875" customWidth="1" style="1383" min="1" max="1"/>
    <col width="63.44140625" customWidth="1" style="1383" min="2" max="2"/>
    <col width="5.88671875" customWidth="1" style="1383" min="3" max="3"/>
    <col width="16" customWidth="1" style="1383" min="4" max="4"/>
    <col width="16.109375" customWidth="1" style="1383" min="5" max="5"/>
    <col width="12.6640625" bestFit="1" customWidth="1" style="1383" min="7" max="7"/>
  </cols>
  <sheetData>
    <row r="1" ht="17.4" customHeight="1" s="1383">
      <c r="A1" s="7" t="n"/>
      <c r="B1" s="2" t="n"/>
      <c r="C1" s="2" t="n"/>
      <c r="D1" s="2" t="n"/>
      <c r="E1" s="2" t="n"/>
    </row>
    <row r="2" ht="17.4" customHeight="1" s="1383">
      <c r="A2" s="7" t="n"/>
      <c r="B2" s="2" t="n"/>
      <c r="C2" s="2" t="n"/>
      <c r="D2" s="2" t="n"/>
      <c r="E2" s="2" t="n"/>
    </row>
    <row r="3" ht="6" customHeight="1" s="1383">
      <c r="A3" s="3" t="n"/>
      <c r="B3" s="2" t="n"/>
      <c r="C3" s="2" t="n"/>
      <c r="D3" s="2" t="n"/>
      <c r="E3" s="2" t="n"/>
    </row>
    <row r="4">
      <c r="A4" s="4" t="inlineStr">
        <is>
          <t xml:space="preserve">Désignation entité :    </t>
        </is>
      </c>
      <c r="B4" s="1032" t="n"/>
      <c r="C4" s="2" t="n"/>
      <c r="D4" s="12" t="inlineStr">
        <is>
          <t xml:space="preserve">Exercice clos le  :               </t>
        </is>
      </c>
      <c r="E4" s="1033" t="n"/>
      <c r="F4" s="992" t="n"/>
    </row>
    <row r="5">
      <c r="A5" s="6" t="inlineStr">
        <is>
          <t xml:space="preserve">Numéro d’identification : </t>
        </is>
      </c>
      <c r="B5" s="1027" t="n"/>
      <c r="C5" s="2" t="n"/>
      <c r="D5" s="12" t="inlineStr">
        <is>
          <t>Durée (en mois)</t>
        </is>
      </c>
      <c r="E5" s="1034" t="n"/>
    </row>
    <row r="6" ht="24.9" customHeight="1" s="1383" thickBot="1">
      <c r="A6" s="1378" t="inlineStr">
        <is>
          <t>BILAN AU 31 DECEMBRE N</t>
        </is>
      </c>
      <c r="B6" s="1379" t="n"/>
      <c r="C6" s="1379" t="n"/>
      <c r="D6" s="1379" t="n"/>
      <c r="E6" s="1379" t="n"/>
    </row>
    <row r="7" ht="18.75" customHeight="1" s="1383">
      <c r="A7" s="1367" t="inlineStr">
        <is>
          <t xml:space="preserve">REF </t>
        </is>
      </c>
      <c r="B7" s="1367" t="inlineStr">
        <is>
          <t xml:space="preserve">PASSIF </t>
        </is>
      </c>
      <c r="C7" s="1367" t="inlineStr">
        <is>
          <t xml:space="preserve">Note  </t>
        </is>
      </c>
      <c r="D7" s="79" t="inlineStr">
        <is>
          <t xml:space="preserve">EXERCICE AU  </t>
        </is>
      </c>
      <c r="E7" s="79" t="inlineStr">
        <is>
          <t xml:space="preserve">EXERCICE AU   </t>
        </is>
      </c>
    </row>
    <row r="8" ht="18" customHeight="1" s="1383">
      <c r="A8" s="1368" t="n"/>
      <c r="B8" s="1368" t="n"/>
      <c r="C8" s="1368" t="n"/>
      <c r="D8" s="80" t="inlineStr">
        <is>
          <t xml:space="preserve">31/12/N </t>
        </is>
      </c>
      <c r="E8" s="80" t="inlineStr">
        <is>
          <t xml:space="preserve">31/12/N-1 </t>
        </is>
      </c>
    </row>
    <row r="9" ht="19.5" customHeight="1" s="1383">
      <c r="A9" s="1366" t="n"/>
      <c r="B9" s="1366" t="n"/>
      <c r="C9" s="1366" t="n"/>
      <c r="D9" s="13" t="inlineStr">
        <is>
          <t xml:space="preserve">NET </t>
        </is>
      </c>
      <c r="E9" s="13" t="inlineStr">
        <is>
          <t xml:space="preserve">NET </t>
        </is>
      </c>
    </row>
    <row r="10" ht="24.9" customHeight="1" s="1383">
      <c r="A10" s="16" t="inlineStr">
        <is>
          <t xml:space="preserve">CA </t>
        </is>
      </c>
      <c r="B10" s="15" t="inlineStr">
        <is>
          <t xml:space="preserve">Capital  </t>
        </is>
      </c>
      <c r="C10" s="16" t="n">
        <v>13</v>
      </c>
      <c r="D10" s="1041" t="n">
        <v>0</v>
      </c>
      <c r="E10" s="1041" t="n">
        <v>0</v>
      </c>
    </row>
    <row r="11" ht="24.9" customHeight="1" s="1383">
      <c r="A11" s="16" t="inlineStr">
        <is>
          <t xml:space="preserve">CB </t>
        </is>
      </c>
      <c r="B11" s="15" t="inlineStr">
        <is>
          <t xml:space="preserve">Apporteurs capital non appelé                                                        (-) </t>
        </is>
      </c>
      <c r="C11" s="16" t="n">
        <v>13</v>
      </c>
      <c r="D11" s="1041" t="n"/>
      <c r="E11" s="1041" t="n"/>
    </row>
    <row r="12" ht="24.9" customHeight="1" s="1383">
      <c r="A12" s="17" t="inlineStr">
        <is>
          <t xml:space="preserve">CD </t>
        </is>
      </c>
      <c r="B12" s="18" t="inlineStr">
        <is>
          <t xml:space="preserve">Primes liées au capital social </t>
        </is>
      </c>
      <c r="C12" s="16" t="n">
        <v>14</v>
      </c>
      <c r="D12" s="1042" t="n"/>
      <c r="E12" s="1042" t="n"/>
    </row>
    <row r="13" ht="24.9" customHeight="1" s="1383">
      <c r="A13" s="19" t="inlineStr">
        <is>
          <t xml:space="preserve">CE </t>
        </is>
      </c>
      <c r="B13" s="18" t="inlineStr">
        <is>
          <t xml:space="preserve">Ecarts de réévaluation </t>
        </is>
      </c>
      <c r="C13" s="16" t="inlineStr">
        <is>
          <t xml:space="preserve">3e </t>
        </is>
      </c>
      <c r="D13" s="1042" t="n"/>
      <c r="E13" s="1042" t="n"/>
    </row>
    <row r="14" ht="24.9" customHeight="1" s="1383">
      <c r="A14" s="19" t="inlineStr">
        <is>
          <t xml:space="preserve">CF </t>
        </is>
      </c>
      <c r="B14" s="18" t="inlineStr">
        <is>
          <t xml:space="preserve">Réserves indisponibles </t>
        </is>
      </c>
      <c r="C14" s="16" t="n">
        <v>14</v>
      </c>
      <c r="D14" s="1042" t="n"/>
      <c r="E14" s="1042" t="n"/>
    </row>
    <row r="15" ht="24.9" customHeight="1" s="1383">
      <c r="A15" s="14" t="inlineStr">
        <is>
          <t xml:space="preserve">CG </t>
        </is>
      </c>
      <c r="B15" s="15" t="inlineStr">
        <is>
          <t xml:space="preserve">Réserves libres </t>
        </is>
      </c>
      <c r="C15" s="16" t="n">
        <v>14</v>
      </c>
      <c r="D15" s="1041" t="n"/>
      <c r="E15" s="1041" t="n"/>
    </row>
    <row r="16" ht="24.9" customHeight="1" s="1383">
      <c r="A16" s="14" t="inlineStr">
        <is>
          <t xml:space="preserve">CH </t>
        </is>
      </c>
      <c r="B16" s="15" t="inlineStr">
        <is>
          <t xml:space="preserve">Report à nouveau                         (+ ou -)  </t>
        </is>
      </c>
      <c r="C16" s="16" t="n">
        <v>14</v>
      </c>
      <c r="D16" s="1041" t="n">
        <v>0</v>
      </c>
      <c r="E16" s="1041" t="n">
        <v>0</v>
      </c>
    </row>
    <row r="17" ht="24.9" customHeight="1" s="1383">
      <c r="A17" s="16" t="inlineStr">
        <is>
          <t xml:space="preserve">CJ </t>
        </is>
      </c>
      <c r="B17" s="15" t="inlineStr">
        <is>
          <t xml:space="preserve">Résultat net de l'exercice (bénéfice + ou perte -) </t>
        </is>
      </c>
      <c r="C17" s="16" t="inlineStr">
        <is>
          <t xml:space="preserve"> </t>
        </is>
      </c>
      <c r="D17" s="1041" t="n">
        <v>0</v>
      </c>
      <c r="E17" s="1041" t="n">
        <v>0</v>
      </c>
    </row>
    <row r="18" ht="24.9" customHeight="1" s="1383">
      <c r="A18" s="16" t="inlineStr">
        <is>
          <t xml:space="preserve">CL </t>
        </is>
      </c>
      <c r="B18" s="15" t="inlineStr">
        <is>
          <t xml:space="preserve">Subventions d'investissement </t>
        </is>
      </c>
      <c r="C18" s="16" t="n">
        <v>15</v>
      </c>
      <c r="D18" s="1041" t="n"/>
      <c r="E18" s="1041" t="n"/>
    </row>
    <row r="19" ht="24.9" customHeight="1" s="1383">
      <c r="A19" s="14" t="inlineStr">
        <is>
          <t xml:space="preserve">CM </t>
        </is>
      </c>
      <c r="B19" s="15" t="inlineStr">
        <is>
          <t xml:space="preserve">Provisions réglementées </t>
        </is>
      </c>
      <c r="C19" s="16" t="n">
        <v>15</v>
      </c>
      <c r="D19" s="1041" t="n">
        <v>0</v>
      </c>
      <c r="E19" s="1041" t="n"/>
    </row>
    <row r="20" ht="24.9" customHeight="1" s="1383">
      <c r="A20" s="20" t="inlineStr">
        <is>
          <t xml:space="preserve">CP </t>
        </is>
      </c>
      <c r="B20" s="21" t="inlineStr">
        <is>
          <t xml:space="preserve">TOTAL CAPITAUX PROPRES ET RESSOURCES ASSIMILEES </t>
        </is>
      </c>
      <c r="C20" s="22" t="inlineStr">
        <is>
          <t xml:space="preserve">  </t>
        </is>
      </c>
      <c r="D20" s="849">
        <f>SUM(D10:D19)</f>
        <v/>
      </c>
      <c r="E20" s="849">
        <f>SUM(E10:E19)</f>
        <v/>
      </c>
    </row>
    <row r="21" ht="24.9" customHeight="1" s="1383">
      <c r="A21" s="14" t="inlineStr">
        <is>
          <t xml:space="preserve">DA </t>
        </is>
      </c>
      <c r="B21" s="15" t="inlineStr">
        <is>
          <t xml:space="preserve">Emprunts et dettes financières diverses </t>
        </is>
      </c>
      <c r="C21" s="16" t="n">
        <v>16</v>
      </c>
      <c r="D21" s="1041" t="n"/>
      <c r="E21" s="1041" t="n">
        <v>0</v>
      </c>
    </row>
    <row r="22" ht="24.9" customHeight="1" s="1383">
      <c r="A22" s="14" t="inlineStr">
        <is>
          <t xml:space="preserve">DB </t>
        </is>
      </c>
      <c r="B22" s="15" t="inlineStr">
        <is>
          <t xml:space="preserve">Dettes de location acquisition </t>
        </is>
      </c>
      <c r="C22" s="16" t="n">
        <v>16</v>
      </c>
      <c r="D22" s="1041" t="n"/>
      <c r="E22" s="1041" t="n"/>
    </row>
    <row r="23" ht="24.9" customHeight="1" s="1383">
      <c r="A23" s="14" t="inlineStr">
        <is>
          <t xml:space="preserve">DC </t>
        </is>
      </c>
      <c r="B23" s="15" t="inlineStr">
        <is>
          <t xml:space="preserve">Provisions pour risques et charges </t>
        </is>
      </c>
      <c r="C23" s="16" t="n">
        <v>16</v>
      </c>
      <c r="D23" s="1041" t="n"/>
      <c r="E23" s="1041" t="n"/>
    </row>
    <row r="24" ht="24.9" customHeight="1" s="1383">
      <c r="A24" s="23" t="inlineStr">
        <is>
          <t xml:space="preserve">DD </t>
        </is>
      </c>
      <c r="B24" s="21" t="inlineStr">
        <is>
          <t xml:space="preserve">TOTAL DETTES FINANCIERES ET RESSOURCES ASSIMILEES </t>
        </is>
      </c>
      <c r="C24" s="22" t="inlineStr">
        <is>
          <t xml:space="preserve">  </t>
        </is>
      </c>
      <c r="D24" s="503">
        <f>SUM(D21:D23)</f>
        <v/>
      </c>
      <c r="E24" s="849">
        <f>SUM(E21:E23)</f>
        <v/>
      </c>
    </row>
    <row r="25" ht="24.9" customHeight="1" s="1383">
      <c r="A25" s="20" t="inlineStr">
        <is>
          <t xml:space="preserve">DF </t>
        </is>
      </c>
      <c r="B25" s="24" t="inlineStr">
        <is>
          <t xml:space="preserve">TOTAL RESSOURCES STABLES </t>
        </is>
      </c>
      <c r="C25" s="25" t="inlineStr">
        <is>
          <t xml:space="preserve">  </t>
        </is>
      </c>
      <c r="D25" s="504">
        <f>D20+D24</f>
        <v/>
      </c>
      <c r="E25" s="504">
        <f>E20+E24</f>
        <v/>
      </c>
    </row>
    <row r="26" ht="24.9" customHeight="1" s="1383">
      <c r="A26" s="14" t="inlineStr">
        <is>
          <t xml:space="preserve">DH </t>
        </is>
      </c>
      <c r="B26" s="15" t="inlineStr">
        <is>
          <t xml:space="preserve">Dettes circulantes HAO </t>
        </is>
      </c>
      <c r="C26" s="16" t="n">
        <v>5</v>
      </c>
      <c r="D26" s="1041" t="n"/>
      <c r="E26" s="1041" t="n"/>
    </row>
    <row r="27" ht="24.9" customHeight="1" s="1383">
      <c r="A27" s="16" t="inlineStr">
        <is>
          <t xml:space="preserve">DI </t>
        </is>
      </c>
      <c r="B27" s="15" t="inlineStr">
        <is>
          <t xml:space="preserve">Clients, avances reçues </t>
        </is>
      </c>
      <c r="C27" s="16" t="n">
        <v>7</v>
      </c>
      <c r="D27" s="1041" t="n"/>
      <c r="E27" s="1041" t="n"/>
    </row>
    <row r="28" ht="24.9" customHeight="1" s="1383">
      <c r="A28" s="16" t="inlineStr">
        <is>
          <t xml:space="preserve">DJ </t>
        </is>
      </c>
      <c r="B28" s="15" t="inlineStr">
        <is>
          <t xml:space="preserve">Fournisseurs d'exploitation </t>
        </is>
      </c>
      <c r="C28" s="16" t="n">
        <v>17</v>
      </c>
      <c r="D28" s="1041" t="n">
        <v>0</v>
      </c>
      <c r="E28" s="1041" t="n">
        <v>0</v>
      </c>
    </row>
    <row r="29" ht="24.9" customHeight="1" s="1383">
      <c r="A29" s="14" t="inlineStr">
        <is>
          <t xml:space="preserve">DK </t>
        </is>
      </c>
      <c r="B29" s="15" t="inlineStr">
        <is>
          <t xml:space="preserve">Dettes fiscales et sociales </t>
        </is>
      </c>
      <c r="C29" s="16" t="n">
        <v>18</v>
      </c>
      <c r="D29" s="1041" t="n">
        <v>0</v>
      </c>
      <c r="E29" s="1041" t="n">
        <v>0</v>
      </c>
    </row>
    <row r="30" ht="24.9" customHeight="1" s="1383">
      <c r="A30" s="15" t="inlineStr">
        <is>
          <t xml:space="preserve">DM </t>
        </is>
      </c>
      <c r="B30" s="15" t="inlineStr">
        <is>
          <t xml:space="preserve">Autres dettes </t>
        </is>
      </c>
      <c r="C30" s="16" t="n">
        <v>19</v>
      </c>
      <c r="D30" s="1041" t="n">
        <v>0</v>
      </c>
      <c r="E30" s="1041" t="n">
        <v>0</v>
      </c>
    </row>
    <row r="31" ht="24.9" customHeight="1" s="1383">
      <c r="A31" s="14" t="inlineStr">
        <is>
          <t xml:space="preserve">DN </t>
        </is>
      </c>
      <c r="B31" s="15" t="inlineStr">
        <is>
          <t xml:space="preserve">Provisions pour risques à court terme </t>
        </is>
      </c>
      <c r="C31" s="16" t="n">
        <v>19</v>
      </c>
      <c r="D31" s="1041" t="n"/>
      <c r="E31" s="1041" t="n"/>
    </row>
    <row r="32" ht="24.9" customHeight="1" s="1383">
      <c r="A32" s="20" t="inlineStr">
        <is>
          <t xml:space="preserve">DP </t>
        </is>
      </c>
      <c r="B32" s="24" t="inlineStr">
        <is>
          <t xml:space="preserve">TOTAL PASSIF CIRCULANT </t>
        </is>
      </c>
      <c r="C32" s="26" t="inlineStr">
        <is>
          <t xml:space="preserve">  </t>
        </is>
      </c>
      <c r="D32" s="504">
        <f>SUM(D26:D31)</f>
        <v/>
      </c>
      <c r="E32" s="504">
        <f>SUM(E26:E31)</f>
        <v/>
      </c>
    </row>
    <row r="33" ht="24.9" customHeight="1" s="1383">
      <c r="A33" s="14" t="inlineStr">
        <is>
          <t xml:space="preserve">DQ </t>
        </is>
      </c>
      <c r="B33" s="15" t="inlineStr">
        <is>
          <t xml:space="preserve">Banques, crédits d'escompte  </t>
        </is>
      </c>
      <c r="C33" s="16" t="n">
        <v>20</v>
      </c>
      <c r="D33" s="1041" t="n">
        <v>0</v>
      </c>
      <c r="E33" s="1041" t="n">
        <v>0</v>
      </c>
    </row>
    <row r="34" ht="24.9" customHeight="1" s="1383">
      <c r="A34" s="14" t="inlineStr">
        <is>
          <t xml:space="preserve">DR </t>
        </is>
      </c>
      <c r="B34" s="15" t="inlineStr">
        <is>
          <t xml:space="preserve">Banques, établissements financiers et crédits de trésorerie </t>
        </is>
      </c>
      <c r="C34" s="16" t="n">
        <v>20</v>
      </c>
      <c r="D34" s="1041" t="n">
        <v>0</v>
      </c>
      <c r="E34" s="1041" t="n">
        <v>0</v>
      </c>
    </row>
    <row r="35" ht="24.9" customHeight="1" s="1383">
      <c r="A35" s="23" t="inlineStr">
        <is>
          <t xml:space="preserve">DT </t>
        </is>
      </c>
      <c r="B35" s="24" t="inlineStr">
        <is>
          <t xml:space="preserve">TOTAL TRESORERIE-PASSIF  </t>
        </is>
      </c>
      <c r="C35" s="25" t="inlineStr">
        <is>
          <t xml:space="preserve">  </t>
        </is>
      </c>
      <c r="D35" s="505">
        <f>D33+D34</f>
        <v/>
      </c>
      <c r="E35" s="505">
        <f>E33+E34</f>
        <v/>
      </c>
      <c r="G35" s="827" t="n"/>
    </row>
    <row r="36" ht="24.9" customHeight="1" s="1383">
      <c r="A36" s="14" t="inlineStr">
        <is>
          <t xml:space="preserve">DV </t>
        </is>
      </c>
      <c r="B36" s="15" t="inlineStr">
        <is>
          <t xml:space="preserve">Ecart de conversion-Passif </t>
        </is>
      </c>
      <c r="C36" s="16" t="n">
        <v>12</v>
      </c>
      <c r="D36" s="1041" t="n">
        <v>0</v>
      </c>
      <c r="E36" s="1041" t="n">
        <v>0</v>
      </c>
    </row>
    <row r="37" ht="24.9" customHeight="1" s="1383" thickBot="1">
      <c r="A37" s="27" t="inlineStr">
        <is>
          <t xml:space="preserve">DZ </t>
        </is>
      </c>
      <c r="B37" s="28" t="inlineStr">
        <is>
          <t xml:space="preserve">TOTAL GENERAL </t>
        </is>
      </c>
      <c r="C37" s="29" t="inlineStr">
        <is>
          <t xml:space="preserve">  </t>
        </is>
      </c>
      <c r="D37" s="506">
        <f>SUM(D25+D32+D35+D36)</f>
        <v/>
      </c>
      <c r="E37" s="506">
        <f>SUM(E25+E32+E35+E36)</f>
        <v/>
      </c>
    </row>
    <row r="38" ht="24.9" customHeight="1" s="1383">
      <c r="D38" s="827" t="n"/>
      <c r="E38" s="827" t="n"/>
    </row>
    <row r="39">
      <c r="D39" s="827" t="n"/>
      <c r="E39" s="827" t="n"/>
    </row>
  </sheetData>
  <mergeCells count="4">
    <mergeCell ref="A7:A9"/>
    <mergeCell ref="C7:C9"/>
    <mergeCell ref="B7:B9"/>
    <mergeCell ref="A6:E6"/>
  </mergeCells>
  <pageMargins left="0.7" right="0.7" top="0.75" bottom="0.75" header="0.3" footer="0.3"/>
  <pageSetup orientation="portrait" paperSize="9" scale="80"/>
</worksheet>
</file>

<file path=xl/worksheets/sheet8.xml><?xml version="1.0" encoding="utf-8"?>
<worksheet xmlns="http://schemas.openxmlformats.org/spreadsheetml/2006/main">
  <sheetPr>
    <outlinePr summaryBelow="1" summaryRight="1"/>
    <pageSetUpPr/>
  </sheetPr>
  <dimension ref="A1:G54"/>
  <sheetViews>
    <sheetView workbookViewId="0">
      <selection activeCell="E10" sqref="E10"/>
    </sheetView>
  </sheetViews>
  <sheetFormatPr baseColWidth="10" defaultRowHeight="14.4"/>
  <cols>
    <col width="4.44140625" customWidth="1" style="1383" min="1" max="1"/>
    <col width="55.44140625" customWidth="1" style="1383" min="2" max="2"/>
    <col width="4.33203125" customWidth="1" style="8" min="3" max="3"/>
    <col width="7.88671875" customWidth="1" style="8" min="4" max="4"/>
    <col width="15.88671875" customWidth="1" style="1383" min="5" max="5"/>
    <col width="17.88671875" customWidth="1" style="1383" min="6" max="6"/>
  </cols>
  <sheetData>
    <row r="1" ht="17.4" customHeight="1" s="1383">
      <c r="A1" s="7" t="n"/>
      <c r="B1" s="2" t="n"/>
      <c r="C1" s="5" t="n"/>
      <c r="D1" s="5" t="n"/>
      <c r="E1" s="2" t="n"/>
    </row>
    <row r="2" ht="17.4" customHeight="1" s="1383">
      <c r="A2" s="7" t="n"/>
      <c r="B2" s="2" t="n"/>
      <c r="C2" s="5" t="n"/>
      <c r="D2" s="5" t="n"/>
      <c r="E2" s="2" t="n"/>
    </row>
    <row r="3">
      <c r="A3" s="4" t="inlineStr">
        <is>
          <t xml:space="preserve">Désignation entité :  </t>
        </is>
      </c>
      <c r="B3" s="1027" t="n"/>
      <c r="C3" s="2" t="n"/>
      <c r="D3" s="12" t="inlineStr">
        <is>
          <t xml:space="preserve">Exercice clos le                             </t>
        </is>
      </c>
      <c r="E3" s="12" t="n"/>
      <c r="F3" s="1031" t="n"/>
      <c r="G3" s="2" t="n"/>
    </row>
    <row r="4">
      <c r="A4" s="6" t="inlineStr">
        <is>
          <t xml:space="preserve">Numéro d’identification :  </t>
        </is>
      </c>
      <c r="B4" s="1027" t="n"/>
      <c r="C4" s="2" t="n"/>
      <c r="D4" s="1382" t="inlineStr">
        <is>
          <t>Durée (en mois)</t>
        </is>
      </c>
      <c r="F4" s="1030" t="n"/>
      <c r="G4" s="2" t="n"/>
    </row>
    <row r="5" ht="15" customHeight="1" s="1383" thickBot="1">
      <c r="A5" s="1381" t="inlineStr">
        <is>
          <t>COMPTE DE RESULTAT AU 31 DECEMBRE N</t>
        </is>
      </c>
      <c r="B5" s="1379" t="n"/>
      <c r="C5" s="1379" t="n"/>
      <c r="D5" s="1379" t="n"/>
      <c r="E5" s="1379" t="n"/>
      <c r="F5" s="1379" t="n"/>
    </row>
    <row r="6" ht="10.5" customFormat="1" customHeight="1" s="2">
      <c r="A6" s="1380" t="inlineStr">
        <is>
          <t xml:space="preserve">REF </t>
        </is>
      </c>
      <c r="B6" s="1380" t="inlineStr">
        <is>
          <t xml:space="preserve">LIBELLES    </t>
        </is>
      </c>
      <c r="C6" s="1384" t="inlineStr">
        <is>
          <t xml:space="preserve">  </t>
        </is>
      </c>
      <c r="D6" s="1380" t="inlineStr">
        <is>
          <t>NOTE</t>
        </is>
      </c>
      <c r="E6" s="1380" t="inlineStr">
        <is>
          <t>EXERCICE AU 31/12/N</t>
        </is>
      </c>
      <c r="F6" s="1380" t="inlineStr">
        <is>
          <t>EXERCICE AU 31/12/N-1</t>
        </is>
      </c>
    </row>
    <row r="7" ht="16.5" customFormat="1" customHeight="1" s="2">
      <c r="A7" s="1368" t="n"/>
      <c r="B7" s="1368" t="n"/>
      <c r="C7" s="1368" t="n"/>
      <c r="D7" s="1368" t="n"/>
      <c r="E7" s="1366" t="n"/>
      <c r="F7" s="1366" t="n"/>
    </row>
    <row r="8" ht="15.75" customFormat="1" customHeight="1" s="2">
      <c r="A8" s="1366" t="n"/>
      <c r="B8" s="1366" t="n"/>
      <c r="C8" s="1366" t="n"/>
      <c r="D8" s="1366" t="n"/>
      <c r="E8" s="48" t="inlineStr">
        <is>
          <t xml:space="preserve">NET </t>
        </is>
      </c>
      <c r="F8" s="48" t="inlineStr">
        <is>
          <t xml:space="preserve">NET </t>
        </is>
      </c>
    </row>
    <row r="9" ht="18.9" customFormat="1" customHeight="1" s="2">
      <c r="A9" s="37" t="inlineStr">
        <is>
          <t>TA</t>
        </is>
      </c>
      <c r="B9" s="55" t="inlineStr">
        <is>
          <t xml:space="preserve">Ventes de marchandises                                                                         A </t>
        </is>
      </c>
      <c r="C9" s="50" t="inlineStr">
        <is>
          <t xml:space="preserve">+ </t>
        </is>
      </c>
      <c r="D9" s="49" t="n">
        <v>21</v>
      </c>
      <c r="E9" s="1043" t="n">
        <v>0</v>
      </c>
      <c r="F9" s="1042" t="n">
        <v>0</v>
      </c>
    </row>
    <row r="10" ht="18.9" customFormat="1" customHeight="1" s="2">
      <c r="A10" s="37" t="inlineStr">
        <is>
          <t>RA</t>
        </is>
      </c>
      <c r="B10" s="55" t="inlineStr">
        <is>
          <t xml:space="preserve">Achats de marchandises    </t>
        </is>
      </c>
      <c r="C10" s="50" t="inlineStr">
        <is>
          <t>-</t>
        </is>
      </c>
      <c r="D10" s="49" t="n">
        <v>22</v>
      </c>
      <c r="E10" s="1043" t="n">
        <v>0</v>
      </c>
      <c r="F10" s="1042" t="n">
        <v>0</v>
      </c>
    </row>
    <row r="11" ht="18.9" customFormat="1" customHeight="1" s="2">
      <c r="A11" s="37" t="inlineStr">
        <is>
          <t>RB</t>
        </is>
      </c>
      <c r="B11" s="55" t="inlineStr">
        <is>
          <t xml:space="preserve">Variation de stocks de marchandises                                                    </t>
        </is>
      </c>
      <c r="C11" s="50" t="inlineStr">
        <is>
          <t xml:space="preserve">-/+  </t>
        </is>
      </c>
      <c r="D11" s="49" t="n">
        <v>6</v>
      </c>
      <c r="E11" s="1043" t="n">
        <v>0</v>
      </c>
      <c r="F11" s="1042" t="n">
        <v>0</v>
      </c>
    </row>
    <row r="12" ht="19.5" customFormat="1" customHeight="1" s="2">
      <c r="A12" s="62" t="inlineStr">
        <is>
          <t>XA</t>
        </is>
      </c>
      <c r="B12" s="56" t="inlineStr">
        <is>
          <t xml:space="preserve">MARGE  COMMERCIALE  (Somme TA à RB) </t>
        </is>
      </c>
      <c r="C12" s="51" t="inlineStr">
        <is>
          <t xml:space="preserve">  </t>
        </is>
      </c>
      <c r="D12" s="64" t="n"/>
      <c r="E12" s="653">
        <f>E9-E10-E11</f>
        <v/>
      </c>
      <c r="F12" s="653">
        <f>F9-F10-F11</f>
        <v/>
      </c>
    </row>
    <row r="13" ht="18.9" customFormat="1" customHeight="1" s="2">
      <c r="A13" s="37" t="inlineStr">
        <is>
          <t>TB</t>
        </is>
      </c>
      <c r="B13" s="55" t="inlineStr">
        <is>
          <t xml:space="preserve">Ventes de produits fabriqués                                                                 B </t>
        </is>
      </c>
      <c r="C13" s="50" t="inlineStr">
        <is>
          <t xml:space="preserve">+ </t>
        </is>
      </c>
      <c r="D13" s="49" t="n">
        <v>21</v>
      </c>
      <c r="E13" s="1043" t="n">
        <v>0</v>
      </c>
      <c r="F13" s="1042" t="n">
        <v>0</v>
      </c>
    </row>
    <row r="14" ht="18.9" customFormat="1" customHeight="1" s="2">
      <c r="A14" s="37" t="inlineStr">
        <is>
          <t>TC</t>
        </is>
      </c>
      <c r="B14" s="55" t="inlineStr">
        <is>
          <t xml:space="preserve">Travaux, services vendus                                                                        C </t>
        </is>
      </c>
      <c r="C14" s="50" t="inlineStr">
        <is>
          <t xml:space="preserve">+ </t>
        </is>
      </c>
      <c r="D14" s="49" t="n">
        <v>21</v>
      </c>
      <c r="E14" s="1043" t="n">
        <v>0</v>
      </c>
      <c r="F14" s="1042" t="n">
        <v>0</v>
      </c>
    </row>
    <row r="15" ht="18.9" customFormat="1" customHeight="1" s="2">
      <c r="A15" s="37" t="inlineStr">
        <is>
          <t>TD</t>
        </is>
      </c>
      <c r="B15" s="55" t="inlineStr">
        <is>
          <t xml:space="preserve">Produits accessoires                                                                               D </t>
        </is>
      </c>
      <c r="C15" s="50" t="inlineStr">
        <is>
          <t xml:space="preserve">+ </t>
        </is>
      </c>
      <c r="D15" s="49" t="n">
        <v>21</v>
      </c>
      <c r="E15" s="1043" t="n">
        <v>0</v>
      </c>
      <c r="F15" s="1042" t="n">
        <v>0</v>
      </c>
    </row>
    <row r="16" ht="19.5" customFormat="1" customHeight="1" s="2">
      <c r="A16" s="62" t="inlineStr">
        <is>
          <t>XB</t>
        </is>
      </c>
      <c r="B16" s="57" t="inlineStr">
        <is>
          <t xml:space="preserve">        CHIFFRE D'AFFAIRES (A + B + C + D)   </t>
        </is>
      </c>
      <c r="C16" s="51" t="inlineStr">
        <is>
          <t xml:space="preserve">  </t>
        </is>
      </c>
      <c r="D16" s="64" t="n"/>
      <c r="E16" s="653">
        <f>E9+E13+E14+E15</f>
        <v/>
      </c>
      <c r="F16" s="653">
        <f>F9+F13+F14+F15</f>
        <v/>
      </c>
    </row>
    <row r="17" ht="18.9" customFormat="1" customHeight="1" s="2">
      <c r="A17" s="37" t="inlineStr">
        <is>
          <t>TE</t>
        </is>
      </c>
      <c r="B17" s="55" t="inlineStr">
        <is>
          <t xml:space="preserve">Production stockée (ou déstockage)    </t>
        </is>
      </c>
      <c r="C17" s="50" t="inlineStr">
        <is>
          <t xml:space="preserve">-/+  </t>
        </is>
      </c>
      <c r="D17" s="49" t="n">
        <v>6</v>
      </c>
      <c r="E17" s="1043" t="n"/>
      <c r="F17" s="1042" t="n"/>
    </row>
    <row r="18" ht="18.9" customFormat="1" customHeight="1" s="2">
      <c r="A18" s="37" t="inlineStr">
        <is>
          <t>TF</t>
        </is>
      </c>
      <c r="B18" s="55" t="inlineStr">
        <is>
          <t xml:space="preserve">Production immobilisée   </t>
        </is>
      </c>
      <c r="C18" s="50" t="inlineStr">
        <is>
          <t xml:space="preserve"> </t>
        </is>
      </c>
      <c r="D18" s="49" t="n">
        <v>21</v>
      </c>
      <c r="E18" s="1043" t="n"/>
      <c r="F18" s="1044" t="n"/>
    </row>
    <row r="19" ht="18.9" customFormat="1" customHeight="1" s="2">
      <c r="A19" s="37" t="inlineStr">
        <is>
          <t>TG</t>
        </is>
      </c>
      <c r="B19" s="55" t="inlineStr">
        <is>
          <t xml:space="preserve">Subventions d’exploitation   </t>
        </is>
      </c>
      <c r="C19" s="50" t="inlineStr">
        <is>
          <t xml:space="preserve"> </t>
        </is>
      </c>
      <c r="D19" s="49" t="n">
        <v>21</v>
      </c>
      <c r="E19" s="1043" t="n"/>
      <c r="F19" s="1044" t="n"/>
    </row>
    <row r="20" ht="18.9" customFormat="1" customHeight="1" s="2">
      <c r="A20" s="37" t="inlineStr">
        <is>
          <t>TH</t>
        </is>
      </c>
      <c r="B20" s="55" t="inlineStr">
        <is>
          <t xml:space="preserve">Autres produits    </t>
        </is>
      </c>
      <c r="C20" s="50" t="inlineStr">
        <is>
          <t xml:space="preserve">+ </t>
        </is>
      </c>
      <c r="D20" s="49" t="n">
        <v>21</v>
      </c>
      <c r="E20" s="1043" t="n">
        <v>0</v>
      </c>
      <c r="F20" s="1042" t="n">
        <v>0</v>
      </c>
    </row>
    <row r="21" ht="18.9" customFormat="1" customHeight="1" s="2">
      <c r="A21" s="37" t="inlineStr">
        <is>
          <t>TI</t>
        </is>
      </c>
      <c r="B21" s="55" t="inlineStr">
        <is>
          <t xml:space="preserve">Transferts de charges d'exploitation     </t>
        </is>
      </c>
      <c r="C21" s="50" t="inlineStr">
        <is>
          <t xml:space="preserve">+ </t>
        </is>
      </c>
      <c r="D21" s="49" t="n">
        <v>12</v>
      </c>
      <c r="E21" s="1043" t="n"/>
      <c r="F21" s="1042" t="n"/>
    </row>
    <row r="22" ht="18.9" customFormat="1" customHeight="1" s="2">
      <c r="A22" s="37" t="inlineStr">
        <is>
          <t>RC</t>
        </is>
      </c>
      <c r="B22" s="55" t="inlineStr">
        <is>
          <t xml:space="preserve"> Achats de matières premières et fournitures liées    </t>
        </is>
      </c>
      <c r="C22" s="50" t="inlineStr">
        <is>
          <t xml:space="preserve"> - </t>
        </is>
      </c>
      <c r="D22" s="49" t="n">
        <v>22</v>
      </c>
      <c r="E22" s="1043" t="n"/>
      <c r="F22" s="1042" t="n"/>
    </row>
    <row r="23" ht="18.9" customFormat="1" customHeight="1" s="2">
      <c r="A23" s="37" t="inlineStr">
        <is>
          <t>RD</t>
        </is>
      </c>
      <c r="B23" s="55" t="inlineStr">
        <is>
          <t xml:space="preserve">Variation de stocks de matières premières et fournitures liées    </t>
        </is>
      </c>
      <c r="C23" s="50" t="inlineStr">
        <is>
          <t xml:space="preserve">-/+  </t>
        </is>
      </c>
      <c r="D23" s="49" t="n">
        <v>6</v>
      </c>
      <c r="E23" s="1043" t="n"/>
      <c r="F23" s="1042" t="n"/>
    </row>
    <row r="24" ht="18.9" customFormat="1" customHeight="1" s="2">
      <c r="A24" s="37" t="inlineStr">
        <is>
          <t>RE</t>
        </is>
      </c>
      <c r="B24" s="55" t="inlineStr">
        <is>
          <t xml:space="preserve">Autres achats    </t>
        </is>
      </c>
      <c r="C24" s="50" t="inlineStr">
        <is>
          <t xml:space="preserve"> - </t>
        </is>
      </c>
      <c r="D24" s="49" t="n">
        <v>22</v>
      </c>
      <c r="E24" s="1043" t="n">
        <v>0</v>
      </c>
      <c r="F24" s="1042" t="n">
        <v>0</v>
      </c>
    </row>
    <row r="25" ht="18.9" customFormat="1" customHeight="1" s="2">
      <c r="A25" s="37" t="inlineStr">
        <is>
          <t>RF</t>
        </is>
      </c>
      <c r="B25" s="55" t="inlineStr">
        <is>
          <t xml:space="preserve">Variation de stocks d’autres approvisionnements                        </t>
        </is>
      </c>
      <c r="C25" s="50" t="inlineStr">
        <is>
          <t xml:space="preserve"> -/+  </t>
        </is>
      </c>
      <c r="D25" s="49" t="n">
        <v>6</v>
      </c>
      <c r="E25" s="1043" t="n"/>
      <c r="F25" s="1042" t="n"/>
    </row>
    <row r="26" ht="18.9" customFormat="1" customHeight="1" s="2">
      <c r="A26" s="37" t="inlineStr">
        <is>
          <t>RG</t>
        </is>
      </c>
      <c r="B26" s="55" t="inlineStr">
        <is>
          <t xml:space="preserve">Transports    </t>
        </is>
      </c>
      <c r="C26" s="50" t="inlineStr">
        <is>
          <t xml:space="preserve"> - </t>
        </is>
      </c>
      <c r="D26" s="49" t="n">
        <v>23</v>
      </c>
      <c r="E26" s="1043" t="n">
        <v>0</v>
      </c>
      <c r="F26" s="1042" t="n">
        <v>0</v>
      </c>
    </row>
    <row r="27" ht="18.9" customFormat="1" customHeight="1" s="2">
      <c r="A27" s="37" t="inlineStr">
        <is>
          <t>RH</t>
        </is>
      </c>
      <c r="B27" s="55" t="inlineStr">
        <is>
          <t xml:space="preserve">Services extérieurs    </t>
        </is>
      </c>
      <c r="C27" s="50" t="inlineStr">
        <is>
          <t xml:space="preserve"> - </t>
        </is>
      </c>
      <c r="D27" s="49" t="n">
        <v>24</v>
      </c>
      <c r="E27" s="1043" t="n">
        <v>0</v>
      </c>
      <c r="F27" s="1042" t="n">
        <v>0</v>
      </c>
    </row>
    <row r="28" ht="18.9" customFormat="1" customHeight="1" s="2">
      <c r="A28" s="37" t="inlineStr">
        <is>
          <t>RI</t>
        </is>
      </c>
      <c r="B28" s="55" t="inlineStr">
        <is>
          <t xml:space="preserve"> Impôts et taxes    </t>
        </is>
      </c>
      <c r="C28" s="50" t="inlineStr">
        <is>
          <t xml:space="preserve"> - </t>
        </is>
      </c>
      <c r="D28" s="49" t="n">
        <v>25</v>
      </c>
      <c r="E28" s="1043" t="n">
        <v>0</v>
      </c>
      <c r="F28" s="1042" t="n">
        <v>0</v>
      </c>
    </row>
    <row r="29" ht="18.9" customFormat="1" customHeight="1" s="2">
      <c r="A29" s="37" t="inlineStr">
        <is>
          <t>RJ</t>
        </is>
      </c>
      <c r="B29" s="55" t="inlineStr">
        <is>
          <t xml:space="preserve">Autres charges    </t>
        </is>
      </c>
      <c r="C29" s="50" t="inlineStr">
        <is>
          <t xml:space="preserve"> - </t>
        </is>
      </c>
      <c r="D29" s="49" t="n">
        <v>26</v>
      </c>
      <c r="E29" s="1043" t="n">
        <v>0</v>
      </c>
      <c r="F29" s="1042" t="n">
        <v>0</v>
      </c>
    </row>
    <row r="30" ht="19.5" customFormat="1" customHeight="1" s="2">
      <c r="A30" s="62" t="inlineStr">
        <is>
          <t>XC</t>
        </is>
      </c>
      <c r="B30" s="58" t="inlineStr">
        <is>
          <t xml:space="preserve">             VALEUR AJOUTEE    (XB +RA+RB) + (somme TE à RJ)  </t>
        </is>
      </c>
      <c r="C30" s="51" t="inlineStr">
        <is>
          <t xml:space="preserve">  </t>
        </is>
      </c>
      <c r="D30" s="64" t="n"/>
      <c r="E30" s="653">
        <f>E16-E10-E11+E17+E18+E19+E20+E21-E22-E23-E24-E25-E26-E27-E28-E29</f>
        <v/>
      </c>
      <c r="F30" s="653">
        <f>F16-F10-F11+F17+F18+F19+F20+F21-F22-F23-F24-F25-F26-F27-F28-F29</f>
        <v/>
      </c>
    </row>
    <row r="31" ht="18.9" customFormat="1" customHeight="1" s="2">
      <c r="A31" s="37" t="inlineStr">
        <is>
          <t>RK</t>
        </is>
      </c>
      <c r="B31" s="55" t="inlineStr">
        <is>
          <t xml:space="preserve">Charges de personnel    </t>
        </is>
      </c>
      <c r="C31" s="50" t="inlineStr">
        <is>
          <t xml:space="preserve"> - </t>
        </is>
      </c>
      <c r="D31" s="49" t="n">
        <v>27</v>
      </c>
      <c r="E31" s="1043" t="n">
        <v>0</v>
      </c>
      <c r="F31" s="1042" t="n">
        <v>0</v>
      </c>
    </row>
    <row r="32" ht="19.5" customFormat="1" customHeight="1" s="2">
      <c r="A32" s="62" t="inlineStr">
        <is>
          <t>XD</t>
        </is>
      </c>
      <c r="B32" s="56" t="inlineStr">
        <is>
          <t xml:space="preserve"> EXCEDENT BRUT D'EXPLOITATION (XC+RK)    </t>
        </is>
      </c>
      <c r="C32" s="51" t="inlineStr">
        <is>
          <t xml:space="preserve">  </t>
        </is>
      </c>
      <c r="D32" s="51" t="n">
        <v>28</v>
      </c>
      <c r="E32" s="653">
        <f>E30-E31</f>
        <v/>
      </c>
      <c r="F32" s="653">
        <f>F30-F31</f>
        <v/>
      </c>
    </row>
    <row r="33" ht="18.9" customFormat="1" customHeight="1" s="2">
      <c r="A33" s="37" t="inlineStr">
        <is>
          <t>TJ</t>
        </is>
      </c>
      <c r="B33" s="55" t="inlineStr">
        <is>
          <t xml:space="preserve">Reprises d’amortissements, provisions et dépréciations  </t>
        </is>
      </c>
      <c r="C33" s="50" t="inlineStr">
        <is>
          <t xml:space="preserve">+ </t>
        </is>
      </c>
      <c r="D33" s="49" t="n">
        <v>28</v>
      </c>
      <c r="E33" s="1043" t="n"/>
      <c r="F33" s="1042" t="n"/>
    </row>
    <row r="34" ht="18.9" customFormat="1" customHeight="1" s="2">
      <c r="A34" s="37" t="inlineStr">
        <is>
          <t>RL</t>
        </is>
      </c>
      <c r="B34" s="55" t="inlineStr">
        <is>
          <t xml:space="preserve">Dotations aux amortissements, aux provisions et dépréciations </t>
        </is>
      </c>
      <c r="C34" s="50" t="inlineStr">
        <is>
          <t xml:space="preserve"> - </t>
        </is>
      </c>
      <c r="D34" s="49" t="inlineStr">
        <is>
          <t>3C&amp;28</t>
        </is>
      </c>
      <c r="E34" s="1043" t="n">
        <v>0</v>
      </c>
      <c r="F34" s="1042" t="n">
        <v>0</v>
      </c>
    </row>
    <row r="35" ht="19.5" customFormat="1" customHeight="1" s="2">
      <c r="A35" s="62" t="inlineStr">
        <is>
          <t>XE</t>
        </is>
      </c>
      <c r="B35" s="56" t="inlineStr">
        <is>
          <t xml:space="preserve">   RESULTAT D'EXPLOITATION (XD+TJ+ RL)    </t>
        </is>
      </c>
      <c r="C35" s="51" t="inlineStr">
        <is>
          <t xml:space="preserve">  </t>
        </is>
      </c>
      <c r="D35" s="64" t="n"/>
      <c r="E35" s="653">
        <f>E32+E33-E34</f>
        <v/>
      </c>
      <c r="F35" s="653">
        <f>F32+F33-F34</f>
        <v/>
      </c>
    </row>
    <row r="36" ht="18.9" customFormat="1" customHeight="1" s="2">
      <c r="A36" s="37" t="inlineStr">
        <is>
          <t>TK</t>
        </is>
      </c>
      <c r="B36" s="55" t="inlineStr">
        <is>
          <t xml:space="preserve">Revenus financiers et assimilés    </t>
        </is>
      </c>
      <c r="C36" s="50" t="inlineStr">
        <is>
          <t xml:space="preserve">+ </t>
        </is>
      </c>
      <c r="D36" s="49" t="n">
        <v>29</v>
      </c>
      <c r="E36" s="1043" t="n">
        <v>0</v>
      </c>
      <c r="F36" s="1042" t="n">
        <v>0</v>
      </c>
    </row>
    <row r="37" ht="18.9" customFormat="1" customHeight="1" s="2">
      <c r="A37" s="37" t="inlineStr">
        <is>
          <t>TL</t>
        </is>
      </c>
      <c r="B37" s="55" t="inlineStr">
        <is>
          <t xml:space="preserve">Reprises de provisions  et dépréciations financières </t>
        </is>
      </c>
      <c r="C37" s="50" t="inlineStr">
        <is>
          <t xml:space="preserve"> + </t>
        </is>
      </c>
      <c r="D37" s="49" t="n">
        <v>28</v>
      </c>
      <c r="E37" s="1043" t="n"/>
      <c r="F37" s="1042" t="n"/>
    </row>
    <row r="38" ht="18.9" customFormat="1" customHeight="1" s="2">
      <c r="A38" s="37" t="inlineStr">
        <is>
          <t>TM</t>
        </is>
      </c>
      <c r="B38" s="55" t="inlineStr">
        <is>
          <t xml:space="preserve">Transferts de charges financières    </t>
        </is>
      </c>
      <c r="C38" s="50" t="inlineStr">
        <is>
          <t xml:space="preserve"> + </t>
        </is>
      </c>
      <c r="D38" s="49" t="n">
        <v>12</v>
      </c>
      <c r="E38" s="1043" t="n"/>
      <c r="F38" s="1042" t="n"/>
    </row>
    <row r="39" ht="18.9" customFormat="1" customHeight="1" s="2">
      <c r="A39" s="37" t="inlineStr">
        <is>
          <t>RM</t>
        </is>
      </c>
      <c r="B39" s="55" t="inlineStr">
        <is>
          <t xml:space="preserve">Frais financiers et charges assimilées    </t>
        </is>
      </c>
      <c r="C39" s="50" t="inlineStr">
        <is>
          <t xml:space="preserve"> - </t>
        </is>
      </c>
      <c r="D39" s="49" t="n">
        <v>29</v>
      </c>
      <c r="E39" s="1043" t="n">
        <v>0</v>
      </c>
      <c r="F39" s="1042" t="n">
        <v>0</v>
      </c>
    </row>
    <row r="40" ht="18.9" customFormat="1" customHeight="1" s="2">
      <c r="A40" s="62" t="inlineStr">
        <is>
          <t>RN</t>
        </is>
      </c>
      <c r="B40" s="55" t="inlineStr">
        <is>
          <t xml:space="preserve">Dotations aux provisions et aux dépréciations financières </t>
        </is>
      </c>
      <c r="C40" s="50" t="inlineStr">
        <is>
          <t xml:space="preserve"> - </t>
        </is>
      </c>
      <c r="D40" s="50" t="inlineStr">
        <is>
          <t xml:space="preserve">3C&amp;28 </t>
        </is>
      </c>
      <c r="E40" s="1045" t="n"/>
      <c r="F40" s="1044" t="n"/>
    </row>
    <row r="41" ht="19.5" customFormat="1" customHeight="1" s="2">
      <c r="A41" s="62" t="inlineStr">
        <is>
          <t>XF</t>
        </is>
      </c>
      <c r="B41" s="56" t="inlineStr">
        <is>
          <t xml:space="preserve">RESULTAT  FINANCIER  (somme TK à RN)    </t>
        </is>
      </c>
      <c r="C41" s="51" t="inlineStr">
        <is>
          <t xml:space="preserve">  </t>
        </is>
      </c>
      <c r="D41" s="51" t="inlineStr">
        <is>
          <t xml:space="preserve">  </t>
        </is>
      </c>
      <c r="E41" s="653">
        <f>E36+E37+E38-E39-E40</f>
        <v/>
      </c>
      <c r="F41" s="653">
        <f>F36+F37+F38-F39-F40</f>
        <v/>
      </c>
    </row>
    <row r="42" ht="19.5" customFormat="1" customHeight="1" s="2">
      <c r="A42" s="62" t="inlineStr">
        <is>
          <t>XG</t>
        </is>
      </c>
      <c r="B42" s="59" t="inlineStr">
        <is>
          <t xml:space="preserve">RESULTAT  DES ACTIVITES ORDINAIRES (XE+XF)   </t>
        </is>
      </c>
      <c r="C42" s="52" t="inlineStr">
        <is>
          <t xml:space="preserve">  </t>
        </is>
      </c>
      <c r="D42" s="52" t="inlineStr">
        <is>
          <t xml:space="preserve">  </t>
        </is>
      </c>
      <c r="E42" s="654">
        <f>E35+E41</f>
        <v/>
      </c>
      <c r="F42" s="654">
        <f>F35+F41</f>
        <v/>
      </c>
    </row>
    <row r="43" ht="18.9" customFormat="1" customHeight="1" s="2">
      <c r="A43" s="37" t="inlineStr">
        <is>
          <t>TN</t>
        </is>
      </c>
      <c r="B43" s="55" t="inlineStr">
        <is>
          <t xml:space="preserve">Produits des cessions d'immobilisations    </t>
        </is>
      </c>
      <c r="C43" s="50" t="inlineStr">
        <is>
          <t xml:space="preserve"> + </t>
        </is>
      </c>
      <c r="D43" s="49" t="inlineStr">
        <is>
          <t xml:space="preserve">3D </t>
        </is>
      </c>
      <c r="E43" s="1043" t="n"/>
      <c r="F43" s="1042" t="n"/>
    </row>
    <row r="44" ht="18.9" customFormat="1" customHeight="1" s="2">
      <c r="A44" s="37" t="inlineStr">
        <is>
          <t>TO</t>
        </is>
      </c>
      <c r="B44" s="55" t="inlineStr">
        <is>
          <t xml:space="preserve">Autres Produits HAO   </t>
        </is>
      </c>
      <c r="C44" s="50" t="inlineStr">
        <is>
          <t xml:space="preserve"> + </t>
        </is>
      </c>
      <c r="D44" s="49" t="n">
        <v>30</v>
      </c>
      <c r="E44" s="1043" t="n"/>
      <c r="F44" s="1042" t="n"/>
    </row>
    <row r="45" ht="18.9" customFormat="1" customHeight="1" s="2">
      <c r="A45" s="37" t="inlineStr">
        <is>
          <t>RO</t>
        </is>
      </c>
      <c r="B45" s="55" t="inlineStr">
        <is>
          <t xml:space="preserve">Valeurs comptables des cessions d'immobilisations    </t>
        </is>
      </c>
      <c r="C45" s="50" t="inlineStr">
        <is>
          <t xml:space="preserve"> - </t>
        </is>
      </c>
      <c r="D45" s="49" t="inlineStr">
        <is>
          <t xml:space="preserve">3D </t>
        </is>
      </c>
      <c r="E45" s="1043" t="n"/>
      <c r="F45" s="1042" t="n"/>
    </row>
    <row r="46" ht="18.9" customFormat="1" customHeight="1" s="2">
      <c r="A46" s="37" t="inlineStr">
        <is>
          <t>RP</t>
        </is>
      </c>
      <c r="B46" s="55" t="inlineStr">
        <is>
          <t xml:space="preserve">Autres Charges HAO   </t>
        </is>
      </c>
      <c r="C46" s="50" t="inlineStr">
        <is>
          <t xml:space="preserve"> - </t>
        </is>
      </c>
      <c r="D46" s="49" t="n">
        <v>30</v>
      </c>
      <c r="E46" s="1043" t="n"/>
      <c r="F46" s="1042" t="n"/>
    </row>
    <row r="47" ht="19.5" customFormat="1" customHeight="1" s="2">
      <c r="A47" s="62" t="inlineStr">
        <is>
          <t>XH</t>
        </is>
      </c>
      <c r="B47" s="60" t="inlineStr">
        <is>
          <t>RESULTAT HORS ACTIVITES ORDINAIRES (somme TN à RP)</t>
        </is>
      </c>
      <c r="C47" s="52" t="inlineStr">
        <is>
          <t xml:space="preserve">  </t>
        </is>
      </c>
      <c r="D47" s="52" t="inlineStr">
        <is>
          <t xml:space="preserve">  </t>
        </is>
      </c>
      <c r="E47" s="654">
        <f>E43+E44-E45-E46</f>
        <v/>
      </c>
      <c r="F47" s="654">
        <f>F43+F44-F45-F46</f>
        <v/>
      </c>
    </row>
    <row r="48" ht="18.9" customFormat="1" customHeight="1" s="2">
      <c r="A48" s="37" t="inlineStr">
        <is>
          <t>RQ</t>
        </is>
      </c>
      <c r="B48" s="55" t="inlineStr">
        <is>
          <t xml:space="preserve">Participation des travailleurs    </t>
        </is>
      </c>
      <c r="C48" s="50" t="inlineStr">
        <is>
          <t xml:space="preserve"> - </t>
        </is>
      </c>
      <c r="D48" s="49" t="n">
        <v>30</v>
      </c>
      <c r="E48" s="1043" t="n"/>
      <c r="F48" s="1042" t="n"/>
    </row>
    <row r="49" ht="18.9" customFormat="1" customHeight="1" s="2">
      <c r="A49" s="37" t="inlineStr">
        <is>
          <t>RS</t>
        </is>
      </c>
      <c r="B49" s="55" t="inlineStr">
        <is>
          <t xml:space="preserve"> Impôts sur le résultat    </t>
        </is>
      </c>
      <c r="C49" s="50" t="inlineStr">
        <is>
          <t xml:space="preserve"> - </t>
        </is>
      </c>
      <c r="D49" s="49" t="inlineStr">
        <is>
          <t xml:space="preserve">  </t>
        </is>
      </c>
      <c r="E49" s="1043" t="n">
        <v>0</v>
      </c>
      <c r="F49" s="1042" t="n">
        <v>0</v>
      </c>
    </row>
    <row r="50" ht="19.5" customFormat="1" customHeight="1" s="2" thickBot="1">
      <c r="A50" s="63" t="inlineStr">
        <is>
          <t>XI</t>
        </is>
      </c>
      <c r="B50" s="61" t="inlineStr">
        <is>
          <t xml:space="preserve">RESULTAT NET (XG+XH+RQ+RS)   </t>
        </is>
      </c>
      <c r="C50" s="53" t="inlineStr">
        <is>
          <t xml:space="preserve">  </t>
        </is>
      </c>
      <c r="D50" s="53" t="inlineStr">
        <is>
          <t xml:space="preserve">  </t>
        </is>
      </c>
      <c r="E50" s="507">
        <f>E42+E47-E48-E49</f>
        <v/>
      </c>
      <c r="F50" s="507">
        <f>F42+F47-F48-F49</f>
        <v/>
      </c>
    </row>
    <row r="51" ht="19.5" customFormat="1" customHeight="1" s="2">
      <c r="A51" s="47" t="inlineStr">
        <is>
          <t xml:space="preserve"> </t>
        </is>
      </c>
      <c r="C51" s="5" t="n"/>
      <c r="D51" s="5" t="n"/>
      <c r="E51" s="648" t="n"/>
      <c r="F51" s="648" t="n"/>
    </row>
    <row r="52" ht="19.5" customFormat="1" customHeight="1" s="2">
      <c r="C52" s="5" t="n"/>
      <c r="D52" s="5" t="n"/>
      <c r="E52" s="648" t="n"/>
    </row>
    <row r="53" ht="24.9" customFormat="1" customHeight="1" s="2">
      <c r="C53" s="5" t="n"/>
      <c r="D53" s="5" t="n"/>
      <c r="F53" s="648" t="n"/>
    </row>
    <row r="54" ht="24.9" customFormat="1" customHeight="1" s="2">
      <c r="C54" s="5" t="n"/>
      <c r="D54" s="5" t="n"/>
    </row>
  </sheetData>
  <mergeCells count="8">
    <mergeCell ref="A6:A8"/>
    <mergeCell ref="F6:F7"/>
    <mergeCell ref="D6:D8"/>
    <mergeCell ref="A5:F5"/>
    <mergeCell ref="D4:E4"/>
    <mergeCell ref="E6:E7"/>
    <mergeCell ref="B6:B8"/>
    <mergeCell ref="C6:C8"/>
  </mergeCells>
  <pageMargins left="0.7086614173228347" right="0.7086614173228347" top="0.7480314960629921" bottom="0.7480314960629921" header="0.3149606299212598" footer="0.3149606299212598"/>
  <pageSetup orientation="portrait" paperSize="9" scale="80"/>
</worksheet>
</file>

<file path=xl/worksheets/sheet9.xml><?xml version="1.0" encoding="utf-8"?>
<worksheet xmlns="http://schemas.openxmlformats.org/spreadsheetml/2006/main">
  <sheetPr>
    <outlinePr summaryBelow="1" summaryRight="1"/>
    <pageSetUpPr/>
  </sheetPr>
  <dimension ref="B2:L50"/>
  <sheetViews>
    <sheetView workbookViewId="0">
      <selection activeCell="C5" sqref="C5"/>
    </sheetView>
  </sheetViews>
  <sheetFormatPr baseColWidth="10" defaultRowHeight="14.4"/>
  <cols>
    <col width="4" customWidth="1" style="1383" min="1" max="1"/>
    <col width="3.88671875" customWidth="1" style="1383" min="2" max="2"/>
    <col width="53.44140625" customWidth="1" style="1383" min="3" max="3"/>
    <col width="12.109375" customWidth="1" style="1383" min="4" max="4"/>
    <col width="11.88671875" customWidth="1" style="1383" min="5" max="5"/>
    <col width="5.44140625" customWidth="1" style="1383" min="6" max="6"/>
    <col width="5.6640625" customWidth="1" style="1383" min="7" max="7"/>
    <col width="15" customWidth="1" style="1383" min="8" max="8"/>
    <col width="14.88671875" customWidth="1" style="1383" min="9" max="9"/>
    <col width="12.6640625" bestFit="1" customWidth="1" style="1383" min="10" max="10"/>
    <col width="16.44140625" bestFit="1" customWidth="1" style="1383" min="11" max="11"/>
    <col width="13.6640625" bestFit="1" customWidth="1" style="1383" min="12" max="12"/>
  </cols>
  <sheetData>
    <row r="2">
      <c r="B2" s="3" t="n"/>
      <c r="C2" s="2" t="n"/>
      <c r="D2" s="2" t="n"/>
      <c r="E2" s="2" t="n"/>
      <c r="F2" s="2" t="n"/>
      <c r="G2" s="2" t="n"/>
      <c r="H2" s="2" t="n"/>
      <c r="I2" s="1502" t="n"/>
    </row>
    <row r="3" ht="17.4" customHeight="1" s="1383">
      <c r="B3" s="7" t="n"/>
      <c r="C3" s="2" t="n"/>
      <c r="D3" s="2" t="n"/>
      <c r="E3" s="2" t="n"/>
      <c r="F3" s="2" t="n"/>
      <c r="G3" s="2" t="n"/>
      <c r="H3" s="2" t="n"/>
      <c r="I3" s="1502" t="n"/>
    </row>
    <row r="4" ht="17.4" customHeight="1" s="1383">
      <c r="B4" s="7" t="n"/>
      <c r="C4" s="2" t="n"/>
      <c r="D4" s="2" t="n"/>
      <c r="E4" s="2" t="n"/>
      <c r="F4" s="2" t="n"/>
      <c r="G4" s="2" t="n"/>
      <c r="H4" s="2" t="n"/>
      <c r="I4" s="1502" t="n"/>
    </row>
    <row r="5">
      <c r="B5" s="4" t="inlineStr">
        <is>
          <t xml:space="preserve">Désignation entité :                </t>
        </is>
      </c>
      <c r="C5" s="1027" t="n"/>
      <c r="D5" s="2" t="n"/>
      <c r="E5" s="2" t="n"/>
      <c r="F5" s="2" t="n"/>
      <c r="G5" s="12" t="inlineStr">
        <is>
          <t xml:space="preserve">Exercice clos le                             </t>
        </is>
      </c>
      <c r="H5" s="12" t="n"/>
      <c r="I5" s="1031" t="n"/>
      <c r="J5" s="2" t="n"/>
    </row>
    <row r="6">
      <c r="B6" s="6" t="inlineStr">
        <is>
          <t xml:space="preserve">Numéro d’identification :  </t>
        </is>
      </c>
      <c r="C6" s="1027" t="n"/>
      <c r="D6" s="2" t="n"/>
      <c r="E6" s="2" t="n"/>
      <c r="F6" s="2" t="n"/>
      <c r="G6" s="1382" t="inlineStr">
        <is>
          <t>Durée (en mois)</t>
        </is>
      </c>
      <c r="I6" s="1030" t="n"/>
      <c r="J6" s="2" t="n"/>
    </row>
    <row r="7">
      <c r="B7" s="65" t="inlineStr">
        <is>
          <t xml:space="preserve"> </t>
        </is>
      </c>
      <c r="C7" s="1502" t="n"/>
      <c r="D7" s="1502" t="n"/>
      <c r="E7" s="1502" t="n"/>
      <c r="F7" s="1502" t="n"/>
      <c r="G7" s="1502" t="n"/>
      <c r="H7" s="1502" t="n"/>
      <c r="I7" s="1502" t="n"/>
    </row>
    <row r="8" ht="15" customHeight="1" s="1383" thickBot="1">
      <c r="B8" s="1388" t="inlineStr">
        <is>
          <t>TABLEAU DES FLUX DE TRESORERIE AU 31 DECEMBRE N</t>
        </is>
      </c>
      <c r="C8" s="1379" t="n"/>
      <c r="D8" s="1379" t="n"/>
      <c r="E8" s="1379" t="n"/>
      <c r="F8" s="1379" t="n"/>
      <c r="G8" s="1379" t="n"/>
      <c r="H8" s="1379" t="n"/>
      <c r="I8" s="1379" t="n"/>
    </row>
    <row r="9" ht="15.75" customHeight="1" s="1383">
      <c r="B9" s="1392" t="inlineStr">
        <is>
          <t xml:space="preserve"> REF </t>
        </is>
      </c>
      <c r="C9" s="1393" t="inlineStr">
        <is>
          <t xml:space="preserve">LIBELLES </t>
        </is>
      </c>
      <c r="D9" s="1372" t="n"/>
      <c r="E9" s="1372" t="n"/>
      <c r="F9" s="1373" t="n"/>
      <c r="G9" s="1393" t="inlineStr">
        <is>
          <t xml:space="preserve">Note </t>
        </is>
      </c>
      <c r="H9" s="77" t="inlineStr">
        <is>
          <t xml:space="preserve">EXERCICE </t>
        </is>
      </c>
      <c r="I9" s="77" t="inlineStr">
        <is>
          <t xml:space="preserve">EXERCICE </t>
        </is>
      </c>
    </row>
    <row r="10" ht="16.5" customHeight="1" s="1383">
      <c r="B10" s="1366" t="n"/>
      <c r="C10" s="1374" t="n"/>
      <c r="D10" s="1375" t="n"/>
      <c r="E10" s="1375" t="n"/>
      <c r="F10" s="1376" t="n"/>
      <c r="G10" s="1366" t="n"/>
      <c r="H10" s="78" t="inlineStr">
        <is>
          <t xml:space="preserve">N </t>
        </is>
      </c>
      <c r="I10" s="78" t="inlineStr">
        <is>
          <t xml:space="preserve">N-1 </t>
        </is>
      </c>
    </row>
    <row r="11" ht="17.25" customHeight="1" s="1383">
      <c r="B11" s="1409" t="inlineStr">
        <is>
          <t>ZA</t>
        </is>
      </c>
      <c r="C11" s="1396" t="inlineStr">
        <is>
          <t xml:space="preserve">Trésorerie nette au 1er janvier </t>
        </is>
      </c>
      <c r="D11" s="1397" t="n"/>
      <c r="E11" s="1398" t="n"/>
      <c r="F11" s="1395" t="inlineStr">
        <is>
          <t>A</t>
        </is>
      </c>
      <c r="G11" s="1408" t="n"/>
      <c r="H11" s="1389" t="n"/>
      <c r="I11" s="1389" t="n"/>
    </row>
    <row r="12" ht="17.25" customHeight="1" s="1383">
      <c r="B12" s="1366" t="n"/>
      <c r="C12" s="1404" t="inlineStr">
        <is>
          <t xml:space="preserve"> (Trésorerie actif N-1 - Trésorerie passif N-1) </t>
        </is>
      </c>
      <c r="D12" s="1375" t="n"/>
      <c r="E12" s="1376" t="n"/>
      <c r="F12" s="1366" t="n"/>
      <c r="G12" s="1366" t="n"/>
      <c r="H12" s="1366" t="n"/>
      <c r="I12" s="1366" t="n"/>
    </row>
    <row r="13" ht="21.9" customHeight="1" s="1383">
      <c r="B13" s="1370" t="n"/>
      <c r="C13" s="1399" t="inlineStr">
        <is>
          <t xml:space="preserve">Flux de trésorerie provenant des activités opérationnelles </t>
        </is>
      </c>
      <c r="D13" s="1386" t="n"/>
      <c r="E13" s="1387" t="n"/>
      <c r="F13" s="66" t="inlineStr">
        <is>
          <t xml:space="preserve">  </t>
        </is>
      </c>
      <c r="G13" s="67" t="inlineStr">
        <is>
          <t xml:space="preserve">  </t>
        </is>
      </c>
      <c r="H13" s="508" t="n"/>
      <c r="I13" s="658" t="n"/>
    </row>
    <row r="14" ht="21.9" customHeight="1" s="1383">
      <c r="B14" s="1370" t="inlineStr">
        <is>
          <t>FA</t>
        </is>
      </c>
      <c r="C14" s="1385" t="inlineStr">
        <is>
          <t xml:space="preserve">  Capacité d'Autofinancement Globale (CAFG) </t>
        </is>
      </c>
      <c r="D14" s="1386" t="n"/>
      <c r="E14" s="1387" t="n"/>
      <c r="F14" s="68" t="inlineStr">
        <is>
          <t xml:space="preserve">  </t>
        </is>
      </c>
      <c r="G14" s="68" t="inlineStr">
        <is>
          <t xml:space="preserve">  </t>
        </is>
      </c>
      <c r="H14" s="1046" t="n">
        <v>0</v>
      </c>
      <c r="I14" s="1046" t="n"/>
    </row>
    <row r="15" ht="21.9" customHeight="1" s="1383">
      <c r="B15" s="1370" t="inlineStr">
        <is>
          <t>FB</t>
        </is>
      </c>
      <c r="C15" s="1390" t="inlineStr">
        <is>
          <t xml:space="preserve">- Variation Actif circulant HAO (1) </t>
        </is>
      </c>
      <c r="D15" s="1386" t="n"/>
      <c r="E15" s="1387" t="n"/>
      <c r="F15" s="69" t="inlineStr">
        <is>
          <t xml:space="preserve"> </t>
        </is>
      </c>
      <c r="G15" s="69" t="inlineStr">
        <is>
          <t xml:space="preserve"> </t>
        </is>
      </c>
      <c r="H15" s="1047" t="n">
        <v>0</v>
      </c>
      <c r="I15" s="1047" t="n"/>
      <c r="K15" s="827" t="n"/>
    </row>
    <row r="16" ht="21.9" customHeight="1" s="1383">
      <c r="B16" s="1370" t="inlineStr">
        <is>
          <t>FC</t>
        </is>
      </c>
      <c r="C16" s="1385" t="inlineStr">
        <is>
          <t xml:space="preserve">- Variation des stocks </t>
        </is>
      </c>
      <c r="D16" s="1386" t="n"/>
      <c r="E16" s="1387" t="n"/>
      <c r="F16" s="69" t="inlineStr">
        <is>
          <t xml:space="preserve">  </t>
        </is>
      </c>
      <c r="G16" s="69" t="inlineStr">
        <is>
          <t xml:space="preserve">  </t>
        </is>
      </c>
      <c r="H16" s="1047" t="n">
        <v>0</v>
      </c>
      <c r="I16" s="1047" t="n"/>
      <c r="K16" s="827" t="n"/>
    </row>
    <row r="17" ht="21.9" customHeight="1" s="1383">
      <c r="B17" s="1370" t="inlineStr">
        <is>
          <t>FD</t>
        </is>
      </c>
      <c r="C17" s="1385" t="inlineStr">
        <is>
          <t xml:space="preserve">-  Variation des créances   </t>
        </is>
      </c>
      <c r="D17" s="1386" t="n"/>
      <c r="E17" s="1387" t="n"/>
      <c r="F17" s="69" t="inlineStr">
        <is>
          <t xml:space="preserve">  </t>
        </is>
      </c>
      <c r="G17" s="69" t="inlineStr">
        <is>
          <t xml:space="preserve">  </t>
        </is>
      </c>
      <c r="H17" s="1047" t="n">
        <v>0</v>
      </c>
      <c r="I17" s="1047" t="n"/>
      <c r="K17" s="827" t="n"/>
    </row>
    <row r="18" ht="21.9" customHeight="1" s="1383">
      <c r="B18" s="1370" t="inlineStr">
        <is>
          <t>FE</t>
        </is>
      </c>
      <c r="C18" s="1385" t="inlineStr">
        <is>
          <t xml:space="preserve">+ Variation du passif circulant (1) </t>
        </is>
      </c>
      <c r="D18" s="1386" t="n"/>
      <c r="E18" s="1387" t="n"/>
      <c r="F18" s="69" t="inlineStr">
        <is>
          <t xml:space="preserve">  </t>
        </is>
      </c>
      <c r="G18" s="69" t="inlineStr">
        <is>
          <t xml:space="preserve">  </t>
        </is>
      </c>
      <c r="H18" s="1047" t="n">
        <v>0</v>
      </c>
      <c r="I18" s="1047" t="n"/>
      <c r="K18" s="827" t="n"/>
    </row>
    <row r="19" ht="21.9" customHeight="1" s="1383">
      <c r="B19" s="1370" t="n"/>
      <c r="C19" s="832" t="inlineStr">
        <is>
          <t>Variation du BF lié aux activités opérationnelles  (FB+FC+FD+FE) :</t>
        </is>
      </c>
      <c r="D19" s="850">
        <f>SUM(H15:H18)</f>
        <v/>
      </c>
      <c r="E19" s="851">
        <f>SUM(I15:I18)</f>
        <v/>
      </c>
      <c r="F19" s="1370" t="n"/>
      <c r="G19" s="69" t="inlineStr">
        <is>
          <t xml:space="preserve">  </t>
        </is>
      </c>
      <c r="H19" s="509" t="n"/>
      <c r="I19" s="825" t="n"/>
      <c r="K19" s="827" t="n"/>
    </row>
    <row r="20" ht="21.9" customHeight="1" s="1383">
      <c r="B20" s="1409" t="inlineStr">
        <is>
          <t>ZB</t>
        </is>
      </c>
      <c r="C20" s="1394" t="inlineStr">
        <is>
          <t xml:space="preserve">Flux de trésorerie provenant des activités opérationnelles (somme FA à FE) </t>
        </is>
      </c>
      <c r="D20" s="1386" t="n"/>
      <c r="E20" s="1387" t="n"/>
      <c r="F20" s="70" t="inlineStr">
        <is>
          <t>B</t>
        </is>
      </c>
      <c r="G20" s="71" t="inlineStr">
        <is>
          <t xml:space="preserve">  </t>
        </is>
      </c>
      <c r="H20" s="511">
        <f>H14+H15+H16+H17+H18</f>
        <v/>
      </c>
      <c r="I20" s="511" t="n"/>
    </row>
    <row r="21" ht="21.9" customHeight="1" s="1383">
      <c r="B21" s="1370" t="n"/>
      <c r="C21" s="1399" t="inlineStr">
        <is>
          <t xml:space="preserve">Flux de trésorerie provenant des activités d’investissements </t>
        </is>
      </c>
      <c r="D21" s="1386" t="n"/>
      <c r="E21" s="1387" t="n"/>
      <c r="F21" s="66" t="n"/>
      <c r="G21" s="67" t="inlineStr">
        <is>
          <t xml:space="preserve">  </t>
        </is>
      </c>
      <c r="H21" s="508" t="n"/>
      <c r="I21" s="508" t="n"/>
      <c r="K21" s="827" t="n"/>
    </row>
    <row r="22" ht="21.9" customHeight="1" s="1383">
      <c r="B22" s="1370" t="inlineStr">
        <is>
          <t>FF</t>
        </is>
      </c>
      <c r="C22" s="1385" t="inlineStr">
        <is>
          <t xml:space="preserve">- Décaissements liés aux acquisitions d'immobilisations incorporelles </t>
        </is>
      </c>
      <c r="D22" s="1386" t="n"/>
      <c r="E22" s="1387" t="n"/>
      <c r="F22" s="1370" t="n"/>
      <c r="G22" s="69" t="inlineStr">
        <is>
          <t xml:space="preserve">  </t>
        </is>
      </c>
      <c r="H22" s="1048" t="n"/>
      <c r="I22" s="1048" t="n"/>
    </row>
    <row r="23" ht="21.9" customHeight="1" s="1383">
      <c r="B23" s="1370" t="inlineStr">
        <is>
          <t>FG</t>
        </is>
      </c>
      <c r="C23" s="1385" t="inlineStr">
        <is>
          <t xml:space="preserve">- Décaissements liés aux acquisitions d'immobilisations corporelles </t>
        </is>
      </c>
      <c r="D23" s="1386" t="n"/>
      <c r="E23" s="1387" t="n"/>
      <c r="F23" s="1370" t="n"/>
      <c r="G23" s="69" t="inlineStr">
        <is>
          <t xml:space="preserve">  </t>
        </is>
      </c>
      <c r="H23" s="1048" t="n">
        <v>0</v>
      </c>
      <c r="I23" s="1048" t="n"/>
    </row>
    <row r="24" ht="21.9" customHeight="1" s="1383">
      <c r="B24" s="1370" t="inlineStr">
        <is>
          <t>FH</t>
        </is>
      </c>
      <c r="C24" s="1385" t="inlineStr">
        <is>
          <t xml:space="preserve">- Décaissements liés aux acquisitions d'immobilisations financières </t>
        </is>
      </c>
      <c r="D24" s="1386" t="n"/>
      <c r="E24" s="1387" t="n"/>
      <c r="F24" s="1370" t="n"/>
      <c r="G24" s="69" t="inlineStr">
        <is>
          <t xml:space="preserve">  </t>
        </is>
      </c>
      <c r="H24" s="1048" t="n"/>
      <c r="I24" s="1048" t="n"/>
    </row>
    <row r="25" ht="21.9" customHeight="1" s="1383">
      <c r="B25" s="1370" t="inlineStr">
        <is>
          <t>FI</t>
        </is>
      </c>
      <c r="C25" s="1390" t="inlineStr">
        <is>
          <t xml:space="preserve">+ Encaissements liés aux cessions d’immobilisations incorporelles et corporelles  </t>
        </is>
      </c>
      <c r="D25" s="1386" t="n"/>
      <c r="E25" s="1387" t="n"/>
      <c r="F25" s="1370" t="n"/>
      <c r="G25" s="69" t="inlineStr">
        <is>
          <t xml:space="preserve">  </t>
        </is>
      </c>
      <c r="H25" s="1048" t="n"/>
      <c r="I25" s="1048" t="n"/>
      <c r="K25" s="827" t="n"/>
    </row>
    <row r="26" ht="21.9" customHeight="1" s="1383">
      <c r="B26" s="1370" t="inlineStr">
        <is>
          <t>FJ</t>
        </is>
      </c>
      <c r="C26" s="1385" t="inlineStr">
        <is>
          <t xml:space="preserve">+ Encaissements liés aux cessions d’immobilisations financières </t>
        </is>
      </c>
      <c r="D26" s="1386" t="n"/>
      <c r="E26" s="1387" t="n"/>
      <c r="F26" s="1370" t="n"/>
      <c r="G26" s="69" t="inlineStr">
        <is>
          <t xml:space="preserve">  </t>
        </is>
      </c>
      <c r="H26" s="1048" t="n"/>
      <c r="I26" s="1048" t="n"/>
    </row>
    <row r="27" ht="21.9" customHeight="1" s="1383">
      <c r="B27" s="1409" t="inlineStr">
        <is>
          <t>ZC</t>
        </is>
      </c>
      <c r="C27" s="1394" t="inlineStr">
        <is>
          <t xml:space="preserve">Flux de trésorerie provenant des activités d’investissement (somme FF à FJ) </t>
        </is>
      </c>
      <c r="D27" s="1386" t="n"/>
      <c r="E27" s="1387" t="n"/>
      <c r="F27" s="70" t="inlineStr">
        <is>
          <t>C</t>
        </is>
      </c>
      <c r="G27" s="71" t="inlineStr">
        <is>
          <t xml:space="preserve">  </t>
        </is>
      </c>
      <c r="H27" s="510">
        <f>-H22-H23-H24+H25+H26</f>
        <v/>
      </c>
      <c r="I27" s="510" t="n"/>
    </row>
    <row r="28" ht="21.9" customHeight="1" s="1383">
      <c r="B28" s="1370" t="n"/>
      <c r="C28" s="1399" t="inlineStr">
        <is>
          <t xml:space="preserve">Flux de trésorerie provenant du financement par les capitaux propres </t>
        </is>
      </c>
      <c r="D28" s="1386" t="n"/>
      <c r="E28" s="1387" t="n"/>
      <c r="F28" s="66" t="n"/>
      <c r="G28" s="67" t="inlineStr">
        <is>
          <t xml:space="preserve">  </t>
        </is>
      </c>
      <c r="H28" s="508" t="n"/>
      <c r="I28" s="508" t="n"/>
    </row>
    <row r="29" ht="21.9" customHeight="1" s="1383">
      <c r="B29" s="1370" t="inlineStr">
        <is>
          <t>FK</t>
        </is>
      </c>
      <c r="C29" s="1390" t="inlineStr">
        <is>
          <t xml:space="preserve">+ Augmentations de capital par apports nouveaux </t>
        </is>
      </c>
      <c r="D29" s="1386" t="n"/>
      <c r="E29" s="1387" t="n"/>
      <c r="F29" s="1370" t="n"/>
      <c r="G29" s="69" t="inlineStr">
        <is>
          <t xml:space="preserve">  </t>
        </is>
      </c>
      <c r="H29" s="1048" t="n"/>
      <c r="I29" s="1048" t="n"/>
    </row>
    <row r="30" ht="21.9" customHeight="1" s="1383">
      <c r="B30" s="1370" t="inlineStr">
        <is>
          <t>FL</t>
        </is>
      </c>
      <c r="C30" s="1385" t="inlineStr">
        <is>
          <t xml:space="preserve">+ Subventions d'investissement reçues </t>
        </is>
      </c>
      <c r="D30" s="1386" t="n"/>
      <c r="E30" s="1387" t="n"/>
      <c r="F30" s="1370" t="n"/>
      <c r="G30" s="69" t="inlineStr">
        <is>
          <t xml:space="preserve">  </t>
        </is>
      </c>
      <c r="H30" s="1048" t="n">
        <v>0</v>
      </c>
      <c r="I30" s="1048" t="n"/>
    </row>
    <row r="31" ht="21.9" customHeight="1" s="1383">
      <c r="B31" s="1370" t="inlineStr">
        <is>
          <t>FM</t>
        </is>
      </c>
      <c r="C31" s="1385" t="inlineStr">
        <is>
          <t xml:space="preserve">- Prélèvements sur le capital  </t>
        </is>
      </c>
      <c r="D31" s="1386" t="n"/>
      <c r="E31" s="1387" t="n"/>
      <c r="F31" s="1370" t="n"/>
      <c r="G31" s="69" t="inlineStr">
        <is>
          <t xml:space="preserve">  </t>
        </is>
      </c>
      <c r="H31" s="1048" t="n"/>
      <c r="I31" s="1048" t="n"/>
    </row>
    <row r="32" ht="21.9" customHeight="1" s="1383">
      <c r="B32" s="1370" t="inlineStr">
        <is>
          <t>FN</t>
        </is>
      </c>
      <c r="C32" s="1385" t="inlineStr">
        <is>
          <t xml:space="preserve">- Dividendes versés </t>
        </is>
      </c>
      <c r="D32" s="1386" t="n"/>
      <c r="E32" s="1387" t="n"/>
      <c r="F32" s="1370" t="n"/>
      <c r="G32" s="69" t="inlineStr">
        <is>
          <t xml:space="preserve">  </t>
        </is>
      </c>
      <c r="H32" s="1048" t="n"/>
      <c r="I32" s="1048" t="n"/>
    </row>
    <row r="33" ht="21.9" customHeight="1" s="1383">
      <c r="B33" s="1409" t="inlineStr">
        <is>
          <t>ZD</t>
        </is>
      </c>
      <c r="C33" s="1400" t="inlineStr">
        <is>
          <t xml:space="preserve">Flux de trésorerie provenant des capitaux propres (somme FK à FN)                                         </t>
        </is>
      </c>
      <c r="D33" s="1386" t="n"/>
      <c r="E33" s="1387" t="n"/>
      <c r="F33" s="72" t="inlineStr">
        <is>
          <t>D</t>
        </is>
      </c>
      <c r="G33" s="73" t="inlineStr">
        <is>
          <t xml:space="preserve">  </t>
        </is>
      </c>
      <c r="H33" s="846">
        <f>SUM(H29:H32)</f>
        <v/>
      </c>
      <c r="I33" s="846" t="n"/>
    </row>
    <row r="34" ht="21.9" customHeight="1" s="1383">
      <c r="B34" s="1370" t="n"/>
      <c r="C34" s="1399" t="inlineStr">
        <is>
          <t xml:space="preserve">Trésorerie provenant du financement par les capitaux étrangers </t>
        </is>
      </c>
      <c r="D34" s="1386" t="n"/>
      <c r="E34" s="1387" t="n"/>
      <c r="F34" s="66" t="n"/>
      <c r="G34" s="67" t="inlineStr">
        <is>
          <t xml:space="preserve">  </t>
        </is>
      </c>
      <c r="H34" s="508" t="n"/>
      <c r="I34" s="508" t="n"/>
    </row>
    <row r="35" ht="21.9" customHeight="1" s="1383">
      <c r="B35" s="1370" t="inlineStr">
        <is>
          <t>FO</t>
        </is>
      </c>
      <c r="C35" s="1390" t="inlineStr">
        <is>
          <t xml:space="preserve">+ Emprunts </t>
        </is>
      </c>
      <c r="D35" s="1386" t="n"/>
      <c r="E35" s="1387" t="n"/>
      <c r="F35" s="1370" t="n"/>
      <c r="G35" s="69" t="inlineStr">
        <is>
          <t xml:space="preserve">  </t>
        </is>
      </c>
      <c r="H35" s="1048" t="n"/>
      <c r="I35" s="1048" t="n"/>
    </row>
    <row r="36" ht="21.9" customHeight="1" s="1383">
      <c r="B36" s="1370" t="inlineStr">
        <is>
          <t>FP</t>
        </is>
      </c>
      <c r="C36" s="1385" t="inlineStr">
        <is>
          <t xml:space="preserve">+ Autres dettes financières </t>
        </is>
      </c>
      <c r="D36" s="1386" t="n"/>
      <c r="E36" s="1387" t="n"/>
      <c r="F36" s="1370" t="n"/>
      <c r="G36" s="69" t="inlineStr">
        <is>
          <t xml:space="preserve">  </t>
        </is>
      </c>
      <c r="H36" s="1048" t="n"/>
      <c r="I36" s="1048" t="n"/>
    </row>
    <row r="37" ht="21.9" customHeight="1" s="1383">
      <c r="B37" s="1370" t="inlineStr">
        <is>
          <t>FQ</t>
        </is>
      </c>
      <c r="C37" s="1385" t="inlineStr">
        <is>
          <t xml:space="preserve">- Remboursements des emprunts et autres dettes financières </t>
        </is>
      </c>
      <c r="D37" s="1386" t="n"/>
      <c r="E37" s="1387" t="n"/>
      <c r="F37" s="1370" t="n"/>
      <c r="G37" s="69" t="inlineStr">
        <is>
          <t xml:space="preserve">  </t>
        </is>
      </c>
      <c r="H37" s="1048" t="n">
        <v>0</v>
      </c>
      <c r="I37" s="1048" t="n"/>
    </row>
    <row r="38" ht="21.9" customHeight="1" s="1383">
      <c r="B38" s="1409" t="inlineStr">
        <is>
          <t>ZE</t>
        </is>
      </c>
      <c r="C38" s="1400" t="inlineStr">
        <is>
          <t xml:space="preserve">Flux de trésorerie provenant des capitaux étrangers (somme FO à FQ) </t>
        </is>
      </c>
      <c r="D38" s="1386" t="n"/>
      <c r="E38" s="1387" t="n"/>
      <c r="F38" s="72" t="inlineStr">
        <is>
          <t>E</t>
        </is>
      </c>
      <c r="G38" s="74" t="inlineStr">
        <is>
          <t xml:space="preserve">  </t>
        </is>
      </c>
      <c r="H38" s="846">
        <f>H35+H36-H37</f>
        <v/>
      </c>
      <c r="I38" s="846" t="n"/>
    </row>
    <row r="39" ht="21.9" customHeight="1" s="1383">
      <c r="B39" s="1409" t="inlineStr">
        <is>
          <t>ZF</t>
        </is>
      </c>
      <c r="C39" s="1394" t="inlineStr">
        <is>
          <t xml:space="preserve">Flux de trésorerie provenant des activités de financement (D+E) </t>
        </is>
      </c>
      <c r="D39" s="1386" t="n"/>
      <c r="E39" s="1387" t="n"/>
      <c r="F39" s="70" t="inlineStr">
        <is>
          <t>F</t>
        </is>
      </c>
      <c r="G39" s="58" t="inlineStr">
        <is>
          <t xml:space="preserve"> </t>
        </is>
      </c>
      <c r="H39" s="511">
        <f>H33+H38</f>
        <v/>
      </c>
      <c r="I39" s="511" t="n"/>
    </row>
    <row r="40" ht="21.9" customHeight="1" s="1383">
      <c r="B40" s="1409" t="inlineStr">
        <is>
          <t>ZG</t>
        </is>
      </c>
      <c r="C40" s="1407" t="inlineStr">
        <is>
          <t xml:space="preserve">VARIATION DE LA TRÉSORERIE NETTE DE LA PÉRIODE (B+C+F) </t>
        </is>
      </c>
      <c r="D40" s="1386" t="n"/>
      <c r="E40" s="1387" t="n"/>
      <c r="F40" s="76" t="inlineStr">
        <is>
          <t>G</t>
        </is>
      </c>
      <c r="G40" s="75" t="inlineStr">
        <is>
          <t xml:space="preserve">  </t>
        </is>
      </c>
      <c r="H40" s="512">
        <f>H20+H27+H39</f>
        <v/>
      </c>
      <c r="I40" s="512" t="n"/>
      <c r="L40" s="827" t="n"/>
    </row>
    <row r="41" ht="21.9" customHeight="1" s="1383">
      <c r="B41" s="1409" t="inlineStr">
        <is>
          <t>ZH</t>
        </is>
      </c>
      <c r="C41" s="1405" t="inlineStr">
        <is>
          <t xml:space="preserve">Trésorerie nette au 31 Décembre (G+A) </t>
        </is>
      </c>
      <c r="D41" s="1386" t="n"/>
      <c r="E41" s="1387" t="n"/>
      <c r="F41" s="1395" t="inlineStr">
        <is>
          <t>H</t>
        </is>
      </c>
      <c r="G41" s="1395" t="inlineStr">
        <is>
          <t xml:space="preserve">  </t>
        </is>
      </c>
      <c r="H41" s="1391">
        <f>H11+H40</f>
        <v/>
      </c>
      <c r="I41" s="1391" t="n"/>
      <c r="K41" s="1003" t="n"/>
      <c r="L41" s="827" t="n"/>
    </row>
    <row r="42" ht="21.9" customHeight="1" s="1383" thickBot="1">
      <c r="B42" s="1366" t="n"/>
      <c r="C42" s="1401" t="inlineStr">
        <is>
          <t xml:space="preserve">Contrôle : Trésorerie actif N - Trésorerie passif N =  </t>
        </is>
      </c>
      <c r="D42" s="1402" t="n"/>
      <c r="E42" s="1403" t="n"/>
      <c r="F42" s="1366" t="n"/>
      <c r="G42" s="1366" t="n"/>
      <c r="H42" s="1366" t="n"/>
      <c r="I42" s="1366" t="n"/>
      <c r="L42" s="827" t="n"/>
    </row>
    <row r="43" ht="20.1" customHeight="1" s="1383">
      <c r="B43" s="1406" t="inlineStr">
        <is>
          <t xml:space="preserve">[1] à l’exclusion des variations des créances et dettes liées aux activités d’investissement (variation des créances sur cession d’immobilisation et des dettes sur acquisition ou production d’immobilisation) et de financement (par exemple variation des créances sur subventions d’investissements reçues). </t>
        </is>
      </c>
      <c r="C43" s="1372" t="n"/>
      <c r="D43" s="1372" t="n"/>
      <c r="E43" s="1372" t="n"/>
      <c r="F43" s="1372" t="n"/>
      <c r="G43" s="1372" t="n"/>
      <c r="H43" s="1372" t="n"/>
      <c r="I43" s="1372" t="n"/>
    </row>
    <row r="44" ht="20.1" customHeight="1" s="1383"/>
    <row r="45" ht="20.1" customHeight="1" s="1383">
      <c r="H45" s="827" t="n"/>
      <c r="I45" s="827" t="n"/>
    </row>
    <row r="46" ht="20.1" customHeight="1" s="1383">
      <c r="H46" s="827" t="n"/>
    </row>
    <row r="47" ht="20.1" customHeight="1" s="1383">
      <c r="H47" s="827" t="n"/>
      <c r="I47" s="827" t="n"/>
    </row>
    <row r="48" ht="20.1" customHeight="1" s="1383">
      <c r="H48" s="827" t="n"/>
    </row>
    <row r="49" ht="20.1" customHeight="1" s="1383">
      <c r="I49" s="826" t="n"/>
    </row>
    <row r="50" ht="20.1" customHeight="1" s="1383">
      <c r="I50" s="828" t="n"/>
      <c r="J50" s="827" t="n"/>
    </row>
    <row r="51" ht="20.1" customHeight="1" s="1383"/>
    <row r="52" ht="20.1" customHeight="1" s="1383"/>
    <row r="53" ht="20.1" customHeight="1" s="1383"/>
    <row r="54" ht="20.1" customHeight="1" s="1383"/>
    <row r="55" ht="20.1" customHeight="1" s="1383"/>
    <row r="56" ht="20.1" customHeight="1" s="1383"/>
    <row r="57" ht="20.1" customHeight="1" s="1383"/>
    <row r="58" ht="20.1" customHeight="1" s="1383"/>
    <row r="59" ht="20.1" customHeight="1" s="1383"/>
    <row r="60" ht="20.1" customHeight="1" s="1383"/>
    <row r="61" ht="20.1" customHeight="1" s="1383"/>
    <row r="62" ht="20.1" customHeight="1" s="1383"/>
    <row r="63" ht="20.1" customHeight="1" s="1383"/>
  </sheetData>
  <mergeCells count="47">
    <mergeCell ref="C22:E22"/>
    <mergeCell ref="B8:I8"/>
    <mergeCell ref="C23:E23"/>
    <mergeCell ref="I11:I12"/>
    <mergeCell ref="C16:E16"/>
    <mergeCell ref="H11:H12"/>
    <mergeCell ref="C29:E29"/>
    <mergeCell ref="C37:E37"/>
    <mergeCell ref="C26:E26"/>
    <mergeCell ref="B9:B10"/>
    <mergeCell ref="C9:F10"/>
    <mergeCell ref="C36:E36"/>
    <mergeCell ref="C39:E39"/>
    <mergeCell ref="F41:F42"/>
    <mergeCell ref="G41:G42"/>
    <mergeCell ref="C11:E11"/>
    <mergeCell ref="G9:G10"/>
    <mergeCell ref="C34:E34"/>
    <mergeCell ref="C14:E14"/>
    <mergeCell ref="F11:F12"/>
    <mergeCell ref="C17:E17"/>
    <mergeCell ref="C33:E33"/>
    <mergeCell ref="G6:H6"/>
    <mergeCell ref="C15:E15"/>
    <mergeCell ref="C24:E24"/>
    <mergeCell ref="C42:E42"/>
    <mergeCell ref="C20:E20"/>
    <mergeCell ref="C12:E12"/>
    <mergeCell ref="C41:E41"/>
    <mergeCell ref="H41:H42"/>
    <mergeCell ref="C32:E32"/>
    <mergeCell ref="C27:E27"/>
    <mergeCell ref="C35:E35"/>
    <mergeCell ref="B11:B12"/>
    <mergeCell ref="B43:I44"/>
    <mergeCell ref="C40:E40"/>
    <mergeCell ref="C38:E38"/>
    <mergeCell ref="G11:G12"/>
    <mergeCell ref="B41:B42"/>
    <mergeCell ref="C28:E28"/>
    <mergeCell ref="C25:E25"/>
    <mergeCell ref="C21:E21"/>
    <mergeCell ref="C13:E13"/>
    <mergeCell ref="C30:E30"/>
    <mergeCell ref="C18:E18"/>
    <mergeCell ref="I41:I42"/>
    <mergeCell ref="C31:E31"/>
  </mergeCells>
  <pageMargins left="0.1968503937007874" right="0.1968503937007874" top="0.7480314960629921" bottom="0.7480314960629921" header="0.3149606299212598" footer="0.3149606299212598"/>
  <pageSetup orientation="portrait" paperSize="9" scale="7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user</dc:creator>
  <dcterms:created xmlns:dcterms="http://purl.org/dc/terms/" xmlns:xsi="http://www.w3.org/2001/XMLSchema-instance" xsi:type="dcterms:W3CDTF">2017-10-25T12:04:05Z</dcterms:created>
  <dcterms:modified xmlns:dcterms="http://purl.org/dc/terms/" xmlns:xsi="http://www.w3.org/2001/XMLSchema-instance" xsi:type="dcterms:W3CDTF">2023-10-12T08:15:28Z</dcterms:modified>
  <cp:lastModifiedBy>finidi assouroko</cp:lastModifiedBy>
  <cp:lastPrinted>2019-04-13T18:10:01Z</cp:lastPrinted>
</cp:coreProperties>
</file>