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wsl$\Ubuntu-20.04\home\joh\dev\OpenDataStandards\OpenResultsData\Docs\WorkedExamples\"/>
    </mc:Choice>
  </mc:AlternateContent>
  <xr:revisionPtr revIDLastSave="0" documentId="13_ncr:1_{68F5FD81-5841-4614-B977-852CA0B39F77}" xr6:coauthVersionLast="47" xr6:coauthVersionMax="47" xr10:uidLastSave="{00000000-0000-0000-0000-000000000000}"/>
  <bookViews>
    <workbookView xWindow="-108" yWindow="-108" windowWidth="23256" windowHeight="12576" xr2:uid="{511F76A2-65EA-417B-A096-DE6889D89DE2}"/>
  </bookViews>
  <sheets>
    <sheet name="Information" sheetId="7" r:id="rId1"/>
    <sheet name="ReturnPeriods" sheetId="8" r:id="rId2"/>
    <sheet name="PSEPT" sheetId="2" r:id="rId3"/>
    <sheet name="EPT Per Sample Mean" sheetId="9" r:id="rId4"/>
    <sheet name="Charts" sheetId="13" r:id="rId5"/>
  </sheets>
  <definedNames>
    <definedName name="_xlnm._FilterDatabase" localSheetId="3" hidden="1">'EPT Per Sample Mean'!$F$4:$F$353</definedName>
    <definedName name="_xlcn.WorksheetConnection_EPT_EPCalc_3.xlsxPSEPT1" hidden="1">PSEPT[]</definedName>
  </definedNames>
  <calcPr calcId="191029"/>
  <pivotCaches>
    <pivotCache cacheId="2" r:id="rId6"/>
  </pivotCaches>
  <extLst>
    <ext xmlns:x15="http://schemas.microsoft.com/office/spreadsheetml/2010/11/main" uri="{841E416B-1EF1-43b6-AB56-02D37102CBD5}">
      <x15:pivotCaches>
        <pivotCache cacheId="3" r:id="rId7"/>
        <pivotCache cacheId="4" r:id="rId8"/>
      </x15:pivotCaches>
    </ext>
    <ext xmlns:x15="http://schemas.microsoft.com/office/spreadsheetml/2010/11/main" uri="{983426D0-5260-488c-9760-48F4B6AC55F4}">
      <x15:pivotTableReferences>
        <x15:pivotTableReference r:id="rId9"/>
        <x15:pivotTableReference r:id="rId10"/>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SEPT" name="PSEPT" connection="WorksheetConnection_EPT_EPCalc_3.xlsx!PSEP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9" l="1"/>
  <c r="E11" i="9"/>
  <c r="E10" i="9"/>
  <c r="E9" i="9"/>
  <c r="E8" i="9"/>
  <c r="E7" i="9"/>
  <c r="E6" i="9"/>
  <c r="E5" i="9"/>
  <c r="F12" i="9"/>
  <c r="F11" i="9"/>
  <c r="F10" i="9"/>
  <c r="F9" i="9"/>
  <c r="F8" i="9"/>
  <c r="F7" i="9"/>
  <c r="F6" i="9"/>
  <c r="F5"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ACD480-0406-4F62-BBB7-68288522AAD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8DBDE20-9061-4F5F-8D1F-F905092610BC}" name="WorksheetConnection_EPT_EPCalc_3.xlsx!PSEPT" type="102" refreshedVersion="7" minRefreshableVersion="5">
    <extLst>
      <ext xmlns:x15="http://schemas.microsoft.com/office/spreadsheetml/2010/11/main" uri="{DE250136-89BD-433C-8126-D09CA5730AF9}">
        <x15:connection id="PSEPT">
          <x15:rangePr sourceName="_xlcn.WorksheetConnection_EPT_EPCalc_3.xlsxPSEPT1"/>
        </x15:connection>
      </ext>
    </extLst>
  </connection>
</connections>
</file>

<file path=xl/sharedStrings.xml><?xml version="1.0" encoding="utf-8"?>
<sst xmlns="http://schemas.openxmlformats.org/spreadsheetml/2006/main" count="45" uniqueCount="38">
  <si>
    <t>SummaryId</t>
  </si>
  <si>
    <t>SampleId</t>
  </si>
  <si>
    <t>Loss</t>
  </si>
  <si>
    <t>Purpose</t>
  </si>
  <si>
    <t>Data</t>
  </si>
  <si>
    <t>* Events 1-142</t>
  </si>
  <si>
    <t>* Periods 1-100</t>
  </si>
  <si>
    <t>Worksheets</t>
  </si>
  <si>
    <t>ORD fields</t>
  </si>
  <si>
    <t>Calculation fields</t>
  </si>
  <si>
    <t>Key</t>
  </si>
  <si>
    <t>Subset of results from running PiWind 10 locations against PiWind model in the Oasis Platform</t>
  </si>
  <si>
    <t>* SummaryId 1 represents 'All risks' summary level</t>
  </si>
  <si>
    <t>Per Sample Exceedance Probability Table (PSEPT)</t>
  </si>
  <si>
    <t>ReturnPeriod</t>
  </si>
  <si>
    <t>Return Periods</t>
  </si>
  <si>
    <t>The user defined list of return periods for EPT</t>
  </si>
  <si>
    <t>EPType</t>
  </si>
  <si>
    <t>ReturnPeriods</t>
  </si>
  <si>
    <r>
      <rPr>
        <b/>
        <sz val="11"/>
        <color theme="1"/>
        <rFont val="Calibri"/>
        <family val="2"/>
        <scheme val="minor"/>
      </rPr>
      <t xml:space="preserve">Input: </t>
    </r>
    <r>
      <rPr>
        <sz val="11"/>
        <color theme="1"/>
        <rFont val="Calibri"/>
        <family val="2"/>
        <scheme val="minor"/>
      </rPr>
      <t>The return periods requested by the user</t>
    </r>
    <r>
      <rPr>
        <sz val="11"/>
        <color theme="1"/>
        <rFont val="Calibri"/>
        <family val="2"/>
        <scheme val="minor"/>
      </rPr>
      <t xml:space="preserve"> for loss output</t>
    </r>
  </si>
  <si>
    <t>Average of Loss</t>
  </si>
  <si>
    <t>EPCalc</t>
  </si>
  <si>
    <t>Exceedance Probability Table (EPT)</t>
  </si>
  <si>
    <t>ORD Exceedance Probability Table</t>
  </si>
  <si>
    <t>Per Sample Mean (EPCalc = 3)</t>
  </si>
  <si>
    <t>PSEPT</t>
  </si>
  <si>
    <t>EPT Per Sample Mean</t>
  </si>
  <si>
    <t>To demonstrate the calculation of Open Results Data Exceedance Probability Table Per Sample Mean, derived from Per Sample Exceedance Probability Table</t>
  </si>
  <si>
    <t>Per Sample Mean EPT is derived from PSEPT as demonstrated in PSEPT.xls</t>
  </si>
  <si>
    <r>
      <rPr>
        <b/>
        <sz val="11"/>
        <color theme="1"/>
        <rFont val="Calibri"/>
        <family val="2"/>
        <scheme val="minor"/>
      </rPr>
      <t>Output:</t>
    </r>
    <r>
      <rPr>
        <sz val="11"/>
        <color theme="1"/>
        <rFont val="Calibri"/>
        <family val="2"/>
        <scheme val="minor"/>
      </rPr>
      <t xml:space="preserve"> The PSEPT is derived from the Sample Period Loss Table (See PSEPT.xls). </t>
    </r>
  </si>
  <si>
    <r>
      <rPr>
        <b/>
        <sz val="11"/>
        <color theme="1"/>
        <rFont val="Calibri"/>
        <family val="2"/>
        <scheme val="minor"/>
      </rPr>
      <t>Output:</t>
    </r>
    <r>
      <rPr>
        <sz val="11"/>
        <color theme="1"/>
        <rFont val="Calibri"/>
        <family val="2"/>
        <scheme val="minor"/>
      </rPr>
      <t xml:space="preserve"> The Exceedance Probability Table for the Per Sample Mean is computed by taking the average of the losses across the samples of the PSEPT for each required SummaryId, Return Period and EPType.</t>
    </r>
  </si>
  <si>
    <t>It is the 'mean of the curves' at each return period.</t>
  </si>
  <si>
    <t>Charts</t>
  </si>
  <si>
    <t>Return Period Loss charts</t>
  </si>
  <si>
    <t>This table contains both OEP (EPType = 1) and AEP (EPType = 3) Losses</t>
  </si>
  <si>
    <t>The PSEPT and the Per Sample Mean EPT return period loss charts side by side (both OEP and AEP EPTypes are within the same chart)</t>
  </si>
  <si>
    <t>EPType = 1 (OEP) and EPType = 3 (AEP)</t>
  </si>
  <si>
    <t>EPType = 1 (OEP) and 3 (AEP), EPCalc = 3 (Per Sample 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</si>
</sst>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8"/>
      <color theme="1"/>
      <name val="Calibri"/>
      <family val="2"/>
      <scheme val="minor"/>
    </font>
    <font>
      <u/>
      <sz val="11"/>
      <color theme="1"/>
      <name val="Calibri"/>
      <family val="2"/>
      <scheme val="minor"/>
    </font>
    <font>
      <sz val="11"/>
      <color theme="2" tint="-0.249977111117893"/>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0" fontId="0" fillId="0" borderId="0" xfId="0" pivotButton="1"/>
    <xf numFmtId="0" fontId="2" fillId="0" borderId="0" xfId="0" applyFont="1" applyAlignment="1">
      <alignment vertical="top"/>
    </xf>
    <xf numFmtId="0" fontId="1" fillId="0" borderId="0" xfId="0" applyFont="1" applyAlignment="1">
      <alignment vertical="top"/>
    </xf>
    <xf numFmtId="0" fontId="0" fillId="0" borderId="0" xfId="0" quotePrefix="1"/>
    <xf numFmtId="0" fontId="3" fillId="0" borderId="0" xfId="0" applyFont="1"/>
    <xf numFmtId="0" fontId="1" fillId="0" borderId="0" xfId="0" applyFont="1"/>
    <xf numFmtId="0" fontId="1" fillId="2" borderId="1" xfId="0" applyFont="1" applyFill="1" applyBorder="1"/>
    <xf numFmtId="0" fontId="4" fillId="0" borderId="0" xfId="0" applyFont="1"/>
    <xf numFmtId="0" fontId="4" fillId="0" borderId="0" xfId="0" applyNumberFormat="1" applyFont="1"/>
    <xf numFmtId="3" fontId="0" fillId="0" borderId="0" xfId="0" applyNumberFormat="1"/>
    <xf numFmtId="0" fontId="0" fillId="0" borderId="0" xfId="0" applyFont="1"/>
    <xf numFmtId="0" fontId="0" fillId="0" borderId="0" xfId="0" applyAlignment="1">
      <alignment vertical="top"/>
    </xf>
    <xf numFmtId="3" fontId="0" fillId="0" borderId="0" xfId="0" applyNumberFormat="1" applyFont="1"/>
    <xf numFmtId="0" fontId="5" fillId="0" borderId="0" xfId="0" applyFont="1" applyAlignment="1">
      <alignment vertical="top"/>
    </xf>
  </cellXfs>
  <cellStyles count="1">
    <cellStyle name="Normal" xfId="0" builtinId="0"/>
  </cellStyles>
  <dxfs count="7">
    <dxf>
      <font>
        <color theme="2" tint="-0.249977111117893"/>
      </font>
    </dxf>
    <dxf>
      <font>
        <color theme="2" tint="-0.249977111117893"/>
      </font>
    </dxf>
    <dxf>
      <numFmt numFmtId="3" formatCode="#,##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9" Type="http://schemas.openxmlformats.org/officeDocument/2006/relationships/customXml" Target="../customXml/item23.xml"/><Relationship Id="rId21" Type="http://schemas.openxmlformats.org/officeDocument/2006/relationships/customXml" Target="../customXml/item5.xml"/><Relationship Id="rId34" Type="http://schemas.openxmlformats.org/officeDocument/2006/relationships/customXml" Target="../customXml/item18.xml"/><Relationship Id="rId42" Type="http://schemas.openxmlformats.org/officeDocument/2006/relationships/customXml" Target="../customXml/item2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41"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40" Type="http://schemas.openxmlformats.org/officeDocument/2006/relationships/customXml" Target="../customXml/item24.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openxmlformats.org/officeDocument/2006/relationships/pivotTable" Target="pivotTables/pivotTable2.xml"/><Relationship Id="rId19" Type="http://schemas.openxmlformats.org/officeDocument/2006/relationships/customXml" Target="../customXml/item3.xml"/><Relationship Id="rId31" Type="http://schemas.openxmlformats.org/officeDocument/2006/relationships/customXml" Target="../customXml/item15.xml"/><Relationship Id="rId44"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Table" Target="pivotTables/pivotTable1.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43" Type="http://schemas.openxmlformats.org/officeDocument/2006/relationships/customXml" Target="../customXml/item2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lgn="ctr" rtl="0">
              <a:defRPr lang="en-GB" sz="1600" b="1" i="0" u="none" strike="noStrike" kern="1200" baseline="0">
                <a:solidFill>
                  <a:srgbClr val="44546A"/>
                </a:solidFill>
                <a:latin typeface="+mn-lt"/>
                <a:ea typeface="+mn-ea"/>
                <a:cs typeface="+mn-cs"/>
              </a:defRPr>
            </a:pPr>
            <a:r>
              <a:rPr lang="en-GB" sz="1600" b="1" i="0" u="none" strike="noStrike" kern="1200" baseline="0">
                <a:solidFill>
                  <a:srgbClr val="44546A"/>
                </a:solidFill>
                <a:latin typeface="+mn-lt"/>
                <a:ea typeface="+mn-ea"/>
                <a:cs typeface="+mn-cs"/>
              </a:rPr>
              <a:t>Per Sample</a:t>
            </a:r>
          </a:p>
        </c:rich>
      </c:tx>
      <c:layout>
        <c:manualLayout>
          <c:xMode val="edge"/>
          <c:yMode val="edge"/>
          <c:x val="0.37538940809968846"/>
          <c:y val="1.9987886129618423E-3"/>
        </c:manualLayout>
      </c:layout>
      <c:overlay val="1"/>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1"/>
        <c:spPr>
          <a:ln w="28575" cap="rnd">
            <a:solidFill>
              <a:schemeClr val="accent1">
                <a:shade val="36000"/>
              </a:schemeClr>
            </a:solidFill>
            <a:round/>
          </a:ln>
          <a:effectLst/>
        </c:spPr>
        <c:marker>
          <c:symbol val="none"/>
        </c:marker>
        <c:dLbl>
          <c:idx val="0"/>
          <c:delete val="1"/>
          <c:extLst>
            <c:ext xmlns:c15="http://schemas.microsoft.com/office/drawing/2012/chart" uri="{CE6537A1-D6FC-4f65-9D91-7224C49458BB}"/>
          </c:extLst>
        </c:dLbl>
      </c:pivotFmt>
      <c:pivotFmt>
        <c:idx val="62"/>
        <c:spPr>
          <a:ln w="28575" cap="rnd">
            <a:solidFill>
              <a:schemeClr val="accent1">
                <a:shade val="43000"/>
              </a:schemeClr>
            </a:solidFill>
            <a:round/>
          </a:ln>
          <a:effectLst/>
        </c:spPr>
        <c:marker>
          <c:symbol val="none"/>
        </c:marker>
        <c:dLbl>
          <c:idx val="0"/>
          <c:delete val="1"/>
          <c:extLst>
            <c:ext xmlns:c15="http://schemas.microsoft.com/office/drawing/2012/chart" uri="{CE6537A1-D6FC-4f65-9D91-7224C49458BB}"/>
          </c:extLst>
        </c:dLbl>
      </c:pivotFmt>
      <c:pivotFmt>
        <c:idx val="63"/>
        <c:spPr>
          <a:ln w="28575" cap="rnd">
            <a:solidFill>
              <a:schemeClr val="accent1">
                <a:shade val="50000"/>
              </a:schemeClr>
            </a:solidFill>
            <a:round/>
          </a:ln>
          <a:effectLst/>
        </c:spPr>
        <c:marker>
          <c:symbol val="none"/>
        </c:marker>
        <c:dLbl>
          <c:idx val="0"/>
          <c:delete val="1"/>
          <c:extLst>
            <c:ext xmlns:c15="http://schemas.microsoft.com/office/drawing/2012/chart" uri="{CE6537A1-D6FC-4f65-9D91-7224C49458BB}"/>
          </c:extLst>
        </c:dLbl>
      </c:pivotFmt>
      <c:pivotFmt>
        <c:idx val="64"/>
        <c:spPr>
          <a:ln w="28575" cap="rnd">
            <a:solidFill>
              <a:schemeClr val="accent1">
                <a:shade val="56000"/>
              </a:schemeClr>
            </a:solidFill>
            <a:round/>
          </a:ln>
          <a:effectLst/>
        </c:spPr>
        <c:marker>
          <c:symbol val="none"/>
        </c:marker>
        <c:dLbl>
          <c:idx val="0"/>
          <c:delete val="1"/>
          <c:extLst>
            <c:ext xmlns:c15="http://schemas.microsoft.com/office/drawing/2012/chart" uri="{CE6537A1-D6FC-4f65-9D91-7224C49458BB}"/>
          </c:extLst>
        </c:dLbl>
      </c:pivotFmt>
      <c:pivotFmt>
        <c:idx val="65"/>
        <c:spPr>
          <a:ln w="28575" cap="rnd">
            <a:solidFill>
              <a:schemeClr val="accent1">
                <a:shade val="63000"/>
              </a:schemeClr>
            </a:solidFill>
            <a:round/>
          </a:ln>
          <a:effectLst/>
        </c:spPr>
        <c:marker>
          <c:symbol val="none"/>
        </c:marker>
        <c:dLbl>
          <c:idx val="0"/>
          <c:delete val="1"/>
          <c:extLst>
            <c:ext xmlns:c15="http://schemas.microsoft.com/office/drawing/2012/chart" uri="{CE6537A1-D6FC-4f65-9D91-7224C49458BB}"/>
          </c:extLst>
        </c:dLbl>
      </c:pivotFmt>
      <c:pivotFmt>
        <c:idx val="66"/>
        <c:spPr>
          <a:ln w="28575" cap="rnd">
            <a:solidFill>
              <a:schemeClr val="accent1">
                <a:shade val="70000"/>
              </a:schemeClr>
            </a:solidFill>
            <a:round/>
          </a:ln>
          <a:effectLst/>
        </c:spPr>
        <c:marker>
          <c:symbol val="none"/>
        </c:marker>
        <c:dLbl>
          <c:idx val="0"/>
          <c:delete val="1"/>
          <c:extLst>
            <c:ext xmlns:c15="http://schemas.microsoft.com/office/drawing/2012/chart" uri="{CE6537A1-D6FC-4f65-9D91-7224C49458BB}"/>
          </c:extLst>
        </c:dLbl>
      </c:pivotFmt>
      <c:pivotFmt>
        <c:idx val="67"/>
        <c:spPr>
          <a:ln w="28575" cap="rnd">
            <a:solidFill>
              <a:schemeClr val="accent1">
                <a:shade val="76000"/>
              </a:schemeClr>
            </a:solidFill>
            <a:round/>
          </a:ln>
          <a:effectLst/>
        </c:spPr>
        <c:marker>
          <c:symbol val="none"/>
        </c:marker>
        <c:dLbl>
          <c:idx val="0"/>
          <c:delete val="1"/>
          <c:extLst>
            <c:ext xmlns:c15="http://schemas.microsoft.com/office/drawing/2012/chart" uri="{CE6537A1-D6FC-4f65-9D91-7224C49458BB}"/>
          </c:extLst>
        </c:dLbl>
      </c:pivotFmt>
      <c:pivotFmt>
        <c:idx val="68"/>
        <c:spPr>
          <a:ln w="28575" cap="rnd">
            <a:solidFill>
              <a:schemeClr val="accent1">
                <a:shade val="83000"/>
              </a:schemeClr>
            </a:solidFill>
            <a:round/>
          </a:ln>
          <a:effectLst/>
        </c:spPr>
        <c:marker>
          <c:symbol val="none"/>
        </c:marker>
        <c:dLbl>
          <c:idx val="0"/>
          <c:delete val="1"/>
          <c:extLst>
            <c:ext xmlns:c15="http://schemas.microsoft.com/office/drawing/2012/chart" uri="{CE6537A1-D6FC-4f65-9D91-7224C49458BB}"/>
          </c:extLst>
        </c:dLbl>
      </c:pivotFmt>
      <c:pivotFmt>
        <c:idx val="69"/>
        <c:spPr>
          <a:ln w="28575" cap="rnd">
            <a:solidFill>
              <a:schemeClr val="accent1">
                <a:shade val="90000"/>
              </a:schemeClr>
            </a:solidFill>
            <a:round/>
          </a:ln>
          <a:effectLst/>
        </c:spPr>
        <c:marker>
          <c:symbol val="none"/>
        </c:marker>
        <c:dLbl>
          <c:idx val="0"/>
          <c:delete val="1"/>
          <c:extLst>
            <c:ext xmlns:c15="http://schemas.microsoft.com/office/drawing/2012/chart" uri="{CE6537A1-D6FC-4f65-9D91-7224C49458BB}"/>
          </c:extLst>
        </c:dLbl>
      </c:pivotFmt>
      <c:pivotFmt>
        <c:idx val="70"/>
        <c:spPr>
          <a:ln w="28575" cap="rnd">
            <a:solidFill>
              <a:schemeClr val="accent1">
                <a:shade val="96000"/>
              </a:schemeClr>
            </a:solidFill>
            <a:round/>
          </a:ln>
          <a:effectLst/>
        </c:spPr>
        <c:marker>
          <c:symbol val="none"/>
        </c:marker>
        <c:dLbl>
          <c:idx val="0"/>
          <c:delete val="1"/>
          <c:extLst>
            <c:ext xmlns:c15="http://schemas.microsoft.com/office/drawing/2012/chart" uri="{CE6537A1-D6FC-4f65-9D91-7224C49458BB}"/>
          </c:extLst>
        </c:dLbl>
      </c:pivotFmt>
      <c:pivotFmt>
        <c:idx val="71"/>
        <c:spPr>
          <a:ln w="28575" cap="rnd">
            <a:solidFill>
              <a:schemeClr val="accent1">
                <a:tint val="97000"/>
              </a:schemeClr>
            </a:solidFill>
            <a:round/>
          </a:ln>
          <a:effectLst/>
        </c:spPr>
        <c:marker>
          <c:symbol val="none"/>
        </c:marker>
        <c:dLbl>
          <c:idx val="0"/>
          <c:delete val="1"/>
          <c:extLst>
            <c:ext xmlns:c15="http://schemas.microsoft.com/office/drawing/2012/chart" uri="{CE6537A1-D6FC-4f65-9D91-7224C49458BB}"/>
          </c:extLst>
        </c:dLbl>
      </c:pivotFmt>
      <c:pivotFmt>
        <c:idx val="72"/>
        <c:spPr>
          <a:ln w="28575" cap="rnd">
            <a:solidFill>
              <a:schemeClr val="accent1">
                <a:tint val="90000"/>
              </a:schemeClr>
            </a:solidFill>
            <a:round/>
          </a:ln>
          <a:effectLst/>
        </c:spPr>
        <c:marker>
          <c:symbol val="none"/>
        </c:marker>
        <c:dLbl>
          <c:idx val="0"/>
          <c:delete val="1"/>
          <c:extLst>
            <c:ext xmlns:c15="http://schemas.microsoft.com/office/drawing/2012/chart" uri="{CE6537A1-D6FC-4f65-9D91-7224C49458BB}"/>
          </c:extLst>
        </c:dLbl>
      </c:pivotFmt>
      <c:pivotFmt>
        <c:idx val="73"/>
        <c:spPr>
          <a:ln w="28575" cap="rnd">
            <a:solidFill>
              <a:schemeClr val="accent1">
                <a:tint val="84000"/>
              </a:schemeClr>
            </a:solidFill>
            <a:round/>
          </a:ln>
          <a:effectLst/>
        </c:spPr>
        <c:marker>
          <c:symbol val="none"/>
        </c:marker>
        <c:dLbl>
          <c:idx val="0"/>
          <c:delete val="1"/>
          <c:extLst>
            <c:ext xmlns:c15="http://schemas.microsoft.com/office/drawing/2012/chart" uri="{CE6537A1-D6FC-4f65-9D91-7224C49458BB}"/>
          </c:extLst>
        </c:dLbl>
      </c:pivotFmt>
      <c:pivotFmt>
        <c:idx val="74"/>
        <c:spPr>
          <a:ln w="28575" cap="rnd">
            <a:solidFill>
              <a:schemeClr val="accent1">
                <a:tint val="77000"/>
              </a:schemeClr>
            </a:solidFill>
            <a:round/>
          </a:ln>
          <a:effectLst/>
        </c:spPr>
        <c:marker>
          <c:symbol val="none"/>
        </c:marker>
        <c:dLbl>
          <c:idx val="0"/>
          <c:delete val="1"/>
          <c:extLst>
            <c:ext xmlns:c15="http://schemas.microsoft.com/office/drawing/2012/chart" uri="{CE6537A1-D6FC-4f65-9D91-7224C49458BB}"/>
          </c:extLst>
        </c:dLbl>
      </c:pivotFmt>
      <c:pivotFmt>
        <c:idx val="75"/>
        <c:spPr>
          <a:ln w="28575" cap="rnd">
            <a:solidFill>
              <a:schemeClr val="accent1">
                <a:tint val="70000"/>
              </a:schemeClr>
            </a:solidFill>
            <a:round/>
          </a:ln>
          <a:effectLst/>
        </c:spPr>
        <c:marker>
          <c:symbol val="none"/>
        </c:marker>
        <c:dLbl>
          <c:idx val="0"/>
          <c:delete val="1"/>
          <c:extLst>
            <c:ext xmlns:c15="http://schemas.microsoft.com/office/drawing/2012/chart" uri="{CE6537A1-D6FC-4f65-9D91-7224C49458BB}"/>
          </c:extLst>
        </c:dLbl>
      </c:pivotFmt>
      <c:pivotFmt>
        <c:idx val="76"/>
        <c:spPr>
          <a:ln w="28575" cap="rnd">
            <a:solidFill>
              <a:schemeClr val="accent1">
                <a:tint val="64000"/>
              </a:schemeClr>
            </a:solidFill>
            <a:round/>
          </a:ln>
          <a:effectLst/>
        </c:spPr>
        <c:marker>
          <c:symbol val="none"/>
        </c:marker>
        <c:dLbl>
          <c:idx val="0"/>
          <c:delete val="1"/>
          <c:extLst>
            <c:ext xmlns:c15="http://schemas.microsoft.com/office/drawing/2012/chart" uri="{CE6537A1-D6FC-4f65-9D91-7224C49458BB}"/>
          </c:extLst>
        </c:dLbl>
      </c:pivotFmt>
      <c:pivotFmt>
        <c:idx val="77"/>
        <c:spPr>
          <a:ln w="28575" cap="rnd">
            <a:solidFill>
              <a:schemeClr val="accent1">
                <a:tint val="57000"/>
              </a:schemeClr>
            </a:solidFill>
            <a:round/>
          </a:ln>
          <a:effectLst/>
        </c:spPr>
        <c:marker>
          <c:symbol val="none"/>
        </c:marker>
        <c:dLbl>
          <c:idx val="0"/>
          <c:delete val="1"/>
          <c:extLst>
            <c:ext xmlns:c15="http://schemas.microsoft.com/office/drawing/2012/chart" uri="{CE6537A1-D6FC-4f65-9D91-7224C49458BB}"/>
          </c:extLst>
        </c:dLbl>
      </c:pivotFmt>
      <c:pivotFmt>
        <c:idx val="78"/>
        <c:spPr>
          <a:ln w="28575" cap="rnd">
            <a:solidFill>
              <a:schemeClr val="accent1">
                <a:tint val="50000"/>
              </a:schemeClr>
            </a:solidFill>
            <a:round/>
          </a:ln>
          <a:effectLst/>
        </c:spPr>
        <c:marker>
          <c:symbol val="none"/>
        </c:marker>
        <c:dLbl>
          <c:idx val="0"/>
          <c:delete val="1"/>
          <c:extLst>
            <c:ext xmlns:c15="http://schemas.microsoft.com/office/drawing/2012/chart" uri="{CE6537A1-D6FC-4f65-9D91-7224C49458BB}"/>
          </c:extLst>
        </c:dLbl>
      </c:pivotFmt>
      <c:pivotFmt>
        <c:idx val="79"/>
        <c:spPr>
          <a:ln w="28575" cap="rnd">
            <a:solidFill>
              <a:schemeClr val="accent1">
                <a:tint val="44000"/>
              </a:schemeClr>
            </a:solidFill>
            <a:round/>
          </a:ln>
          <a:effectLst/>
        </c:spPr>
        <c:marker>
          <c:symbol val="none"/>
        </c:marker>
        <c:dLbl>
          <c:idx val="0"/>
          <c:delete val="1"/>
          <c:extLst>
            <c:ext xmlns:c15="http://schemas.microsoft.com/office/drawing/2012/chart" uri="{CE6537A1-D6FC-4f65-9D91-7224C49458BB}"/>
          </c:extLst>
        </c:dLbl>
      </c:pivotFmt>
      <c:pivotFmt>
        <c:idx val="80"/>
        <c:spPr>
          <a:ln w="28575" cap="rnd">
            <a:solidFill>
              <a:schemeClr val="accent1">
                <a:tint val="37000"/>
              </a:schemeClr>
            </a:solidFill>
            <a:round/>
          </a:ln>
          <a:effectLst/>
        </c:spPr>
        <c:marker>
          <c:symbol val="none"/>
        </c:marker>
        <c:dLbl>
          <c:idx val="0"/>
          <c:delete val="1"/>
          <c:extLst>
            <c:ext xmlns:c15="http://schemas.microsoft.com/office/drawing/2012/chart" uri="{CE6537A1-D6FC-4f65-9D91-7224C49458BB}"/>
          </c:extLst>
        </c:dLbl>
      </c:pivotFmt>
      <c:pivotFmt>
        <c:idx val="81"/>
        <c:spPr>
          <a:ln w="28575" cap="rnd">
            <a:solidFill>
              <a:schemeClr val="accent1">
                <a:shade val="36000"/>
              </a:schemeClr>
            </a:solidFill>
            <a:round/>
          </a:ln>
          <a:effectLst/>
        </c:spPr>
        <c:marker>
          <c:symbol val="none"/>
        </c:marker>
        <c:dLbl>
          <c:idx val="0"/>
          <c:delete val="1"/>
          <c:extLst>
            <c:ext xmlns:c15="http://schemas.microsoft.com/office/drawing/2012/chart" uri="{CE6537A1-D6FC-4f65-9D91-7224C49458BB}"/>
          </c:extLst>
        </c:dLbl>
      </c:pivotFmt>
      <c:pivotFmt>
        <c:idx val="82"/>
        <c:spPr>
          <a:ln w="28575" cap="rnd">
            <a:solidFill>
              <a:schemeClr val="accent1">
                <a:shade val="43000"/>
              </a:schemeClr>
            </a:solidFill>
            <a:round/>
          </a:ln>
          <a:effectLst/>
        </c:spPr>
        <c:marker>
          <c:symbol val="none"/>
        </c:marker>
        <c:dLbl>
          <c:idx val="0"/>
          <c:delete val="1"/>
          <c:extLst>
            <c:ext xmlns:c15="http://schemas.microsoft.com/office/drawing/2012/chart" uri="{CE6537A1-D6FC-4f65-9D91-7224C49458BB}"/>
          </c:extLst>
        </c:dLbl>
      </c:pivotFmt>
      <c:pivotFmt>
        <c:idx val="83"/>
        <c:spPr>
          <a:ln w="28575" cap="rnd">
            <a:solidFill>
              <a:schemeClr val="accent1">
                <a:shade val="50000"/>
              </a:schemeClr>
            </a:solidFill>
            <a:round/>
          </a:ln>
          <a:effectLst/>
        </c:spPr>
        <c:marker>
          <c:symbol val="none"/>
        </c:marker>
        <c:dLbl>
          <c:idx val="0"/>
          <c:delete val="1"/>
          <c:extLst>
            <c:ext xmlns:c15="http://schemas.microsoft.com/office/drawing/2012/chart" uri="{CE6537A1-D6FC-4f65-9D91-7224C49458BB}"/>
          </c:extLst>
        </c:dLbl>
      </c:pivotFmt>
      <c:pivotFmt>
        <c:idx val="84"/>
        <c:spPr>
          <a:ln w="28575" cap="rnd">
            <a:solidFill>
              <a:schemeClr val="accent1">
                <a:shade val="56000"/>
              </a:schemeClr>
            </a:solidFill>
            <a:round/>
          </a:ln>
          <a:effectLst/>
        </c:spPr>
        <c:marker>
          <c:symbol val="none"/>
        </c:marker>
        <c:dLbl>
          <c:idx val="0"/>
          <c:delete val="1"/>
          <c:extLst>
            <c:ext xmlns:c15="http://schemas.microsoft.com/office/drawing/2012/chart" uri="{CE6537A1-D6FC-4f65-9D91-7224C49458BB}"/>
          </c:extLst>
        </c:dLbl>
      </c:pivotFmt>
      <c:pivotFmt>
        <c:idx val="85"/>
        <c:spPr>
          <a:ln w="28575" cap="rnd">
            <a:solidFill>
              <a:schemeClr val="accent1">
                <a:shade val="63000"/>
              </a:schemeClr>
            </a:solidFill>
            <a:round/>
          </a:ln>
          <a:effectLst/>
        </c:spPr>
        <c:marker>
          <c:symbol val="none"/>
        </c:marker>
        <c:dLbl>
          <c:idx val="0"/>
          <c:delete val="1"/>
          <c:extLst>
            <c:ext xmlns:c15="http://schemas.microsoft.com/office/drawing/2012/chart" uri="{CE6537A1-D6FC-4f65-9D91-7224C49458BB}"/>
          </c:extLst>
        </c:dLbl>
      </c:pivotFmt>
      <c:pivotFmt>
        <c:idx val="86"/>
        <c:spPr>
          <a:ln w="28575" cap="rnd">
            <a:solidFill>
              <a:schemeClr val="accent1">
                <a:shade val="70000"/>
              </a:schemeClr>
            </a:solidFill>
            <a:round/>
          </a:ln>
          <a:effectLst/>
        </c:spPr>
        <c:marker>
          <c:symbol val="none"/>
        </c:marker>
        <c:dLbl>
          <c:idx val="0"/>
          <c:delete val="1"/>
          <c:extLst>
            <c:ext xmlns:c15="http://schemas.microsoft.com/office/drawing/2012/chart" uri="{CE6537A1-D6FC-4f65-9D91-7224C49458BB}"/>
          </c:extLst>
        </c:dLbl>
      </c:pivotFmt>
      <c:pivotFmt>
        <c:idx val="87"/>
        <c:spPr>
          <a:ln w="28575" cap="rnd">
            <a:solidFill>
              <a:schemeClr val="accent1">
                <a:shade val="76000"/>
              </a:schemeClr>
            </a:solidFill>
            <a:round/>
          </a:ln>
          <a:effectLst/>
        </c:spPr>
        <c:marker>
          <c:symbol val="none"/>
        </c:marker>
        <c:dLbl>
          <c:idx val="0"/>
          <c:delete val="1"/>
          <c:extLst>
            <c:ext xmlns:c15="http://schemas.microsoft.com/office/drawing/2012/chart" uri="{CE6537A1-D6FC-4f65-9D91-7224C49458BB}"/>
          </c:extLst>
        </c:dLbl>
      </c:pivotFmt>
      <c:pivotFmt>
        <c:idx val="88"/>
        <c:spPr>
          <a:ln w="28575" cap="rnd">
            <a:solidFill>
              <a:schemeClr val="accent1">
                <a:shade val="83000"/>
              </a:schemeClr>
            </a:solidFill>
            <a:round/>
          </a:ln>
          <a:effectLst/>
        </c:spPr>
        <c:marker>
          <c:symbol val="none"/>
        </c:marker>
        <c:dLbl>
          <c:idx val="0"/>
          <c:delete val="1"/>
          <c:extLst>
            <c:ext xmlns:c15="http://schemas.microsoft.com/office/drawing/2012/chart" uri="{CE6537A1-D6FC-4f65-9D91-7224C49458BB}"/>
          </c:extLst>
        </c:dLbl>
      </c:pivotFmt>
      <c:pivotFmt>
        <c:idx val="89"/>
        <c:spPr>
          <a:ln w="28575" cap="rnd">
            <a:solidFill>
              <a:schemeClr val="accent1">
                <a:shade val="90000"/>
              </a:schemeClr>
            </a:solidFill>
            <a:round/>
          </a:ln>
          <a:effectLst/>
        </c:spPr>
        <c:marker>
          <c:symbol val="none"/>
        </c:marker>
        <c:dLbl>
          <c:idx val="0"/>
          <c:delete val="1"/>
          <c:extLst>
            <c:ext xmlns:c15="http://schemas.microsoft.com/office/drawing/2012/chart" uri="{CE6537A1-D6FC-4f65-9D91-7224C49458BB}"/>
          </c:extLst>
        </c:dLbl>
      </c:pivotFmt>
      <c:pivotFmt>
        <c:idx val="90"/>
        <c:spPr>
          <a:ln w="28575" cap="rnd">
            <a:solidFill>
              <a:schemeClr val="accent1">
                <a:shade val="96000"/>
              </a:schemeClr>
            </a:solidFill>
            <a:round/>
          </a:ln>
          <a:effectLst/>
        </c:spPr>
        <c:marker>
          <c:symbol val="none"/>
        </c:marker>
        <c:dLbl>
          <c:idx val="0"/>
          <c:delete val="1"/>
          <c:extLst>
            <c:ext xmlns:c15="http://schemas.microsoft.com/office/drawing/2012/chart" uri="{CE6537A1-D6FC-4f65-9D91-7224C49458BB}"/>
          </c:extLst>
        </c:dLbl>
      </c:pivotFmt>
      <c:pivotFmt>
        <c:idx val="91"/>
        <c:spPr>
          <a:ln w="28575" cap="rnd">
            <a:solidFill>
              <a:schemeClr val="accent1">
                <a:tint val="97000"/>
              </a:schemeClr>
            </a:solidFill>
            <a:round/>
          </a:ln>
          <a:effectLst/>
        </c:spPr>
        <c:marker>
          <c:symbol val="none"/>
        </c:marker>
        <c:dLbl>
          <c:idx val="0"/>
          <c:delete val="1"/>
          <c:extLst>
            <c:ext xmlns:c15="http://schemas.microsoft.com/office/drawing/2012/chart" uri="{CE6537A1-D6FC-4f65-9D91-7224C49458BB}"/>
          </c:extLst>
        </c:dLbl>
      </c:pivotFmt>
      <c:pivotFmt>
        <c:idx val="92"/>
        <c:spPr>
          <a:ln w="28575" cap="rnd">
            <a:solidFill>
              <a:schemeClr val="accent1">
                <a:tint val="90000"/>
              </a:schemeClr>
            </a:solidFill>
            <a:round/>
          </a:ln>
          <a:effectLst/>
        </c:spPr>
        <c:marker>
          <c:symbol val="none"/>
        </c:marker>
        <c:dLbl>
          <c:idx val="0"/>
          <c:delete val="1"/>
          <c:extLst>
            <c:ext xmlns:c15="http://schemas.microsoft.com/office/drawing/2012/chart" uri="{CE6537A1-D6FC-4f65-9D91-7224C49458BB}"/>
          </c:extLst>
        </c:dLbl>
      </c:pivotFmt>
      <c:pivotFmt>
        <c:idx val="93"/>
        <c:spPr>
          <a:ln w="28575" cap="rnd">
            <a:solidFill>
              <a:schemeClr val="accent1">
                <a:tint val="84000"/>
              </a:schemeClr>
            </a:solidFill>
            <a:round/>
          </a:ln>
          <a:effectLst/>
        </c:spPr>
        <c:marker>
          <c:symbol val="none"/>
        </c:marker>
        <c:dLbl>
          <c:idx val="0"/>
          <c:delete val="1"/>
          <c:extLst>
            <c:ext xmlns:c15="http://schemas.microsoft.com/office/drawing/2012/chart" uri="{CE6537A1-D6FC-4f65-9D91-7224C49458BB}"/>
          </c:extLst>
        </c:dLbl>
      </c:pivotFmt>
      <c:pivotFmt>
        <c:idx val="94"/>
        <c:spPr>
          <a:ln w="28575" cap="rnd">
            <a:solidFill>
              <a:schemeClr val="accent1">
                <a:tint val="77000"/>
              </a:schemeClr>
            </a:solidFill>
            <a:round/>
          </a:ln>
          <a:effectLst/>
        </c:spPr>
        <c:marker>
          <c:symbol val="none"/>
        </c:marker>
        <c:dLbl>
          <c:idx val="0"/>
          <c:delete val="1"/>
          <c:extLst>
            <c:ext xmlns:c15="http://schemas.microsoft.com/office/drawing/2012/chart" uri="{CE6537A1-D6FC-4f65-9D91-7224C49458BB}"/>
          </c:extLst>
        </c:dLbl>
      </c:pivotFmt>
      <c:pivotFmt>
        <c:idx val="95"/>
        <c:spPr>
          <a:ln w="28575" cap="rnd">
            <a:solidFill>
              <a:schemeClr val="accent1">
                <a:tint val="70000"/>
              </a:schemeClr>
            </a:solidFill>
            <a:round/>
          </a:ln>
          <a:effectLst/>
        </c:spPr>
        <c:marker>
          <c:symbol val="none"/>
        </c:marker>
        <c:dLbl>
          <c:idx val="0"/>
          <c:delete val="1"/>
          <c:extLst>
            <c:ext xmlns:c15="http://schemas.microsoft.com/office/drawing/2012/chart" uri="{CE6537A1-D6FC-4f65-9D91-7224C49458BB}"/>
          </c:extLst>
        </c:dLbl>
      </c:pivotFmt>
      <c:pivotFmt>
        <c:idx val="96"/>
        <c:spPr>
          <a:ln w="28575" cap="rnd">
            <a:solidFill>
              <a:schemeClr val="accent1">
                <a:tint val="64000"/>
              </a:schemeClr>
            </a:solidFill>
            <a:round/>
          </a:ln>
          <a:effectLst/>
        </c:spPr>
        <c:marker>
          <c:symbol val="none"/>
        </c:marker>
        <c:dLbl>
          <c:idx val="0"/>
          <c:delete val="1"/>
          <c:extLst>
            <c:ext xmlns:c15="http://schemas.microsoft.com/office/drawing/2012/chart" uri="{CE6537A1-D6FC-4f65-9D91-7224C49458BB}"/>
          </c:extLst>
        </c:dLbl>
      </c:pivotFmt>
      <c:pivotFmt>
        <c:idx val="97"/>
        <c:spPr>
          <a:ln w="28575" cap="rnd">
            <a:solidFill>
              <a:schemeClr val="accent1">
                <a:tint val="57000"/>
              </a:schemeClr>
            </a:solidFill>
            <a:round/>
          </a:ln>
          <a:effectLst/>
        </c:spPr>
        <c:marker>
          <c:symbol val="none"/>
        </c:marker>
        <c:dLbl>
          <c:idx val="0"/>
          <c:delete val="1"/>
          <c:extLst>
            <c:ext xmlns:c15="http://schemas.microsoft.com/office/drawing/2012/chart" uri="{CE6537A1-D6FC-4f65-9D91-7224C49458BB}"/>
          </c:extLst>
        </c:dLbl>
      </c:pivotFmt>
      <c:pivotFmt>
        <c:idx val="98"/>
        <c:spPr>
          <a:ln w="28575" cap="rnd">
            <a:solidFill>
              <a:schemeClr val="accent1">
                <a:tint val="50000"/>
              </a:schemeClr>
            </a:solidFill>
            <a:round/>
          </a:ln>
          <a:effectLst/>
        </c:spPr>
        <c:marker>
          <c:symbol val="none"/>
        </c:marker>
        <c:dLbl>
          <c:idx val="0"/>
          <c:delete val="1"/>
          <c:extLst>
            <c:ext xmlns:c15="http://schemas.microsoft.com/office/drawing/2012/chart" uri="{CE6537A1-D6FC-4f65-9D91-7224C49458BB}"/>
          </c:extLst>
        </c:dLbl>
      </c:pivotFmt>
      <c:pivotFmt>
        <c:idx val="99"/>
        <c:spPr>
          <a:ln w="28575" cap="rnd">
            <a:solidFill>
              <a:schemeClr val="accent1">
                <a:tint val="44000"/>
              </a:schemeClr>
            </a:solidFill>
            <a:round/>
          </a:ln>
          <a:effectLst/>
        </c:spPr>
        <c:marker>
          <c:symbol val="none"/>
        </c:marker>
        <c:dLbl>
          <c:idx val="0"/>
          <c:delete val="1"/>
          <c:extLst>
            <c:ext xmlns:c15="http://schemas.microsoft.com/office/drawing/2012/chart" uri="{CE6537A1-D6FC-4f65-9D91-7224C49458BB}"/>
          </c:extLst>
        </c:dLbl>
      </c:pivotFmt>
      <c:pivotFmt>
        <c:idx val="100"/>
        <c:spPr>
          <a:ln w="28575" cap="rnd">
            <a:solidFill>
              <a:schemeClr val="accent1">
                <a:tint val="37000"/>
              </a:schemeClr>
            </a:solidFill>
            <a:round/>
          </a:ln>
          <a:effectLst/>
        </c:spPr>
        <c:marker>
          <c:symbol val="none"/>
        </c:marker>
        <c:dLbl>
          <c:idx val="0"/>
          <c:delete val="1"/>
          <c:extLst>
            <c:ext xmlns:c15="http://schemas.microsoft.com/office/drawing/2012/chart" uri="{CE6537A1-D6FC-4f65-9D91-7224C49458BB}"/>
          </c:extLst>
        </c:dLbl>
      </c:pivotFmt>
      <c:pivotFmt>
        <c:idx val="101"/>
        <c:spPr>
          <a:ln w="28575" cap="rnd">
            <a:solidFill>
              <a:schemeClr val="accent1">
                <a:shade val="36000"/>
              </a:schemeClr>
            </a:solidFill>
            <a:round/>
          </a:ln>
          <a:effectLst/>
        </c:spPr>
        <c:marker>
          <c:symbol val="none"/>
        </c:marker>
        <c:dLbl>
          <c:idx val="0"/>
          <c:delete val="1"/>
          <c:extLst>
            <c:ext xmlns:c15="http://schemas.microsoft.com/office/drawing/2012/chart" uri="{CE6537A1-D6FC-4f65-9D91-7224C49458BB}"/>
          </c:extLst>
        </c:dLbl>
      </c:pivotFmt>
      <c:pivotFmt>
        <c:idx val="102"/>
        <c:spPr>
          <a:ln w="28575" cap="rnd">
            <a:solidFill>
              <a:schemeClr val="accent1">
                <a:shade val="43000"/>
              </a:schemeClr>
            </a:solidFill>
            <a:round/>
          </a:ln>
          <a:effectLst/>
        </c:spPr>
        <c:marker>
          <c:symbol val="none"/>
        </c:marker>
        <c:dLbl>
          <c:idx val="0"/>
          <c:delete val="1"/>
          <c:extLst>
            <c:ext xmlns:c15="http://schemas.microsoft.com/office/drawing/2012/chart" uri="{CE6537A1-D6FC-4f65-9D91-7224C49458BB}"/>
          </c:extLst>
        </c:dLbl>
      </c:pivotFmt>
      <c:pivotFmt>
        <c:idx val="103"/>
        <c:spPr>
          <a:ln w="28575" cap="rnd">
            <a:solidFill>
              <a:schemeClr val="accent1">
                <a:shade val="50000"/>
              </a:schemeClr>
            </a:solidFill>
            <a:round/>
          </a:ln>
          <a:effectLst/>
        </c:spPr>
        <c:marker>
          <c:symbol val="none"/>
        </c:marker>
        <c:dLbl>
          <c:idx val="0"/>
          <c:delete val="1"/>
          <c:extLst>
            <c:ext xmlns:c15="http://schemas.microsoft.com/office/drawing/2012/chart" uri="{CE6537A1-D6FC-4f65-9D91-7224C49458BB}"/>
          </c:extLst>
        </c:dLbl>
      </c:pivotFmt>
      <c:pivotFmt>
        <c:idx val="104"/>
        <c:spPr>
          <a:ln w="28575" cap="rnd">
            <a:solidFill>
              <a:schemeClr val="accent1">
                <a:shade val="56000"/>
              </a:schemeClr>
            </a:solidFill>
            <a:round/>
          </a:ln>
          <a:effectLst/>
        </c:spPr>
        <c:marker>
          <c:symbol val="none"/>
        </c:marker>
        <c:dLbl>
          <c:idx val="0"/>
          <c:delete val="1"/>
          <c:extLst>
            <c:ext xmlns:c15="http://schemas.microsoft.com/office/drawing/2012/chart" uri="{CE6537A1-D6FC-4f65-9D91-7224C49458BB}"/>
          </c:extLst>
        </c:dLbl>
      </c:pivotFmt>
      <c:pivotFmt>
        <c:idx val="105"/>
        <c:spPr>
          <a:ln w="28575" cap="rnd">
            <a:solidFill>
              <a:schemeClr val="accent1">
                <a:shade val="63000"/>
              </a:schemeClr>
            </a:solidFill>
            <a:round/>
          </a:ln>
          <a:effectLst/>
        </c:spPr>
        <c:marker>
          <c:symbol val="none"/>
        </c:marker>
        <c:dLbl>
          <c:idx val="0"/>
          <c:delete val="1"/>
          <c:extLst>
            <c:ext xmlns:c15="http://schemas.microsoft.com/office/drawing/2012/chart" uri="{CE6537A1-D6FC-4f65-9D91-7224C49458BB}"/>
          </c:extLst>
        </c:dLbl>
      </c:pivotFmt>
      <c:pivotFmt>
        <c:idx val="106"/>
        <c:spPr>
          <a:ln w="28575" cap="rnd">
            <a:solidFill>
              <a:schemeClr val="accent1">
                <a:shade val="70000"/>
              </a:schemeClr>
            </a:solidFill>
            <a:round/>
          </a:ln>
          <a:effectLst/>
        </c:spPr>
        <c:marker>
          <c:symbol val="none"/>
        </c:marker>
        <c:dLbl>
          <c:idx val="0"/>
          <c:delete val="1"/>
          <c:extLst>
            <c:ext xmlns:c15="http://schemas.microsoft.com/office/drawing/2012/chart" uri="{CE6537A1-D6FC-4f65-9D91-7224C49458BB}"/>
          </c:extLst>
        </c:dLbl>
      </c:pivotFmt>
      <c:pivotFmt>
        <c:idx val="107"/>
        <c:spPr>
          <a:ln w="28575" cap="rnd">
            <a:solidFill>
              <a:schemeClr val="accent1">
                <a:shade val="76000"/>
              </a:schemeClr>
            </a:solidFill>
            <a:round/>
          </a:ln>
          <a:effectLst/>
        </c:spPr>
        <c:marker>
          <c:symbol val="none"/>
        </c:marker>
        <c:dLbl>
          <c:idx val="0"/>
          <c:delete val="1"/>
          <c:extLst>
            <c:ext xmlns:c15="http://schemas.microsoft.com/office/drawing/2012/chart" uri="{CE6537A1-D6FC-4f65-9D91-7224C49458BB}"/>
          </c:extLst>
        </c:dLbl>
      </c:pivotFmt>
      <c:pivotFmt>
        <c:idx val="108"/>
        <c:spPr>
          <a:ln w="28575" cap="rnd">
            <a:solidFill>
              <a:schemeClr val="accent1">
                <a:shade val="83000"/>
              </a:schemeClr>
            </a:solidFill>
            <a:round/>
          </a:ln>
          <a:effectLst/>
        </c:spPr>
        <c:marker>
          <c:symbol val="none"/>
        </c:marker>
        <c:dLbl>
          <c:idx val="0"/>
          <c:delete val="1"/>
          <c:extLst>
            <c:ext xmlns:c15="http://schemas.microsoft.com/office/drawing/2012/chart" uri="{CE6537A1-D6FC-4f65-9D91-7224C49458BB}"/>
          </c:extLst>
        </c:dLbl>
      </c:pivotFmt>
      <c:pivotFmt>
        <c:idx val="109"/>
        <c:spPr>
          <a:ln w="28575" cap="rnd">
            <a:solidFill>
              <a:schemeClr val="accent1">
                <a:shade val="90000"/>
              </a:schemeClr>
            </a:solidFill>
            <a:round/>
          </a:ln>
          <a:effectLst/>
        </c:spPr>
        <c:marker>
          <c:symbol val="none"/>
        </c:marker>
        <c:dLbl>
          <c:idx val="0"/>
          <c:delete val="1"/>
          <c:extLst>
            <c:ext xmlns:c15="http://schemas.microsoft.com/office/drawing/2012/chart" uri="{CE6537A1-D6FC-4f65-9D91-7224C49458BB}"/>
          </c:extLst>
        </c:dLbl>
      </c:pivotFmt>
      <c:pivotFmt>
        <c:idx val="110"/>
        <c:spPr>
          <a:ln w="28575" cap="rnd">
            <a:solidFill>
              <a:schemeClr val="accent1">
                <a:shade val="96000"/>
              </a:schemeClr>
            </a:solidFill>
            <a:round/>
          </a:ln>
          <a:effectLst/>
        </c:spPr>
        <c:marker>
          <c:symbol val="none"/>
        </c:marker>
        <c:dLbl>
          <c:idx val="0"/>
          <c:delete val="1"/>
          <c:extLst>
            <c:ext xmlns:c15="http://schemas.microsoft.com/office/drawing/2012/chart" uri="{CE6537A1-D6FC-4f65-9D91-7224C49458BB}"/>
          </c:extLst>
        </c:dLbl>
      </c:pivotFmt>
      <c:pivotFmt>
        <c:idx val="111"/>
        <c:spPr>
          <a:ln w="28575" cap="rnd">
            <a:solidFill>
              <a:schemeClr val="accent1">
                <a:tint val="97000"/>
              </a:schemeClr>
            </a:solidFill>
            <a:round/>
          </a:ln>
          <a:effectLst/>
        </c:spPr>
        <c:marker>
          <c:symbol val="none"/>
        </c:marker>
        <c:dLbl>
          <c:idx val="0"/>
          <c:delete val="1"/>
          <c:extLst>
            <c:ext xmlns:c15="http://schemas.microsoft.com/office/drawing/2012/chart" uri="{CE6537A1-D6FC-4f65-9D91-7224C49458BB}"/>
          </c:extLst>
        </c:dLbl>
      </c:pivotFmt>
      <c:pivotFmt>
        <c:idx val="112"/>
        <c:spPr>
          <a:ln w="28575" cap="rnd">
            <a:solidFill>
              <a:schemeClr val="accent1">
                <a:tint val="90000"/>
              </a:schemeClr>
            </a:solidFill>
            <a:round/>
          </a:ln>
          <a:effectLst/>
        </c:spPr>
        <c:marker>
          <c:symbol val="none"/>
        </c:marker>
        <c:dLbl>
          <c:idx val="0"/>
          <c:delete val="1"/>
          <c:extLst>
            <c:ext xmlns:c15="http://schemas.microsoft.com/office/drawing/2012/chart" uri="{CE6537A1-D6FC-4f65-9D91-7224C49458BB}"/>
          </c:extLst>
        </c:dLbl>
      </c:pivotFmt>
      <c:pivotFmt>
        <c:idx val="113"/>
        <c:spPr>
          <a:ln w="28575" cap="rnd">
            <a:solidFill>
              <a:schemeClr val="accent1">
                <a:tint val="84000"/>
              </a:schemeClr>
            </a:solidFill>
            <a:round/>
          </a:ln>
          <a:effectLst/>
        </c:spPr>
        <c:marker>
          <c:symbol val="none"/>
        </c:marker>
        <c:dLbl>
          <c:idx val="0"/>
          <c:delete val="1"/>
          <c:extLst>
            <c:ext xmlns:c15="http://schemas.microsoft.com/office/drawing/2012/chart" uri="{CE6537A1-D6FC-4f65-9D91-7224C49458BB}"/>
          </c:extLst>
        </c:dLbl>
      </c:pivotFmt>
      <c:pivotFmt>
        <c:idx val="114"/>
        <c:spPr>
          <a:ln w="28575" cap="rnd">
            <a:solidFill>
              <a:schemeClr val="accent1">
                <a:tint val="77000"/>
              </a:schemeClr>
            </a:solidFill>
            <a:round/>
          </a:ln>
          <a:effectLst/>
        </c:spPr>
        <c:marker>
          <c:symbol val="none"/>
        </c:marker>
        <c:dLbl>
          <c:idx val="0"/>
          <c:delete val="1"/>
          <c:extLst>
            <c:ext xmlns:c15="http://schemas.microsoft.com/office/drawing/2012/chart" uri="{CE6537A1-D6FC-4f65-9D91-7224C49458BB}"/>
          </c:extLst>
        </c:dLbl>
      </c:pivotFmt>
      <c:pivotFmt>
        <c:idx val="115"/>
        <c:spPr>
          <a:ln w="28575" cap="rnd">
            <a:solidFill>
              <a:schemeClr val="accent1">
                <a:tint val="70000"/>
              </a:schemeClr>
            </a:solidFill>
            <a:round/>
          </a:ln>
          <a:effectLst/>
        </c:spPr>
        <c:marker>
          <c:symbol val="none"/>
        </c:marker>
        <c:dLbl>
          <c:idx val="0"/>
          <c:delete val="1"/>
          <c:extLst>
            <c:ext xmlns:c15="http://schemas.microsoft.com/office/drawing/2012/chart" uri="{CE6537A1-D6FC-4f65-9D91-7224C49458BB}"/>
          </c:extLst>
        </c:dLbl>
      </c:pivotFmt>
      <c:pivotFmt>
        <c:idx val="116"/>
        <c:spPr>
          <a:ln w="28575" cap="rnd">
            <a:solidFill>
              <a:schemeClr val="accent1">
                <a:tint val="64000"/>
              </a:schemeClr>
            </a:solidFill>
            <a:round/>
          </a:ln>
          <a:effectLst/>
        </c:spPr>
        <c:marker>
          <c:symbol val="none"/>
        </c:marker>
        <c:dLbl>
          <c:idx val="0"/>
          <c:delete val="1"/>
          <c:extLst>
            <c:ext xmlns:c15="http://schemas.microsoft.com/office/drawing/2012/chart" uri="{CE6537A1-D6FC-4f65-9D91-7224C49458BB}"/>
          </c:extLst>
        </c:dLbl>
      </c:pivotFmt>
      <c:pivotFmt>
        <c:idx val="117"/>
        <c:spPr>
          <a:ln w="28575" cap="rnd">
            <a:solidFill>
              <a:schemeClr val="accent1">
                <a:tint val="57000"/>
              </a:schemeClr>
            </a:solidFill>
            <a:round/>
          </a:ln>
          <a:effectLst/>
        </c:spPr>
        <c:marker>
          <c:symbol val="none"/>
        </c:marker>
        <c:dLbl>
          <c:idx val="0"/>
          <c:delete val="1"/>
          <c:extLst>
            <c:ext xmlns:c15="http://schemas.microsoft.com/office/drawing/2012/chart" uri="{CE6537A1-D6FC-4f65-9D91-7224C49458BB}"/>
          </c:extLst>
        </c:dLbl>
      </c:pivotFmt>
      <c:pivotFmt>
        <c:idx val="118"/>
        <c:spPr>
          <a:ln w="28575" cap="rnd">
            <a:solidFill>
              <a:schemeClr val="accent1">
                <a:tint val="50000"/>
              </a:schemeClr>
            </a:solidFill>
            <a:round/>
          </a:ln>
          <a:effectLst/>
        </c:spPr>
        <c:marker>
          <c:symbol val="none"/>
        </c:marker>
        <c:dLbl>
          <c:idx val="0"/>
          <c:delete val="1"/>
          <c:extLst>
            <c:ext xmlns:c15="http://schemas.microsoft.com/office/drawing/2012/chart" uri="{CE6537A1-D6FC-4f65-9D91-7224C49458BB}"/>
          </c:extLst>
        </c:dLbl>
      </c:pivotFmt>
      <c:pivotFmt>
        <c:idx val="119"/>
        <c:spPr>
          <a:ln w="28575" cap="rnd">
            <a:solidFill>
              <a:schemeClr val="accent1">
                <a:tint val="44000"/>
              </a:schemeClr>
            </a:solidFill>
            <a:round/>
          </a:ln>
          <a:effectLst/>
        </c:spPr>
        <c:marker>
          <c:symbol val="none"/>
        </c:marker>
        <c:dLbl>
          <c:idx val="0"/>
          <c:delete val="1"/>
          <c:extLst>
            <c:ext xmlns:c15="http://schemas.microsoft.com/office/drawing/2012/chart" uri="{CE6537A1-D6FC-4f65-9D91-7224C49458BB}"/>
          </c:extLst>
        </c:dLbl>
      </c:pivotFmt>
      <c:pivotFmt>
        <c:idx val="120"/>
        <c:spPr>
          <a:ln w="28575" cap="rnd">
            <a:solidFill>
              <a:schemeClr val="accent1">
                <a:tint val="37000"/>
              </a:schemeClr>
            </a:solidFill>
            <a:round/>
          </a:ln>
          <a:effectLst/>
        </c:spPr>
        <c:marker>
          <c:symbol val="none"/>
        </c:marker>
        <c:dLbl>
          <c:idx val="0"/>
          <c:delete val="1"/>
          <c:extLst>
            <c:ext xmlns:c15="http://schemas.microsoft.com/office/drawing/2012/chart" uri="{CE6537A1-D6FC-4f65-9D91-7224C49458BB}"/>
          </c:extLst>
        </c:dLbl>
      </c:pivotFmt>
      <c:pivotFmt>
        <c:idx val="121"/>
        <c:spPr>
          <a:ln w="28575" cap="rnd">
            <a:solidFill>
              <a:schemeClr val="accent1">
                <a:shade val="36000"/>
              </a:schemeClr>
            </a:solidFill>
            <a:round/>
          </a:ln>
          <a:effectLst/>
        </c:spPr>
        <c:marker>
          <c:symbol val="none"/>
        </c:marker>
        <c:dLbl>
          <c:idx val="0"/>
          <c:delete val="1"/>
          <c:extLst>
            <c:ext xmlns:c15="http://schemas.microsoft.com/office/drawing/2012/chart" uri="{CE6537A1-D6FC-4f65-9D91-7224C49458BB}"/>
          </c:extLst>
        </c:dLbl>
      </c:pivotFmt>
      <c:pivotFmt>
        <c:idx val="122"/>
        <c:spPr>
          <a:ln w="28575" cap="rnd">
            <a:solidFill>
              <a:schemeClr val="accent1">
                <a:shade val="43000"/>
              </a:schemeClr>
            </a:solidFill>
            <a:round/>
          </a:ln>
          <a:effectLst/>
        </c:spPr>
        <c:marker>
          <c:symbol val="none"/>
        </c:marker>
        <c:dLbl>
          <c:idx val="0"/>
          <c:delete val="1"/>
          <c:extLst>
            <c:ext xmlns:c15="http://schemas.microsoft.com/office/drawing/2012/chart" uri="{CE6537A1-D6FC-4f65-9D91-7224C49458BB}"/>
          </c:extLst>
        </c:dLbl>
      </c:pivotFmt>
      <c:pivotFmt>
        <c:idx val="123"/>
        <c:spPr>
          <a:ln w="28575" cap="rnd">
            <a:solidFill>
              <a:schemeClr val="accent1">
                <a:shade val="50000"/>
              </a:schemeClr>
            </a:solidFill>
            <a:round/>
          </a:ln>
          <a:effectLst/>
        </c:spPr>
        <c:marker>
          <c:symbol val="none"/>
        </c:marker>
        <c:dLbl>
          <c:idx val="0"/>
          <c:delete val="1"/>
          <c:extLst>
            <c:ext xmlns:c15="http://schemas.microsoft.com/office/drawing/2012/chart" uri="{CE6537A1-D6FC-4f65-9D91-7224C49458BB}"/>
          </c:extLst>
        </c:dLbl>
      </c:pivotFmt>
      <c:pivotFmt>
        <c:idx val="124"/>
        <c:spPr>
          <a:ln w="28575" cap="rnd">
            <a:solidFill>
              <a:schemeClr val="accent1">
                <a:shade val="56000"/>
              </a:schemeClr>
            </a:solidFill>
            <a:round/>
          </a:ln>
          <a:effectLst/>
        </c:spPr>
        <c:marker>
          <c:symbol val="none"/>
        </c:marker>
        <c:dLbl>
          <c:idx val="0"/>
          <c:delete val="1"/>
          <c:extLst>
            <c:ext xmlns:c15="http://schemas.microsoft.com/office/drawing/2012/chart" uri="{CE6537A1-D6FC-4f65-9D91-7224C49458BB}"/>
          </c:extLst>
        </c:dLbl>
      </c:pivotFmt>
      <c:pivotFmt>
        <c:idx val="125"/>
        <c:spPr>
          <a:ln w="28575" cap="rnd">
            <a:solidFill>
              <a:schemeClr val="accent1">
                <a:shade val="63000"/>
              </a:schemeClr>
            </a:solidFill>
            <a:round/>
          </a:ln>
          <a:effectLst/>
        </c:spPr>
        <c:marker>
          <c:symbol val="none"/>
        </c:marker>
        <c:dLbl>
          <c:idx val="0"/>
          <c:delete val="1"/>
          <c:extLst>
            <c:ext xmlns:c15="http://schemas.microsoft.com/office/drawing/2012/chart" uri="{CE6537A1-D6FC-4f65-9D91-7224C49458BB}"/>
          </c:extLst>
        </c:dLbl>
      </c:pivotFmt>
      <c:pivotFmt>
        <c:idx val="126"/>
        <c:spPr>
          <a:ln w="28575" cap="rnd">
            <a:solidFill>
              <a:schemeClr val="accent1">
                <a:shade val="70000"/>
              </a:schemeClr>
            </a:solidFill>
            <a:round/>
          </a:ln>
          <a:effectLst/>
        </c:spPr>
        <c:marker>
          <c:symbol val="none"/>
        </c:marker>
        <c:dLbl>
          <c:idx val="0"/>
          <c:delete val="1"/>
          <c:extLst>
            <c:ext xmlns:c15="http://schemas.microsoft.com/office/drawing/2012/chart" uri="{CE6537A1-D6FC-4f65-9D91-7224C49458BB}"/>
          </c:extLst>
        </c:dLbl>
      </c:pivotFmt>
      <c:pivotFmt>
        <c:idx val="127"/>
        <c:spPr>
          <a:ln w="28575" cap="rnd">
            <a:solidFill>
              <a:schemeClr val="accent1">
                <a:shade val="76000"/>
              </a:schemeClr>
            </a:solidFill>
            <a:round/>
          </a:ln>
          <a:effectLst/>
        </c:spPr>
        <c:marker>
          <c:symbol val="none"/>
        </c:marker>
        <c:dLbl>
          <c:idx val="0"/>
          <c:delete val="1"/>
          <c:extLst>
            <c:ext xmlns:c15="http://schemas.microsoft.com/office/drawing/2012/chart" uri="{CE6537A1-D6FC-4f65-9D91-7224C49458BB}"/>
          </c:extLst>
        </c:dLbl>
      </c:pivotFmt>
      <c:pivotFmt>
        <c:idx val="128"/>
        <c:spPr>
          <a:ln w="28575" cap="rnd">
            <a:solidFill>
              <a:schemeClr val="accent1">
                <a:shade val="83000"/>
              </a:schemeClr>
            </a:solidFill>
            <a:round/>
          </a:ln>
          <a:effectLst/>
        </c:spPr>
        <c:marker>
          <c:symbol val="none"/>
        </c:marker>
        <c:dLbl>
          <c:idx val="0"/>
          <c:delete val="1"/>
          <c:extLst>
            <c:ext xmlns:c15="http://schemas.microsoft.com/office/drawing/2012/chart" uri="{CE6537A1-D6FC-4f65-9D91-7224C49458BB}"/>
          </c:extLst>
        </c:dLbl>
      </c:pivotFmt>
      <c:pivotFmt>
        <c:idx val="129"/>
        <c:spPr>
          <a:ln w="28575" cap="rnd">
            <a:solidFill>
              <a:schemeClr val="accent1">
                <a:shade val="90000"/>
              </a:schemeClr>
            </a:solidFill>
            <a:round/>
          </a:ln>
          <a:effectLst/>
        </c:spPr>
        <c:marker>
          <c:symbol val="none"/>
        </c:marker>
        <c:dLbl>
          <c:idx val="0"/>
          <c:delete val="1"/>
          <c:extLst>
            <c:ext xmlns:c15="http://schemas.microsoft.com/office/drawing/2012/chart" uri="{CE6537A1-D6FC-4f65-9D91-7224C49458BB}"/>
          </c:extLst>
        </c:dLbl>
      </c:pivotFmt>
      <c:pivotFmt>
        <c:idx val="130"/>
        <c:spPr>
          <a:ln w="28575" cap="rnd">
            <a:solidFill>
              <a:schemeClr val="accent1">
                <a:shade val="96000"/>
              </a:schemeClr>
            </a:solidFill>
            <a:round/>
          </a:ln>
          <a:effectLst/>
        </c:spPr>
        <c:marker>
          <c:symbol val="none"/>
        </c:marker>
        <c:dLbl>
          <c:idx val="0"/>
          <c:delete val="1"/>
          <c:extLst>
            <c:ext xmlns:c15="http://schemas.microsoft.com/office/drawing/2012/chart" uri="{CE6537A1-D6FC-4f65-9D91-7224C49458BB}"/>
          </c:extLst>
        </c:dLbl>
      </c:pivotFmt>
      <c:pivotFmt>
        <c:idx val="131"/>
        <c:spPr>
          <a:ln w="28575" cap="rnd">
            <a:solidFill>
              <a:schemeClr val="accent1">
                <a:tint val="97000"/>
              </a:schemeClr>
            </a:solidFill>
            <a:round/>
          </a:ln>
          <a:effectLst/>
        </c:spPr>
        <c:marker>
          <c:symbol val="none"/>
        </c:marker>
        <c:dLbl>
          <c:idx val="0"/>
          <c:delete val="1"/>
          <c:extLst>
            <c:ext xmlns:c15="http://schemas.microsoft.com/office/drawing/2012/chart" uri="{CE6537A1-D6FC-4f65-9D91-7224C49458BB}"/>
          </c:extLst>
        </c:dLbl>
      </c:pivotFmt>
      <c:pivotFmt>
        <c:idx val="132"/>
        <c:spPr>
          <a:ln w="28575" cap="rnd">
            <a:solidFill>
              <a:schemeClr val="accent1">
                <a:tint val="90000"/>
              </a:schemeClr>
            </a:solidFill>
            <a:round/>
          </a:ln>
          <a:effectLst/>
        </c:spPr>
        <c:marker>
          <c:symbol val="none"/>
        </c:marker>
        <c:dLbl>
          <c:idx val="0"/>
          <c:delete val="1"/>
          <c:extLst>
            <c:ext xmlns:c15="http://schemas.microsoft.com/office/drawing/2012/chart" uri="{CE6537A1-D6FC-4f65-9D91-7224C49458BB}"/>
          </c:extLst>
        </c:dLbl>
      </c:pivotFmt>
      <c:pivotFmt>
        <c:idx val="133"/>
        <c:spPr>
          <a:ln w="28575" cap="rnd">
            <a:solidFill>
              <a:schemeClr val="accent1">
                <a:tint val="84000"/>
              </a:schemeClr>
            </a:solidFill>
            <a:round/>
          </a:ln>
          <a:effectLst/>
        </c:spPr>
        <c:marker>
          <c:symbol val="none"/>
        </c:marker>
        <c:dLbl>
          <c:idx val="0"/>
          <c:delete val="1"/>
          <c:extLst>
            <c:ext xmlns:c15="http://schemas.microsoft.com/office/drawing/2012/chart" uri="{CE6537A1-D6FC-4f65-9D91-7224C49458BB}"/>
          </c:extLst>
        </c:dLbl>
      </c:pivotFmt>
      <c:pivotFmt>
        <c:idx val="134"/>
        <c:spPr>
          <a:ln w="28575" cap="rnd">
            <a:solidFill>
              <a:schemeClr val="accent1">
                <a:tint val="77000"/>
              </a:schemeClr>
            </a:solidFill>
            <a:round/>
          </a:ln>
          <a:effectLst/>
        </c:spPr>
        <c:marker>
          <c:symbol val="none"/>
        </c:marker>
        <c:dLbl>
          <c:idx val="0"/>
          <c:delete val="1"/>
          <c:extLst>
            <c:ext xmlns:c15="http://schemas.microsoft.com/office/drawing/2012/chart" uri="{CE6537A1-D6FC-4f65-9D91-7224C49458BB}"/>
          </c:extLst>
        </c:dLbl>
      </c:pivotFmt>
      <c:pivotFmt>
        <c:idx val="135"/>
        <c:spPr>
          <a:ln w="28575" cap="rnd">
            <a:solidFill>
              <a:schemeClr val="accent1">
                <a:tint val="70000"/>
              </a:schemeClr>
            </a:solidFill>
            <a:round/>
          </a:ln>
          <a:effectLst/>
        </c:spPr>
        <c:marker>
          <c:symbol val="none"/>
        </c:marker>
        <c:dLbl>
          <c:idx val="0"/>
          <c:delete val="1"/>
          <c:extLst>
            <c:ext xmlns:c15="http://schemas.microsoft.com/office/drawing/2012/chart" uri="{CE6537A1-D6FC-4f65-9D91-7224C49458BB}"/>
          </c:extLst>
        </c:dLbl>
      </c:pivotFmt>
      <c:pivotFmt>
        <c:idx val="136"/>
        <c:spPr>
          <a:ln w="28575" cap="rnd">
            <a:solidFill>
              <a:schemeClr val="accent1">
                <a:tint val="64000"/>
              </a:schemeClr>
            </a:solidFill>
            <a:round/>
          </a:ln>
          <a:effectLst/>
        </c:spPr>
        <c:marker>
          <c:symbol val="none"/>
        </c:marker>
        <c:dLbl>
          <c:idx val="0"/>
          <c:delete val="1"/>
          <c:extLst>
            <c:ext xmlns:c15="http://schemas.microsoft.com/office/drawing/2012/chart" uri="{CE6537A1-D6FC-4f65-9D91-7224C49458BB}"/>
          </c:extLst>
        </c:dLbl>
      </c:pivotFmt>
      <c:pivotFmt>
        <c:idx val="137"/>
        <c:spPr>
          <a:ln w="28575" cap="rnd">
            <a:solidFill>
              <a:schemeClr val="accent1">
                <a:tint val="57000"/>
              </a:schemeClr>
            </a:solidFill>
            <a:round/>
          </a:ln>
          <a:effectLst/>
        </c:spPr>
        <c:marker>
          <c:symbol val="none"/>
        </c:marker>
        <c:dLbl>
          <c:idx val="0"/>
          <c:delete val="1"/>
          <c:extLst>
            <c:ext xmlns:c15="http://schemas.microsoft.com/office/drawing/2012/chart" uri="{CE6537A1-D6FC-4f65-9D91-7224C49458BB}"/>
          </c:extLst>
        </c:dLbl>
      </c:pivotFmt>
      <c:pivotFmt>
        <c:idx val="138"/>
        <c:spPr>
          <a:ln w="28575" cap="rnd">
            <a:solidFill>
              <a:schemeClr val="accent1">
                <a:tint val="50000"/>
              </a:schemeClr>
            </a:solidFill>
            <a:round/>
          </a:ln>
          <a:effectLst/>
        </c:spPr>
        <c:marker>
          <c:symbol val="none"/>
        </c:marker>
        <c:dLbl>
          <c:idx val="0"/>
          <c:delete val="1"/>
          <c:extLst>
            <c:ext xmlns:c15="http://schemas.microsoft.com/office/drawing/2012/chart" uri="{CE6537A1-D6FC-4f65-9D91-7224C49458BB}"/>
          </c:extLst>
        </c:dLbl>
      </c:pivotFmt>
      <c:pivotFmt>
        <c:idx val="139"/>
        <c:spPr>
          <a:ln w="28575" cap="rnd">
            <a:solidFill>
              <a:schemeClr val="accent1">
                <a:tint val="44000"/>
              </a:schemeClr>
            </a:solidFill>
            <a:round/>
          </a:ln>
          <a:effectLst/>
        </c:spPr>
        <c:marker>
          <c:symbol val="none"/>
        </c:marker>
        <c:dLbl>
          <c:idx val="0"/>
          <c:delete val="1"/>
          <c:extLst>
            <c:ext xmlns:c15="http://schemas.microsoft.com/office/drawing/2012/chart" uri="{CE6537A1-D6FC-4f65-9D91-7224C49458BB}"/>
          </c:extLst>
        </c:dLbl>
      </c:pivotFmt>
      <c:pivotFmt>
        <c:idx val="140"/>
        <c:spPr>
          <a:ln w="28575" cap="rnd">
            <a:solidFill>
              <a:schemeClr val="accent1">
                <a:tint val="37000"/>
              </a:schemeClr>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v>1 - 1</c:v>
          </c:tx>
          <c:spPr>
            <a:ln w="28575" cap="rnd">
              <a:solidFill>
                <a:schemeClr val="accent1">
                  <a:shade val="36000"/>
                </a:schemeClr>
              </a:solidFill>
              <a:round/>
            </a:ln>
            <a:effectLst/>
          </c:spPr>
          <c:marker>
            <c:symbol val="none"/>
          </c:marker>
          <c:cat>
            <c:strLit>
              <c:ptCount val="4"/>
              <c:pt idx="0">
                <c:v>5</c:v>
              </c:pt>
              <c:pt idx="1">
                <c:v>10</c:v>
              </c:pt>
              <c:pt idx="2">
                <c:v>25</c:v>
              </c:pt>
              <c:pt idx="3">
                <c:v>50</c:v>
              </c:pt>
            </c:strLit>
          </c:cat>
          <c:val>
            <c:numLit>
              <c:formatCode>General</c:formatCode>
              <c:ptCount val="4"/>
              <c:pt idx="0">
                <c:v>336080.75</c:v>
              </c:pt>
              <c:pt idx="1">
                <c:v>625950.12</c:v>
              </c:pt>
              <c:pt idx="2">
                <c:v>1340967.5</c:v>
              </c:pt>
              <c:pt idx="3">
                <c:v>1624029.88</c:v>
              </c:pt>
            </c:numLit>
          </c:val>
          <c:smooth val="0"/>
          <c:extLst>
            <c:ext xmlns:c16="http://schemas.microsoft.com/office/drawing/2014/chart" uri="{C3380CC4-5D6E-409C-BE32-E72D297353CC}">
              <c16:uniqueId val="{0000003E-09A0-4F7A-9F7E-B22D2CCA603D}"/>
            </c:ext>
          </c:extLst>
        </c:ser>
        <c:ser>
          <c:idx val="1"/>
          <c:order val="1"/>
          <c:tx>
            <c:v>1 - 2</c:v>
          </c:tx>
          <c:spPr>
            <a:ln w="28575" cap="rnd">
              <a:solidFill>
                <a:schemeClr val="accent1">
                  <a:shade val="43000"/>
                </a:schemeClr>
              </a:solidFill>
              <a:round/>
            </a:ln>
            <a:effectLst/>
          </c:spPr>
          <c:marker>
            <c:symbol val="none"/>
          </c:marker>
          <c:cat>
            <c:strLit>
              <c:ptCount val="4"/>
              <c:pt idx="0">
                <c:v>5</c:v>
              </c:pt>
              <c:pt idx="1">
                <c:v>10</c:v>
              </c:pt>
              <c:pt idx="2">
                <c:v>25</c:v>
              </c:pt>
              <c:pt idx="3">
                <c:v>50</c:v>
              </c:pt>
            </c:strLit>
          </c:cat>
          <c:val>
            <c:numLit>
              <c:formatCode>General</c:formatCode>
              <c:ptCount val="4"/>
              <c:pt idx="0">
                <c:v>330394.31</c:v>
              </c:pt>
              <c:pt idx="1">
                <c:v>788190.25</c:v>
              </c:pt>
              <c:pt idx="2">
                <c:v>1686825.5</c:v>
              </c:pt>
              <c:pt idx="3">
                <c:v>2158957.5</c:v>
              </c:pt>
            </c:numLit>
          </c:val>
          <c:smooth val="0"/>
          <c:extLst>
            <c:ext xmlns:c16="http://schemas.microsoft.com/office/drawing/2014/chart" uri="{C3380CC4-5D6E-409C-BE32-E72D297353CC}">
              <c16:uniqueId val="{00000040-09A0-4F7A-9F7E-B22D2CCA603D}"/>
            </c:ext>
          </c:extLst>
        </c:ser>
        <c:ser>
          <c:idx val="2"/>
          <c:order val="2"/>
          <c:tx>
            <c:v>1 - 3</c:v>
          </c:tx>
          <c:spPr>
            <a:ln w="28575" cap="rnd">
              <a:solidFill>
                <a:schemeClr val="accent1">
                  <a:shade val="50000"/>
                </a:schemeClr>
              </a:solidFill>
              <a:round/>
            </a:ln>
            <a:effectLst/>
          </c:spPr>
          <c:marker>
            <c:symbol val="none"/>
          </c:marker>
          <c:cat>
            <c:strLit>
              <c:ptCount val="4"/>
              <c:pt idx="0">
                <c:v>5</c:v>
              </c:pt>
              <c:pt idx="1">
                <c:v>10</c:v>
              </c:pt>
              <c:pt idx="2">
                <c:v>25</c:v>
              </c:pt>
              <c:pt idx="3">
                <c:v>50</c:v>
              </c:pt>
            </c:strLit>
          </c:cat>
          <c:val>
            <c:numLit>
              <c:formatCode>General</c:formatCode>
              <c:ptCount val="4"/>
              <c:pt idx="0">
                <c:v>506360.69</c:v>
              </c:pt>
              <c:pt idx="1">
                <c:v>815152.25</c:v>
              </c:pt>
              <c:pt idx="2">
                <c:v>1688121.38</c:v>
              </c:pt>
              <c:pt idx="3">
                <c:v>1857988.5</c:v>
              </c:pt>
            </c:numLit>
          </c:val>
          <c:smooth val="0"/>
          <c:extLst>
            <c:ext xmlns:c16="http://schemas.microsoft.com/office/drawing/2014/chart" uri="{C3380CC4-5D6E-409C-BE32-E72D297353CC}">
              <c16:uniqueId val="{00000042-09A0-4F7A-9F7E-B22D2CCA603D}"/>
            </c:ext>
          </c:extLst>
        </c:ser>
        <c:ser>
          <c:idx val="3"/>
          <c:order val="3"/>
          <c:tx>
            <c:v>1 - 4</c:v>
          </c:tx>
          <c:spPr>
            <a:ln w="28575" cap="rnd">
              <a:solidFill>
                <a:schemeClr val="accent1">
                  <a:shade val="56000"/>
                </a:schemeClr>
              </a:solidFill>
              <a:round/>
            </a:ln>
            <a:effectLst/>
          </c:spPr>
          <c:marker>
            <c:symbol val="none"/>
          </c:marker>
          <c:cat>
            <c:strLit>
              <c:ptCount val="4"/>
              <c:pt idx="0">
                <c:v>5</c:v>
              </c:pt>
              <c:pt idx="1">
                <c:v>10</c:v>
              </c:pt>
              <c:pt idx="2">
                <c:v>25</c:v>
              </c:pt>
              <c:pt idx="3">
                <c:v>50</c:v>
              </c:pt>
            </c:strLit>
          </c:cat>
          <c:val>
            <c:numLit>
              <c:formatCode>General</c:formatCode>
              <c:ptCount val="4"/>
              <c:pt idx="0">
                <c:v>237860.16</c:v>
              </c:pt>
              <c:pt idx="1">
                <c:v>715343.31</c:v>
              </c:pt>
              <c:pt idx="2">
                <c:v>1441917.38</c:v>
              </c:pt>
              <c:pt idx="3">
                <c:v>2493995.75</c:v>
              </c:pt>
            </c:numLit>
          </c:val>
          <c:smooth val="0"/>
          <c:extLst>
            <c:ext xmlns:c16="http://schemas.microsoft.com/office/drawing/2014/chart" uri="{C3380CC4-5D6E-409C-BE32-E72D297353CC}">
              <c16:uniqueId val="{00000044-09A0-4F7A-9F7E-B22D2CCA603D}"/>
            </c:ext>
          </c:extLst>
        </c:ser>
        <c:ser>
          <c:idx val="4"/>
          <c:order val="4"/>
          <c:tx>
            <c:v>1 - 5</c:v>
          </c:tx>
          <c:spPr>
            <a:ln w="28575" cap="rnd">
              <a:solidFill>
                <a:schemeClr val="accent1">
                  <a:shade val="63000"/>
                </a:schemeClr>
              </a:solidFill>
              <a:round/>
            </a:ln>
            <a:effectLst/>
          </c:spPr>
          <c:marker>
            <c:symbol val="none"/>
          </c:marker>
          <c:cat>
            <c:strLit>
              <c:ptCount val="4"/>
              <c:pt idx="0">
                <c:v>5</c:v>
              </c:pt>
              <c:pt idx="1">
                <c:v>10</c:v>
              </c:pt>
              <c:pt idx="2">
                <c:v>25</c:v>
              </c:pt>
              <c:pt idx="3">
                <c:v>50</c:v>
              </c:pt>
            </c:strLit>
          </c:cat>
          <c:val>
            <c:numLit>
              <c:formatCode>General</c:formatCode>
              <c:ptCount val="4"/>
              <c:pt idx="0">
                <c:v>407164.75</c:v>
              </c:pt>
              <c:pt idx="1">
                <c:v>856941</c:v>
              </c:pt>
              <c:pt idx="2">
                <c:v>1642221.5</c:v>
              </c:pt>
              <c:pt idx="3">
                <c:v>2135673.25</c:v>
              </c:pt>
            </c:numLit>
          </c:val>
          <c:smooth val="0"/>
          <c:extLst>
            <c:ext xmlns:c16="http://schemas.microsoft.com/office/drawing/2014/chart" uri="{C3380CC4-5D6E-409C-BE32-E72D297353CC}">
              <c16:uniqueId val="{00000046-09A0-4F7A-9F7E-B22D2CCA603D}"/>
            </c:ext>
          </c:extLst>
        </c:ser>
        <c:ser>
          <c:idx val="5"/>
          <c:order val="5"/>
          <c:tx>
            <c:v>1 - 6</c:v>
          </c:tx>
          <c:spPr>
            <a:ln w="28575" cap="rnd">
              <a:solidFill>
                <a:schemeClr val="accent1">
                  <a:shade val="70000"/>
                </a:schemeClr>
              </a:solidFill>
              <a:round/>
            </a:ln>
            <a:effectLst/>
          </c:spPr>
          <c:marker>
            <c:symbol val="none"/>
          </c:marker>
          <c:cat>
            <c:strLit>
              <c:ptCount val="4"/>
              <c:pt idx="0">
                <c:v>5</c:v>
              </c:pt>
              <c:pt idx="1">
                <c:v>10</c:v>
              </c:pt>
              <c:pt idx="2">
                <c:v>25</c:v>
              </c:pt>
              <c:pt idx="3">
                <c:v>50</c:v>
              </c:pt>
            </c:strLit>
          </c:cat>
          <c:val>
            <c:numLit>
              <c:formatCode>General</c:formatCode>
              <c:ptCount val="4"/>
              <c:pt idx="0">
                <c:v>402663.69</c:v>
              </c:pt>
              <c:pt idx="1">
                <c:v>691946.75</c:v>
              </c:pt>
              <c:pt idx="2">
                <c:v>1922743.88</c:v>
              </c:pt>
              <c:pt idx="3">
                <c:v>2166947</c:v>
              </c:pt>
            </c:numLit>
          </c:val>
          <c:smooth val="0"/>
          <c:extLst>
            <c:ext xmlns:c16="http://schemas.microsoft.com/office/drawing/2014/chart" uri="{C3380CC4-5D6E-409C-BE32-E72D297353CC}">
              <c16:uniqueId val="{00000048-09A0-4F7A-9F7E-B22D2CCA603D}"/>
            </c:ext>
          </c:extLst>
        </c:ser>
        <c:ser>
          <c:idx val="6"/>
          <c:order val="6"/>
          <c:tx>
            <c:v>1 - 7</c:v>
          </c:tx>
          <c:spPr>
            <a:ln w="28575" cap="rnd">
              <a:solidFill>
                <a:schemeClr val="accent1">
                  <a:shade val="76000"/>
                </a:schemeClr>
              </a:solidFill>
              <a:round/>
            </a:ln>
            <a:effectLst/>
          </c:spPr>
          <c:marker>
            <c:symbol val="none"/>
          </c:marker>
          <c:cat>
            <c:strLit>
              <c:ptCount val="4"/>
              <c:pt idx="0">
                <c:v>5</c:v>
              </c:pt>
              <c:pt idx="1">
                <c:v>10</c:v>
              </c:pt>
              <c:pt idx="2">
                <c:v>25</c:v>
              </c:pt>
              <c:pt idx="3">
                <c:v>50</c:v>
              </c:pt>
            </c:strLit>
          </c:cat>
          <c:val>
            <c:numLit>
              <c:formatCode>General</c:formatCode>
              <c:ptCount val="4"/>
              <c:pt idx="0">
                <c:v>308479.69</c:v>
              </c:pt>
              <c:pt idx="1">
                <c:v>719653</c:v>
              </c:pt>
              <c:pt idx="2">
                <c:v>1567045</c:v>
              </c:pt>
              <c:pt idx="3">
                <c:v>2585149.25</c:v>
              </c:pt>
            </c:numLit>
          </c:val>
          <c:smooth val="0"/>
          <c:extLst>
            <c:ext xmlns:c16="http://schemas.microsoft.com/office/drawing/2014/chart" uri="{C3380CC4-5D6E-409C-BE32-E72D297353CC}">
              <c16:uniqueId val="{0000004A-09A0-4F7A-9F7E-B22D2CCA603D}"/>
            </c:ext>
          </c:extLst>
        </c:ser>
        <c:ser>
          <c:idx val="7"/>
          <c:order val="7"/>
          <c:tx>
            <c:v>1 - 8</c:v>
          </c:tx>
          <c:spPr>
            <a:ln w="28575" cap="rnd">
              <a:solidFill>
                <a:schemeClr val="accent1">
                  <a:shade val="83000"/>
                </a:schemeClr>
              </a:solidFill>
              <a:round/>
            </a:ln>
            <a:effectLst/>
          </c:spPr>
          <c:marker>
            <c:symbol val="none"/>
          </c:marker>
          <c:cat>
            <c:strLit>
              <c:ptCount val="4"/>
              <c:pt idx="0">
                <c:v>5</c:v>
              </c:pt>
              <c:pt idx="1">
                <c:v>10</c:v>
              </c:pt>
              <c:pt idx="2">
                <c:v>25</c:v>
              </c:pt>
              <c:pt idx="3">
                <c:v>50</c:v>
              </c:pt>
            </c:strLit>
          </c:cat>
          <c:val>
            <c:numLit>
              <c:formatCode>General</c:formatCode>
              <c:ptCount val="4"/>
              <c:pt idx="0">
                <c:v>352565.16</c:v>
              </c:pt>
              <c:pt idx="1">
                <c:v>729847.44</c:v>
              </c:pt>
              <c:pt idx="2">
                <c:v>1534103.38</c:v>
              </c:pt>
              <c:pt idx="3">
                <c:v>2226121.5</c:v>
              </c:pt>
            </c:numLit>
          </c:val>
          <c:smooth val="0"/>
          <c:extLst>
            <c:ext xmlns:c16="http://schemas.microsoft.com/office/drawing/2014/chart" uri="{C3380CC4-5D6E-409C-BE32-E72D297353CC}">
              <c16:uniqueId val="{0000004C-09A0-4F7A-9F7E-B22D2CCA603D}"/>
            </c:ext>
          </c:extLst>
        </c:ser>
        <c:ser>
          <c:idx val="8"/>
          <c:order val="8"/>
          <c:tx>
            <c:v>1 - 9</c:v>
          </c:tx>
          <c:spPr>
            <a:ln w="28575" cap="rnd">
              <a:solidFill>
                <a:schemeClr val="accent1">
                  <a:shade val="90000"/>
                </a:schemeClr>
              </a:solidFill>
              <a:round/>
            </a:ln>
            <a:effectLst/>
          </c:spPr>
          <c:marker>
            <c:symbol val="none"/>
          </c:marker>
          <c:cat>
            <c:strLit>
              <c:ptCount val="4"/>
              <c:pt idx="0">
                <c:v>5</c:v>
              </c:pt>
              <c:pt idx="1">
                <c:v>10</c:v>
              </c:pt>
              <c:pt idx="2">
                <c:v>25</c:v>
              </c:pt>
              <c:pt idx="3">
                <c:v>50</c:v>
              </c:pt>
            </c:strLit>
          </c:cat>
          <c:val>
            <c:numLit>
              <c:formatCode>General</c:formatCode>
              <c:ptCount val="4"/>
              <c:pt idx="0">
                <c:v>339759.16</c:v>
              </c:pt>
              <c:pt idx="1">
                <c:v>811551.06</c:v>
              </c:pt>
              <c:pt idx="2">
                <c:v>1522992.88</c:v>
              </c:pt>
              <c:pt idx="3">
                <c:v>2540796.5</c:v>
              </c:pt>
            </c:numLit>
          </c:val>
          <c:smooth val="0"/>
          <c:extLst>
            <c:ext xmlns:c16="http://schemas.microsoft.com/office/drawing/2014/chart" uri="{C3380CC4-5D6E-409C-BE32-E72D297353CC}">
              <c16:uniqueId val="{0000004E-09A0-4F7A-9F7E-B22D2CCA603D}"/>
            </c:ext>
          </c:extLst>
        </c:ser>
        <c:ser>
          <c:idx val="9"/>
          <c:order val="9"/>
          <c:tx>
            <c:v>1 - 10</c:v>
          </c:tx>
          <c:spPr>
            <a:ln w="28575" cap="rnd">
              <a:solidFill>
                <a:schemeClr val="accent1">
                  <a:shade val="96000"/>
                </a:schemeClr>
              </a:solidFill>
              <a:round/>
            </a:ln>
            <a:effectLst/>
          </c:spPr>
          <c:marker>
            <c:symbol val="none"/>
          </c:marker>
          <c:cat>
            <c:strLit>
              <c:ptCount val="4"/>
              <c:pt idx="0">
                <c:v>5</c:v>
              </c:pt>
              <c:pt idx="1">
                <c:v>10</c:v>
              </c:pt>
              <c:pt idx="2">
                <c:v>25</c:v>
              </c:pt>
              <c:pt idx="3">
                <c:v>50</c:v>
              </c:pt>
            </c:strLit>
          </c:cat>
          <c:val>
            <c:numLit>
              <c:formatCode>General</c:formatCode>
              <c:ptCount val="4"/>
              <c:pt idx="0">
                <c:v>270232.38</c:v>
              </c:pt>
              <c:pt idx="1">
                <c:v>709100.5</c:v>
              </c:pt>
              <c:pt idx="2">
                <c:v>1456641.12</c:v>
              </c:pt>
              <c:pt idx="3">
                <c:v>2351043.25</c:v>
              </c:pt>
            </c:numLit>
          </c:val>
          <c:smooth val="0"/>
          <c:extLst>
            <c:ext xmlns:c16="http://schemas.microsoft.com/office/drawing/2014/chart" uri="{C3380CC4-5D6E-409C-BE32-E72D297353CC}">
              <c16:uniqueId val="{00000050-09A0-4F7A-9F7E-B22D2CCA603D}"/>
            </c:ext>
          </c:extLst>
        </c:ser>
        <c:ser>
          <c:idx val="10"/>
          <c:order val="10"/>
          <c:tx>
            <c:v>3 - 1</c:v>
          </c:tx>
          <c:spPr>
            <a:ln w="28575" cap="rnd">
              <a:solidFill>
                <a:schemeClr val="accent1">
                  <a:tint val="97000"/>
                </a:schemeClr>
              </a:solidFill>
              <a:round/>
            </a:ln>
            <a:effectLst/>
          </c:spPr>
          <c:marker>
            <c:symbol val="none"/>
          </c:marker>
          <c:cat>
            <c:strLit>
              <c:ptCount val="4"/>
              <c:pt idx="0">
                <c:v>5</c:v>
              </c:pt>
              <c:pt idx="1">
                <c:v>10</c:v>
              </c:pt>
              <c:pt idx="2">
                <c:v>25</c:v>
              </c:pt>
              <c:pt idx="3">
                <c:v>50</c:v>
              </c:pt>
            </c:strLit>
          </c:cat>
          <c:val>
            <c:numLit>
              <c:formatCode>General</c:formatCode>
              <c:ptCount val="4"/>
              <c:pt idx="0">
                <c:v>380801.97</c:v>
              </c:pt>
              <c:pt idx="1">
                <c:v>788893.16</c:v>
              </c:pt>
              <c:pt idx="2">
                <c:v>1537419.6</c:v>
              </c:pt>
              <c:pt idx="3">
                <c:v>4443862.75</c:v>
              </c:pt>
            </c:numLit>
          </c:val>
          <c:smooth val="0"/>
          <c:extLst>
            <c:ext xmlns:c16="http://schemas.microsoft.com/office/drawing/2014/chart" uri="{C3380CC4-5D6E-409C-BE32-E72D297353CC}">
              <c16:uniqueId val="{00000052-09A0-4F7A-9F7E-B22D2CCA603D}"/>
            </c:ext>
          </c:extLst>
        </c:ser>
        <c:ser>
          <c:idx val="11"/>
          <c:order val="11"/>
          <c:tx>
            <c:v>3 - 2</c:v>
          </c:tx>
          <c:spPr>
            <a:ln w="28575" cap="rnd">
              <a:solidFill>
                <a:schemeClr val="accent1">
                  <a:tint val="90000"/>
                </a:schemeClr>
              </a:solidFill>
              <a:round/>
            </a:ln>
            <a:effectLst/>
          </c:spPr>
          <c:marker>
            <c:symbol val="none"/>
          </c:marker>
          <c:cat>
            <c:strLit>
              <c:ptCount val="4"/>
              <c:pt idx="0">
                <c:v>5</c:v>
              </c:pt>
              <c:pt idx="1">
                <c:v>10</c:v>
              </c:pt>
              <c:pt idx="2">
                <c:v>25</c:v>
              </c:pt>
              <c:pt idx="3">
                <c:v>50</c:v>
              </c:pt>
            </c:strLit>
          </c:cat>
          <c:val>
            <c:numLit>
              <c:formatCode>General</c:formatCode>
              <c:ptCount val="4"/>
              <c:pt idx="0">
                <c:v>345039.88</c:v>
              </c:pt>
              <c:pt idx="1">
                <c:v>976680.44</c:v>
              </c:pt>
              <c:pt idx="2">
                <c:v>1861481.19</c:v>
              </c:pt>
              <c:pt idx="3">
                <c:v>3547672.23</c:v>
              </c:pt>
            </c:numLit>
          </c:val>
          <c:smooth val="0"/>
          <c:extLst>
            <c:ext xmlns:c16="http://schemas.microsoft.com/office/drawing/2014/chart" uri="{C3380CC4-5D6E-409C-BE32-E72D297353CC}">
              <c16:uniqueId val="{00000054-09A0-4F7A-9F7E-B22D2CCA603D}"/>
            </c:ext>
          </c:extLst>
        </c:ser>
        <c:ser>
          <c:idx val="12"/>
          <c:order val="12"/>
          <c:tx>
            <c:v>3 - 3</c:v>
          </c:tx>
          <c:spPr>
            <a:ln w="28575" cap="rnd">
              <a:solidFill>
                <a:schemeClr val="accent1">
                  <a:tint val="84000"/>
                </a:schemeClr>
              </a:solidFill>
              <a:round/>
            </a:ln>
            <a:effectLst/>
          </c:spPr>
          <c:marker>
            <c:symbol val="none"/>
          </c:marker>
          <c:cat>
            <c:strLit>
              <c:ptCount val="4"/>
              <c:pt idx="0">
                <c:v>5</c:v>
              </c:pt>
              <c:pt idx="1">
                <c:v>10</c:v>
              </c:pt>
              <c:pt idx="2">
                <c:v>25</c:v>
              </c:pt>
              <c:pt idx="3">
                <c:v>50</c:v>
              </c:pt>
            </c:strLit>
          </c:cat>
          <c:val>
            <c:numLit>
              <c:formatCode>General</c:formatCode>
              <c:ptCount val="4"/>
              <c:pt idx="0">
                <c:v>521602</c:v>
              </c:pt>
              <c:pt idx="1">
                <c:v>912356.31</c:v>
              </c:pt>
              <c:pt idx="2">
                <c:v>1719697.5</c:v>
              </c:pt>
              <c:pt idx="3">
                <c:v>3455951.34</c:v>
              </c:pt>
            </c:numLit>
          </c:val>
          <c:smooth val="0"/>
          <c:extLst>
            <c:ext xmlns:c16="http://schemas.microsoft.com/office/drawing/2014/chart" uri="{C3380CC4-5D6E-409C-BE32-E72D297353CC}">
              <c16:uniqueId val="{00000056-09A0-4F7A-9F7E-B22D2CCA603D}"/>
            </c:ext>
          </c:extLst>
        </c:ser>
        <c:ser>
          <c:idx val="13"/>
          <c:order val="13"/>
          <c:tx>
            <c:v>3 - 4</c:v>
          </c:tx>
          <c:spPr>
            <a:ln w="28575" cap="rnd">
              <a:solidFill>
                <a:schemeClr val="accent1">
                  <a:tint val="77000"/>
                </a:schemeClr>
              </a:solidFill>
              <a:round/>
            </a:ln>
            <a:effectLst/>
          </c:spPr>
          <c:marker>
            <c:symbol val="none"/>
          </c:marker>
          <c:cat>
            <c:strLit>
              <c:ptCount val="4"/>
              <c:pt idx="0">
                <c:v>5</c:v>
              </c:pt>
              <c:pt idx="1">
                <c:v>10</c:v>
              </c:pt>
              <c:pt idx="2">
                <c:v>25</c:v>
              </c:pt>
              <c:pt idx="3">
                <c:v>50</c:v>
              </c:pt>
            </c:strLit>
          </c:cat>
          <c:val>
            <c:numLit>
              <c:formatCode>General</c:formatCode>
              <c:ptCount val="4"/>
              <c:pt idx="0">
                <c:v>276118.53000000003</c:v>
              </c:pt>
              <c:pt idx="1">
                <c:v>804771.65</c:v>
              </c:pt>
              <c:pt idx="2">
                <c:v>1557701.88</c:v>
              </c:pt>
              <c:pt idx="3">
                <c:v>3666542</c:v>
              </c:pt>
            </c:numLit>
          </c:val>
          <c:smooth val="0"/>
          <c:extLst>
            <c:ext xmlns:c16="http://schemas.microsoft.com/office/drawing/2014/chart" uri="{C3380CC4-5D6E-409C-BE32-E72D297353CC}">
              <c16:uniqueId val="{00000058-09A0-4F7A-9F7E-B22D2CCA603D}"/>
            </c:ext>
          </c:extLst>
        </c:ser>
        <c:ser>
          <c:idx val="14"/>
          <c:order val="14"/>
          <c:tx>
            <c:v>3 - 5</c:v>
          </c:tx>
          <c:spPr>
            <a:ln w="28575" cap="rnd">
              <a:solidFill>
                <a:schemeClr val="accent1">
                  <a:tint val="70000"/>
                </a:schemeClr>
              </a:solidFill>
              <a:round/>
            </a:ln>
            <a:effectLst/>
          </c:spPr>
          <c:marker>
            <c:symbol val="none"/>
          </c:marker>
          <c:cat>
            <c:strLit>
              <c:ptCount val="4"/>
              <c:pt idx="0">
                <c:v>5</c:v>
              </c:pt>
              <c:pt idx="1">
                <c:v>10</c:v>
              </c:pt>
              <c:pt idx="2">
                <c:v>25</c:v>
              </c:pt>
              <c:pt idx="3">
                <c:v>50</c:v>
              </c:pt>
            </c:strLit>
          </c:cat>
          <c:val>
            <c:numLit>
              <c:formatCode>General</c:formatCode>
              <c:ptCount val="4"/>
              <c:pt idx="0">
                <c:v>474091.38</c:v>
              </c:pt>
              <c:pt idx="1">
                <c:v>862929.25</c:v>
              </c:pt>
              <c:pt idx="2">
                <c:v>2106006.94</c:v>
              </c:pt>
              <c:pt idx="3">
                <c:v>4015256.81</c:v>
              </c:pt>
            </c:numLit>
          </c:val>
          <c:smooth val="0"/>
          <c:extLst>
            <c:ext xmlns:c16="http://schemas.microsoft.com/office/drawing/2014/chart" uri="{C3380CC4-5D6E-409C-BE32-E72D297353CC}">
              <c16:uniqueId val="{0000005A-09A0-4F7A-9F7E-B22D2CCA603D}"/>
            </c:ext>
          </c:extLst>
        </c:ser>
        <c:ser>
          <c:idx val="15"/>
          <c:order val="15"/>
          <c:tx>
            <c:v>3 - 6</c:v>
          </c:tx>
          <c:spPr>
            <a:ln w="28575" cap="rnd">
              <a:solidFill>
                <a:schemeClr val="accent1">
                  <a:tint val="64000"/>
                </a:schemeClr>
              </a:solidFill>
              <a:round/>
            </a:ln>
            <a:effectLst/>
          </c:spPr>
          <c:marker>
            <c:symbol val="none"/>
          </c:marker>
          <c:cat>
            <c:strLit>
              <c:ptCount val="4"/>
              <c:pt idx="0">
                <c:v>5</c:v>
              </c:pt>
              <c:pt idx="1">
                <c:v>10</c:v>
              </c:pt>
              <c:pt idx="2">
                <c:v>25</c:v>
              </c:pt>
              <c:pt idx="3">
                <c:v>50</c:v>
              </c:pt>
            </c:strLit>
          </c:cat>
          <c:val>
            <c:numLit>
              <c:formatCode>General</c:formatCode>
              <c:ptCount val="4"/>
              <c:pt idx="0">
                <c:v>417271.19</c:v>
              </c:pt>
              <c:pt idx="1">
                <c:v>1207143.5</c:v>
              </c:pt>
              <c:pt idx="2">
                <c:v>2145427.5</c:v>
              </c:pt>
              <c:pt idx="3">
                <c:v>3801864.81</c:v>
              </c:pt>
            </c:numLit>
          </c:val>
          <c:smooth val="0"/>
          <c:extLst>
            <c:ext xmlns:c16="http://schemas.microsoft.com/office/drawing/2014/chart" uri="{C3380CC4-5D6E-409C-BE32-E72D297353CC}">
              <c16:uniqueId val="{0000005C-09A0-4F7A-9F7E-B22D2CCA603D}"/>
            </c:ext>
          </c:extLst>
        </c:ser>
        <c:ser>
          <c:idx val="16"/>
          <c:order val="16"/>
          <c:tx>
            <c:v>3 - 7</c:v>
          </c:tx>
          <c:spPr>
            <a:ln w="28575" cap="rnd">
              <a:solidFill>
                <a:schemeClr val="accent1">
                  <a:tint val="57000"/>
                </a:schemeClr>
              </a:solidFill>
              <a:round/>
            </a:ln>
            <a:effectLst/>
          </c:spPr>
          <c:marker>
            <c:symbol val="none"/>
          </c:marker>
          <c:cat>
            <c:strLit>
              <c:ptCount val="4"/>
              <c:pt idx="0">
                <c:v>5</c:v>
              </c:pt>
              <c:pt idx="1">
                <c:v>10</c:v>
              </c:pt>
              <c:pt idx="2">
                <c:v>25</c:v>
              </c:pt>
              <c:pt idx="3">
                <c:v>50</c:v>
              </c:pt>
            </c:strLit>
          </c:cat>
          <c:val>
            <c:numLit>
              <c:formatCode>General</c:formatCode>
              <c:ptCount val="4"/>
              <c:pt idx="0">
                <c:v>311419.25</c:v>
              </c:pt>
              <c:pt idx="1">
                <c:v>764020.88</c:v>
              </c:pt>
              <c:pt idx="2">
                <c:v>1959000.25</c:v>
              </c:pt>
              <c:pt idx="3">
                <c:v>3606663.28</c:v>
              </c:pt>
            </c:numLit>
          </c:val>
          <c:smooth val="0"/>
          <c:extLst>
            <c:ext xmlns:c16="http://schemas.microsoft.com/office/drawing/2014/chart" uri="{C3380CC4-5D6E-409C-BE32-E72D297353CC}">
              <c16:uniqueId val="{0000005E-09A0-4F7A-9F7E-B22D2CCA603D}"/>
            </c:ext>
          </c:extLst>
        </c:ser>
        <c:ser>
          <c:idx val="17"/>
          <c:order val="17"/>
          <c:tx>
            <c:v>3 - 8</c:v>
          </c:tx>
          <c:spPr>
            <a:ln w="28575" cap="rnd">
              <a:solidFill>
                <a:schemeClr val="accent1">
                  <a:tint val="50000"/>
                </a:schemeClr>
              </a:solidFill>
              <a:round/>
            </a:ln>
            <a:effectLst/>
          </c:spPr>
          <c:marker>
            <c:symbol val="none"/>
          </c:marker>
          <c:cat>
            <c:strLit>
              <c:ptCount val="4"/>
              <c:pt idx="0">
                <c:v>5</c:v>
              </c:pt>
              <c:pt idx="1">
                <c:v>10</c:v>
              </c:pt>
              <c:pt idx="2">
                <c:v>25</c:v>
              </c:pt>
              <c:pt idx="3">
                <c:v>50</c:v>
              </c:pt>
            </c:strLit>
          </c:cat>
          <c:val>
            <c:numLit>
              <c:formatCode>General</c:formatCode>
              <c:ptCount val="4"/>
              <c:pt idx="0">
                <c:v>473397.31</c:v>
              </c:pt>
              <c:pt idx="1">
                <c:v>1154011</c:v>
              </c:pt>
              <c:pt idx="2">
                <c:v>2107742.2999999998</c:v>
              </c:pt>
              <c:pt idx="3">
                <c:v>3780313.47</c:v>
              </c:pt>
            </c:numLit>
          </c:val>
          <c:smooth val="0"/>
          <c:extLst>
            <c:ext xmlns:c16="http://schemas.microsoft.com/office/drawing/2014/chart" uri="{C3380CC4-5D6E-409C-BE32-E72D297353CC}">
              <c16:uniqueId val="{00000060-09A0-4F7A-9F7E-B22D2CCA603D}"/>
            </c:ext>
          </c:extLst>
        </c:ser>
        <c:ser>
          <c:idx val="18"/>
          <c:order val="18"/>
          <c:tx>
            <c:v>3 - 9</c:v>
          </c:tx>
          <c:spPr>
            <a:ln w="28575" cap="rnd">
              <a:solidFill>
                <a:schemeClr val="accent1">
                  <a:tint val="44000"/>
                </a:schemeClr>
              </a:solidFill>
              <a:round/>
            </a:ln>
            <a:effectLst/>
          </c:spPr>
          <c:marker>
            <c:symbol val="none"/>
          </c:marker>
          <c:cat>
            <c:strLit>
              <c:ptCount val="4"/>
              <c:pt idx="0">
                <c:v>5</c:v>
              </c:pt>
              <c:pt idx="1">
                <c:v>10</c:v>
              </c:pt>
              <c:pt idx="2">
                <c:v>25</c:v>
              </c:pt>
              <c:pt idx="3">
                <c:v>50</c:v>
              </c:pt>
            </c:strLit>
          </c:cat>
          <c:val>
            <c:numLit>
              <c:formatCode>General</c:formatCode>
              <c:ptCount val="4"/>
              <c:pt idx="0">
                <c:v>363450.59</c:v>
              </c:pt>
              <c:pt idx="1">
                <c:v>903637.62</c:v>
              </c:pt>
              <c:pt idx="2">
                <c:v>2540796.5</c:v>
              </c:pt>
              <c:pt idx="3">
                <c:v>3508919.69</c:v>
              </c:pt>
            </c:numLit>
          </c:val>
          <c:smooth val="0"/>
          <c:extLst>
            <c:ext xmlns:c16="http://schemas.microsoft.com/office/drawing/2014/chart" uri="{C3380CC4-5D6E-409C-BE32-E72D297353CC}">
              <c16:uniqueId val="{00000062-09A0-4F7A-9F7E-B22D2CCA603D}"/>
            </c:ext>
          </c:extLst>
        </c:ser>
        <c:ser>
          <c:idx val="19"/>
          <c:order val="19"/>
          <c:tx>
            <c:v>3 - 10</c:v>
          </c:tx>
          <c:spPr>
            <a:ln w="28575" cap="rnd">
              <a:solidFill>
                <a:schemeClr val="accent1">
                  <a:tint val="37000"/>
                </a:schemeClr>
              </a:solidFill>
              <a:round/>
            </a:ln>
            <a:effectLst/>
          </c:spPr>
          <c:marker>
            <c:symbol val="none"/>
          </c:marker>
          <c:cat>
            <c:strLit>
              <c:ptCount val="4"/>
              <c:pt idx="0">
                <c:v>5</c:v>
              </c:pt>
              <c:pt idx="1">
                <c:v>10</c:v>
              </c:pt>
              <c:pt idx="2">
                <c:v>25</c:v>
              </c:pt>
              <c:pt idx="3">
                <c:v>50</c:v>
              </c:pt>
            </c:strLit>
          </c:cat>
          <c:val>
            <c:numLit>
              <c:formatCode>General</c:formatCode>
              <c:ptCount val="4"/>
              <c:pt idx="0">
                <c:v>289724.90999999997</c:v>
              </c:pt>
              <c:pt idx="1">
                <c:v>958872.25</c:v>
              </c:pt>
              <c:pt idx="2">
                <c:v>1655078.38</c:v>
              </c:pt>
              <c:pt idx="3">
                <c:v>3677326.06</c:v>
              </c:pt>
            </c:numLit>
          </c:val>
          <c:smooth val="0"/>
          <c:extLst>
            <c:ext xmlns:c16="http://schemas.microsoft.com/office/drawing/2014/chart" uri="{C3380CC4-5D6E-409C-BE32-E72D297353CC}">
              <c16:uniqueId val="{00000064-09A0-4F7A-9F7E-B22D2CCA603D}"/>
            </c:ext>
          </c:extLst>
        </c:ser>
        <c:dLbls>
          <c:showLegendKey val="0"/>
          <c:showVal val="0"/>
          <c:showCatName val="0"/>
          <c:showSerName val="0"/>
          <c:showPercent val="0"/>
          <c:showBubbleSize val="0"/>
        </c:dLbls>
        <c:smooth val="0"/>
        <c:axId val="1492653664"/>
        <c:axId val="1492654080"/>
      </c:lineChart>
      <c:catAx>
        <c:axId val="14926536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654080"/>
        <c:crosses val="autoZero"/>
        <c:auto val="1"/>
        <c:lblAlgn val="ctr"/>
        <c:lblOffset val="100"/>
        <c:noMultiLvlLbl val="0"/>
        <c:extLst>
          <c:ext xmlns:c15="http://schemas.microsoft.com/office/drawing/2012/chart" uri="{F40574EE-89B7-4290-83BB-5DA773EAF853}">
            <c15:numFmt c:formatCode="General" c:sourceLinked="1"/>
          </c:ext>
        </c:extLst>
      </c:catAx>
      <c:valAx>
        <c:axId val="149265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653664"/>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extLst>
          <c:ext xmlns:c15="http://schemas.microsoft.com/office/drawing/2012/chart" uri="{F40574EE-89B7-4290-83BB-5DA773EAF853}">
            <c15:numFmt c:formatCode="General" c:sourceLinked="1"/>
          </c:ext>
        </c:extLst>
      </c:valAx>
    </c:plotArea>
    <c:legend>
      <c:legendPos val="r"/>
      <c:layout>
        <c:manualLayout>
          <c:xMode val="edge"/>
          <c:yMode val="edge"/>
          <c:x val="0.83191609027594948"/>
          <c:y val="1.1553321341640166E-2"/>
          <c:w val="0.16039158668996162"/>
          <c:h val="0.843257253584603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bg2">
          <a:lumMod val="90000"/>
        </a:schemeClr>
      </a:solidFill>
    </a:ln>
  </c:spPr>
  <c:txPr>
    <a:bodyPr/>
    <a:lstStyle/>
    <a:p>
      <a:pPr>
        <a:defRPr/>
      </a:pPr>
      <a:endParaRPr lang="en-US"/>
    </a:p>
  </c:txPr>
  <c:extLst>
    <c:ext xmlns:c15="http://schemas.microsoft.com/office/drawing/2012/chart" uri="{723BEF56-08C2-4564-9609-F4CBC75E7E54}">
      <c15:pivotSource>
        <c15:name>[EPT_3_Per_Sample_Mean.xlsx]PivotChartTable1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Per Sample Mean</a:t>
            </a:r>
          </a:p>
        </c:rich>
      </c:tx>
      <c:layout>
        <c:manualLayout>
          <c:xMode val="edge"/>
          <c:yMode val="edge"/>
          <c:x val="0.34319179728702143"/>
          <c:y val="9.6762098286101352E-3"/>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1</c:v>
          </c:tx>
          <c:spPr>
            <a:ln w="31750" cap="rnd">
              <a:solidFill>
                <a:schemeClr val="accent1">
                  <a:shade val="76000"/>
                </a:schemeClr>
              </a:solidFill>
              <a:round/>
            </a:ln>
            <a:effectLst/>
          </c:spPr>
          <c:marker>
            <c:symbol val="none"/>
          </c:marker>
          <c:cat>
            <c:strLit>
              <c:ptCount val="4"/>
              <c:pt idx="0">
                <c:v>5</c:v>
              </c:pt>
              <c:pt idx="1">
                <c:v>10</c:v>
              </c:pt>
              <c:pt idx="2">
                <c:v>25</c:v>
              </c:pt>
              <c:pt idx="3">
                <c:v>50</c:v>
              </c:pt>
            </c:strLit>
          </c:cat>
          <c:val>
            <c:numLit>
              <c:formatCode>General</c:formatCode>
              <c:ptCount val="4"/>
              <c:pt idx="0">
                <c:v>349156.07400000002</c:v>
              </c:pt>
              <c:pt idx="1">
                <c:v>746367.56799999997</c:v>
              </c:pt>
              <c:pt idx="2">
                <c:v>1580357.952</c:v>
              </c:pt>
              <c:pt idx="3">
                <c:v>2214070.2379999999</c:v>
              </c:pt>
            </c:numLit>
          </c:val>
          <c:smooth val="0"/>
          <c:extLst>
            <c:ext xmlns:c16="http://schemas.microsoft.com/office/drawing/2014/chart" uri="{C3380CC4-5D6E-409C-BE32-E72D297353CC}">
              <c16:uniqueId val="{00000000-8ACC-4005-AFC9-BC28A60722D8}"/>
            </c:ext>
          </c:extLst>
        </c:ser>
        <c:ser>
          <c:idx val="1"/>
          <c:order val="1"/>
          <c:tx>
            <c:v>3</c:v>
          </c:tx>
          <c:spPr>
            <a:ln w="31750" cap="rnd">
              <a:solidFill>
                <a:schemeClr val="accent1">
                  <a:tint val="77000"/>
                </a:schemeClr>
              </a:solidFill>
              <a:round/>
            </a:ln>
            <a:effectLst/>
          </c:spPr>
          <c:marker>
            <c:symbol val="none"/>
          </c:marker>
          <c:cat>
            <c:strLit>
              <c:ptCount val="4"/>
              <c:pt idx="0">
                <c:v>5</c:v>
              </c:pt>
              <c:pt idx="1">
                <c:v>10</c:v>
              </c:pt>
              <c:pt idx="2">
                <c:v>25</c:v>
              </c:pt>
              <c:pt idx="3">
                <c:v>50</c:v>
              </c:pt>
            </c:strLit>
          </c:cat>
          <c:val>
            <c:numLit>
              <c:formatCode>General</c:formatCode>
              <c:ptCount val="4"/>
              <c:pt idx="0">
                <c:v>385291.701</c:v>
              </c:pt>
              <c:pt idx="1">
                <c:v>933331.60600000003</c:v>
              </c:pt>
              <c:pt idx="2">
                <c:v>1919035.2039999999</c:v>
              </c:pt>
              <c:pt idx="3">
                <c:v>3750437.2439999999</c:v>
              </c:pt>
            </c:numLit>
          </c:val>
          <c:smooth val="0"/>
          <c:extLst>
            <c:ext xmlns:c16="http://schemas.microsoft.com/office/drawing/2014/chart" uri="{C3380CC4-5D6E-409C-BE32-E72D297353CC}">
              <c16:uniqueId val="{00000001-8ACC-4005-AFC9-BC28A60722D8}"/>
            </c:ext>
          </c:extLst>
        </c:ser>
        <c:dLbls>
          <c:showLegendKey val="0"/>
          <c:showVal val="0"/>
          <c:showCatName val="0"/>
          <c:showSerName val="0"/>
          <c:showPercent val="0"/>
          <c:showBubbleSize val="0"/>
        </c:dLbls>
        <c:smooth val="0"/>
        <c:axId val="1492653664"/>
        <c:axId val="1492654080"/>
      </c:lineChart>
      <c:catAx>
        <c:axId val="1492653664"/>
        <c:scaling>
          <c:orientation val="minMax"/>
        </c:scaling>
        <c:delete val="0"/>
        <c:axPos val="b"/>
        <c:numFmt formatCode="General" sourceLinked="0"/>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2654080"/>
        <c:crosses val="autoZero"/>
        <c:auto val="1"/>
        <c:lblAlgn val="ctr"/>
        <c:lblOffset val="100"/>
        <c:noMultiLvlLbl val="0"/>
        <c:extLst>
          <c:ext xmlns:c15="http://schemas.microsoft.com/office/drawing/2012/chart" uri="{F40574EE-89B7-4290-83BB-5DA773EAF853}">
            <c15:numFmt c:formatCode="General" c:sourceLinked="1"/>
          </c:ext>
        </c:extLst>
      </c:catAx>
      <c:valAx>
        <c:axId val="1492654080"/>
        <c:scaling>
          <c:orientation val="minMax"/>
          <c:max val="5000000"/>
        </c:scaling>
        <c:delete val="0"/>
        <c:axPos val="l"/>
        <c:majorGridlines>
          <c:spPr>
            <a:ln w="9525" cap="flat" cmpd="sng" algn="ctr">
              <a:solidFill>
                <a:schemeClr val="tx2">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2653664"/>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83191609027594948"/>
          <c:y val="1.1553321341640166E-2"/>
          <c:w val="0.16039158668996162"/>
          <c:h val="0.125423135446370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[EPT_3_Per_Sample_Mean.xlsx]PivotChartTable3</c15:name>
        <c15:fmtId val="3"/>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7621</xdr:colOff>
      <xdr:row>0</xdr:row>
      <xdr:rowOff>144781</xdr:rowOff>
    </xdr:from>
    <xdr:to>
      <xdr:col>18</xdr:col>
      <xdr:colOff>266700</xdr:colOff>
      <xdr:row>10</xdr:row>
      <xdr:rowOff>77855</xdr:rowOff>
    </xdr:to>
    <xdr:pic>
      <xdr:nvPicPr>
        <xdr:cNvPr id="5" name="Picture 4">
          <a:extLst>
            <a:ext uri="{FF2B5EF4-FFF2-40B4-BE49-F238E27FC236}">
              <a16:creationId xmlns:a16="http://schemas.microsoft.com/office/drawing/2014/main" id="{40EE4984-BD06-4EC6-A5BE-81FB2D177C70}"/>
            </a:ext>
          </a:extLst>
        </xdr:cNvPr>
        <xdr:cNvPicPr>
          <a:picLocks noChangeAspect="1"/>
        </xdr:cNvPicPr>
      </xdr:nvPicPr>
      <xdr:blipFill>
        <a:blip xmlns:r="http://schemas.openxmlformats.org/officeDocument/2006/relationships" r:embed="rId1"/>
        <a:stretch>
          <a:fillRect/>
        </a:stretch>
      </xdr:blipFill>
      <xdr:spPr>
        <a:xfrm>
          <a:off x="9235441" y="144781"/>
          <a:ext cx="2697479" cy="1891414"/>
        </a:xfrm>
        <a:prstGeom prst="rect">
          <a:avLst/>
        </a:prstGeom>
      </xdr:spPr>
    </xdr:pic>
    <xdr:clientData/>
  </xdr:twoCellAnchor>
  <xdr:twoCellAnchor>
    <xdr:from>
      <xdr:col>17</xdr:col>
      <xdr:colOff>53340</xdr:colOff>
      <xdr:row>7</xdr:row>
      <xdr:rowOff>160020</xdr:rowOff>
    </xdr:from>
    <xdr:to>
      <xdr:col>18</xdr:col>
      <xdr:colOff>205740</xdr:colOff>
      <xdr:row>10</xdr:row>
      <xdr:rowOff>22860</xdr:rowOff>
    </xdr:to>
    <xdr:sp macro="" textlink="">
      <xdr:nvSpPr>
        <xdr:cNvPr id="3" name="Rectangle 2">
          <a:extLst>
            <a:ext uri="{FF2B5EF4-FFF2-40B4-BE49-F238E27FC236}">
              <a16:creationId xmlns:a16="http://schemas.microsoft.com/office/drawing/2014/main" id="{35D8E767-89C9-4E03-883C-6BB065DB91E2}"/>
            </a:ext>
          </a:extLst>
        </xdr:cNvPr>
        <xdr:cNvSpPr/>
      </xdr:nvSpPr>
      <xdr:spPr>
        <a:xfrm>
          <a:off x="11109960" y="1569720"/>
          <a:ext cx="762000" cy="411480"/>
        </a:xfrm>
        <a:prstGeom prst="rect">
          <a:avLst/>
        </a:prstGeom>
        <a:noFill/>
        <a:ln w="38100">
          <a:solidFill>
            <a:srgbClr val="FFFF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22860</xdr:rowOff>
    </xdr:from>
    <xdr:to>
      <xdr:col>8</xdr:col>
      <xdr:colOff>15240</xdr:colOff>
      <xdr:row>28</xdr:row>
      <xdr:rowOff>38100</xdr:rowOff>
    </xdr:to>
    <xdr:graphicFrame macro="">
      <xdr:nvGraphicFramePr>
        <xdr:cNvPr id="2" name="Chart 1">
          <a:extLst>
            <a:ext uri="{FF2B5EF4-FFF2-40B4-BE49-F238E27FC236}">
              <a16:creationId xmlns:a16="http://schemas.microsoft.com/office/drawing/2014/main" id="{89526929-AB98-4357-A66F-48E26B9D3F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xdr:colOff>
      <xdr:row>1</xdr:row>
      <xdr:rowOff>22860</xdr:rowOff>
    </xdr:from>
    <xdr:to>
      <xdr:col>16</xdr:col>
      <xdr:colOff>30480</xdr:colOff>
      <xdr:row>28</xdr:row>
      <xdr:rowOff>45720</xdr:rowOff>
    </xdr:to>
    <xdr:graphicFrame macro="">
      <xdr:nvGraphicFramePr>
        <xdr:cNvPr id="4" name="Chart 3">
          <a:extLst>
            <a:ext uri="{FF2B5EF4-FFF2-40B4-BE49-F238E27FC236}">
              <a16:creationId xmlns:a16="http://schemas.microsoft.com/office/drawing/2014/main" id="{9BE94773-BD86-4948-9F0C-4C9A2109B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49.692361111112" backgroundQuery="1" createdVersion="7" refreshedVersion="7" minRefreshableVersion="3" recordCount="0" supportSubquery="1" supportAdvancedDrill="1" xr:uid="{7352F357-4AAA-476E-A8B0-F45D15284120}">
  <cacheSource type="external" connectionId="1"/>
  <cacheFields count="4">
    <cacheField name="[PSEPT].[SummaryId].[SummaryId]" caption="SummaryId" numFmtId="0"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PSEPT].[SummaryId].&amp;[1]"/>
          </x15:cachedUniqueNames>
        </ext>
      </extLst>
    </cacheField>
    <cacheField name="[PSEPT].[ReturnPeriod].[ReturnPeriod]" caption="ReturnPeriod" numFmtId="0" hierarchy="2" level="1">
      <sharedItems containsSemiMixedTypes="0" containsString="0" containsNumber="1" containsInteger="1" minValue="5" maxValue="50" count="4">
        <n v="5"/>
        <n v="10"/>
        <n v="25"/>
        <n v="50"/>
      </sharedItems>
      <extLst>
        <ext xmlns:x15="http://schemas.microsoft.com/office/spreadsheetml/2010/11/main" uri="{4F2E5C28-24EA-4eb8-9CBF-B6C8F9C3D259}">
          <x15:cachedUniqueNames>
            <x15:cachedUniqueName index="0" name="[PSEPT].[ReturnPeriod].&amp;[5]"/>
            <x15:cachedUniqueName index="1" name="[PSEPT].[ReturnPeriod].&amp;[10]"/>
            <x15:cachedUniqueName index="2" name="[PSEPT].[ReturnPeriod].&amp;[25]"/>
            <x15:cachedUniqueName index="3" name="[PSEPT].[ReturnPeriod].&amp;[50]"/>
          </x15:cachedUniqueNames>
        </ext>
      </extLst>
    </cacheField>
    <cacheField name="[Measures].[Average of Loss]" caption="Average of Loss" numFmtId="0" hierarchy="8" level="32767"/>
    <cacheField name="[PSEPT].[EPType].[EPType]" caption="EPType" numFmtId="0" hierarchy="3" level="1">
      <sharedItems containsSemiMixedTypes="0" containsString="0" containsNumber="1" containsInteger="1" minValue="1" maxValue="3" count="2">
        <n v="1"/>
        <n v="3"/>
      </sharedItems>
      <extLst>
        <ext xmlns:x15="http://schemas.microsoft.com/office/spreadsheetml/2010/11/main" uri="{4F2E5C28-24EA-4eb8-9CBF-B6C8F9C3D259}">
          <x15:cachedUniqueNames>
            <x15:cachedUniqueName index="0" name="[PSEPT].[EPType].&amp;[1]"/>
            <x15:cachedUniqueName index="1" name="[PSEPT].[EPType].&amp;[3]"/>
          </x15:cachedUniqueNames>
        </ext>
      </extLst>
    </cacheField>
  </cacheFields>
  <cacheHierarchies count="10">
    <cacheHierarchy uniqueName="[PSEPT].[SummaryId]" caption="SummaryId" attribute="1" defaultMemberUniqueName="[PSEPT].[SummaryId].[All]" allUniqueName="[PSEPT].[SummaryId].[All]" dimensionUniqueName="[PSEPT]" displayFolder="" count="2" memberValueDatatype="20" unbalanced="0">
      <fieldsUsage count="2">
        <fieldUsage x="-1"/>
        <fieldUsage x="0"/>
      </fieldsUsage>
    </cacheHierarchy>
    <cacheHierarchy uniqueName="[PSEPT].[SampleId]" caption="SampleId" attribute="1" defaultMemberUniqueName="[PSEPT].[SampleId].[All]" allUniqueName="[PSEPT].[SampleId].[All]" dimensionUniqueName="[PSEPT]" displayFolder="" count="0" memberValueDatatype="20" unbalanced="0"/>
    <cacheHierarchy uniqueName="[PSEPT].[ReturnPeriod]" caption="ReturnPeriod" attribute="1" defaultMemberUniqueName="[PSEPT].[ReturnPeriod].[All]" allUniqueName="[PSEPT].[ReturnPeriod].[All]" dimensionUniqueName="[PSEPT]" displayFolder="" count="2" memberValueDatatype="20" unbalanced="0">
      <fieldsUsage count="2">
        <fieldUsage x="-1"/>
        <fieldUsage x="1"/>
      </fieldsUsage>
    </cacheHierarchy>
    <cacheHierarchy uniqueName="[PSEPT].[EPType]" caption="EPType" attribute="1" defaultMemberUniqueName="[PSEPT].[EPType].[All]" allUniqueName="[PSEPT].[EPType].[All]" dimensionUniqueName="[PSEPT]" displayFolder="" count="2" memberValueDatatype="20" unbalanced="0">
      <fieldsUsage count="2">
        <fieldUsage x="-1"/>
        <fieldUsage x="3"/>
      </fieldsUsage>
    </cacheHierarchy>
    <cacheHierarchy uniqueName="[PSEPT].[Loss]" caption="Loss" attribute="1" defaultMemberUniqueName="[PSEPT].[Loss].[All]" allUniqueName="[PSEPT].[Loss].[All]" dimensionUniqueName="[PSEPT]" displayFolder="" count="0" memberValueDatatype="5" unbalanced="0"/>
    <cacheHierarchy uniqueName="[Measures].[__XL_Count PSEPT]" caption="__XL_Count PSEPT" measure="1" displayFolder="" measureGroup="PSEPT" count="0" hidden="1"/>
    <cacheHierarchy uniqueName="[Measures].[__No measures defined]" caption="__No measures defined" measure="1" displayFolder="" count="0" hidden="1"/>
    <cacheHierarchy uniqueName="[Measures].[Sum of Loss]" caption="Sum of Loss" measure="1" displayFolder="" measureGroup="PSEPT" count="0" hidden="1">
      <extLst>
        <ext xmlns:x15="http://schemas.microsoft.com/office/spreadsheetml/2010/11/main" uri="{B97F6D7D-B522-45F9-BDA1-12C45D357490}">
          <x15:cacheHierarchy aggregatedColumn="4"/>
        </ext>
      </extLst>
    </cacheHierarchy>
    <cacheHierarchy uniqueName="[Measures].[Average of Loss]" caption="Average of Loss" measure="1" displayFolder="" measureGroup="PSEPT" count="0" oneField="1" hidden="1">
      <fieldsUsage count="1">
        <fieldUsage x="2"/>
      </fieldsUsage>
      <extLst>
        <ext xmlns:x15="http://schemas.microsoft.com/office/spreadsheetml/2010/11/main" uri="{B97F6D7D-B522-45F9-BDA1-12C45D357490}">
          <x15:cacheHierarchy aggregatedColumn="4"/>
        </ext>
      </extLst>
    </cacheHierarchy>
    <cacheHierarchy uniqueName="[Measures].[Max of Loss]" caption="Max of Loss" measure="1" displayFolder="" measureGroup="PSEPT"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PSEPT" uniqueName="[PSEPT]" caption="PSEPT"/>
  </dimensions>
  <measureGroups count="1">
    <measureGroup name="PSEPT" caption="PSEP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49.712277430554" backgroundQuery="1" createdVersion="7" refreshedVersion="7" minRefreshableVersion="3" recordCount="0" supportSubquery="1" supportAdvancedDrill="1" xr:uid="{9B96E4BF-0283-4AB2-BC7E-EC41D79B6B3F}">
  <cacheSource type="external" connectionId="1">
    <extLst>
      <ext xmlns:x14="http://schemas.microsoft.com/office/spreadsheetml/2009/9/main" uri="{F057638F-6D5F-4e77-A914-E7F072B9BCA8}">
        <x14:sourceConnection name="ThisWorkbookDataModel"/>
      </ext>
    </extLst>
  </cacheSource>
  <cacheFields count="3">
    <cacheField name="[PSEPT].[ReturnPeriod].[ReturnPeriod]" caption="ReturnPeriod" numFmtId="0" hierarchy="2" level="1">
      <sharedItems containsSemiMixedTypes="0" containsString="0" containsNumber="1" containsInteger="1" minValue="5" maxValue="50" count="4">
        <n v="5"/>
        <n v="10"/>
        <n v="25"/>
        <n v="50"/>
      </sharedItems>
      <extLst>
        <ext xmlns:x15="http://schemas.microsoft.com/office/spreadsheetml/2010/11/main" uri="{4F2E5C28-24EA-4eb8-9CBF-B6C8F9C3D259}">
          <x15:cachedUniqueNames>
            <x15:cachedUniqueName index="0" name="[PSEPT].[ReturnPeriod].&amp;[5]"/>
            <x15:cachedUniqueName index="1" name="[PSEPT].[ReturnPeriod].&amp;[10]"/>
            <x15:cachedUniqueName index="2" name="[PSEPT].[ReturnPeriod].&amp;[25]"/>
            <x15:cachedUniqueName index="3" name="[PSEPT].[ReturnPeriod].&amp;[50]"/>
          </x15:cachedUniqueNames>
        </ext>
      </extLst>
    </cacheField>
    <cacheField name="[PSEPT].[EPType].[EPType]" caption="EPType" numFmtId="0" hierarchy="3" level="1">
      <sharedItems containsSemiMixedTypes="0" containsString="0" containsNumber="1" containsInteger="1" minValue="1" maxValue="3" count="2">
        <n v="1"/>
        <n v="3"/>
      </sharedItems>
      <extLst>
        <ext xmlns:x15="http://schemas.microsoft.com/office/spreadsheetml/2010/11/main" uri="{4F2E5C28-24EA-4eb8-9CBF-B6C8F9C3D259}">
          <x15:cachedUniqueNames>
            <x15:cachedUniqueName index="0" name="[PSEPT].[EPType].&amp;[1]"/>
            <x15:cachedUniqueName index="1" name="[PSEPT].[EPType].&amp;[3]"/>
          </x15:cachedUniqueNames>
        </ext>
      </extLst>
    </cacheField>
    <cacheField name="[Measures].[Average of Loss]" caption="Average of Loss" numFmtId="0" hierarchy="8" level="32767"/>
  </cacheFields>
  <cacheHierarchies count="10">
    <cacheHierarchy uniqueName="[PSEPT].[SummaryId]" caption="SummaryId" attribute="1" defaultMemberUniqueName="[PSEPT].[SummaryId].[All]" allUniqueName="[PSEPT].[SummaryId].[All]" dimensionUniqueName="[PSEPT]" displayFolder="" count="0" memberValueDatatype="20" unbalanced="0"/>
    <cacheHierarchy uniqueName="[PSEPT].[SampleId]" caption="SampleId" attribute="1" defaultMemberUniqueName="[PSEPT].[SampleId].[All]" allUniqueName="[PSEPT].[SampleId].[All]" dimensionUniqueName="[PSEPT]" displayFolder="" count="0" memberValueDatatype="20" unbalanced="0"/>
    <cacheHierarchy uniqueName="[PSEPT].[ReturnPeriod]" caption="ReturnPeriod" attribute="1" defaultMemberUniqueName="[PSEPT].[ReturnPeriod].[All]" allUniqueName="[PSEPT].[ReturnPeriod].[All]" dimensionUniqueName="[PSEPT]" displayFolder="" count="2" memberValueDatatype="20" unbalanced="0">
      <fieldsUsage count="2">
        <fieldUsage x="-1"/>
        <fieldUsage x="0"/>
      </fieldsUsage>
    </cacheHierarchy>
    <cacheHierarchy uniqueName="[PSEPT].[EPType]" caption="EPType" attribute="1" defaultMemberUniqueName="[PSEPT].[EPType].[All]" allUniqueName="[PSEPT].[EPType].[All]" dimensionUniqueName="[PSEPT]" displayFolder="" count="2" memberValueDatatype="20" unbalanced="0">
      <fieldsUsage count="2">
        <fieldUsage x="-1"/>
        <fieldUsage x="1"/>
      </fieldsUsage>
    </cacheHierarchy>
    <cacheHierarchy uniqueName="[PSEPT].[Loss]" caption="Loss" attribute="1" defaultMemberUniqueName="[PSEPT].[Loss].[All]" allUniqueName="[PSEPT].[Loss].[All]" dimensionUniqueName="[PSEPT]" displayFolder="" count="0" memberValueDatatype="5" unbalanced="0"/>
    <cacheHierarchy uniqueName="[Measures].[__XL_Count PSEPT]" caption="__XL_Count PSEPT" measure="1" displayFolder="" measureGroup="PSEPT" count="0" hidden="1"/>
    <cacheHierarchy uniqueName="[Measures].[__No measures defined]" caption="__No measures defined" measure="1" displayFolder="" count="0" hidden="1"/>
    <cacheHierarchy uniqueName="[Measures].[Sum of Loss]" caption="Sum of Loss" measure="1" displayFolder="" measureGroup="PSEPT" count="0" hidden="1">
      <extLst>
        <ext xmlns:x15="http://schemas.microsoft.com/office/spreadsheetml/2010/11/main" uri="{B97F6D7D-B522-45F9-BDA1-12C45D357490}">
          <x15:cacheHierarchy aggregatedColumn="4"/>
        </ext>
      </extLst>
    </cacheHierarchy>
    <cacheHierarchy uniqueName="[Measures].[Average of Loss]" caption="Average of Loss" measure="1" displayFolder="" measureGroup="PSEPT" count="0" oneField="1" hidden="1">
      <fieldsUsage count="1">
        <fieldUsage x="2"/>
      </fieldsUsage>
      <extLst>
        <ext xmlns:x15="http://schemas.microsoft.com/office/spreadsheetml/2010/11/main" uri="{B97F6D7D-B522-45F9-BDA1-12C45D357490}">
          <x15:cacheHierarchy aggregatedColumn="4"/>
        </ext>
      </extLst>
    </cacheHierarchy>
    <cacheHierarchy uniqueName="[Measures].[Max of Loss]" caption="Max of Loss" measure="1" displayFolder="" measureGroup="PSEPT"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PSEPT" uniqueName="[PSEPT]" caption="PSEPT"/>
  </dimensions>
  <measureGroups count="1">
    <measureGroup name="PSEPT" caption="PSEPT"/>
  </measureGroups>
  <maps count="1">
    <map measureGroup="0" dimension="1"/>
  </maps>
  <extLst>
    <ext xmlns:x14="http://schemas.microsoft.com/office/spreadsheetml/2009/9/main" uri="{725AE2AE-9491-48be-B2B4-4EB974FC3084}">
      <x14:pivotCacheDefinition pivotCacheId="26898057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50.413467824073" backgroundQuery="1" createdVersion="7" refreshedVersion="7" minRefreshableVersion="3" recordCount="0" supportSubquery="1" supportAdvancedDrill="1" xr:uid="{7CEDD1E5-2DFE-42CD-8AED-8F80E537E3CF}">
  <cacheSource type="external" connectionId="1">
    <extLst>
      <ext xmlns:x14="http://schemas.microsoft.com/office/spreadsheetml/2009/9/main" uri="{F057638F-6D5F-4e77-A914-E7F072B9BCA8}">
        <x14:sourceConnection name="ThisWorkbookDataModel"/>
      </ext>
    </extLst>
  </cacheSource>
  <cacheFields count="4">
    <cacheField name="[PSEPT].[ReturnPeriod].[ReturnPeriod]" caption="ReturnPeriod" numFmtId="0" hierarchy="2" level="1">
      <sharedItems containsSemiMixedTypes="0" containsString="0" containsNumber="1" containsInteger="1" minValue="5" maxValue="50" count="4">
        <n v="5"/>
        <n v="10"/>
        <n v="25"/>
        <n v="50"/>
      </sharedItems>
      <extLst>
        <ext xmlns:x15="http://schemas.microsoft.com/office/spreadsheetml/2010/11/main" uri="{4F2E5C28-24EA-4eb8-9CBF-B6C8F9C3D259}">
          <x15:cachedUniqueNames>
            <x15:cachedUniqueName index="0" name="[PSEPT].[ReturnPeriod].&amp;[5]"/>
            <x15:cachedUniqueName index="1" name="[PSEPT].[ReturnPeriod].&amp;[10]"/>
            <x15:cachedUniqueName index="2" name="[PSEPT].[ReturnPeriod].&amp;[25]"/>
            <x15:cachedUniqueName index="3" name="[PSEPT].[ReturnPeriod].&amp;[50]"/>
          </x15:cachedUniqueNames>
        </ext>
      </extLst>
    </cacheField>
    <cacheField name="[PSEPT].[SampleId].[SampleId]" caption="SampleId" numFmtId="0" hierarchy="1"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PSEPT].[SampleId].&amp;[1]"/>
            <x15:cachedUniqueName index="1" name="[PSEPT].[SampleId].&amp;[2]"/>
            <x15:cachedUniqueName index="2" name="[PSEPT].[SampleId].&amp;[3]"/>
            <x15:cachedUniqueName index="3" name="[PSEPT].[SampleId].&amp;[4]"/>
            <x15:cachedUniqueName index="4" name="[PSEPT].[SampleId].&amp;[5]"/>
            <x15:cachedUniqueName index="5" name="[PSEPT].[SampleId].&amp;[6]"/>
            <x15:cachedUniqueName index="6" name="[PSEPT].[SampleId].&amp;[7]"/>
            <x15:cachedUniqueName index="7" name="[PSEPT].[SampleId].&amp;[8]"/>
            <x15:cachedUniqueName index="8" name="[PSEPT].[SampleId].&amp;[9]"/>
            <x15:cachedUniqueName index="9" name="[PSEPT].[SampleId].&amp;[10]"/>
          </x15:cachedUniqueNames>
        </ext>
      </extLst>
    </cacheField>
    <cacheField name="[PSEPT].[EPType].[EPType]" caption="EPType" numFmtId="0" hierarchy="3" level="1">
      <sharedItems containsSemiMixedTypes="0" containsString="0" containsNumber="1" containsInteger="1" minValue="1" maxValue="3" count="2">
        <n v="1"/>
        <n v="3"/>
      </sharedItems>
      <extLst>
        <ext xmlns:x15="http://schemas.microsoft.com/office/spreadsheetml/2010/11/main" uri="{4F2E5C28-24EA-4eb8-9CBF-B6C8F9C3D259}">
          <x15:cachedUniqueNames>
            <x15:cachedUniqueName index="0" name="[PSEPT].[EPType].&amp;[1]"/>
            <x15:cachedUniqueName index="1" name="[PSEPT].[EPType].&amp;[3]"/>
          </x15:cachedUniqueNames>
        </ext>
      </extLst>
    </cacheField>
    <cacheField name="[Measures].[Max of Loss]" caption="Max of Loss" numFmtId="0" hierarchy="9" level="32767"/>
  </cacheFields>
  <cacheHierarchies count="10">
    <cacheHierarchy uniqueName="[PSEPT].[SummaryId]" caption="SummaryId" attribute="1" defaultMemberUniqueName="[PSEPT].[SummaryId].[All]" allUniqueName="[PSEPT].[SummaryId].[All]" dimensionUniqueName="[PSEPT]" displayFolder="" count="0" memberValueDatatype="20" unbalanced="0"/>
    <cacheHierarchy uniqueName="[PSEPT].[SampleId]" caption="SampleId" attribute="1" defaultMemberUniqueName="[PSEPT].[SampleId].[All]" allUniqueName="[PSEPT].[SampleId].[All]" dimensionUniqueName="[PSEPT]" displayFolder="" count="2" memberValueDatatype="20" unbalanced="0">
      <fieldsUsage count="2">
        <fieldUsage x="-1"/>
        <fieldUsage x="1"/>
      </fieldsUsage>
    </cacheHierarchy>
    <cacheHierarchy uniqueName="[PSEPT].[ReturnPeriod]" caption="ReturnPeriod" attribute="1" defaultMemberUniqueName="[PSEPT].[ReturnPeriod].[All]" allUniqueName="[PSEPT].[ReturnPeriod].[All]" dimensionUniqueName="[PSEPT]" displayFolder="" count="2" memberValueDatatype="20" unbalanced="0">
      <fieldsUsage count="2">
        <fieldUsage x="-1"/>
        <fieldUsage x="0"/>
      </fieldsUsage>
    </cacheHierarchy>
    <cacheHierarchy uniqueName="[PSEPT].[EPType]" caption="EPType" attribute="1" defaultMemberUniqueName="[PSEPT].[EPType].[All]" allUniqueName="[PSEPT].[EPType].[All]" dimensionUniqueName="[PSEPT]" displayFolder="" count="2" memberValueDatatype="20" unbalanced="0">
      <fieldsUsage count="2">
        <fieldUsage x="-1"/>
        <fieldUsage x="2"/>
      </fieldsUsage>
    </cacheHierarchy>
    <cacheHierarchy uniqueName="[PSEPT].[Loss]" caption="Loss" attribute="1" defaultMemberUniqueName="[PSEPT].[Loss].[All]" allUniqueName="[PSEPT].[Loss].[All]" dimensionUniqueName="[PSEPT]" displayFolder="" count="0" memberValueDatatype="5" unbalanced="0"/>
    <cacheHierarchy uniqueName="[Measures].[__XL_Count PSEPT]" caption="__XL_Count PSEPT" measure="1" displayFolder="" measureGroup="PSEPT" count="0" hidden="1"/>
    <cacheHierarchy uniqueName="[Measures].[__No measures defined]" caption="__No measures defined" measure="1" displayFolder="" count="0" hidden="1"/>
    <cacheHierarchy uniqueName="[Measures].[Sum of Loss]" caption="Sum of Loss" measure="1" displayFolder="" measureGroup="PSEPT" count="0" hidden="1">
      <extLst>
        <ext xmlns:x15="http://schemas.microsoft.com/office/spreadsheetml/2010/11/main" uri="{B97F6D7D-B522-45F9-BDA1-12C45D357490}">
          <x15:cacheHierarchy aggregatedColumn="4"/>
        </ext>
      </extLst>
    </cacheHierarchy>
    <cacheHierarchy uniqueName="[Measures].[Average of Loss]" caption="Average of Loss" measure="1" displayFolder="" measureGroup="PSEPT" count="0" hidden="1">
      <extLst>
        <ext xmlns:x15="http://schemas.microsoft.com/office/spreadsheetml/2010/11/main" uri="{B97F6D7D-B522-45F9-BDA1-12C45D357490}">
          <x15:cacheHierarchy aggregatedColumn="4"/>
        </ext>
      </extLst>
    </cacheHierarchy>
    <cacheHierarchy uniqueName="[Measures].[Max of Loss]" caption="Max of Loss" measure="1" displayFolder="" measureGroup="PSEPT"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PSEPT" uniqueName="[PSEPT]" caption="PSEPT"/>
  </dimensions>
  <measureGroups count="1">
    <measureGroup name="PSEPT" caption="PSEPT"/>
  </measureGroups>
  <maps count="1">
    <map measureGroup="0" dimension="1"/>
  </maps>
  <extLst>
    <ext xmlns:x14="http://schemas.microsoft.com/office/spreadsheetml/2009/9/main" uri="{725AE2AE-9491-48be-B2B4-4EB974FC3084}">
      <x14:pivotCacheDefinition pivotCacheId="20846034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B8B9A6-36A3-496C-9CBB-FEB563432524}" name="PivotChartTable3" cacheId="3"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1:D7" firstHeaderRow="1" firstDataRow="2" firstDataCol="1"/>
  <pivotFields count="3">
    <pivotField axis="axisRow" compact="0" allDrilled="1" outline="0" subtotalTop="0" showAll="0" dataSourceSort="1" defaultAttributeDrillState="1">
      <items count="5">
        <item x="0"/>
        <item x="1"/>
        <item x="2"/>
        <item x="3"/>
        <item t="default"/>
      </items>
      <extLst>
        <ext xmlns:x14="http://schemas.microsoft.com/office/spreadsheetml/2009/9/main" uri="{2946ED86-A175-432a-8AC1-64E0C546D7DE}">
          <x14:pivotField fillDownLabels="1"/>
        </ext>
      </extLst>
    </pivotField>
    <pivotField axis="axisCol" compact="0" allDrilled="1" outline="0" subtotalTop="0" showAll="0" dataSourceSort="1" defaultAttributeDrillState="1">
      <items count="3">
        <item x="0"/>
        <item x="1"/>
        <item t="default"/>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s>
  <rowFields count="1">
    <field x="0"/>
  </rowFields>
  <rowItems count="5">
    <i>
      <x/>
    </i>
    <i>
      <x v="1"/>
    </i>
    <i>
      <x v="2"/>
    </i>
    <i>
      <x v="3"/>
    </i>
    <i t="grand">
      <x/>
    </i>
  </rowItems>
  <colFields count="1">
    <field x="1"/>
  </colFields>
  <colItems count="3">
    <i>
      <x/>
    </i>
    <i>
      <x v="1"/>
    </i>
    <i t="grand">
      <x/>
    </i>
  </colItems>
  <dataFields count="1">
    <dataField name="Average of Loss" fld="2" subtotal="average" baseField="0" baseItem="0"/>
  </dataFields>
  <chartFormats count="2">
    <chartFormat chart="3" format="121" series="1">
      <pivotArea type="data" outline="0" fieldPosition="0">
        <references count="2">
          <reference field="4294967294" count="1" selected="0">
            <x v="0"/>
          </reference>
          <reference field="1" count="1" selected="0">
            <x v="0"/>
          </reference>
        </references>
      </pivotArea>
    </chartFormat>
    <chartFormat chart="3" format="122" series="1">
      <pivotArea type="data" outline="0" fieldPosition="0">
        <references count="2">
          <reference field="4294967294" count="1" selected="0">
            <x v="0"/>
          </reference>
          <reference field="1" count="1" selected="0">
            <x v="1"/>
          </reference>
        </references>
      </pivotArea>
    </chartFormat>
  </chartFormats>
  <pivotHierarchies count="10">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Loss"/>
    <pivotHierarchy dragToData="1" caption="Average of Loss"/>
    <pivotHierarchy dragToData="1"/>
  </pivotHierarchies>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44433962-1CF7-4059-B4EE-95C3D5FFCF73}">
      <x15:pivotTableData rowCount="5" columnCount="3" cacheId="268980574">
        <x15:pivotRow count="3">
          <x15:c>
            <x15:v>349156.07400000002</x15:v>
          </x15:c>
          <x15:c>
            <x15:v>385291.701</x15:v>
          </x15:c>
          <x15:c>
            <x15:v>367223.88750000001</x15:v>
          </x15:c>
        </x15:pivotRow>
        <x15:pivotRow count="3">
          <x15:c>
            <x15:v>746367.56799999997</x15:v>
          </x15:c>
          <x15:c>
            <x15:v>933331.60600000003</x15:v>
          </x15:c>
          <x15:c>
            <x15:v>839849.58699999994</x15:v>
          </x15:c>
        </x15:pivotRow>
        <x15:pivotRow count="3">
          <x15:c>
            <x15:v>1580357.952</x15:v>
          </x15:c>
          <x15:c>
            <x15:v>1919035.2039999999</x15:v>
          </x15:c>
          <x15:c>
            <x15:v>1749696.5780000002</x15:v>
          </x15:c>
        </x15:pivotRow>
        <x15:pivotRow count="3">
          <x15:c>
            <x15:v>2214070.2379999999</x15:v>
          </x15:c>
          <x15:c>
            <x15:v>3750437.2439999999</x15:v>
          </x15:c>
          <x15:c>
            <x15:v>2982253.7409999999</x15:v>
          </x15:c>
        </x15:pivotRow>
        <x15:pivotRow count="3">
          <x15:c>
            <x15:v>1222487.9580000001</x15:v>
          </x15:c>
          <x15:c>
            <x15:v>1747023.93875</x15:v>
          </x15:c>
          <x15:c>
            <x15:v>1484755.9483750002</x15:v>
          </x15:c>
        </x15:pivotRow>
      </x15:pivotTableData>
    </ext>
    <ext xmlns:x15="http://schemas.microsoft.com/office/spreadsheetml/2010/11/main" uri="{E67621CE-5B39-4880-91FE-76760E9C1902}">
      <x15:pivotTableUISettings>
        <x15:activeTabTopLevelEntity name="[PSEPT]"/>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B8B9A6-36A3-496C-9CBB-FEB563432524}" name="PivotChartTable1" cacheId="4"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3">
  <location ref="A1:X8" firstHeaderRow="1" firstDataRow="3" firstDataCol="1"/>
  <pivotFields count="4">
    <pivotField axis="axisRow" compact="0" allDrilled="1" outline="0" subtotalTop="0" showAll="0" dataSourceSort="1" defaultAttributeDrillState="1">
      <items count="5">
        <item x="0"/>
        <item x="1"/>
        <item x="2"/>
        <item x="3"/>
        <item t="default"/>
      </items>
      <extLst>
        <ext xmlns:x14="http://schemas.microsoft.com/office/spreadsheetml/2009/9/main" uri="{2946ED86-A175-432a-8AC1-64E0C546D7DE}">
          <x14:pivotField fillDownLabels="1"/>
        </ext>
      </extLst>
    </pivotField>
    <pivotField axis="axisCol" compact="0" allDrilled="1" outline="0" subtotalTop="0" showAll="0" dataSourceSort="1" defaultAttributeDrillState="1">
      <items count="11">
        <item x="0"/>
        <item x="1"/>
        <item x="2"/>
        <item x="3"/>
        <item x="4"/>
        <item x="5"/>
        <item x="6"/>
        <item x="7"/>
        <item x="8"/>
        <item x="9"/>
        <item t="default"/>
      </items>
      <extLst>
        <ext xmlns:x14="http://schemas.microsoft.com/office/spreadsheetml/2009/9/main" uri="{2946ED86-A175-432a-8AC1-64E0C546D7DE}">
          <x14:pivotField fillDownLabels="1"/>
        </ext>
      </extLst>
    </pivotField>
    <pivotField axis="axisCol" compact="0" allDrilled="1" outline="0" subtotalTop="0" showAll="0" dataSourceSort="1" defaultAttributeDrillState="1">
      <items count="3">
        <item x="0"/>
        <item x="1"/>
        <item t="default"/>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s>
  <rowFields count="1">
    <field x="0"/>
  </rowFields>
  <rowItems count="5">
    <i>
      <x/>
    </i>
    <i>
      <x v="1"/>
    </i>
    <i>
      <x v="2"/>
    </i>
    <i>
      <x v="3"/>
    </i>
    <i t="grand">
      <x/>
    </i>
  </rowItems>
  <colFields count="2">
    <field x="2"/>
    <field x="1"/>
  </colFields>
  <colItems count="23">
    <i>
      <x/>
      <x/>
    </i>
    <i r="1">
      <x v="1"/>
    </i>
    <i r="1">
      <x v="2"/>
    </i>
    <i r="1">
      <x v="3"/>
    </i>
    <i r="1">
      <x v="4"/>
    </i>
    <i r="1">
      <x v="5"/>
    </i>
    <i r="1">
      <x v="6"/>
    </i>
    <i r="1">
      <x v="7"/>
    </i>
    <i r="1">
      <x v="8"/>
    </i>
    <i r="1">
      <x v="9"/>
    </i>
    <i t="default">
      <x/>
    </i>
    <i>
      <x v="1"/>
      <x/>
    </i>
    <i r="1">
      <x v="1"/>
    </i>
    <i r="1">
      <x v="2"/>
    </i>
    <i r="1">
      <x v="3"/>
    </i>
    <i r="1">
      <x v="4"/>
    </i>
    <i r="1">
      <x v="5"/>
    </i>
    <i r="1">
      <x v="6"/>
    </i>
    <i r="1">
      <x v="7"/>
    </i>
    <i r="1">
      <x v="8"/>
    </i>
    <i r="1">
      <x v="9"/>
    </i>
    <i t="default">
      <x v="1"/>
    </i>
    <i t="grand">
      <x/>
    </i>
  </colItems>
  <dataFields count="1">
    <dataField name="Loss " fld="3" subtotal="max" baseField="0" baseItem="0"/>
  </dataFields>
  <chartFormats count="20">
    <chartFormat chart="0" format="121" series="1">
      <pivotArea type="data" outline="0" fieldPosition="0">
        <references count="3">
          <reference field="4294967294" count="1" selected="0">
            <x v="0"/>
          </reference>
          <reference field="1" count="1" selected="0">
            <x v="0"/>
          </reference>
          <reference field="2" count="1" selected="0">
            <x v="0"/>
          </reference>
        </references>
      </pivotArea>
    </chartFormat>
    <chartFormat chart="0" format="122" series="1">
      <pivotArea type="data" outline="0" fieldPosition="0">
        <references count="3">
          <reference field="4294967294" count="1" selected="0">
            <x v="0"/>
          </reference>
          <reference field="1" count="1" selected="0">
            <x v="1"/>
          </reference>
          <reference field="2" count="1" selected="0">
            <x v="0"/>
          </reference>
        </references>
      </pivotArea>
    </chartFormat>
    <chartFormat chart="0" format="123"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124" series="1">
      <pivotArea type="data" outline="0" fieldPosition="0">
        <references count="3">
          <reference field="4294967294" count="1" selected="0">
            <x v="0"/>
          </reference>
          <reference field="1" count="1" selected="0">
            <x v="3"/>
          </reference>
          <reference field="2" count="1" selected="0">
            <x v="0"/>
          </reference>
        </references>
      </pivotArea>
    </chartFormat>
    <chartFormat chart="0" format="125" series="1">
      <pivotArea type="data" outline="0" fieldPosition="0">
        <references count="3">
          <reference field="4294967294" count="1" selected="0">
            <x v="0"/>
          </reference>
          <reference field="1" count="1" selected="0">
            <x v="4"/>
          </reference>
          <reference field="2" count="1" selected="0">
            <x v="0"/>
          </reference>
        </references>
      </pivotArea>
    </chartFormat>
    <chartFormat chart="0" format="126" series="1">
      <pivotArea type="data" outline="0" fieldPosition="0">
        <references count="3">
          <reference field="4294967294" count="1" selected="0">
            <x v="0"/>
          </reference>
          <reference field="1" count="1" selected="0">
            <x v="5"/>
          </reference>
          <reference field="2" count="1" selected="0">
            <x v="0"/>
          </reference>
        </references>
      </pivotArea>
    </chartFormat>
    <chartFormat chart="0" format="127" series="1">
      <pivotArea type="data" outline="0" fieldPosition="0">
        <references count="3">
          <reference field="4294967294" count="1" selected="0">
            <x v="0"/>
          </reference>
          <reference field="1" count="1" selected="0">
            <x v="6"/>
          </reference>
          <reference field="2" count="1" selected="0">
            <x v="0"/>
          </reference>
        </references>
      </pivotArea>
    </chartFormat>
    <chartFormat chart="0" format="128" series="1">
      <pivotArea type="data" outline="0" fieldPosition="0">
        <references count="3">
          <reference field="4294967294" count="1" selected="0">
            <x v="0"/>
          </reference>
          <reference field="1" count="1" selected="0">
            <x v="7"/>
          </reference>
          <reference field="2" count="1" selected="0">
            <x v="0"/>
          </reference>
        </references>
      </pivotArea>
    </chartFormat>
    <chartFormat chart="0" format="129" series="1">
      <pivotArea type="data" outline="0" fieldPosition="0">
        <references count="3">
          <reference field="4294967294" count="1" selected="0">
            <x v="0"/>
          </reference>
          <reference field="1" count="1" selected="0">
            <x v="8"/>
          </reference>
          <reference field="2" count="1" selected="0">
            <x v="0"/>
          </reference>
        </references>
      </pivotArea>
    </chartFormat>
    <chartFormat chart="0" format="130" series="1">
      <pivotArea type="data" outline="0" fieldPosition="0">
        <references count="3">
          <reference field="4294967294" count="1" selected="0">
            <x v="0"/>
          </reference>
          <reference field="1" count="1" selected="0">
            <x v="9"/>
          </reference>
          <reference field="2" count="1" selected="0">
            <x v="0"/>
          </reference>
        </references>
      </pivotArea>
    </chartFormat>
    <chartFormat chart="0" format="131"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132"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133" series="1">
      <pivotArea type="data" outline="0" fieldPosition="0">
        <references count="3">
          <reference field="4294967294" count="1" selected="0">
            <x v="0"/>
          </reference>
          <reference field="1" count="1" selected="0">
            <x v="2"/>
          </reference>
          <reference field="2" count="1" selected="0">
            <x v="1"/>
          </reference>
        </references>
      </pivotArea>
    </chartFormat>
    <chartFormat chart="0" format="134" series="1">
      <pivotArea type="data" outline="0" fieldPosition="0">
        <references count="3">
          <reference field="4294967294" count="1" selected="0">
            <x v="0"/>
          </reference>
          <reference field="1" count="1" selected="0">
            <x v="3"/>
          </reference>
          <reference field="2" count="1" selected="0">
            <x v="1"/>
          </reference>
        </references>
      </pivotArea>
    </chartFormat>
    <chartFormat chart="0" format="135" series="1">
      <pivotArea type="data" outline="0" fieldPosition="0">
        <references count="3">
          <reference field="4294967294" count="1" selected="0">
            <x v="0"/>
          </reference>
          <reference field="1" count="1" selected="0">
            <x v="4"/>
          </reference>
          <reference field="2" count="1" selected="0">
            <x v="1"/>
          </reference>
        </references>
      </pivotArea>
    </chartFormat>
    <chartFormat chart="0" format="136" series="1">
      <pivotArea type="data" outline="0" fieldPosition="0">
        <references count="3">
          <reference field="4294967294" count="1" selected="0">
            <x v="0"/>
          </reference>
          <reference field="1" count="1" selected="0">
            <x v="5"/>
          </reference>
          <reference field="2" count="1" selected="0">
            <x v="1"/>
          </reference>
        </references>
      </pivotArea>
    </chartFormat>
    <chartFormat chart="0" format="137" series="1">
      <pivotArea type="data" outline="0" fieldPosition="0">
        <references count="3">
          <reference field="4294967294" count="1" selected="0">
            <x v="0"/>
          </reference>
          <reference field="1" count="1" selected="0">
            <x v="6"/>
          </reference>
          <reference field="2" count="1" selected="0">
            <x v="1"/>
          </reference>
        </references>
      </pivotArea>
    </chartFormat>
    <chartFormat chart="0" format="138" series="1">
      <pivotArea type="data" outline="0" fieldPosition="0">
        <references count="3">
          <reference field="4294967294" count="1" selected="0">
            <x v="0"/>
          </reference>
          <reference field="1" count="1" selected="0">
            <x v="7"/>
          </reference>
          <reference field="2" count="1" selected="0">
            <x v="1"/>
          </reference>
        </references>
      </pivotArea>
    </chartFormat>
    <chartFormat chart="0" format="139" series="1">
      <pivotArea type="data" outline="0" fieldPosition="0">
        <references count="3">
          <reference field="4294967294" count="1" selected="0">
            <x v="0"/>
          </reference>
          <reference field="1" count="1" selected="0">
            <x v="8"/>
          </reference>
          <reference field="2" count="1" selected="0">
            <x v="1"/>
          </reference>
        </references>
      </pivotArea>
    </chartFormat>
    <chartFormat chart="0" format="140" series="1">
      <pivotArea type="data" outline="0" fieldPosition="0">
        <references count="3">
          <reference field="4294967294" count="1" selected="0">
            <x v="0"/>
          </reference>
          <reference field="1" count="1" selected="0">
            <x v="9"/>
          </reference>
          <reference field="2" count="1" selected="0">
            <x v="1"/>
          </reference>
        </references>
      </pivotArea>
    </chartFormat>
  </chartFormats>
  <pivotHierarchies count="10">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Loss"/>
    <pivotHierarchy dragToData="1"/>
    <pivotHierarchy dragToData="1" caption="Loss "/>
  </pivotHierarchies>
  <rowHierarchiesUsage count="1">
    <rowHierarchyUsage hierarchyUsage="2"/>
  </rowHierarchiesUsage>
  <colHierarchiesUsage count="2">
    <colHierarchyUsage hierarchyUsage="3"/>
    <colHierarchyUsage hierarchyUsage="1"/>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44433962-1CF7-4059-B4EE-95C3D5FFCF73}">
      <x15:pivotTableData rowCount="5" columnCount="23" cacheId="2084603431">
        <x15:pivotRow count="23">
          <x15:c>
            <x15:v>336080.75</x15:v>
          </x15:c>
          <x15:c>
            <x15:v>330394.31</x15:v>
          </x15:c>
          <x15:c>
            <x15:v>506360.69</x15:v>
          </x15:c>
          <x15:c>
            <x15:v>237860.16</x15:v>
          </x15:c>
          <x15:c>
            <x15:v>407164.75</x15:v>
          </x15:c>
          <x15:c>
            <x15:v>402663.69</x15:v>
          </x15:c>
          <x15:c>
            <x15:v>308479.69</x15:v>
          </x15:c>
          <x15:c>
            <x15:v>352565.16</x15:v>
          </x15:c>
          <x15:c>
            <x15:v>339759.16</x15:v>
          </x15:c>
          <x15:c>
            <x15:v>270232.38</x15:v>
          </x15:c>
          <x15:c>
            <x15:v>506360.69</x15:v>
          </x15:c>
          <x15:c>
            <x15:v>380801.97</x15:v>
          </x15:c>
          <x15:c>
            <x15:v>345039.88</x15:v>
          </x15:c>
          <x15:c>
            <x15:v>521602</x15:v>
          </x15:c>
          <x15:c>
            <x15:v>276118.53000000003</x15:v>
          </x15:c>
          <x15:c>
            <x15:v>474091.38</x15:v>
          </x15:c>
          <x15:c>
            <x15:v>417271.19</x15:v>
          </x15:c>
          <x15:c>
            <x15:v>311419.25</x15:v>
          </x15:c>
          <x15:c>
            <x15:v>473397.31</x15:v>
          </x15:c>
          <x15:c>
            <x15:v>363450.59</x15:v>
          </x15:c>
          <x15:c>
            <x15:v>289724.90999999997</x15:v>
          </x15:c>
          <x15:c>
            <x15:v>521602</x15:v>
          </x15:c>
          <x15:c>
            <x15:v>521602</x15:v>
          </x15:c>
        </x15:pivotRow>
        <x15:pivotRow count="23">
          <x15:c>
            <x15:v>625950.12</x15:v>
          </x15:c>
          <x15:c>
            <x15:v>788190.25</x15:v>
          </x15:c>
          <x15:c>
            <x15:v>815152.25</x15:v>
          </x15:c>
          <x15:c>
            <x15:v>715343.31</x15:v>
          </x15:c>
          <x15:c>
            <x15:v>856941</x15:v>
          </x15:c>
          <x15:c>
            <x15:v>691946.75</x15:v>
          </x15:c>
          <x15:c>
            <x15:v>719653</x15:v>
          </x15:c>
          <x15:c>
            <x15:v>729847.44</x15:v>
          </x15:c>
          <x15:c>
            <x15:v>811551.06</x15:v>
          </x15:c>
          <x15:c>
            <x15:v>709100.5</x15:v>
          </x15:c>
          <x15:c>
            <x15:v>856941</x15:v>
          </x15:c>
          <x15:c>
            <x15:v>788893.16</x15:v>
          </x15:c>
          <x15:c>
            <x15:v>976680.44</x15:v>
          </x15:c>
          <x15:c>
            <x15:v>912356.31</x15:v>
          </x15:c>
          <x15:c>
            <x15:v>804771.65</x15:v>
          </x15:c>
          <x15:c>
            <x15:v>862929.25</x15:v>
          </x15:c>
          <x15:c>
            <x15:v>1207143.5</x15:v>
          </x15:c>
          <x15:c>
            <x15:v>764020.88</x15:v>
          </x15:c>
          <x15:c>
            <x15:v>1154011</x15:v>
          </x15:c>
          <x15:c>
            <x15:v>903637.62</x15:v>
          </x15:c>
          <x15:c>
            <x15:v>958872.25</x15:v>
          </x15:c>
          <x15:c>
            <x15:v>1207143.5</x15:v>
          </x15:c>
          <x15:c>
            <x15:v>1207143.5</x15:v>
          </x15:c>
        </x15:pivotRow>
        <x15:pivotRow count="23">
          <x15:c>
            <x15:v>1340967.5</x15:v>
          </x15:c>
          <x15:c>
            <x15:v>1686825.5</x15:v>
          </x15:c>
          <x15:c>
            <x15:v>1688121.38</x15:v>
          </x15:c>
          <x15:c>
            <x15:v>1441917.38</x15:v>
          </x15:c>
          <x15:c>
            <x15:v>1642221.5</x15:v>
          </x15:c>
          <x15:c>
            <x15:v>1922743.88</x15:v>
          </x15:c>
          <x15:c>
            <x15:v>1567045</x15:v>
          </x15:c>
          <x15:c>
            <x15:v>1534103.38</x15:v>
          </x15:c>
          <x15:c>
            <x15:v>1522992.88</x15:v>
          </x15:c>
          <x15:c>
            <x15:v>1456641.12</x15:v>
          </x15:c>
          <x15:c>
            <x15:v>1922743.88</x15:v>
          </x15:c>
          <x15:c>
            <x15:v>1537419.6</x15:v>
          </x15:c>
          <x15:c>
            <x15:v>1861481.19</x15:v>
          </x15:c>
          <x15:c>
            <x15:v>1719697.5</x15:v>
          </x15:c>
          <x15:c>
            <x15:v>1557701.88</x15:v>
          </x15:c>
          <x15:c>
            <x15:v>2106006.94</x15:v>
          </x15:c>
          <x15:c>
            <x15:v>2145427.5</x15:v>
          </x15:c>
          <x15:c>
            <x15:v>1959000.25</x15:v>
          </x15:c>
          <x15:c>
            <x15:v>2107742.2999999998</x15:v>
          </x15:c>
          <x15:c>
            <x15:v>2540796.5</x15:v>
          </x15:c>
          <x15:c>
            <x15:v>1655078.38</x15:v>
          </x15:c>
          <x15:c>
            <x15:v>2540796.5</x15:v>
          </x15:c>
          <x15:c>
            <x15:v>2540796.5</x15:v>
          </x15:c>
        </x15:pivotRow>
        <x15:pivotRow count="23">
          <x15:c>
            <x15:v>1624029.88</x15:v>
          </x15:c>
          <x15:c>
            <x15:v>2158957.5</x15:v>
          </x15:c>
          <x15:c>
            <x15:v>1857988.5</x15:v>
          </x15:c>
          <x15:c>
            <x15:v>2493995.75</x15:v>
          </x15:c>
          <x15:c>
            <x15:v>2135673.25</x15:v>
          </x15:c>
          <x15:c>
            <x15:v>2166947</x15:v>
          </x15:c>
          <x15:c>
            <x15:v>2585149.25</x15:v>
          </x15:c>
          <x15:c>
            <x15:v>2226121.5</x15:v>
          </x15:c>
          <x15:c>
            <x15:v>2540796.5</x15:v>
          </x15:c>
          <x15:c>
            <x15:v>2351043.25</x15:v>
          </x15:c>
          <x15:c>
            <x15:v>2585149.25</x15:v>
          </x15:c>
          <x15:c>
            <x15:v>4443862.75</x15:v>
          </x15:c>
          <x15:c>
            <x15:v>3547672.23</x15:v>
          </x15:c>
          <x15:c>
            <x15:v>3455951.34</x15:v>
          </x15:c>
          <x15:c>
            <x15:v>3666542</x15:v>
          </x15:c>
          <x15:c>
            <x15:v>4015256.81</x15:v>
          </x15:c>
          <x15:c>
            <x15:v>3801864.81</x15:v>
          </x15:c>
          <x15:c>
            <x15:v>3606663.28</x15:v>
          </x15:c>
          <x15:c>
            <x15:v>3780313.47</x15:v>
          </x15:c>
          <x15:c>
            <x15:v>3508919.69</x15:v>
          </x15:c>
          <x15:c>
            <x15:v>3677326.06</x15:v>
          </x15:c>
          <x15:c>
            <x15:v>4443862.75</x15:v>
          </x15:c>
          <x15:c>
            <x15:v>4443862.75</x15:v>
          </x15:c>
        </x15:pivotRow>
        <x15:pivotRow count="23">
          <x15:c>
            <x15:v>1624029.88</x15:v>
          </x15:c>
          <x15:c>
            <x15:v>2158957.5</x15:v>
          </x15:c>
          <x15:c>
            <x15:v>1857988.5</x15:v>
          </x15:c>
          <x15:c>
            <x15:v>2493995.75</x15:v>
          </x15:c>
          <x15:c>
            <x15:v>2135673.25</x15:v>
          </x15:c>
          <x15:c>
            <x15:v>2166947</x15:v>
          </x15:c>
          <x15:c>
            <x15:v>2585149.25</x15:v>
          </x15:c>
          <x15:c>
            <x15:v>2226121.5</x15:v>
          </x15:c>
          <x15:c>
            <x15:v>2540796.5</x15:v>
          </x15:c>
          <x15:c>
            <x15:v>2351043.25</x15:v>
          </x15:c>
          <x15:c>
            <x15:v>2585149.25</x15:v>
          </x15:c>
          <x15:c>
            <x15:v>4443862.75</x15:v>
          </x15:c>
          <x15:c>
            <x15:v>3547672.23</x15:v>
          </x15:c>
          <x15:c>
            <x15:v>3455951.34</x15:v>
          </x15:c>
          <x15:c>
            <x15:v>3666542</x15:v>
          </x15:c>
          <x15:c>
            <x15:v>4015256.81</x15:v>
          </x15:c>
          <x15:c>
            <x15:v>3801864.81</x15:v>
          </x15:c>
          <x15:c>
            <x15:v>3606663.28</x15:v>
          </x15:c>
          <x15:c>
            <x15:v>3780313.47</x15:v>
          </x15:c>
          <x15:c>
            <x15:v>3508919.69</x15:v>
          </x15:c>
          <x15:c>
            <x15:v>3677326.06</x15:v>
          </x15:c>
          <x15:c>
            <x15:v>4443862.75</x15:v>
          </x15:c>
          <x15:c>
            <x15:v>4443862.75</x15:v>
          </x15:c>
        </x15:pivotRow>
      </x15:pivotTableData>
    </ext>
    <ext xmlns:x15="http://schemas.microsoft.com/office/spreadsheetml/2010/11/main" uri="{E67621CE-5B39-4880-91FE-76760E9C1902}">
      <x15:pivotTableUISettings>
        <x15:activeTabTopLevelEntity name="[PSEPT]"/>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B7938A-2D28-4105-A6E5-F5C13BB0E3FA}" name="PivotTable1" cacheId="2" applyNumberFormats="0" applyBorderFormats="0" applyFontFormats="0" applyPatternFormats="0" applyAlignmentFormats="0" applyWidthHeightFormats="1" dataCaption="Values" tag="4e639f2b-9c5f-4bac-b771-597f725c20d8" updatedVersion="7" minRefreshableVersion="3" useAutoFormatting="1" subtotalHiddenItems="1" rowGrandTotals="0" itemPrintTitles="1" createdVersion="7" indent="0" compact="0" compactData="0" multipleFieldFilters="0">
  <location ref="A4:D12" firstHeaderRow="1" firstDataRow="1" firstDataCol="3"/>
  <pivotFields count="4">
    <pivotField axis="axisRow" compact="0" allDrilled="1" outline="0" subtotalTop="0" showAll="0" dataSourceSort="1" defaultSubtotal="0" defaultAttributeDrillState="1">
      <items count="1">
        <item x="0"/>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axis="axisRow" compact="0" allDrilled="1" outline="0" subtotalTop="0" showAll="0" dataSourceSort="1" defaultAttributeDrillState="1">
      <items count="3">
        <item x="0"/>
        <item x="1"/>
        <item t="default"/>
      </items>
      <extLst>
        <ext xmlns:x14="http://schemas.microsoft.com/office/spreadsheetml/2009/9/main" uri="{2946ED86-A175-432a-8AC1-64E0C546D7DE}">
          <x14:pivotField fillDownLabels="1"/>
        </ext>
      </extLst>
    </pivotField>
  </pivotFields>
  <rowFields count="3">
    <field x="0"/>
    <field x="1"/>
    <field x="3"/>
  </rowFields>
  <rowItems count="8">
    <i>
      <x/>
      <x/>
      <x/>
    </i>
    <i r="2">
      <x v="1"/>
    </i>
    <i r="1">
      <x v="1"/>
      <x/>
    </i>
    <i r="2">
      <x v="1"/>
    </i>
    <i r="1">
      <x v="2"/>
      <x/>
    </i>
    <i r="2">
      <x v="1"/>
    </i>
    <i r="1">
      <x v="3"/>
      <x/>
    </i>
    <i r="2">
      <x v="1"/>
    </i>
  </rowItems>
  <colItems count="1">
    <i/>
  </colItems>
  <dataFields count="1">
    <dataField name="Average of Loss" fld="2" subtotal="average" baseField="1" baseItem="0"/>
  </dataFields>
  <formats count="2">
    <format dxfId="1">
      <pivotArea outline="0" collapsedLevelsAreSubtotals="1" fieldPosition="0"/>
    </format>
    <format dxfId="0">
      <pivotArea dataOnly="0" labelOnly="1" outline="0" axis="axisValues" fieldPosition="0"/>
    </format>
  </formats>
  <pivotHierarchies count="10">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Loss"/>
    <pivotHierarchy dragToData="1"/>
  </pivotHierarchies>
  <pivotTableStyleInfo name="PivotStyleLight16" showRowHeaders="1" showColHeaders="1" showRowStripes="0" showColStripes="0" showLastColumn="1"/>
  <rowHierarchiesUsage count="3">
    <rowHierarchyUsage hierarchyUsage="0"/>
    <rowHierarchyUsage hierarchyUsage="2"/>
    <rowHierarchyUsage hierarchyUsage="3"/>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PSEPT]"/>
      </x15:pivotTableUISettings>
    </ext>
    <ext xmlns:xpdl="http://schemas.microsoft.com/office/spreadsheetml/2016/pivotdefaultlayout" uri="{747A6164-185A-40DC-8AA5-F01512510D54}">
      <xpdl:pivotTableDefinition16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40E71A-73C6-4876-8A04-E9AA93AD13E8}" name="returnperiods" displayName="returnperiods" ref="A3:A7" totalsRowShown="0" headerRowDxfId="6" headerRowBorderDxfId="5">
  <autoFilter ref="A3:A7" xr:uid="{EF11CBDF-9E38-4940-91CB-9C80C7BE0699}"/>
  <tableColumns count="1">
    <tableColumn id="1" xr3:uid="{EB85082B-3AA3-4BE0-8DED-ACD1E33B59CD}" name="ReturnPerio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E88983-2587-4B73-A261-DE5E81156ED6}" name="PSEPT" displayName="PSEPT" ref="A3:E83" totalsRowShown="0" headerRowDxfId="4" headerRowBorderDxfId="3">
  <autoFilter ref="A3:E83" xr:uid="{E9336EA7-FDA1-4C0B-B2E7-9B20EB5DA495}"/>
  <tableColumns count="5">
    <tableColumn id="1" xr3:uid="{69D5DEA1-15F5-4430-A935-452DF4B13FD6}" name="SummaryId"/>
    <tableColumn id="2" xr3:uid="{E19253BB-1EA0-4FFB-B4B4-E684EB1DCA5B}" name="SampleId"/>
    <tableColumn id="3" xr3:uid="{4AA61CB3-91C5-4A32-B3E8-67B866D07996}" name="ReturnPeriod"/>
    <tableColumn id="4" xr3:uid="{2FE37C50-99FA-45C5-A99B-61FE41A5E248}" name="EPType" dataDxfId="2"/>
    <tableColumn id="5" xr3:uid="{242737C3-007A-4219-B534-DC8C03CFCE69}" name="Los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7B211-F6AB-4AD1-8716-1BD6F1473BA0}">
  <dimension ref="A1:C22"/>
  <sheetViews>
    <sheetView showGridLines="0" tabSelected="1" workbookViewId="0"/>
  </sheetViews>
  <sheetFormatPr defaultRowHeight="14.4" x14ac:dyDescent="0.3"/>
  <cols>
    <col min="1" max="1" width="19" customWidth="1"/>
  </cols>
  <sheetData>
    <row r="1" spans="1:3" ht="23.4" x14ac:dyDescent="0.3">
      <c r="A1" s="2" t="s">
        <v>23</v>
      </c>
    </row>
    <row r="2" spans="1:3" ht="15.6" x14ac:dyDescent="0.3">
      <c r="A2" s="14" t="s">
        <v>24</v>
      </c>
    </row>
    <row r="3" spans="1:3" x14ac:dyDescent="0.3">
      <c r="A3" s="5" t="s">
        <v>3</v>
      </c>
    </row>
    <row r="4" spans="1:3" x14ac:dyDescent="0.3">
      <c r="A4" t="s">
        <v>27</v>
      </c>
    </row>
    <row r="5" spans="1:3" x14ac:dyDescent="0.3">
      <c r="A5" t="s">
        <v>28</v>
      </c>
    </row>
    <row r="7" spans="1:3" x14ac:dyDescent="0.3">
      <c r="A7" s="5" t="s">
        <v>4</v>
      </c>
    </row>
    <row r="8" spans="1:3" x14ac:dyDescent="0.3">
      <c r="A8" t="s">
        <v>11</v>
      </c>
    </row>
    <row r="9" spans="1:3" x14ac:dyDescent="0.3">
      <c r="A9" t="s">
        <v>5</v>
      </c>
    </row>
    <row r="10" spans="1:3" x14ac:dyDescent="0.3">
      <c r="A10" t="s">
        <v>6</v>
      </c>
    </row>
    <row r="11" spans="1:3" x14ac:dyDescent="0.3">
      <c r="A11" s="4" t="s">
        <v>12</v>
      </c>
    </row>
    <row r="13" spans="1:3" x14ac:dyDescent="0.3">
      <c r="A13" s="5" t="s">
        <v>7</v>
      </c>
    </row>
    <row r="14" spans="1:3" x14ac:dyDescent="0.3">
      <c r="A14" t="s">
        <v>18</v>
      </c>
      <c r="C14" s="11" t="s">
        <v>19</v>
      </c>
    </row>
    <row r="15" spans="1:3" x14ac:dyDescent="0.3">
      <c r="C15" s="6"/>
    </row>
    <row r="16" spans="1:3" x14ac:dyDescent="0.3">
      <c r="A16" t="s">
        <v>25</v>
      </c>
      <c r="C16" t="s">
        <v>29</v>
      </c>
    </row>
    <row r="17" spans="1:3" x14ac:dyDescent="0.3">
      <c r="C17" t="s">
        <v>34</v>
      </c>
    </row>
    <row r="19" spans="1:3" x14ac:dyDescent="0.3">
      <c r="A19" t="s">
        <v>26</v>
      </c>
      <c r="C19" t="s">
        <v>30</v>
      </c>
    </row>
    <row r="20" spans="1:3" x14ac:dyDescent="0.3">
      <c r="C20" t="s">
        <v>31</v>
      </c>
    </row>
    <row r="22" spans="1:3" x14ac:dyDescent="0.3">
      <c r="A22" t="s">
        <v>32</v>
      </c>
      <c r="C22" t="s">
        <v>35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07025-ABE4-421D-8FF0-932465008107}">
  <sheetPr>
    <tabColor theme="2" tint="-0.249977111117893"/>
  </sheetPr>
  <dimension ref="A1:A7"/>
  <sheetViews>
    <sheetView showGridLines="0" workbookViewId="0">
      <selection activeCell="B11" sqref="B11"/>
    </sheetView>
  </sheetViews>
  <sheetFormatPr defaultRowHeight="14.4" x14ac:dyDescent="0.3"/>
  <cols>
    <col min="1" max="1" width="14" customWidth="1"/>
  </cols>
  <sheetData>
    <row r="1" spans="1:1" ht="23.4" x14ac:dyDescent="0.3">
      <c r="A1" s="2" t="s">
        <v>15</v>
      </c>
    </row>
    <row r="2" spans="1:1" x14ac:dyDescent="0.3">
      <c r="A2" s="3" t="s">
        <v>16</v>
      </c>
    </row>
    <row r="3" spans="1:1" x14ac:dyDescent="0.3">
      <c r="A3" s="7" t="s">
        <v>14</v>
      </c>
    </row>
    <row r="4" spans="1:1" x14ac:dyDescent="0.3">
      <c r="A4">
        <v>50</v>
      </c>
    </row>
    <row r="5" spans="1:1" x14ac:dyDescent="0.3">
      <c r="A5">
        <v>25</v>
      </c>
    </row>
    <row r="6" spans="1:1" x14ac:dyDescent="0.3">
      <c r="A6">
        <v>10</v>
      </c>
    </row>
    <row r="7" spans="1:1" x14ac:dyDescent="0.3">
      <c r="A7">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479B-2E08-4EDD-A60E-3AFF37826A9F}">
  <sheetPr>
    <tabColor theme="8" tint="0.39997558519241921"/>
  </sheetPr>
  <dimension ref="A1:G83"/>
  <sheetViews>
    <sheetView showGridLines="0" workbookViewId="0">
      <selection activeCell="A3" sqref="A3"/>
    </sheetView>
  </sheetViews>
  <sheetFormatPr defaultRowHeight="14.4" x14ac:dyDescent="0.3"/>
  <cols>
    <col min="1" max="1" width="11.77734375" customWidth="1"/>
    <col min="2" max="3" width="13" bestFit="1" customWidth="1"/>
    <col min="4" max="4" width="10" bestFit="1" customWidth="1"/>
  </cols>
  <sheetData>
    <row r="1" spans="1:7" ht="23.4" x14ac:dyDescent="0.3">
      <c r="A1" s="2" t="s">
        <v>13</v>
      </c>
    </row>
    <row r="2" spans="1:7" x14ac:dyDescent="0.3">
      <c r="A2" s="3" t="s">
        <v>36</v>
      </c>
    </row>
    <row r="3" spans="1:7" x14ac:dyDescent="0.3">
      <c r="A3" s="7" t="s">
        <v>0</v>
      </c>
      <c r="B3" s="7" t="s">
        <v>1</v>
      </c>
      <c r="C3" s="7" t="s">
        <v>14</v>
      </c>
      <c r="D3" s="7" t="s">
        <v>17</v>
      </c>
      <c r="E3" s="7" t="s">
        <v>2</v>
      </c>
      <c r="G3" s="5" t="s">
        <v>10</v>
      </c>
    </row>
    <row r="4" spans="1:7" x14ac:dyDescent="0.3">
      <c r="A4">
        <v>1</v>
      </c>
      <c r="B4">
        <v>1</v>
      </c>
      <c r="C4">
        <v>50</v>
      </c>
      <c r="D4" s="10">
        <v>1</v>
      </c>
      <c r="E4">
        <v>1624029.88</v>
      </c>
      <c r="G4" s="6" t="s">
        <v>8</v>
      </c>
    </row>
    <row r="5" spans="1:7" x14ac:dyDescent="0.3">
      <c r="A5">
        <v>1</v>
      </c>
      <c r="B5">
        <v>1</v>
      </c>
      <c r="C5">
        <v>25</v>
      </c>
      <c r="D5" s="10">
        <v>1</v>
      </c>
      <c r="E5">
        <v>1340967.5</v>
      </c>
    </row>
    <row r="6" spans="1:7" x14ac:dyDescent="0.3">
      <c r="A6">
        <v>1</v>
      </c>
      <c r="B6">
        <v>1</v>
      </c>
      <c r="C6">
        <v>10</v>
      </c>
      <c r="D6" s="10">
        <v>1</v>
      </c>
      <c r="E6">
        <v>625950.12</v>
      </c>
    </row>
    <row r="7" spans="1:7" x14ac:dyDescent="0.3">
      <c r="A7">
        <v>1</v>
      </c>
      <c r="B7">
        <v>1</v>
      </c>
      <c r="C7">
        <v>5</v>
      </c>
      <c r="D7" s="10">
        <v>1</v>
      </c>
      <c r="E7">
        <v>336080.75</v>
      </c>
    </row>
    <row r="8" spans="1:7" x14ac:dyDescent="0.3">
      <c r="A8">
        <v>1</v>
      </c>
      <c r="B8">
        <v>2</v>
      </c>
      <c r="C8">
        <v>50</v>
      </c>
      <c r="D8" s="10">
        <v>1</v>
      </c>
      <c r="E8">
        <v>2158957.5</v>
      </c>
    </row>
    <row r="9" spans="1:7" x14ac:dyDescent="0.3">
      <c r="A9">
        <v>1</v>
      </c>
      <c r="B9">
        <v>2</v>
      </c>
      <c r="C9">
        <v>25</v>
      </c>
      <c r="D9" s="10">
        <v>1</v>
      </c>
      <c r="E9">
        <v>1686825.5</v>
      </c>
    </row>
    <row r="10" spans="1:7" x14ac:dyDescent="0.3">
      <c r="A10">
        <v>1</v>
      </c>
      <c r="B10">
        <v>2</v>
      </c>
      <c r="C10">
        <v>10</v>
      </c>
      <c r="D10" s="10">
        <v>1</v>
      </c>
      <c r="E10">
        <v>788190.25</v>
      </c>
    </row>
    <row r="11" spans="1:7" x14ac:dyDescent="0.3">
      <c r="A11">
        <v>1</v>
      </c>
      <c r="B11">
        <v>2</v>
      </c>
      <c r="C11">
        <v>5</v>
      </c>
      <c r="D11" s="10">
        <v>1</v>
      </c>
      <c r="E11">
        <v>330394.31</v>
      </c>
    </row>
    <row r="12" spans="1:7" x14ac:dyDescent="0.3">
      <c r="A12">
        <v>1</v>
      </c>
      <c r="B12">
        <v>3</v>
      </c>
      <c r="C12">
        <v>50</v>
      </c>
      <c r="D12" s="10">
        <v>1</v>
      </c>
      <c r="E12">
        <v>1857988.5</v>
      </c>
    </row>
    <row r="13" spans="1:7" x14ac:dyDescent="0.3">
      <c r="A13">
        <v>1</v>
      </c>
      <c r="B13">
        <v>3</v>
      </c>
      <c r="C13">
        <v>25</v>
      </c>
      <c r="D13" s="10">
        <v>1</v>
      </c>
      <c r="E13">
        <v>1688121.38</v>
      </c>
    </row>
    <row r="14" spans="1:7" x14ac:dyDescent="0.3">
      <c r="A14">
        <v>1</v>
      </c>
      <c r="B14">
        <v>3</v>
      </c>
      <c r="C14">
        <v>10</v>
      </c>
      <c r="D14" s="10">
        <v>1</v>
      </c>
      <c r="E14">
        <v>815152.25</v>
      </c>
    </row>
    <row r="15" spans="1:7" x14ac:dyDescent="0.3">
      <c r="A15">
        <v>1</v>
      </c>
      <c r="B15">
        <v>3</v>
      </c>
      <c r="C15">
        <v>5</v>
      </c>
      <c r="D15" s="10">
        <v>1</v>
      </c>
      <c r="E15">
        <v>506360.69</v>
      </c>
    </row>
    <row r="16" spans="1:7" x14ac:dyDescent="0.3">
      <c r="A16">
        <v>1</v>
      </c>
      <c r="B16">
        <v>4</v>
      </c>
      <c r="C16">
        <v>50</v>
      </c>
      <c r="D16" s="10">
        <v>1</v>
      </c>
      <c r="E16">
        <v>2493995.75</v>
      </c>
    </row>
    <row r="17" spans="1:5" x14ac:dyDescent="0.3">
      <c r="A17">
        <v>1</v>
      </c>
      <c r="B17">
        <v>4</v>
      </c>
      <c r="C17">
        <v>25</v>
      </c>
      <c r="D17" s="10">
        <v>1</v>
      </c>
      <c r="E17">
        <v>1441917.38</v>
      </c>
    </row>
    <row r="18" spans="1:5" x14ac:dyDescent="0.3">
      <c r="A18">
        <v>1</v>
      </c>
      <c r="B18">
        <v>4</v>
      </c>
      <c r="C18">
        <v>10</v>
      </c>
      <c r="D18" s="10">
        <v>1</v>
      </c>
      <c r="E18">
        <v>715343.31</v>
      </c>
    </row>
    <row r="19" spans="1:5" x14ac:dyDescent="0.3">
      <c r="A19">
        <v>1</v>
      </c>
      <c r="B19">
        <v>4</v>
      </c>
      <c r="C19">
        <v>5</v>
      </c>
      <c r="D19" s="10">
        <v>1</v>
      </c>
      <c r="E19">
        <v>237860.16</v>
      </c>
    </row>
    <row r="20" spans="1:5" x14ac:dyDescent="0.3">
      <c r="A20">
        <v>1</v>
      </c>
      <c r="B20">
        <v>5</v>
      </c>
      <c r="C20">
        <v>50</v>
      </c>
      <c r="D20" s="10">
        <v>1</v>
      </c>
      <c r="E20">
        <v>2135673.25</v>
      </c>
    </row>
    <row r="21" spans="1:5" x14ac:dyDescent="0.3">
      <c r="A21">
        <v>1</v>
      </c>
      <c r="B21">
        <v>5</v>
      </c>
      <c r="C21">
        <v>25</v>
      </c>
      <c r="D21" s="10">
        <v>1</v>
      </c>
      <c r="E21">
        <v>1642221.5</v>
      </c>
    </row>
    <row r="22" spans="1:5" x14ac:dyDescent="0.3">
      <c r="A22">
        <v>1</v>
      </c>
      <c r="B22">
        <v>5</v>
      </c>
      <c r="C22">
        <v>10</v>
      </c>
      <c r="D22" s="10">
        <v>1</v>
      </c>
      <c r="E22">
        <v>856941</v>
      </c>
    </row>
    <row r="23" spans="1:5" x14ac:dyDescent="0.3">
      <c r="A23">
        <v>1</v>
      </c>
      <c r="B23">
        <v>5</v>
      </c>
      <c r="C23">
        <v>5</v>
      </c>
      <c r="D23" s="10">
        <v>1</v>
      </c>
      <c r="E23">
        <v>407164.75</v>
      </c>
    </row>
    <row r="24" spans="1:5" x14ac:dyDescent="0.3">
      <c r="A24">
        <v>1</v>
      </c>
      <c r="B24">
        <v>6</v>
      </c>
      <c r="C24">
        <v>50</v>
      </c>
      <c r="D24" s="10">
        <v>1</v>
      </c>
      <c r="E24">
        <v>2166947</v>
      </c>
    </row>
    <row r="25" spans="1:5" x14ac:dyDescent="0.3">
      <c r="A25">
        <v>1</v>
      </c>
      <c r="B25">
        <v>6</v>
      </c>
      <c r="C25">
        <v>25</v>
      </c>
      <c r="D25" s="10">
        <v>1</v>
      </c>
      <c r="E25">
        <v>1922743.88</v>
      </c>
    </row>
    <row r="26" spans="1:5" x14ac:dyDescent="0.3">
      <c r="A26">
        <v>1</v>
      </c>
      <c r="B26">
        <v>6</v>
      </c>
      <c r="C26">
        <v>10</v>
      </c>
      <c r="D26" s="10">
        <v>1</v>
      </c>
      <c r="E26">
        <v>691946.75</v>
      </c>
    </row>
    <row r="27" spans="1:5" x14ac:dyDescent="0.3">
      <c r="A27">
        <v>1</v>
      </c>
      <c r="B27">
        <v>6</v>
      </c>
      <c r="C27">
        <v>5</v>
      </c>
      <c r="D27" s="10">
        <v>1</v>
      </c>
      <c r="E27">
        <v>402663.69</v>
      </c>
    </row>
    <row r="28" spans="1:5" x14ac:dyDescent="0.3">
      <c r="A28">
        <v>1</v>
      </c>
      <c r="B28">
        <v>7</v>
      </c>
      <c r="C28">
        <v>50</v>
      </c>
      <c r="D28" s="10">
        <v>1</v>
      </c>
      <c r="E28">
        <v>2585149.25</v>
      </c>
    </row>
    <row r="29" spans="1:5" x14ac:dyDescent="0.3">
      <c r="A29">
        <v>1</v>
      </c>
      <c r="B29">
        <v>7</v>
      </c>
      <c r="C29">
        <v>25</v>
      </c>
      <c r="D29" s="10">
        <v>1</v>
      </c>
      <c r="E29">
        <v>1567045</v>
      </c>
    </row>
    <row r="30" spans="1:5" x14ac:dyDescent="0.3">
      <c r="A30">
        <v>1</v>
      </c>
      <c r="B30">
        <v>7</v>
      </c>
      <c r="C30">
        <v>10</v>
      </c>
      <c r="D30" s="10">
        <v>1</v>
      </c>
      <c r="E30">
        <v>719653</v>
      </c>
    </row>
    <row r="31" spans="1:5" x14ac:dyDescent="0.3">
      <c r="A31">
        <v>1</v>
      </c>
      <c r="B31">
        <v>7</v>
      </c>
      <c r="C31">
        <v>5</v>
      </c>
      <c r="D31" s="10">
        <v>1</v>
      </c>
      <c r="E31">
        <v>308479.69</v>
      </c>
    </row>
    <row r="32" spans="1:5" x14ac:dyDescent="0.3">
      <c r="A32">
        <v>1</v>
      </c>
      <c r="B32">
        <v>8</v>
      </c>
      <c r="C32">
        <v>50</v>
      </c>
      <c r="D32" s="10">
        <v>1</v>
      </c>
      <c r="E32">
        <v>2226121.5</v>
      </c>
    </row>
    <row r="33" spans="1:5" x14ac:dyDescent="0.3">
      <c r="A33">
        <v>1</v>
      </c>
      <c r="B33">
        <v>8</v>
      </c>
      <c r="C33">
        <v>25</v>
      </c>
      <c r="D33" s="10">
        <v>1</v>
      </c>
      <c r="E33">
        <v>1534103.38</v>
      </c>
    </row>
    <row r="34" spans="1:5" x14ac:dyDescent="0.3">
      <c r="A34">
        <v>1</v>
      </c>
      <c r="B34">
        <v>8</v>
      </c>
      <c r="C34">
        <v>10</v>
      </c>
      <c r="D34" s="10">
        <v>1</v>
      </c>
      <c r="E34">
        <v>729847.44</v>
      </c>
    </row>
    <row r="35" spans="1:5" x14ac:dyDescent="0.3">
      <c r="A35">
        <v>1</v>
      </c>
      <c r="B35">
        <v>8</v>
      </c>
      <c r="C35">
        <v>5</v>
      </c>
      <c r="D35" s="10">
        <v>1</v>
      </c>
      <c r="E35">
        <v>352565.16</v>
      </c>
    </row>
    <row r="36" spans="1:5" x14ac:dyDescent="0.3">
      <c r="A36">
        <v>1</v>
      </c>
      <c r="B36">
        <v>9</v>
      </c>
      <c r="C36">
        <v>50</v>
      </c>
      <c r="D36" s="10">
        <v>1</v>
      </c>
      <c r="E36">
        <v>2540796.5</v>
      </c>
    </row>
    <row r="37" spans="1:5" x14ac:dyDescent="0.3">
      <c r="A37">
        <v>1</v>
      </c>
      <c r="B37">
        <v>9</v>
      </c>
      <c r="C37">
        <v>25</v>
      </c>
      <c r="D37" s="10">
        <v>1</v>
      </c>
      <c r="E37">
        <v>1522992.88</v>
      </c>
    </row>
    <row r="38" spans="1:5" x14ac:dyDescent="0.3">
      <c r="A38">
        <v>1</v>
      </c>
      <c r="B38">
        <v>9</v>
      </c>
      <c r="C38">
        <v>10</v>
      </c>
      <c r="D38" s="10">
        <v>1</v>
      </c>
      <c r="E38">
        <v>811551.06</v>
      </c>
    </row>
    <row r="39" spans="1:5" x14ac:dyDescent="0.3">
      <c r="A39">
        <v>1</v>
      </c>
      <c r="B39">
        <v>9</v>
      </c>
      <c r="C39">
        <v>5</v>
      </c>
      <c r="D39" s="10">
        <v>1</v>
      </c>
      <c r="E39">
        <v>339759.16</v>
      </c>
    </row>
    <row r="40" spans="1:5" x14ac:dyDescent="0.3">
      <c r="A40">
        <v>1</v>
      </c>
      <c r="B40">
        <v>10</v>
      </c>
      <c r="C40">
        <v>50</v>
      </c>
      <c r="D40" s="10">
        <v>1</v>
      </c>
      <c r="E40">
        <v>2351043.25</v>
      </c>
    </row>
    <row r="41" spans="1:5" x14ac:dyDescent="0.3">
      <c r="A41">
        <v>1</v>
      </c>
      <c r="B41">
        <v>10</v>
      </c>
      <c r="C41">
        <v>25</v>
      </c>
      <c r="D41" s="10">
        <v>1</v>
      </c>
      <c r="E41">
        <v>1456641.12</v>
      </c>
    </row>
    <row r="42" spans="1:5" x14ac:dyDescent="0.3">
      <c r="A42">
        <v>1</v>
      </c>
      <c r="B42">
        <v>10</v>
      </c>
      <c r="C42">
        <v>10</v>
      </c>
      <c r="D42" s="10">
        <v>1</v>
      </c>
      <c r="E42">
        <v>709100.5</v>
      </c>
    </row>
    <row r="43" spans="1:5" x14ac:dyDescent="0.3">
      <c r="A43">
        <v>1</v>
      </c>
      <c r="B43">
        <v>10</v>
      </c>
      <c r="C43">
        <v>5</v>
      </c>
      <c r="D43" s="10">
        <v>1</v>
      </c>
      <c r="E43">
        <v>270232.38</v>
      </c>
    </row>
    <row r="44" spans="1:5" x14ac:dyDescent="0.3">
      <c r="A44">
        <v>1</v>
      </c>
      <c r="B44">
        <v>1</v>
      </c>
      <c r="C44">
        <v>50</v>
      </c>
      <c r="D44" s="10">
        <v>3</v>
      </c>
      <c r="E44">
        <v>4443862.75</v>
      </c>
    </row>
    <row r="45" spans="1:5" x14ac:dyDescent="0.3">
      <c r="A45">
        <v>1</v>
      </c>
      <c r="B45">
        <v>1</v>
      </c>
      <c r="C45">
        <v>25</v>
      </c>
      <c r="D45" s="10">
        <v>3</v>
      </c>
      <c r="E45">
        <v>1537419.6</v>
      </c>
    </row>
    <row r="46" spans="1:5" x14ac:dyDescent="0.3">
      <c r="A46">
        <v>1</v>
      </c>
      <c r="B46">
        <v>1</v>
      </c>
      <c r="C46">
        <v>10</v>
      </c>
      <c r="D46" s="10">
        <v>3</v>
      </c>
      <c r="E46">
        <v>788893.16</v>
      </c>
    </row>
    <row r="47" spans="1:5" x14ac:dyDescent="0.3">
      <c r="A47">
        <v>1</v>
      </c>
      <c r="B47">
        <v>1</v>
      </c>
      <c r="C47">
        <v>5</v>
      </c>
      <c r="D47" s="10">
        <v>3</v>
      </c>
      <c r="E47">
        <v>380801.97</v>
      </c>
    </row>
    <row r="48" spans="1:5" x14ac:dyDescent="0.3">
      <c r="A48">
        <v>1</v>
      </c>
      <c r="B48">
        <v>2</v>
      </c>
      <c r="C48">
        <v>50</v>
      </c>
      <c r="D48" s="10">
        <v>3</v>
      </c>
      <c r="E48">
        <v>3547672.23</v>
      </c>
    </row>
    <row r="49" spans="1:5" x14ac:dyDescent="0.3">
      <c r="A49">
        <v>1</v>
      </c>
      <c r="B49">
        <v>2</v>
      </c>
      <c r="C49">
        <v>25</v>
      </c>
      <c r="D49" s="10">
        <v>3</v>
      </c>
      <c r="E49">
        <v>1861481.19</v>
      </c>
    </row>
    <row r="50" spans="1:5" x14ac:dyDescent="0.3">
      <c r="A50">
        <v>1</v>
      </c>
      <c r="B50">
        <v>2</v>
      </c>
      <c r="C50">
        <v>10</v>
      </c>
      <c r="D50" s="10">
        <v>3</v>
      </c>
      <c r="E50">
        <v>976680.44</v>
      </c>
    </row>
    <row r="51" spans="1:5" x14ac:dyDescent="0.3">
      <c r="A51">
        <v>1</v>
      </c>
      <c r="B51">
        <v>2</v>
      </c>
      <c r="C51">
        <v>5</v>
      </c>
      <c r="D51" s="10">
        <v>3</v>
      </c>
      <c r="E51">
        <v>345039.88</v>
      </c>
    </row>
    <row r="52" spans="1:5" x14ac:dyDescent="0.3">
      <c r="A52">
        <v>1</v>
      </c>
      <c r="B52">
        <v>3</v>
      </c>
      <c r="C52">
        <v>50</v>
      </c>
      <c r="D52" s="10">
        <v>3</v>
      </c>
      <c r="E52">
        <v>3455951.34</v>
      </c>
    </row>
    <row r="53" spans="1:5" x14ac:dyDescent="0.3">
      <c r="A53">
        <v>1</v>
      </c>
      <c r="B53">
        <v>3</v>
      </c>
      <c r="C53">
        <v>25</v>
      </c>
      <c r="D53" s="10">
        <v>3</v>
      </c>
      <c r="E53">
        <v>1719697.5</v>
      </c>
    </row>
    <row r="54" spans="1:5" x14ac:dyDescent="0.3">
      <c r="A54">
        <v>1</v>
      </c>
      <c r="B54">
        <v>3</v>
      </c>
      <c r="C54">
        <v>10</v>
      </c>
      <c r="D54" s="10">
        <v>3</v>
      </c>
      <c r="E54">
        <v>912356.31</v>
      </c>
    </row>
    <row r="55" spans="1:5" x14ac:dyDescent="0.3">
      <c r="A55">
        <v>1</v>
      </c>
      <c r="B55">
        <v>3</v>
      </c>
      <c r="C55">
        <v>5</v>
      </c>
      <c r="D55" s="10">
        <v>3</v>
      </c>
      <c r="E55">
        <v>521602</v>
      </c>
    </row>
    <row r="56" spans="1:5" x14ac:dyDescent="0.3">
      <c r="A56">
        <v>1</v>
      </c>
      <c r="B56">
        <v>4</v>
      </c>
      <c r="C56">
        <v>50</v>
      </c>
      <c r="D56" s="10">
        <v>3</v>
      </c>
      <c r="E56">
        <v>3666542</v>
      </c>
    </row>
    <row r="57" spans="1:5" x14ac:dyDescent="0.3">
      <c r="A57">
        <v>1</v>
      </c>
      <c r="B57">
        <v>4</v>
      </c>
      <c r="C57">
        <v>25</v>
      </c>
      <c r="D57" s="10">
        <v>3</v>
      </c>
      <c r="E57">
        <v>1557701.88</v>
      </c>
    </row>
    <row r="58" spans="1:5" x14ac:dyDescent="0.3">
      <c r="A58">
        <v>1</v>
      </c>
      <c r="B58">
        <v>4</v>
      </c>
      <c r="C58">
        <v>10</v>
      </c>
      <c r="D58" s="10">
        <v>3</v>
      </c>
      <c r="E58">
        <v>804771.65</v>
      </c>
    </row>
    <row r="59" spans="1:5" x14ac:dyDescent="0.3">
      <c r="A59">
        <v>1</v>
      </c>
      <c r="B59">
        <v>4</v>
      </c>
      <c r="C59">
        <v>5</v>
      </c>
      <c r="D59" s="10">
        <v>3</v>
      </c>
      <c r="E59">
        <v>276118.53000000003</v>
      </c>
    </row>
    <row r="60" spans="1:5" x14ac:dyDescent="0.3">
      <c r="A60">
        <v>1</v>
      </c>
      <c r="B60">
        <v>5</v>
      </c>
      <c r="C60">
        <v>50</v>
      </c>
      <c r="D60" s="10">
        <v>3</v>
      </c>
      <c r="E60">
        <v>4015256.81</v>
      </c>
    </row>
    <row r="61" spans="1:5" x14ac:dyDescent="0.3">
      <c r="A61">
        <v>1</v>
      </c>
      <c r="B61">
        <v>5</v>
      </c>
      <c r="C61">
        <v>25</v>
      </c>
      <c r="D61" s="10">
        <v>3</v>
      </c>
      <c r="E61">
        <v>2106006.94</v>
      </c>
    </row>
    <row r="62" spans="1:5" x14ac:dyDescent="0.3">
      <c r="A62">
        <v>1</v>
      </c>
      <c r="B62">
        <v>5</v>
      </c>
      <c r="C62">
        <v>10</v>
      </c>
      <c r="D62" s="10">
        <v>3</v>
      </c>
      <c r="E62">
        <v>862929.25</v>
      </c>
    </row>
    <row r="63" spans="1:5" x14ac:dyDescent="0.3">
      <c r="A63">
        <v>1</v>
      </c>
      <c r="B63">
        <v>5</v>
      </c>
      <c r="C63">
        <v>5</v>
      </c>
      <c r="D63" s="10">
        <v>3</v>
      </c>
      <c r="E63">
        <v>474091.38</v>
      </c>
    </row>
    <row r="64" spans="1:5" x14ac:dyDescent="0.3">
      <c r="A64">
        <v>1</v>
      </c>
      <c r="B64">
        <v>6</v>
      </c>
      <c r="C64">
        <v>50</v>
      </c>
      <c r="D64" s="10">
        <v>3</v>
      </c>
      <c r="E64">
        <v>3801864.81</v>
      </c>
    </row>
    <row r="65" spans="1:5" x14ac:dyDescent="0.3">
      <c r="A65">
        <v>1</v>
      </c>
      <c r="B65">
        <v>6</v>
      </c>
      <c r="C65">
        <v>25</v>
      </c>
      <c r="D65" s="10">
        <v>3</v>
      </c>
      <c r="E65">
        <v>2145427.5</v>
      </c>
    </row>
    <row r="66" spans="1:5" x14ac:dyDescent="0.3">
      <c r="A66">
        <v>1</v>
      </c>
      <c r="B66">
        <v>6</v>
      </c>
      <c r="C66">
        <v>10</v>
      </c>
      <c r="D66" s="10">
        <v>3</v>
      </c>
      <c r="E66">
        <v>1207143.5</v>
      </c>
    </row>
    <row r="67" spans="1:5" x14ac:dyDescent="0.3">
      <c r="A67">
        <v>1</v>
      </c>
      <c r="B67">
        <v>6</v>
      </c>
      <c r="C67">
        <v>5</v>
      </c>
      <c r="D67" s="10">
        <v>3</v>
      </c>
      <c r="E67">
        <v>417271.19</v>
      </c>
    </row>
    <row r="68" spans="1:5" x14ac:dyDescent="0.3">
      <c r="A68">
        <v>1</v>
      </c>
      <c r="B68">
        <v>7</v>
      </c>
      <c r="C68">
        <v>50</v>
      </c>
      <c r="D68" s="10">
        <v>3</v>
      </c>
      <c r="E68">
        <v>3606663.28</v>
      </c>
    </row>
    <row r="69" spans="1:5" x14ac:dyDescent="0.3">
      <c r="A69">
        <v>1</v>
      </c>
      <c r="B69">
        <v>7</v>
      </c>
      <c r="C69">
        <v>25</v>
      </c>
      <c r="D69" s="10">
        <v>3</v>
      </c>
      <c r="E69">
        <v>1959000.25</v>
      </c>
    </row>
    <row r="70" spans="1:5" x14ac:dyDescent="0.3">
      <c r="A70">
        <v>1</v>
      </c>
      <c r="B70">
        <v>7</v>
      </c>
      <c r="C70">
        <v>10</v>
      </c>
      <c r="D70" s="10">
        <v>3</v>
      </c>
      <c r="E70">
        <v>764020.88</v>
      </c>
    </row>
    <row r="71" spans="1:5" x14ac:dyDescent="0.3">
      <c r="A71">
        <v>1</v>
      </c>
      <c r="B71">
        <v>7</v>
      </c>
      <c r="C71">
        <v>5</v>
      </c>
      <c r="D71" s="10">
        <v>3</v>
      </c>
      <c r="E71">
        <v>311419.25</v>
      </c>
    </row>
    <row r="72" spans="1:5" x14ac:dyDescent="0.3">
      <c r="A72">
        <v>1</v>
      </c>
      <c r="B72">
        <v>8</v>
      </c>
      <c r="C72">
        <v>50</v>
      </c>
      <c r="D72" s="10">
        <v>3</v>
      </c>
      <c r="E72">
        <v>3780313.47</v>
      </c>
    </row>
    <row r="73" spans="1:5" x14ac:dyDescent="0.3">
      <c r="A73">
        <v>1</v>
      </c>
      <c r="B73">
        <v>8</v>
      </c>
      <c r="C73">
        <v>25</v>
      </c>
      <c r="D73" s="10">
        <v>3</v>
      </c>
      <c r="E73">
        <v>2107742.2999999998</v>
      </c>
    </row>
    <row r="74" spans="1:5" x14ac:dyDescent="0.3">
      <c r="A74">
        <v>1</v>
      </c>
      <c r="B74">
        <v>8</v>
      </c>
      <c r="C74">
        <v>10</v>
      </c>
      <c r="D74" s="10">
        <v>3</v>
      </c>
      <c r="E74">
        <v>1154011</v>
      </c>
    </row>
    <row r="75" spans="1:5" x14ac:dyDescent="0.3">
      <c r="A75">
        <v>1</v>
      </c>
      <c r="B75">
        <v>8</v>
      </c>
      <c r="C75">
        <v>5</v>
      </c>
      <c r="D75" s="10">
        <v>3</v>
      </c>
      <c r="E75">
        <v>473397.31</v>
      </c>
    </row>
    <row r="76" spans="1:5" x14ac:dyDescent="0.3">
      <c r="A76">
        <v>1</v>
      </c>
      <c r="B76">
        <v>9</v>
      </c>
      <c r="C76">
        <v>50</v>
      </c>
      <c r="D76" s="10">
        <v>3</v>
      </c>
      <c r="E76">
        <v>3508919.69</v>
      </c>
    </row>
    <row r="77" spans="1:5" x14ac:dyDescent="0.3">
      <c r="A77">
        <v>1</v>
      </c>
      <c r="B77">
        <v>9</v>
      </c>
      <c r="C77">
        <v>25</v>
      </c>
      <c r="D77" s="10">
        <v>3</v>
      </c>
      <c r="E77">
        <v>2540796.5</v>
      </c>
    </row>
    <row r="78" spans="1:5" x14ac:dyDescent="0.3">
      <c r="A78">
        <v>1</v>
      </c>
      <c r="B78">
        <v>9</v>
      </c>
      <c r="C78">
        <v>10</v>
      </c>
      <c r="D78" s="10">
        <v>3</v>
      </c>
      <c r="E78">
        <v>903637.62</v>
      </c>
    </row>
    <row r="79" spans="1:5" x14ac:dyDescent="0.3">
      <c r="A79">
        <v>1</v>
      </c>
      <c r="B79">
        <v>9</v>
      </c>
      <c r="C79">
        <v>5</v>
      </c>
      <c r="D79" s="10">
        <v>3</v>
      </c>
      <c r="E79">
        <v>363450.59</v>
      </c>
    </row>
    <row r="80" spans="1:5" x14ac:dyDescent="0.3">
      <c r="A80">
        <v>1</v>
      </c>
      <c r="B80">
        <v>10</v>
      </c>
      <c r="C80">
        <v>50</v>
      </c>
      <c r="D80" s="10">
        <v>3</v>
      </c>
      <c r="E80">
        <v>3677326.06</v>
      </c>
    </row>
    <row r="81" spans="1:5" x14ac:dyDescent="0.3">
      <c r="A81">
        <v>1</v>
      </c>
      <c r="B81">
        <v>10</v>
      </c>
      <c r="C81">
        <v>25</v>
      </c>
      <c r="D81" s="10">
        <v>3</v>
      </c>
      <c r="E81">
        <v>1655078.38</v>
      </c>
    </row>
    <row r="82" spans="1:5" x14ac:dyDescent="0.3">
      <c r="A82">
        <v>1</v>
      </c>
      <c r="B82">
        <v>10</v>
      </c>
      <c r="C82">
        <v>10</v>
      </c>
      <c r="D82" s="10">
        <v>3</v>
      </c>
      <c r="E82">
        <v>958872.25</v>
      </c>
    </row>
    <row r="83" spans="1:5" x14ac:dyDescent="0.3">
      <c r="A83">
        <v>1</v>
      </c>
      <c r="B83">
        <v>10</v>
      </c>
      <c r="C83">
        <v>5</v>
      </c>
      <c r="D83" s="10">
        <v>3</v>
      </c>
      <c r="E83">
        <v>289724.90999999997</v>
      </c>
    </row>
  </sheetData>
  <sortState xmlns:xlrd2="http://schemas.microsoft.com/office/spreadsheetml/2017/richdata2" ref="A4:D58">
    <sortCondition ref="A4:A58"/>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C7F04-9610-4BF9-AD4C-5DC14D5DC67D}">
  <sheetPr>
    <tabColor theme="8" tint="0.39997558519241921"/>
  </sheetPr>
  <dimension ref="A1:H473"/>
  <sheetViews>
    <sheetView showGridLines="0" workbookViewId="0">
      <selection activeCell="D5" sqref="D5"/>
    </sheetView>
  </sheetViews>
  <sheetFormatPr defaultRowHeight="14.4" x14ac:dyDescent="0.3"/>
  <cols>
    <col min="1" max="1" width="13" bestFit="1" customWidth="1"/>
    <col min="2" max="2" width="14.33203125" bestFit="1" customWidth="1"/>
    <col min="3" max="3" width="9.44140625" bestFit="1" customWidth="1"/>
    <col min="4" max="4" width="14.21875" style="8" bestFit="1" customWidth="1"/>
    <col min="5" max="5" width="15.6640625" style="8" bestFit="1" customWidth="1"/>
    <col min="6" max="6" width="10.33203125" customWidth="1"/>
  </cols>
  <sheetData>
    <row r="1" spans="1:8" ht="23.4" x14ac:dyDescent="0.3">
      <c r="A1" s="2" t="s">
        <v>22</v>
      </c>
    </row>
    <row r="2" spans="1:8" x14ac:dyDescent="0.3">
      <c r="A2" s="3" t="s">
        <v>37</v>
      </c>
      <c r="H2" s="5" t="s">
        <v>10</v>
      </c>
    </row>
    <row r="3" spans="1:8" x14ac:dyDescent="0.3">
      <c r="A3" s="12"/>
      <c r="H3" s="6" t="s">
        <v>8</v>
      </c>
    </row>
    <row r="4" spans="1:8" x14ac:dyDescent="0.3">
      <c r="A4" s="1" t="s">
        <v>0</v>
      </c>
      <c r="B4" s="1" t="s">
        <v>14</v>
      </c>
      <c r="C4" s="1" t="s">
        <v>17</v>
      </c>
      <c r="D4" s="8" t="s">
        <v>20</v>
      </c>
      <c r="E4" s="7" t="s">
        <v>21</v>
      </c>
      <c r="F4" s="7" t="s">
        <v>2</v>
      </c>
      <c r="H4" s="8" t="s">
        <v>9</v>
      </c>
    </row>
    <row r="5" spans="1:8" x14ac:dyDescent="0.3">
      <c r="A5">
        <v>1</v>
      </c>
      <c r="B5">
        <v>5</v>
      </c>
      <c r="C5">
        <v>1</v>
      </c>
      <c r="D5" s="9">
        <v>349156.07400000002</v>
      </c>
      <c r="E5">
        <f>3</f>
        <v>3</v>
      </c>
      <c r="F5" s="13">
        <f>D5</f>
        <v>349156.07400000002</v>
      </c>
    </row>
    <row r="6" spans="1:8" x14ac:dyDescent="0.3">
      <c r="A6">
        <v>1</v>
      </c>
      <c r="B6">
        <v>5</v>
      </c>
      <c r="C6">
        <v>3</v>
      </c>
      <c r="D6" s="9">
        <v>385291.701</v>
      </c>
      <c r="E6">
        <f>3</f>
        <v>3</v>
      </c>
      <c r="F6" s="10">
        <f t="shared" ref="F6:F12" si="0">D6</f>
        <v>385291.701</v>
      </c>
    </row>
    <row r="7" spans="1:8" x14ac:dyDescent="0.3">
      <c r="A7">
        <v>1</v>
      </c>
      <c r="B7">
        <v>10</v>
      </c>
      <c r="C7">
        <v>1</v>
      </c>
      <c r="D7" s="9">
        <v>746367.56799999997</v>
      </c>
      <c r="E7">
        <f>3</f>
        <v>3</v>
      </c>
      <c r="F7" s="10">
        <f t="shared" si="0"/>
        <v>746367.56799999997</v>
      </c>
    </row>
    <row r="8" spans="1:8" x14ac:dyDescent="0.3">
      <c r="A8">
        <v>1</v>
      </c>
      <c r="B8">
        <v>10</v>
      </c>
      <c r="C8">
        <v>3</v>
      </c>
      <c r="D8" s="9">
        <v>933331.60600000003</v>
      </c>
      <c r="E8">
        <f>3</f>
        <v>3</v>
      </c>
      <c r="F8" s="10">
        <f t="shared" si="0"/>
        <v>933331.60600000003</v>
      </c>
    </row>
    <row r="9" spans="1:8" x14ac:dyDescent="0.3">
      <c r="A9">
        <v>1</v>
      </c>
      <c r="B9">
        <v>25</v>
      </c>
      <c r="C9">
        <v>1</v>
      </c>
      <c r="D9" s="9">
        <v>1580357.952</v>
      </c>
      <c r="E9">
        <f>3</f>
        <v>3</v>
      </c>
      <c r="F9" s="10">
        <f t="shared" si="0"/>
        <v>1580357.952</v>
      </c>
    </row>
    <row r="10" spans="1:8" x14ac:dyDescent="0.3">
      <c r="A10">
        <v>1</v>
      </c>
      <c r="B10">
        <v>25</v>
      </c>
      <c r="C10">
        <v>3</v>
      </c>
      <c r="D10" s="9">
        <v>1919035.2039999999</v>
      </c>
      <c r="E10">
        <f>3</f>
        <v>3</v>
      </c>
      <c r="F10" s="10">
        <f t="shared" si="0"/>
        <v>1919035.2039999999</v>
      </c>
    </row>
    <row r="11" spans="1:8" x14ac:dyDescent="0.3">
      <c r="A11">
        <v>1</v>
      </c>
      <c r="B11">
        <v>50</v>
      </c>
      <c r="C11">
        <v>1</v>
      </c>
      <c r="D11" s="9">
        <v>2214070.2379999999</v>
      </c>
      <c r="E11">
        <f>3</f>
        <v>3</v>
      </c>
      <c r="F11" s="10">
        <f t="shared" si="0"/>
        <v>2214070.2379999999</v>
      </c>
    </row>
    <row r="12" spans="1:8" x14ac:dyDescent="0.3">
      <c r="A12">
        <v>1</v>
      </c>
      <c r="B12">
        <v>50</v>
      </c>
      <c r="C12">
        <v>3</v>
      </c>
      <c r="D12" s="9">
        <v>3750437.2439999999</v>
      </c>
      <c r="E12">
        <f>3</f>
        <v>3</v>
      </c>
      <c r="F12" s="10">
        <f t="shared" si="0"/>
        <v>3750437.2439999999</v>
      </c>
    </row>
    <row r="13" spans="1:8" x14ac:dyDescent="0.3">
      <c r="D13"/>
      <c r="E13"/>
      <c r="F13" s="10"/>
    </row>
    <row r="14" spans="1:8" x14ac:dyDescent="0.3">
      <c r="D14"/>
      <c r="E14"/>
      <c r="F14" s="10"/>
    </row>
    <row r="15" spans="1:8" x14ac:dyDescent="0.3">
      <c r="D15"/>
      <c r="E15"/>
      <c r="F15" s="10"/>
    </row>
    <row r="16" spans="1:8" x14ac:dyDescent="0.3">
      <c r="D16"/>
      <c r="E16"/>
      <c r="F16" s="10"/>
    </row>
    <row r="17" spans="4:6" x14ac:dyDescent="0.3">
      <c r="D17"/>
      <c r="E17"/>
      <c r="F17" s="10"/>
    </row>
    <row r="18" spans="4:6" x14ac:dyDescent="0.3">
      <c r="D18"/>
      <c r="E18"/>
      <c r="F18" s="10"/>
    </row>
    <row r="19" spans="4:6" x14ac:dyDescent="0.3">
      <c r="D19"/>
      <c r="E19"/>
      <c r="F19" s="10"/>
    </row>
    <row r="20" spans="4:6" x14ac:dyDescent="0.3">
      <c r="D20"/>
      <c r="E20"/>
      <c r="F20" s="10"/>
    </row>
    <row r="21" spans="4:6" x14ac:dyDescent="0.3">
      <c r="D21"/>
      <c r="E21"/>
      <c r="F21" s="10"/>
    </row>
    <row r="22" spans="4:6" x14ac:dyDescent="0.3">
      <c r="D22"/>
      <c r="E22"/>
      <c r="F22" s="10"/>
    </row>
    <row r="23" spans="4:6" x14ac:dyDescent="0.3">
      <c r="D23"/>
      <c r="E23"/>
      <c r="F23" s="10"/>
    </row>
    <row r="24" spans="4:6" x14ac:dyDescent="0.3">
      <c r="D24"/>
      <c r="E24"/>
      <c r="F24" s="10"/>
    </row>
    <row r="25" spans="4:6" x14ac:dyDescent="0.3">
      <c r="D25"/>
      <c r="E25"/>
      <c r="F25" s="10"/>
    </row>
    <row r="26" spans="4:6" x14ac:dyDescent="0.3">
      <c r="D26"/>
      <c r="E26"/>
      <c r="F26" s="10"/>
    </row>
    <row r="27" spans="4:6" x14ac:dyDescent="0.3">
      <c r="D27"/>
      <c r="E27"/>
      <c r="F27" s="10"/>
    </row>
    <row r="28" spans="4:6" x14ac:dyDescent="0.3">
      <c r="D28"/>
      <c r="E28"/>
      <c r="F28" s="10"/>
    </row>
    <row r="29" spans="4:6" x14ac:dyDescent="0.3">
      <c r="D29"/>
      <c r="E29"/>
      <c r="F29" s="10"/>
    </row>
    <row r="30" spans="4:6" x14ac:dyDescent="0.3">
      <c r="D30"/>
      <c r="E30"/>
      <c r="F30" s="10"/>
    </row>
    <row r="31" spans="4:6" x14ac:dyDescent="0.3">
      <c r="D31"/>
      <c r="E31"/>
      <c r="F31" s="10"/>
    </row>
    <row r="32" spans="4:6" x14ac:dyDescent="0.3">
      <c r="D32"/>
      <c r="E32"/>
      <c r="F32" s="10"/>
    </row>
    <row r="33" spans="4:6" x14ac:dyDescent="0.3">
      <c r="D33"/>
      <c r="E33"/>
      <c r="F33" s="10"/>
    </row>
    <row r="34" spans="4:6" x14ac:dyDescent="0.3">
      <c r="D34"/>
      <c r="E34"/>
      <c r="F34" s="10"/>
    </row>
    <row r="35" spans="4:6" x14ac:dyDescent="0.3">
      <c r="D35"/>
      <c r="E35"/>
      <c r="F35" s="10"/>
    </row>
    <row r="36" spans="4:6" x14ac:dyDescent="0.3">
      <c r="D36"/>
      <c r="E36"/>
      <c r="F36" s="10"/>
    </row>
    <row r="37" spans="4:6" x14ac:dyDescent="0.3">
      <c r="D37"/>
      <c r="E37"/>
      <c r="F37" s="10"/>
    </row>
    <row r="38" spans="4:6" x14ac:dyDescent="0.3">
      <c r="D38"/>
      <c r="E38"/>
      <c r="F38" s="10"/>
    </row>
    <row r="39" spans="4:6" x14ac:dyDescent="0.3">
      <c r="D39"/>
      <c r="E39"/>
      <c r="F39" s="10"/>
    </row>
    <row r="40" spans="4:6" x14ac:dyDescent="0.3">
      <c r="D40"/>
      <c r="E40"/>
      <c r="F40" s="10"/>
    </row>
    <row r="41" spans="4:6" x14ac:dyDescent="0.3">
      <c r="D41"/>
      <c r="E41"/>
      <c r="F41" s="10"/>
    </row>
    <row r="42" spans="4:6" x14ac:dyDescent="0.3">
      <c r="D42"/>
      <c r="E42"/>
      <c r="F42" s="10"/>
    </row>
    <row r="43" spans="4:6" x14ac:dyDescent="0.3">
      <c r="D43"/>
      <c r="E43"/>
      <c r="F43" s="10"/>
    </row>
    <row r="44" spans="4:6" x14ac:dyDescent="0.3">
      <c r="D44"/>
      <c r="E44"/>
      <c r="F44" s="10"/>
    </row>
    <row r="45" spans="4:6" x14ac:dyDescent="0.3">
      <c r="D45"/>
      <c r="E45"/>
      <c r="F45" s="10"/>
    </row>
    <row r="46" spans="4:6" x14ac:dyDescent="0.3">
      <c r="D46"/>
      <c r="E46"/>
      <c r="F46" s="10"/>
    </row>
    <row r="47" spans="4:6" x14ac:dyDescent="0.3">
      <c r="D47"/>
      <c r="E47"/>
      <c r="F47" s="10"/>
    </row>
    <row r="48" spans="4:6" x14ac:dyDescent="0.3">
      <c r="D48"/>
      <c r="E48"/>
      <c r="F48" s="10"/>
    </row>
    <row r="49" spans="4:6" x14ac:dyDescent="0.3">
      <c r="D49"/>
      <c r="E49"/>
      <c r="F49" s="10"/>
    </row>
    <row r="50" spans="4:6" x14ac:dyDescent="0.3">
      <c r="D50"/>
      <c r="E50"/>
      <c r="F50" s="10"/>
    </row>
    <row r="51" spans="4:6" x14ac:dyDescent="0.3">
      <c r="D51"/>
      <c r="E51"/>
      <c r="F51" s="10"/>
    </row>
    <row r="52" spans="4:6" x14ac:dyDescent="0.3">
      <c r="D52"/>
      <c r="E52"/>
      <c r="F52" s="10"/>
    </row>
    <row r="53" spans="4:6" x14ac:dyDescent="0.3">
      <c r="D53"/>
      <c r="E53"/>
      <c r="F53" s="10"/>
    </row>
    <row r="54" spans="4:6" x14ac:dyDescent="0.3">
      <c r="D54"/>
      <c r="E54"/>
      <c r="F54" s="10"/>
    </row>
    <row r="55" spans="4:6" x14ac:dyDescent="0.3">
      <c r="D55"/>
      <c r="E55"/>
      <c r="F55" s="10"/>
    </row>
    <row r="56" spans="4:6" x14ac:dyDescent="0.3">
      <c r="D56"/>
      <c r="E56"/>
      <c r="F56" s="10"/>
    </row>
    <row r="57" spans="4:6" x14ac:dyDescent="0.3">
      <c r="D57"/>
      <c r="E57"/>
      <c r="F57" s="10"/>
    </row>
    <row r="58" spans="4:6" x14ac:dyDescent="0.3">
      <c r="D58"/>
      <c r="E58"/>
      <c r="F58" s="10"/>
    </row>
    <row r="59" spans="4:6" x14ac:dyDescent="0.3">
      <c r="D59"/>
      <c r="E59"/>
      <c r="F59" s="10"/>
    </row>
    <row r="60" spans="4:6" x14ac:dyDescent="0.3">
      <c r="D60"/>
      <c r="E60"/>
      <c r="F60" s="10"/>
    </row>
    <row r="61" spans="4:6" x14ac:dyDescent="0.3">
      <c r="D61"/>
      <c r="E61"/>
      <c r="F61" s="10"/>
    </row>
    <row r="62" spans="4:6" x14ac:dyDescent="0.3">
      <c r="D62"/>
      <c r="E62"/>
      <c r="F62" s="10"/>
    </row>
    <row r="63" spans="4:6" x14ac:dyDescent="0.3">
      <c r="D63"/>
      <c r="E63"/>
      <c r="F63" s="10"/>
    </row>
    <row r="64" spans="4:6" x14ac:dyDescent="0.3">
      <c r="D64"/>
      <c r="E64"/>
      <c r="F64" s="10"/>
    </row>
    <row r="65" spans="4:6" x14ac:dyDescent="0.3">
      <c r="D65"/>
      <c r="E65"/>
      <c r="F65" s="10"/>
    </row>
    <row r="66" spans="4:6" x14ac:dyDescent="0.3">
      <c r="D66"/>
      <c r="E66"/>
      <c r="F66" s="10"/>
    </row>
    <row r="67" spans="4:6" x14ac:dyDescent="0.3">
      <c r="D67"/>
      <c r="E67"/>
      <c r="F67" s="10"/>
    </row>
    <row r="68" spans="4:6" x14ac:dyDescent="0.3">
      <c r="D68"/>
      <c r="E68"/>
      <c r="F68" s="10"/>
    </row>
    <row r="69" spans="4:6" x14ac:dyDescent="0.3">
      <c r="D69"/>
      <c r="E69"/>
      <c r="F69" s="10"/>
    </row>
    <row r="70" spans="4:6" x14ac:dyDescent="0.3">
      <c r="D70"/>
      <c r="E70"/>
      <c r="F70" s="10"/>
    </row>
    <row r="71" spans="4:6" x14ac:dyDescent="0.3">
      <c r="D71"/>
      <c r="E71"/>
      <c r="F71" s="10"/>
    </row>
    <row r="72" spans="4:6" x14ac:dyDescent="0.3">
      <c r="D72"/>
      <c r="E72"/>
      <c r="F72" s="10"/>
    </row>
    <row r="73" spans="4:6" x14ac:dyDescent="0.3">
      <c r="D73"/>
      <c r="E73"/>
      <c r="F73" s="10"/>
    </row>
    <row r="74" spans="4:6" x14ac:dyDescent="0.3">
      <c r="D74"/>
      <c r="E74"/>
      <c r="F74" s="10"/>
    </row>
    <row r="75" spans="4:6" x14ac:dyDescent="0.3">
      <c r="D75"/>
      <c r="E75"/>
      <c r="F75" s="10"/>
    </row>
    <row r="76" spans="4:6" x14ac:dyDescent="0.3">
      <c r="D76"/>
      <c r="E76"/>
      <c r="F76" s="10"/>
    </row>
    <row r="77" spans="4:6" x14ac:dyDescent="0.3">
      <c r="D77"/>
      <c r="E77"/>
      <c r="F77" s="10"/>
    </row>
    <row r="78" spans="4:6" x14ac:dyDescent="0.3">
      <c r="D78"/>
      <c r="E78"/>
      <c r="F78" s="10"/>
    </row>
    <row r="79" spans="4:6" x14ac:dyDescent="0.3">
      <c r="D79"/>
      <c r="E79"/>
      <c r="F79" s="10"/>
    </row>
    <row r="80" spans="4:6" x14ac:dyDescent="0.3">
      <c r="D80"/>
      <c r="E80"/>
      <c r="F80" s="10"/>
    </row>
    <row r="81" spans="4:6" x14ac:dyDescent="0.3">
      <c r="D81"/>
      <c r="E81"/>
      <c r="F81" s="10"/>
    </row>
    <row r="82" spans="4:6" x14ac:dyDescent="0.3">
      <c r="D82"/>
      <c r="E82"/>
      <c r="F82" s="10"/>
    </row>
    <row r="83" spans="4:6" x14ac:dyDescent="0.3">
      <c r="D83"/>
      <c r="E83"/>
      <c r="F83" s="10"/>
    </row>
    <row r="84" spans="4:6" x14ac:dyDescent="0.3">
      <c r="D84"/>
      <c r="E84"/>
      <c r="F84" s="10"/>
    </row>
    <row r="85" spans="4:6" x14ac:dyDescent="0.3">
      <c r="D85"/>
      <c r="E85"/>
      <c r="F85" s="10"/>
    </row>
    <row r="86" spans="4:6" x14ac:dyDescent="0.3">
      <c r="D86"/>
      <c r="E86"/>
      <c r="F86" s="10"/>
    </row>
    <row r="87" spans="4:6" x14ac:dyDescent="0.3">
      <c r="D87"/>
      <c r="E87"/>
      <c r="F87" s="10"/>
    </row>
    <row r="88" spans="4:6" x14ac:dyDescent="0.3">
      <c r="D88"/>
      <c r="E88"/>
      <c r="F88" s="10"/>
    </row>
    <row r="89" spans="4:6" x14ac:dyDescent="0.3">
      <c r="D89"/>
      <c r="E89"/>
      <c r="F89" s="10"/>
    </row>
    <row r="90" spans="4:6" x14ac:dyDescent="0.3">
      <c r="D90"/>
      <c r="E90"/>
      <c r="F90" s="10"/>
    </row>
    <row r="91" spans="4:6" x14ac:dyDescent="0.3">
      <c r="D91"/>
      <c r="E91"/>
      <c r="F91" s="10"/>
    </row>
    <row r="92" spans="4:6" x14ac:dyDescent="0.3">
      <c r="D92"/>
      <c r="E92"/>
      <c r="F92" s="10"/>
    </row>
    <row r="93" spans="4:6" x14ac:dyDescent="0.3">
      <c r="D93"/>
      <c r="E93"/>
      <c r="F93" s="10"/>
    </row>
    <row r="94" spans="4:6" x14ac:dyDescent="0.3">
      <c r="D94"/>
      <c r="E94"/>
      <c r="F94" s="10"/>
    </row>
    <row r="95" spans="4:6" x14ac:dyDescent="0.3">
      <c r="D95"/>
      <c r="E95"/>
      <c r="F95" s="10"/>
    </row>
    <row r="96" spans="4:6" x14ac:dyDescent="0.3">
      <c r="D96"/>
      <c r="E96"/>
      <c r="F96" s="10"/>
    </row>
    <row r="97" spans="4:6" x14ac:dyDescent="0.3">
      <c r="D97"/>
      <c r="E97"/>
      <c r="F97" s="10"/>
    </row>
    <row r="98" spans="4:6" x14ac:dyDescent="0.3">
      <c r="D98"/>
      <c r="E98"/>
      <c r="F98" s="10"/>
    </row>
    <row r="99" spans="4:6" x14ac:dyDescent="0.3">
      <c r="D99"/>
      <c r="E99"/>
      <c r="F99" s="10"/>
    </row>
    <row r="100" spans="4:6" x14ac:dyDescent="0.3">
      <c r="D100"/>
      <c r="E100"/>
      <c r="F100" s="10"/>
    </row>
    <row r="101" spans="4:6" x14ac:dyDescent="0.3">
      <c r="D101"/>
      <c r="E101"/>
      <c r="F101" s="10"/>
    </row>
    <row r="102" spans="4:6" x14ac:dyDescent="0.3">
      <c r="D102"/>
      <c r="E102"/>
      <c r="F102" s="10"/>
    </row>
    <row r="103" spans="4:6" x14ac:dyDescent="0.3">
      <c r="D103"/>
      <c r="E103"/>
      <c r="F103" s="10"/>
    </row>
    <row r="104" spans="4:6" x14ac:dyDescent="0.3">
      <c r="D104"/>
      <c r="E104"/>
      <c r="F104" s="10"/>
    </row>
    <row r="105" spans="4:6" x14ac:dyDescent="0.3">
      <c r="D105"/>
      <c r="E105"/>
      <c r="F105" s="10"/>
    </row>
    <row r="106" spans="4:6" x14ac:dyDescent="0.3">
      <c r="D106"/>
      <c r="E106"/>
      <c r="F106" s="10"/>
    </row>
    <row r="107" spans="4:6" x14ac:dyDescent="0.3">
      <c r="D107"/>
      <c r="E107"/>
      <c r="F107" s="10"/>
    </row>
    <row r="108" spans="4:6" x14ac:dyDescent="0.3">
      <c r="D108"/>
      <c r="E108"/>
      <c r="F108" s="10"/>
    </row>
    <row r="109" spans="4:6" x14ac:dyDescent="0.3">
      <c r="D109"/>
      <c r="E109"/>
      <c r="F109" s="10"/>
    </row>
    <row r="110" spans="4:6" x14ac:dyDescent="0.3">
      <c r="D110"/>
      <c r="E110"/>
      <c r="F110" s="10"/>
    </row>
    <row r="111" spans="4:6" x14ac:dyDescent="0.3">
      <c r="D111"/>
      <c r="E111"/>
      <c r="F111" s="10"/>
    </row>
    <row r="112" spans="4:6" x14ac:dyDescent="0.3">
      <c r="D112"/>
      <c r="E112"/>
      <c r="F112" s="10"/>
    </row>
    <row r="113" spans="4:6" x14ac:dyDescent="0.3">
      <c r="D113"/>
      <c r="E113"/>
      <c r="F113" s="10"/>
    </row>
    <row r="114" spans="4:6" x14ac:dyDescent="0.3">
      <c r="D114"/>
      <c r="E114"/>
      <c r="F114" s="10"/>
    </row>
    <row r="115" spans="4:6" x14ac:dyDescent="0.3">
      <c r="D115"/>
      <c r="E115"/>
      <c r="F115" s="10"/>
    </row>
    <row r="116" spans="4:6" x14ac:dyDescent="0.3">
      <c r="D116"/>
      <c r="E116"/>
      <c r="F116" s="10"/>
    </row>
    <row r="117" spans="4:6" x14ac:dyDescent="0.3">
      <c r="D117"/>
      <c r="E117"/>
      <c r="F117" s="10"/>
    </row>
    <row r="118" spans="4:6" x14ac:dyDescent="0.3">
      <c r="D118"/>
      <c r="E118"/>
      <c r="F118" s="10"/>
    </row>
    <row r="119" spans="4:6" x14ac:dyDescent="0.3">
      <c r="D119"/>
      <c r="E119"/>
      <c r="F119" s="10"/>
    </row>
    <row r="120" spans="4:6" x14ac:dyDescent="0.3">
      <c r="D120"/>
      <c r="E120"/>
      <c r="F120" s="10"/>
    </row>
    <row r="121" spans="4:6" x14ac:dyDescent="0.3">
      <c r="D121"/>
      <c r="E121"/>
      <c r="F121" s="10"/>
    </row>
    <row r="122" spans="4:6" x14ac:dyDescent="0.3">
      <c r="D122"/>
      <c r="E122"/>
      <c r="F122" s="10"/>
    </row>
    <row r="123" spans="4:6" x14ac:dyDescent="0.3">
      <c r="D123"/>
      <c r="E123"/>
      <c r="F123" s="10"/>
    </row>
    <row r="124" spans="4:6" x14ac:dyDescent="0.3">
      <c r="D124"/>
      <c r="E124"/>
      <c r="F124" s="10"/>
    </row>
    <row r="125" spans="4:6" x14ac:dyDescent="0.3">
      <c r="D125"/>
      <c r="E125"/>
      <c r="F125" s="10"/>
    </row>
    <row r="126" spans="4:6" x14ac:dyDescent="0.3">
      <c r="D126"/>
      <c r="E126"/>
      <c r="F126" s="10"/>
    </row>
    <row r="127" spans="4:6" x14ac:dyDescent="0.3">
      <c r="D127"/>
      <c r="E127"/>
      <c r="F127" s="10"/>
    </row>
    <row r="128" spans="4:6" x14ac:dyDescent="0.3">
      <c r="D128"/>
      <c r="E128"/>
      <c r="F128" s="10"/>
    </row>
    <row r="129" spans="4:6" x14ac:dyDescent="0.3">
      <c r="D129"/>
      <c r="E129"/>
      <c r="F129" s="10"/>
    </row>
    <row r="130" spans="4:6" x14ac:dyDescent="0.3">
      <c r="D130"/>
      <c r="E130"/>
      <c r="F130" s="10"/>
    </row>
    <row r="131" spans="4:6" x14ac:dyDescent="0.3">
      <c r="D131"/>
      <c r="E131"/>
      <c r="F131" s="10"/>
    </row>
    <row r="132" spans="4:6" x14ac:dyDescent="0.3">
      <c r="D132"/>
      <c r="E132"/>
      <c r="F132" s="10"/>
    </row>
    <row r="133" spans="4:6" x14ac:dyDescent="0.3">
      <c r="D133"/>
      <c r="E133"/>
      <c r="F133" s="10"/>
    </row>
    <row r="134" spans="4:6" x14ac:dyDescent="0.3">
      <c r="D134"/>
      <c r="E134"/>
      <c r="F134" s="10"/>
    </row>
    <row r="135" spans="4:6" x14ac:dyDescent="0.3">
      <c r="D135"/>
      <c r="E135"/>
      <c r="F135" s="10"/>
    </row>
    <row r="136" spans="4:6" x14ac:dyDescent="0.3">
      <c r="D136"/>
      <c r="E136"/>
      <c r="F136" s="10"/>
    </row>
    <row r="137" spans="4:6" x14ac:dyDescent="0.3">
      <c r="D137"/>
      <c r="E137"/>
      <c r="F137" s="10"/>
    </row>
    <row r="138" spans="4:6" x14ac:dyDescent="0.3">
      <c r="D138"/>
      <c r="E138"/>
      <c r="F138" s="10"/>
    </row>
    <row r="139" spans="4:6" x14ac:dyDescent="0.3">
      <c r="D139"/>
      <c r="E139"/>
      <c r="F139" s="10"/>
    </row>
    <row r="140" spans="4:6" x14ac:dyDescent="0.3">
      <c r="D140"/>
      <c r="E140"/>
      <c r="F140" s="10"/>
    </row>
    <row r="141" spans="4:6" x14ac:dyDescent="0.3">
      <c r="D141"/>
      <c r="E141"/>
      <c r="F141" s="10"/>
    </row>
    <row r="142" spans="4:6" x14ac:dyDescent="0.3">
      <c r="D142"/>
      <c r="E142"/>
      <c r="F142" s="10"/>
    </row>
    <row r="143" spans="4:6" x14ac:dyDescent="0.3">
      <c r="D143"/>
      <c r="E143"/>
      <c r="F143" s="10"/>
    </row>
    <row r="144" spans="4:6" x14ac:dyDescent="0.3">
      <c r="D144"/>
      <c r="E144"/>
      <c r="F144" s="10"/>
    </row>
    <row r="145" spans="4:6" x14ac:dyDescent="0.3">
      <c r="D145"/>
      <c r="E145"/>
      <c r="F145" s="10"/>
    </row>
    <row r="146" spans="4:6" x14ac:dyDescent="0.3">
      <c r="D146"/>
      <c r="E146"/>
      <c r="F146" s="10"/>
    </row>
    <row r="147" spans="4:6" x14ac:dyDescent="0.3">
      <c r="D147"/>
      <c r="E147"/>
      <c r="F147" s="10"/>
    </row>
    <row r="148" spans="4:6" x14ac:dyDescent="0.3">
      <c r="D148"/>
      <c r="E148"/>
      <c r="F148" s="10"/>
    </row>
    <row r="149" spans="4:6" x14ac:dyDescent="0.3">
      <c r="D149"/>
      <c r="E149"/>
      <c r="F149" s="10"/>
    </row>
    <row r="150" spans="4:6" x14ac:dyDescent="0.3">
      <c r="D150"/>
      <c r="E150"/>
      <c r="F150" s="10"/>
    </row>
    <row r="151" spans="4:6" x14ac:dyDescent="0.3">
      <c r="D151"/>
      <c r="E151"/>
      <c r="F151" s="10"/>
    </row>
    <row r="152" spans="4:6" x14ac:dyDescent="0.3">
      <c r="D152"/>
      <c r="E152"/>
      <c r="F152" s="10"/>
    </row>
    <row r="153" spans="4:6" x14ac:dyDescent="0.3">
      <c r="D153"/>
      <c r="E153"/>
      <c r="F153" s="10"/>
    </row>
    <row r="154" spans="4:6" x14ac:dyDescent="0.3">
      <c r="D154"/>
      <c r="E154"/>
      <c r="F154" s="10"/>
    </row>
    <row r="155" spans="4:6" x14ac:dyDescent="0.3">
      <c r="D155"/>
      <c r="E155"/>
      <c r="F155" s="10"/>
    </row>
    <row r="156" spans="4:6" x14ac:dyDescent="0.3">
      <c r="D156"/>
      <c r="E156"/>
      <c r="F156" s="10"/>
    </row>
    <row r="157" spans="4:6" x14ac:dyDescent="0.3">
      <c r="D157"/>
      <c r="E157"/>
      <c r="F157" s="10"/>
    </row>
    <row r="158" spans="4:6" x14ac:dyDescent="0.3">
      <c r="D158"/>
      <c r="E158"/>
      <c r="F158" s="10"/>
    </row>
    <row r="159" spans="4:6" x14ac:dyDescent="0.3">
      <c r="D159"/>
      <c r="E159"/>
      <c r="F159" s="10"/>
    </row>
    <row r="160" spans="4:6" x14ac:dyDescent="0.3">
      <c r="D160"/>
      <c r="E160"/>
      <c r="F160" s="10"/>
    </row>
    <row r="161" spans="4:6" x14ac:dyDescent="0.3">
      <c r="D161"/>
      <c r="E161"/>
      <c r="F161" s="10"/>
    </row>
    <row r="162" spans="4:6" x14ac:dyDescent="0.3">
      <c r="D162"/>
      <c r="E162"/>
      <c r="F162" s="10"/>
    </row>
    <row r="163" spans="4:6" x14ac:dyDescent="0.3">
      <c r="D163"/>
      <c r="E163"/>
      <c r="F163" s="10"/>
    </row>
    <row r="164" spans="4:6" x14ac:dyDescent="0.3">
      <c r="D164"/>
      <c r="E164"/>
      <c r="F164" s="10"/>
    </row>
    <row r="165" spans="4:6" x14ac:dyDescent="0.3">
      <c r="D165"/>
      <c r="E165"/>
      <c r="F165" s="10"/>
    </row>
    <row r="166" spans="4:6" x14ac:dyDescent="0.3">
      <c r="D166"/>
      <c r="E166"/>
      <c r="F166" s="10"/>
    </row>
    <row r="167" spans="4:6" x14ac:dyDescent="0.3">
      <c r="D167"/>
      <c r="E167"/>
      <c r="F167" s="10"/>
    </row>
    <row r="168" spans="4:6" x14ac:dyDescent="0.3">
      <c r="D168"/>
      <c r="E168"/>
      <c r="F168" s="10"/>
    </row>
    <row r="169" spans="4:6" x14ac:dyDescent="0.3">
      <c r="D169"/>
      <c r="E169"/>
      <c r="F169" s="10"/>
    </row>
    <row r="170" spans="4:6" x14ac:dyDescent="0.3">
      <c r="D170"/>
      <c r="E170"/>
      <c r="F170" s="10"/>
    </row>
    <row r="171" spans="4:6" x14ac:dyDescent="0.3">
      <c r="D171"/>
      <c r="E171"/>
      <c r="F171" s="10"/>
    </row>
    <row r="172" spans="4:6" x14ac:dyDescent="0.3">
      <c r="D172"/>
      <c r="E172"/>
      <c r="F172" s="10"/>
    </row>
    <row r="173" spans="4:6" x14ac:dyDescent="0.3">
      <c r="D173"/>
      <c r="E173"/>
      <c r="F173" s="10"/>
    </row>
    <row r="174" spans="4:6" x14ac:dyDescent="0.3">
      <c r="D174"/>
      <c r="E174"/>
      <c r="F174" s="10"/>
    </row>
    <row r="175" spans="4:6" x14ac:dyDescent="0.3">
      <c r="D175"/>
      <c r="E175"/>
      <c r="F175" s="10"/>
    </row>
    <row r="176" spans="4:6" x14ac:dyDescent="0.3">
      <c r="D176"/>
      <c r="E176"/>
      <c r="F176" s="10"/>
    </row>
    <row r="177" spans="4:6" x14ac:dyDescent="0.3">
      <c r="D177"/>
      <c r="E177"/>
      <c r="F177" s="10"/>
    </row>
    <row r="178" spans="4:6" x14ac:dyDescent="0.3">
      <c r="D178"/>
      <c r="E178"/>
      <c r="F178" s="10"/>
    </row>
    <row r="179" spans="4:6" x14ac:dyDescent="0.3">
      <c r="D179"/>
      <c r="E179"/>
      <c r="F179" s="10"/>
    </row>
    <row r="180" spans="4:6" x14ac:dyDescent="0.3">
      <c r="D180"/>
      <c r="E180"/>
      <c r="F180" s="10"/>
    </row>
    <row r="181" spans="4:6" x14ac:dyDescent="0.3">
      <c r="D181"/>
      <c r="E181"/>
      <c r="F181" s="10"/>
    </row>
    <row r="182" spans="4:6" x14ac:dyDescent="0.3">
      <c r="D182"/>
      <c r="E182"/>
      <c r="F182" s="10"/>
    </row>
    <row r="183" spans="4:6" x14ac:dyDescent="0.3">
      <c r="D183"/>
      <c r="E183"/>
      <c r="F183" s="10"/>
    </row>
    <row r="184" spans="4:6" x14ac:dyDescent="0.3">
      <c r="D184"/>
      <c r="E184"/>
      <c r="F184" s="10"/>
    </row>
    <row r="185" spans="4:6" x14ac:dyDescent="0.3">
      <c r="D185"/>
      <c r="E185"/>
      <c r="F185" s="10"/>
    </row>
    <row r="186" spans="4:6" x14ac:dyDescent="0.3">
      <c r="D186"/>
      <c r="E186"/>
      <c r="F186" s="10"/>
    </row>
    <row r="187" spans="4:6" x14ac:dyDescent="0.3">
      <c r="D187"/>
      <c r="E187"/>
      <c r="F187" s="10"/>
    </row>
    <row r="188" spans="4:6" x14ac:dyDescent="0.3">
      <c r="D188"/>
      <c r="E188"/>
      <c r="F188" s="10"/>
    </row>
    <row r="189" spans="4:6" x14ac:dyDescent="0.3">
      <c r="D189"/>
      <c r="E189"/>
      <c r="F189" s="10"/>
    </row>
    <row r="190" spans="4:6" x14ac:dyDescent="0.3">
      <c r="D190"/>
      <c r="E190"/>
      <c r="F190" s="10"/>
    </row>
    <row r="191" spans="4:6" x14ac:dyDescent="0.3">
      <c r="D191"/>
      <c r="E191"/>
      <c r="F191" s="10"/>
    </row>
    <row r="192" spans="4:6" x14ac:dyDescent="0.3">
      <c r="D192"/>
      <c r="E192"/>
      <c r="F192" s="10"/>
    </row>
    <row r="193" spans="4:6" x14ac:dyDescent="0.3">
      <c r="D193"/>
      <c r="E193"/>
      <c r="F193" s="10"/>
    </row>
    <row r="194" spans="4:6" x14ac:dyDescent="0.3">
      <c r="D194"/>
      <c r="E194"/>
      <c r="F194" s="10"/>
    </row>
    <row r="195" spans="4:6" x14ac:dyDescent="0.3">
      <c r="D195"/>
      <c r="E195"/>
      <c r="F195" s="10"/>
    </row>
    <row r="196" spans="4:6" x14ac:dyDescent="0.3">
      <c r="D196"/>
      <c r="E196"/>
      <c r="F196" s="10"/>
    </row>
    <row r="197" spans="4:6" x14ac:dyDescent="0.3">
      <c r="D197"/>
      <c r="E197"/>
      <c r="F197" s="10"/>
    </row>
    <row r="198" spans="4:6" x14ac:dyDescent="0.3">
      <c r="D198"/>
      <c r="E198"/>
      <c r="F198" s="10"/>
    </row>
    <row r="199" spans="4:6" x14ac:dyDescent="0.3">
      <c r="D199"/>
      <c r="E199"/>
      <c r="F199" s="10"/>
    </row>
    <row r="200" spans="4:6" x14ac:dyDescent="0.3">
      <c r="D200"/>
      <c r="E200"/>
      <c r="F200" s="10"/>
    </row>
    <row r="201" spans="4:6" x14ac:dyDescent="0.3">
      <c r="D201"/>
      <c r="E201"/>
      <c r="F201" s="10"/>
    </row>
    <row r="202" spans="4:6" x14ac:dyDescent="0.3">
      <c r="D202"/>
      <c r="E202"/>
      <c r="F202" s="10"/>
    </row>
    <row r="203" spans="4:6" x14ac:dyDescent="0.3">
      <c r="D203"/>
      <c r="E203"/>
      <c r="F203" s="10"/>
    </row>
    <row r="204" spans="4:6" x14ac:dyDescent="0.3">
      <c r="D204"/>
      <c r="E204"/>
      <c r="F204" s="10"/>
    </row>
    <row r="205" spans="4:6" x14ac:dyDescent="0.3">
      <c r="D205"/>
      <c r="E205"/>
      <c r="F205" s="10"/>
    </row>
    <row r="206" spans="4:6" x14ac:dyDescent="0.3">
      <c r="D206"/>
      <c r="E206"/>
      <c r="F206" s="10"/>
    </row>
    <row r="207" spans="4:6" x14ac:dyDescent="0.3">
      <c r="D207"/>
      <c r="E207"/>
      <c r="F207" s="10"/>
    </row>
    <row r="208" spans="4:6" x14ac:dyDescent="0.3">
      <c r="D208"/>
      <c r="E208"/>
      <c r="F208" s="10"/>
    </row>
    <row r="209" spans="4:6" x14ac:dyDescent="0.3">
      <c r="D209"/>
      <c r="E209"/>
      <c r="F209" s="10"/>
    </row>
    <row r="210" spans="4:6" x14ac:dyDescent="0.3">
      <c r="D210"/>
      <c r="E210"/>
      <c r="F210" s="10"/>
    </row>
    <row r="211" spans="4:6" x14ac:dyDescent="0.3">
      <c r="D211"/>
      <c r="E211"/>
      <c r="F211" s="10"/>
    </row>
    <row r="212" spans="4:6" x14ac:dyDescent="0.3">
      <c r="D212"/>
      <c r="E212"/>
      <c r="F212" s="10"/>
    </row>
    <row r="213" spans="4:6" x14ac:dyDescent="0.3">
      <c r="D213"/>
      <c r="E213"/>
      <c r="F213" s="10"/>
    </row>
    <row r="214" spans="4:6" x14ac:dyDescent="0.3">
      <c r="D214"/>
      <c r="E214"/>
      <c r="F214" s="10"/>
    </row>
    <row r="215" spans="4:6" x14ac:dyDescent="0.3">
      <c r="D215"/>
      <c r="E215"/>
      <c r="F215" s="10"/>
    </row>
    <row r="216" spans="4:6" x14ac:dyDescent="0.3">
      <c r="D216"/>
      <c r="E216"/>
      <c r="F216" s="10"/>
    </row>
    <row r="217" spans="4:6" x14ac:dyDescent="0.3">
      <c r="D217"/>
      <c r="E217"/>
      <c r="F217" s="10"/>
    </row>
    <row r="218" spans="4:6" x14ac:dyDescent="0.3">
      <c r="D218"/>
      <c r="E218"/>
      <c r="F218" s="10"/>
    </row>
    <row r="219" spans="4:6" x14ac:dyDescent="0.3">
      <c r="D219"/>
      <c r="E219"/>
      <c r="F219" s="10"/>
    </row>
    <row r="220" spans="4:6" x14ac:dyDescent="0.3">
      <c r="D220"/>
      <c r="E220"/>
      <c r="F220" s="10"/>
    </row>
    <row r="221" spans="4:6" x14ac:dyDescent="0.3">
      <c r="D221"/>
      <c r="E221"/>
      <c r="F221" s="10"/>
    </row>
    <row r="222" spans="4:6" x14ac:dyDescent="0.3">
      <c r="D222"/>
      <c r="E222"/>
      <c r="F222" s="10"/>
    </row>
    <row r="223" spans="4:6" x14ac:dyDescent="0.3">
      <c r="D223"/>
      <c r="E223"/>
      <c r="F223" s="10"/>
    </row>
    <row r="224" spans="4:6" x14ac:dyDescent="0.3">
      <c r="D224"/>
      <c r="E224"/>
      <c r="F224" s="10"/>
    </row>
    <row r="225" spans="4:6" x14ac:dyDescent="0.3">
      <c r="D225"/>
      <c r="E225"/>
      <c r="F225" s="10"/>
    </row>
    <row r="226" spans="4:6" x14ac:dyDescent="0.3">
      <c r="D226"/>
      <c r="E226"/>
      <c r="F226" s="10"/>
    </row>
    <row r="227" spans="4:6" x14ac:dyDescent="0.3">
      <c r="D227"/>
      <c r="E227"/>
      <c r="F227" s="10"/>
    </row>
    <row r="228" spans="4:6" x14ac:dyDescent="0.3">
      <c r="D228"/>
      <c r="E228"/>
      <c r="F228" s="10"/>
    </row>
    <row r="229" spans="4:6" x14ac:dyDescent="0.3">
      <c r="D229"/>
      <c r="E229"/>
      <c r="F229" s="10"/>
    </row>
    <row r="230" spans="4:6" x14ac:dyDescent="0.3">
      <c r="D230"/>
      <c r="E230"/>
      <c r="F230" s="10"/>
    </row>
    <row r="231" spans="4:6" x14ac:dyDescent="0.3">
      <c r="D231"/>
      <c r="E231"/>
      <c r="F231" s="10"/>
    </row>
    <row r="232" spans="4:6" x14ac:dyDescent="0.3">
      <c r="D232"/>
      <c r="E232"/>
      <c r="F232" s="10"/>
    </row>
    <row r="233" spans="4:6" x14ac:dyDescent="0.3">
      <c r="D233"/>
      <c r="E233"/>
      <c r="F233" s="10"/>
    </row>
    <row r="234" spans="4:6" x14ac:dyDescent="0.3">
      <c r="D234"/>
      <c r="E234"/>
      <c r="F234" s="10"/>
    </row>
    <row r="235" spans="4:6" x14ac:dyDescent="0.3">
      <c r="D235"/>
      <c r="E235"/>
      <c r="F235" s="10"/>
    </row>
    <row r="236" spans="4:6" x14ac:dyDescent="0.3">
      <c r="D236"/>
      <c r="E236"/>
      <c r="F236" s="10"/>
    </row>
    <row r="237" spans="4:6" x14ac:dyDescent="0.3">
      <c r="D237"/>
      <c r="E237"/>
      <c r="F237" s="10"/>
    </row>
    <row r="238" spans="4:6" x14ac:dyDescent="0.3">
      <c r="D238"/>
      <c r="E238"/>
      <c r="F238" s="10"/>
    </row>
    <row r="239" spans="4:6" x14ac:dyDescent="0.3">
      <c r="D239"/>
      <c r="E239"/>
      <c r="F239" s="10"/>
    </row>
    <row r="240" spans="4:6" x14ac:dyDescent="0.3">
      <c r="D240"/>
      <c r="E240"/>
      <c r="F240" s="10"/>
    </row>
    <row r="241" spans="4:6" x14ac:dyDescent="0.3">
      <c r="D241"/>
      <c r="E241"/>
      <c r="F241" s="10"/>
    </row>
    <row r="242" spans="4:6" x14ac:dyDescent="0.3">
      <c r="D242"/>
      <c r="E242"/>
      <c r="F242" s="10"/>
    </row>
    <row r="243" spans="4:6" x14ac:dyDescent="0.3">
      <c r="D243"/>
      <c r="E243"/>
      <c r="F243" s="10"/>
    </row>
    <row r="244" spans="4:6" x14ac:dyDescent="0.3">
      <c r="D244"/>
      <c r="E244"/>
      <c r="F244" s="10"/>
    </row>
    <row r="245" spans="4:6" x14ac:dyDescent="0.3">
      <c r="D245"/>
      <c r="E245"/>
      <c r="F245" s="10"/>
    </row>
    <row r="246" spans="4:6" x14ac:dyDescent="0.3">
      <c r="D246"/>
      <c r="E246"/>
      <c r="F246" s="10"/>
    </row>
    <row r="247" spans="4:6" x14ac:dyDescent="0.3">
      <c r="D247"/>
      <c r="E247"/>
      <c r="F247" s="10"/>
    </row>
    <row r="248" spans="4:6" x14ac:dyDescent="0.3">
      <c r="D248"/>
      <c r="E248"/>
      <c r="F248" s="10"/>
    </row>
    <row r="249" spans="4:6" x14ac:dyDescent="0.3">
      <c r="D249"/>
      <c r="E249"/>
      <c r="F249" s="10"/>
    </row>
    <row r="250" spans="4:6" x14ac:dyDescent="0.3">
      <c r="D250"/>
      <c r="E250"/>
      <c r="F250" s="10"/>
    </row>
    <row r="251" spans="4:6" x14ac:dyDescent="0.3">
      <c r="D251"/>
      <c r="E251"/>
      <c r="F251" s="10"/>
    </row>
    <row r="252" spans="4:6" x14ac:dyDescent="0.3">
      <c r="D252"/>
      <c r="E252"/>
      <c r="F252" s="10"/>
    </row>
    <row r="253" spans="4:6" x14ac:dyDescent="0.3">
      <c r="D253"/>
      <c r="E253"/>
      <c r="F253" s="10"/>
    </row>
    <row r="254" spans="4:6" x14ac:dyDescent="0.3">
      <c r="D254"/>
      <c r="E254"/>
      <c r="F254" s="10"/>
    </row>
    <row r="255" spans="4:6" x14ac:dyDescent="0.3">
      <c r="D255"/>
      <c r="E255"/>
      <c r="F255" s="10"/>
    </row>
    <row r="256" spans="4:6" x14ac:dyDescent="0.3">
      <c r="D256"/>
      <c r="E256"/>
      <c r="F256" s="10"/>
    </row>
    <row r="257" spans="4:6" x14ac:dyDescent="0.3">
      <c r="D257"/>
      <c r="E257"/>
      <c r="F257" s="10"/>
    </row>
    <row r="258" spans="4:6" x14ac:dyDescent="0.3">
      <c r="D258"/>
      <c r="E258"/>
      <c r="F258" s="10"/>
    </row>
    <row r="259" spans="4:6" x14ac:dyDescent="0.3">
      <c r="D259"/>
      <c r="E259"/>
      <c r="F259" s="10"/>
    </row>
    <row r="260" spans="4:6" x14ac:dyDescent="0.3">
      <c r="D260"/>
      <c r="E260"/>
      <c r="F260" s="10"/>
    </row>
    <row r="261" spans="4:6" x14ac:dyDescent="0.3">
      <c r="D261"/>
      <c r="E261"/>
      <c r="F261" s="10"/>
    </row>
    <row r="262" spans="4:6" x14ac:dyDescent="0.3">
      <c r="D262"/>
      <c r="E262"/>
      <c r="F262" s="10"/>
    </row>
    <row r="263" spans="4:6" x14ac:dyDescent="0.3">
      <c r="D263"/>
      <c r="E263"/>
      <c r="F263" s="10"/>
    </row>
    <row r="264" spans="4:6" x14ac:dyDescent="0.3">
      <c r="D264"/>
      <c r="E264"/>
      <c r="F264" s="10"/>
    </row>
    <row r="265" spans="4:6" x14ac:dyDescent="0.3">
      <c r="D265"/>
      <c r="E265"/>
      <c r="F265" s="10"/>
    </row>
    <row r="266" spans="4:6" x14ac:dyDescent="0.3">
      <c r="D266"/>
      <c r="E266"/>
      <c r="F266" s="10"/>
    </row>
    <row r="267" spans="4:6" x14ac:dyDescent="0.3">
      <c r="D267"/>
      <c r="E267"/>
      <c r="F267" s="10"/>
    </row>
    <row r="268" spans="4:6" x14ac:dyDescent="0.3">
      <c r="D268"/>
      <c r="E268"/>
      <c r="F268" s="10"/>
    </row>
    <row r="269" spans="4:6" x14ac:dyDescent="0.3">
      <c r="D269"/>
      <c r="E269"/>
      <c r="F269" s="10"/>
    </row>
    <row r="270" spans="4:6" x14ac:dyDescent="0.3">
      <c r="D270"/>
      <c r="E270"/>
      <c r="F270" s="10"/>
    </row>
    <row r="271" spans="4:6" x14ac:dyDescent="0.3">
      <c r="D271"/>
      <c r="E271"/>
      <c r="F271" s="10"/>
    </row>
    <row r="272" spans="4:6" x14ac:dyDescent="0.3">
      <c r="D272"/>
      <c r="E272"/>
      <c r="F272" s="10"/>
    </row>
    <row r="273" spans="4:6" x14ac:dyDescent="0.3">
      <c r="D273"/>
      <c r="E273"/>
      <c r="F273" s="10"/>
    </row>
    <row r="274" spans="4:6" x14ac:dyDescent="0.3">
      <c r="D274"/>
      <c r="E274"/>
      <c r="F274" s="10"/>
    </row>
    <row r="275" spans="4:6" x14ac:dyDescent="0.3">
      <c r="D275"/>
      <c r="E275"/>
      <c r="F275" s="10"/>
    </row>
    <row r="276" spans="4:6" x14ac:dyDescent="0.3">
      <c r="D276"/>
      <c r="E276"/>
      <c r="F276" s="10"/>
    </row>
    <row r="277" spans="4:6" x14ac:dyDescent="0.3">
      <c r="D277"/>
      <c r="E277"/>
      <c r="F277" s="10"/>
    </row>
    <row r="278" spans="4:6" x14ac:dyDescent="0.3">
      <c r="D278"/>
      <c r="E278"/>
      <c r="F278" s="10"/>
    </row>
    <row r="279" spans="4:6" x14ac:dyDescent="0.3">
      <c r="D279"/>
      <c r="E279"/>
      <c r="F279" s="10"/>
    </row>
    <row r="280" spans="4:6" x14ac:dyDescent="0.3">
      <c r="D280"/>
      <c r="E280"/>
      <c r="F280" s="10"/>
    </row>
    <row r="281" spans="4:6" x14ac:dyDescent="0.3">
      <c r="D281"/>
      <c r="E281"/>
      <c r="F281" s="10"/>
    </row>
    <row r="282" spans="4:6" x14ac:dyDescent="0.3">
      <c r="D282"/>
      <c r="E282"/>
      <c r="F282" s="10"/>
    </row>
    <row r="283" spans="4:6" x14ac:dyDescent="0.3">
      <c r="D283"/>
      <c r="E283"/>
      <c r="F283" s="10"/>
    </row>
    <row r="284" spans="4:6" x14ac:dyDescent="0.3">
      <c r="D284"/>
      <c r="E284"/>
      <c r="F284" s="10"/>
    </row>
    <row r="285" spans="4:6" x14ac:dyDescent="0.3">
      <c r="D285"/>
      <c r="E285"/>
      <c r="F285" s="10"/>
    </row>
    <row r="286" spans="4:6" x14ac:dyDescent="0.3">
      <c r="D286"/>
      <c r="E286"/>
      <c r="F286" s="10"/>
    </row>
    <row r="287" spans="4:6" x14ac:dyDescent="0.3">
      <c r="D287"/>
      <c r="E287"/>
      <c r="F287" s="10"/>
    </row>
    <row r="288" spans="4:6" x14ac:dyDescent="0.3">
      <c r="D288"/>
      <c r="E288"/>
      <c r="F288" s="10"/>
    </row>
    <row r="289" spans="4:6" x14ac:dyDescent="0.3">
      <c r="D289"/>
      <c r="E289"/>
      <c r="F289" s="10"/>
    </row>
    <row r="290" spans="4:6" x14ac:dyDescent="0.3">
      <c r="D290"/>
      <c r="E290"/>
      <c r="F290" s="10"/>
    </row>
    <row r="291" spans="4:6" x14ac:dyDescent="0.3">
      <c r="D291"/>
      <c r="E291"/>
      <c r="F291" s="10"/>
    </row>
    <row r="292" spans="4:6" x14ac:dyDescent="0.3">
      <c r="D292"/>
      <c r="E292"/>
      <c r="F292" s="10"/>
    </row>
    <row r="293" spans="4:6" x14ac:dyDescent="0.3">
      <c r="D293"/>
      <c r="E293"/>
      <c r="F293" s="10"/>
    </row>
    <row r="294" spans="4:6" x14ac:dyDescent="0.3">
      <c r="D294"/>
      <c r="E294"/>
      <c r="F294" s="10"/>
    </row>
    <row r="295" spans="4:6" x14ac:dyDescent="0.3">
      <c r="D295"/>
      <c r="E295"/>
      <c r="F295" s="10"/>
    </row>
    <row r="296" spans="4:6" x14ac:dyDescent="0.3">
      <c r="D296"/>
      <c r="E296"/>
      <c r="F296" s="10"/>
    </row>
    <row r="297" spans="4:6" x14ac:dyDescent="0.3">
      <c r="D297"/>
      <c r="E297"/>
      <c r="F297" s="10"/>
    </row>
    <row r="298" spans="4:6" x14ac:dyDescent="0.3">
      <c r="D298"/>
      <c r="E298"/>
      <c r="F298" s="10"/>
    </row>
    <row r="299" spans="4:6" x14ac:dyDescent="0.3">
      <c r="D299"/>
      <c r="E299"/>
      <c r="F299" s="10"/>
    </row>
    <row r="300" spans="4:6" x14ac:dyDescent="0.3">
      <c r="D300"/>
      <c r="E300"/>
      <c r="F300" s="10"/>
    </row>
    <row r="301" spans="4:6" x14ac:dyDescent="0.3">
      <c r="D301"/>
      <c r="E301"/>
      <c r="F301" s="10"/>
    </row>
    <row r="302" spans="4:6" x14ac:dyDescent="0.3">
      <c r="D302"/>
      <c r="E302"/>
      <c r="F302" s="10"/>
    </row>
    <row r="303" spans="4:6" x14ac:dyDescent="0.3">
      <c r="D303"/>
      <c r="E303"/>
      <c r="F303" s="10"/>
    </row>
    <row r="304" spans="4:6" x14ac:dyDescent="0.3">
      <c r="D304"/>
      <c r="E304"/>
      <c r="F304" s="10"/>
    </row>
    <row r="305" spans="4:6" x14ac:dyDescent="0.3">
      <c r="D305"/>
      <c r="E305"/>
      <c r="F305" s="10"/>
    </row>
    <row r="306" spans="4:6" x14ac:dyDescent="0.3">
      <c r="D306"/>
      <c r="E306"/>
      <c r="F306" s="10"/>
    </row>
    <row r="307" spans="4:6" x14ac:dyDescent="0.3">
      <c r="D307"/>
      <c r="E307"/>
      <c r="F307" s="10"/>
    </row>
    <row r="308" spans="4:6" x14ac:dyDescent="0.3">
      <c r="D308"/>
      <c r="E308"/>
      <c r="F308" s="10"/>
    </row>
    <row r="309" spans="4:6" x14ac:dyDescent="0.3">
      <c r="D309"/>
      <c r="E309"/>
      <c r="F309" s="10"/>
    </row>
    <row r="310" spans="4:6" x14ac:dyDescent="0.3">
      <c r="D310"/>
      <c r="E310"/>
      <c r="F310" s="10"/>
    </row>
    <row r="311" spans="4:6" x14ac:dyDescent="0.3">
      <c r="D311"/>
      <c r="E311"/>
      <c r="F311" s="10"/>
    </row>
    <row r="312" spans="4:6" x14ac:dyDescent="0.3">
      <c r="D312"/>
      <c r="E312"/>
      <c r="F312" s="10"/>
    </row>
    <row r="313" spans="4:6" x14ac:dyDescent="0.3">
      <c r="D313"/>
      <c r="E313"/>
      <c r="F313" s="10"/>
    </row>
    <row r="314" spans="4:6" x14ac:dyDescent="0.3">
      <c r="D314"/>
      <c r="E314"/>
      <c r="F314" s="10"/>
    </row>
    <row r="315" spans="4:6" x14ac:dyDescent="0.3">
      <c r="D315"/>
      <c r="E315"/>
      <c r="F315" s="10"/>
    </row>
    <row r="316" spans="4:6" x14ac:dyDescent="0.3">
      <c r="D316"/>
      <c r="E316"/>
      <c r="F316" s="10"/>
    </row>
    <row r="317" spans="4:6" x14ac:dyDescent="0.3">
      <c r="D317"/>
      <c r="E317"/>
      <c r="F317" s="10"/>
    </row>
    <row r="318" spans="4:6" x14ac:dyDescent="0.3">
      <c r="D318"/>
      <c r="E318"/>
      <c r="F318" s="10"/>
    </row>
    <row r="319" spans="4:6" x14ac:dyDescent="0.3">
      <c r="D319"/>
      <c r="E319"/>
      <c r="F319" s="10"/>
    </row>
    <row r="320" spans="4:6" x14ac:dyDescent="0.3">
      <c r="D320"/>
      <c r="E320"/>
      <c r="F320" s="10"/>
    </row>
    <row r="321" spans="4:6" x14ac:dyDescent="0.3">
      <c r="D321"/>
      <c r="E321"/>
      <c r="F321" s="10"/>
    </row>
    <row r="322" spans="4:6" x14ac:dyDescent="0.3">
      <c r="D322"/>
      <c r="E322"/>
      <c r="F322" s="10"/>
    </row>
    <row r="323" spans="4:6" x14ac:dyDescent="0.3">
      <c r="D323"/>
      <c r="E323"/>
      <c r="F323" s="10"/>
    </row>
    <row r="324" spans="4:6" x14ac:dyDescent="0.3">
      <c r="D324"/>
      <c r="E324"/>
      <c r="F324" s="10"/>
    </row>
    <row r="325" spans="4:6" x14ac:dyDescent="0.3">
      <c r="D325"/>
      <c r="E325"/>
      <c r="F325" s="10"/>
    </row>
    <row r="326" spans="4:6" x14ac:dyDescent="0.3">
      <c r="D326"/>
      <c r="E326"/>
      <c r="F326" s="10"/>
    </row>
    <row r="327" spans="4:6" x14ac:dyDescent="0.3">
      <c r="D327"/>
      <c r="E327"/>
      <c r="F327" s="10"/>
    </row>
    <row r="328" spans="4:6" x14ac:dyDescent="0.3">
      <c r="D328"/>
      <c r="E328"/>
      <c r="F328" s="10"/>
    </row>
    <row r="329" spans="4:6" x14ac:dyDescent="0.3">
      <c r="D329"/>
      <c r="E329"/>
      <c r="F329" s="10"/>
    </row>
    <row r="330" spans="4:6" x14ac:dyDescent="0.3">
      <c r="D330"/>
      <c r="E330"/>
      <c r="F330" s="10"/>
    </row>
    <row r="331" spans="4:6" x14ac:dyDescent="0.3">
      <c r="D331"/>
      <c r="E331"/>
      <c r="F331" s="10"/>
    </row>
    <row r="332" spans="4:6" x14ac:dyDescent="0.3">
      <c r="D332"/>
      <c r="E332"/>
      <c r="F332" s="10"/>
    </row>
    <row r="333" spans="4:6" x14ac:dyDescent="0.3">
      <c r="D333"/>
      <c r="E333"/>
      <c r="F333" s="10"/>
    </row>
    <row r="334" spans="4:6" x14ac:dyDescent="0.3">
      <c r="D334"/>
      <c r="E334"/>
      <c r="F334" s="10"/>
    </row>
    <row r="335" spans="4:6" x14ac:dyDescent="0.3">
      <c r="D335"/>
      <c r="E335"/>
      <c r="F335" s="10"/>
    </row>
    <row r="336" spans="4:6" x14ac:dyDescent="0.3">
      <c r="D336"/>
      <c r="E336"/>
      <c r="F336" s="10"/>
    </row>
    <row r="337" spans="4:6" x14ac:dyDescent="0.3">
      <c r="D337"/>
      <c r="E337"/>
      <c r="F337" s="10"/>
    </row>
    <row r="338" spans="4:6" x14ac:dyDescent="0.3">
      <c r="D338"/>
      <c r="E338"/>
      <c r="F338" s="10"/>
    </row>
    <row r="339" spans="4:6" x14ac:dyDescent="0.3">
      <c r="D339"/>
      <c r="E339"/>
      <c r="F339" s="10"/>
    </row>
    <row r="340" spans="4:6" x14ac:dyDescent="0.3">
      <c r="D340"/>
      <c r="E340"/>
      <c r="F340" s="10"/>
    </row>
    <row r="341" spans="4:6" x14ac:dyDescent="0.3">
      <c r="D341"/>
      <c r="E341"/>
      <c r="F341" s="10"/>
    </row>
    <row r="342" spans="4:6" x14ac:dyDescent="0.3">
      <c r="D342"/>
      <c r="E342"/>
      <c r="F342" s="10"/>
    </row>
    <row r="343" spans="4:6" x14ac:dyDescent="0.3">
      <c r="D343"/>
      <c r="E343"/>
      <c r="F343" s="10"/>
    </row>
    <row r="344" spans="4:6" x14ac:dyDescent="0.3">
      <c r="D344"/>
      <c r="E344"/>
      <c r="F344" s="10"/>
    </row>
    <row r="345" spans="4:6" x14ac:dyDescent="0.3">
      <c r="D345"/>
      <c r="E345"/>
      <c r="F345" s="10"/>
    </row>
    <row r="346" spans="4:6" x14ac:dyDescent="0.3">
      <c r="D346"/>
      <c r="E346"/>
      <c r="F346" s="10"/>
    </row>
    <row r="347" spans="4:6" x14ac:dyDescent="0.3">
      <c r="D347"/>
      <c r="E347"/>
      <c r="F347" s="10"/>
    </row>
    <row r="348" spans="4:6" x14ac:dyDescent="0.3">
      <c r="D348"/>
      <c r="E348"/>
      <c r="F348" s="10"/>
    </row>
    <row r="349" spans="4:6" x14ac:dyDescent="0.3">
      <c r="D349"/>
      <c r="E349"/>
      <c r="F349" s="10"/>
    </row>
    <row r="350" spans="4:6" x14ac:dyDescent="0.3">
      <c r="D350"/>
      <c r="E350"/>
      <c r="F350" s="10"/>
    </row>
    <row r="351" spans="4:6" x14ac:dyDescent="0.3">
      <c r="D351"/>
      <c r="E351"/>
      <c r="F351" s="10"/>
    </row>
    <row r="352" spans="4:6" x14ac:dyDescent="0.3">
      <c r="D352"/>
      <c r="E352"/>
      <c r="F352" s="10"/>
    </row>
    <row r="353" spans="4:6" x14ac:dyDescent="0.3">
      <c r="D353"/>
      <c r="E353"/>
      <c r="F353" s="10"/>
    </row>
    <row r="354" spans="4:6" x14ac:dyDescent="0.3">
      <c r="D354"/>
      <c r="E354"/>
    </row>
    <row r="355" spans="4:6" x14ac:dyDescent="0.3">
      <c r="D355"/>
      <c r="E355"/>
    </row>
    <row r="356" spans="4:6" x14ac:dyDescent="0.3">
      <c r="D356"/>
      <c r="E356"/>
    </row>
    <row r="357" spans="4:6" x14ac:dyDescent="0.3">
      <c r="D357"/>
      <c r="E357"/>
    </row>
    <row r="358" spans="4:6" x14ac:dyDescent="0.3">
      <c r="D358"/>
      <c r="E358"/>
    </row>
    <row r="359" spans="4:6" x14ac:dyDescent="0.3">
      <c r="D359"/>
      <c r="E359"/>
    </row>
    <row r="360" spans="4:6" x14ac:dyDescent="0.3">
      <c r="D360"/>
      <c r="E360"/>
    </row>
    <row r="361" spans="4:6" x14ac:dyDescent="0.3">
      <c r="D361"/>
      <c r="E361"/>
    </row>
    <row r="362" spans="4:6" x14ac:dyDescent="0.3">
      <c r="D362"/>
      <c r="E362"/>
    </row>
    <row r="363" spans="4:6" x14ac:dyDescent="0.3">
      <c r="D363"/>
      <c r="E363"/>
    </row>
    <row r="364" spans="4:6" x14ac:dyDescent="0.3">
      <c r="D364"/>
      <c r="E364"/>
    </row>
    <row r="365" spans="4:6" x14ac:dyDescent="0.3">
      <c r="D365"/>
      <c r="E365"/>
    </row>
    <row r="366" spans="4:6" x14ac:dyDescent="0.3">
      <c r="D366"/>
      <c r="E366"/>
    </row>
    <row r="367" spans="4:6" x14ac:dyDescent="0.3">
      <c r="D367"/>
      <c r="E367"/>
    </row>
    <row r="368" spans="4:6" x14ac:dyDescent="0.3">
      <c r="D368"/>
      <c r="E368"/>
    </row>
    <row r="369" spans="4:5" x14ac:dyDescent="0.3">
      <c r="D369"/>
      <c r="E369"/>
    </row>
    <row r="370" spans="4:5" x14ac:dyDescent="0.3">
      <c r="D370"/>
      <c r="E370"/>
    </row>
    <row r="371" spans="4:5" x14ac:dyDescent="0.3">
      <c r="D371"/>
      <c r="E371"/>
    </row>
    <row r="372" spans="4:5" x14ac:dyDescent="0.3">
      <c r="D372"/>
      <c r="E372"/>
    </row>
    <row r="373" spans="4:5" x14ac:dyDescent="0.3">
      <c r="D373"/>
      <c r="E373"/>
    </row>
    <row r="374" spans="4:5" x14ac:dyDescent="0.3">
      <c r="D374"/>
      <c r="E374"/>
    </row>
    <row r="375" spans="4:5" x14ac:dyDescent="0.3">
      <c r="D375"/>
      <c r="E375"/>
    </row>
    <row r="376" spans="4:5" x14ac:dyDescent="0.3">
      <c r="D376"/>
      <c r="E376"/>
    </row>
    <row r="377" spans="4:5" x14ac:dyDescent="0.3">
      <c r="D377"/>
      <c r="E377"/>
    </row>
    <row r="378" spans="4:5" x14ac:dyDescent="0.3">
      <c r="D378"/>
      <c r="E378"/>
    </row>
    <row r="379" spans="4:5" x14ac:dyDescent="0.3">
      <c r="D379"/>
      <c r="E379"/>
    </row>
    <row r="380" spans="4:5" x14ac:dyDescent="0.3">
      <c r="D380"/>
      <c r="E380"/>
    </row>
    <row r="381" spans="4:5" x14ac:dyDescent="0.3">
      <c r="D381"/>
      <c r="E381"/>
    </row>
    <row r="382" spans="4:5" x14ac:dyDescent="0.3">
      <c r="D382"/>
      <c r="E382"/>
    </row>
    <row r="383" spans="4:5" x14ac:dyDescent="0.3">
      <c r="D383"/>
      <c r="E383"/>
    </row>
    <row r="384" spans="4:5" x14ac:dyDescent="0.3">
      <c r="D384"/>
      <c r="E384"/>
    </row>
    <row r="385" spans="4:5" x14ac:dyDescent="0.3">
      <c r="D385"/>
      <c r="E385"/>
    </row>
    <row r="386" spans="4:5" x14ac:dyDescent="0.3">
      <c r="D386"/>
      <c r="E386"/>
    </row>
    <row r="387" spans="4:5" x14ac:dyDescent="0.3">
      <c r="D387"/>
      <c r="E387"/>
    </row>
    <row r="388" spans="4:5" x14ac:dyDescent="0.3">
      <c r="D388"/>
      <c r="E388"/>
    </row>
    <row r="389" spans="4:5" x14ac:dyDescent="0.3">
      <c r="D389"/>
      <c r="E389"/>
    </row>
    <row r="390" spans="4:5" x14ac:dyDescent="0.3">
      <c r="D390"/>
      <c r="E390"/>
    </row>
    <row r="391" spans="4:5" x14ac:dyDescent="0.3">
      <c r="D391"/>
      <c r="E391"/>
    </row>
    <row r="392" spans="4:5" x14ac:dyDescent="0.3">
      <c r="D392"/>
      <c r="E392"/>
    </row>
    <row r="393" spans="4:5" x14ac:dyDescent="0.3">
      <c r="D393"/>
      <c r="E393"/>
    </row>
    <row r="394" spans="4:5" x14ac:dyDescent="0.3">
      <c r="D394"/>
      <c r="E394"/>
    </row>
    <row r="395" spans="4:5" x14ac:dyDescent="0.3">
      <c r="D395"/>
      <c r="E395"/>
    </row>
    <row r="396" spans="4:5" x14ac:dyDescent="0.3">
      <c r="D396"/>
      <c r="E396"/>
    </row>
    <row r="397" spans="4:5" x14ac:dyDescent="0.3">
      <c r="D397"/>
      <c r="E397"/>
    </row>
    <row r="398" spans="4:5" x14ac:dyDescent="0.3">
      <c r="D398"/>
      <c r="E398"/>
    </row>
    <row r="399" spans="4:5" x14ac:dyDescent="0.3">
      <c r="D399"/>
      <c r="E399"/>
    </row>
    <row r="400" spans="4:5" x14ac:dyDescent="0.3">
      <c r="D400"/>
      <c r="E400"/>
    </row>
    <row r="401" spans="4:5" x14ac:dyDescent="0.3">
      <c r="D401"/>
      <c r="E401"/>
    </row>
    <row r="402" spans="4:5" x14ac:dyDescent="0.3">
      <c r="D402"/>
      <c r="E402"/>
    </row>
    <row r="403" spans="4:5" x14ac:dyDescent="0.3">
      <c r="D403"/>
      <c r="E403"/>
    </row>
    <row r="404" spans="4:5" x14ac:dyDescent="0.3">
      <c r="D404"/>
      <c r="E404"/>
    </row>
    <row r="405" spans="4:5" x14ac:dyDescent="0.3">
      <c r="D405"/>
      <c r="E405"/>
    </row>
    <row r="406" spans="4:5" x14ac:dyDescent="0.3">
      <c r="D406"/>
      <c r="E406"/>
    </row>
    <row r="407" spans="4:5" x14ac:dyDescent="0.3">
      <c r="D407"/>
      <c r="E407"/>
    </row>
    <row r="408" spans="4:5" x14ac:dyDescent="0.3">
      <c r="D408"/>
      <c r="E408"/>
    </row>
    <row r="409" spans="4:5" x14ac:dyDescent="0.3">
      <c r="D409"/>
      <c r="E409"/>
    </row>
    <row r="410" spans="4:5" x14ac:dyDescent="0.3">
      <c r="D410"/>
      <c r="E410"/>
    </row>
    <row r="411" spans="4:5" x14ac:dyDescent="0.3">
      <c r="D411"/>
      <c r="E411"/>
    </row>
    <row r="412" spans="4:5" x14ac:dyDescent="0.3">
      <c r="D412"/>
      <c r="E412"/>
    </row>
    <row r="413" spans="4:5" x14ac:dyDescent="0.3">
      <c r="D413"/>
      <c r="E413"/>
    </row>
    <row r="414" spans="4:5" x14ac:dyDescent="0.3">
      <c r="D414"/>
      <c r="E414"/>
    </row>
    <row r="415" spans="4:5" x14ac:dyDescent="0.3">
      <c r="D415"/>
      <c r="E415"/>
    </row>
    <row r="416" spans="4:5" x14ac:dyDescent="0.3">
      <c r="D416"/>
      <c r="E416"/>
    </row>
    <row r="417" spans="4:5" x14ac:dyDescent="0.3">
      <c r="D417"/>
      <c r="E417"/>
    </row>
    <row r="418" spans="4:5" x14ac:dyDescent="0.3">
      <c r="D418"/>
      <c r="E418"/>
    </row>
    <row r="419" spans="4:5" x14ac:dyDescent="0.3">
      <c r="D419"/>
      <c r="E419"/>
    </row>
    <row r="420" spans="4:5" x14ac:dyDescent="0.3">
      <c r="D420"/>
      <c r="E420"/>
    </row>
    <row r="421" spans="4:5" x14ac:dyDescent="0.3">
      <c r="D421"/>
      <c r="E421"/>
    </row>
    <row r="422" spans="4:5" x14ac:dyDescent="0.3">
      <c r="D422"/>
      <c r="E422"/>
    </row>
    <row r="423" spans="4:5" x14ac:dyDescent="0.3">
      <c r="D423"/>
      <c r="E423"/>
    </row>
    <row r="424" spans="4:5" x14ac:dyDescent="0.3">
      <c r="D424"/>
      <c r="E424"/>
    </row>
    <row r="425" spans="4:5" x14ac:dyDescent="0.3">
      <c r="D425"/>
      <c r="E425"/>
    </row>
    <row r="426" spans="4:5" x14ac:dyDescent="0.3">
      <c r="D426"/>
      <c r="E426"/>
    </row>
    <row r="427" spans="4:5" x14ac:dyDescent="0.3">
      <c r="D427"/>
      <c r="E427"/>
    </row>
    <row r="428" spans="4:5" x14ac:dyDescent="0.3">
      <c r="D428"/>
      <c r="E428"/>
    </row>
    <row r="429" spans="4:5" x14ac:dyDescent="0.3">
      <c r="D429"/>
      <c r="E429"/>
    </row>
    <row r="430" spans="4:5" x14ac:dyDescent="0.3">
      <c r="D430"/>
      <c r="E430"/>
    </row>
    <row r="431" spans="4:5" x14ac:dyDescent="0.3">
      <c r="D431"/>
      <c r="E431"/>
    </row>
    <row r="432" spans="4:5" x14ac:dyDescent="0.3">
      <c r="D432"/>
      <c r="E432"/>
    </row>
    <row r="433" spans="4:5" x14ac:dyDescent="0.3">
      <c r="D433"/>
      <c r="E433"/>
    </row>
    <row r="434" spans="4:5" x14ac:dyDescent="0.3">
      <c r="D434"/>
      <c r="E434"/>
    </row>
    <row r="435" spans="4:5" x14ac:dyDescent="0.3">
      <c r="D435"/>
      <c r="E435"/>
    </row>
    <row r="436" spans="4:5" x14ac:dyDescent="0.3">
      <c r="D436"/>
      <c r="E436"/>
    </row>
    <row r="437" spans="4:5" x14ac:dyDescent="0.3">
      <c r="D437"/>
      <c r="E437"/>
    </row>
    <row r="438" spans="4:5" x14ac:dyDescent="0.3">
      <c r="D438"/>
      <c r="E438"/>
    </row>
    <row r="439" spans="4:5" x14ac:dyDescent="0.3">
      <c r="D439"/>
      <c r="E439"/>
    </row>
    <row r="440" spans="4:5" x14ac:dyDescent="0.3">
      <c r="D440"/>
      <c r="E440"/>
    </row>
    <row r="441" spans="4:5" x14ac:dyDescent="0.3">
      <c r="D441"/>
      <c r="E441"/>
    </row>
    <row r="442" spans="4:5" x14ac:dyDescent="0.3">
      <c r="D442"/>
      <c r="E442"/>
    </row>
    <row r="443" spans="4:5" x14ac:dyDescent="0.3">
      <c r="D443"/>
      <c r="E443"/>
    </row>
    <row r="444" spans="4:5" x14ac:dyDescent="0.3">
      <c r="D444"/>
      <c r="E444"/>
    </row>
    <row r="445" spans="4:5" x14ac:dyDescent="0.3">
      <c r="D445"/>
      <c r="E445"/>
    </row>
    <row r="446" spans="4:5" x14ac:dyDescent="0.3">
      <c r="D446"/>
      <c r="E446"/>
    </row>
    <row r="447" spans="4:5" x14ac:dyDescent="0.3">
      <c r="D447"/>
      <c r="E447"/>
    </row>
    <row r="448" spans="4:5" x14ac:dyDescent="0.3">
      <c r="D448"/>
      <c r="E448"/>
    </row>
    <row r="449" spans="4:5" x14ac:dyDescent="0.3">
      <c r="D449"/>
      <c r="E449"/>
    </row>
    <row r="450" spans="4:5" x14ac:dyDescent="0.3">
      <c r="D450"/>
      <c r="E450"/>
    </row>
    <row r="451" spans="4:5" x14ac:dyDescent="0.3">
      <c r="D451"/>
      <c r="E451"/>
    </row>
    <row r="452" spans="4:5" x14ac:dyDescent="0.3">
      <c r="D452"/>
      <c r="E452"/>
    </row>
    <row r="453" spans="4:5" x14ac:dyDescent="0.3">
      <c r="D453"/>
      <c r="E453"/>
    </row>
    <row r="454" spans="4:5" x14ac:dyDescent="0.3">
      <c r="D454"/>
      <c r="E454"/>
    </row>
    <row r="455" spans="4:5" x14ac:dyDescent="0.3">
      <c r="D455"/>
      <c r="E455"/>
    </row>
    <row r="456" spans="4:5" x14ac:dyDescent="0.3">
      <c r="D456"/>
      <c r="E456"/>
    </row>
    <row r="457" spans="4:5" x14ac:dyDescent="0.3">
      <c r="D457"/>
      <c r="E457"/>
    </row>
    <row r="458" spans="4:5" x14ac:dyDescent="0.3">
      <c r="D458"/>
      <c r="E458"/>
    </row>
    <row r="459" spans="4:5" x14ac:dyDescent="0.3">
      <c r="D459"/>
      <c r="E459"/>
    </row>
    <row r="460" spans="4:5" x14ac:dyDescent="0.3">
      <c r="D460"/>
      <c r="E460"/>
    </row>
    <row r="461" spans="4:5" x14ac:dyDescent="0.3">
      <c r="D461"/>
      <c r="E461"/>
    </row>
    <row r="462" spans="4:5" x14ac:dyDescent="0.3">
      <c r="D462"/>
      <c r="E462"/>
    </row>
    <row r="463" spans="4:5" x14ac:dyDescent="0.3">
      <c r="D463"/>
      <c r="E463"/>
    </row>
    <row r="464" spans="4:5" x14ac:dyDescent="0.3">
      <c r="D464"/>
      <c r="E464"/>
    </row>
    <row r="465" spans="4:5" x14ac:dyDescent="0.3">
      <c r="D465"/>
      <c r="E465"/>
    </row>
    <row r="466" spans="4:5" x14ac:dyDescent="0.3">
      <c r="D466"/>
      <c r="E466"/>
    </row>
    <row r="467" spans="4:5" x14ac:dyDescent="0.3">
      <c r="D467"/>
      <c r="E467"/>
    </row>
    <row r="468" spans="4:5" x14ac:dyDescent="0.3">
      <c r="D468"/>
      <c r="E468"/>
    </row>
    <row r="469" spans="4:5" x14ac:dyDescent="0.3">
      <c r="D469"/>
      <c r="E469"/>
    </row>
    <row r="470" spans="4:5" x14ac:dyDescent="0.3">
      <c r="D470"/>
      <c r="E470"/>
    </row>
    <row r="471" spans="4:5" x14ac:dyDescent="0.3">
      <c r="D471"/>
      <c r="E471"/>
    </row>
    <row r="472" spans="4:5" x14ac:dyDescent="0.3">
      <c r="D472"/>
      <c r="E472"/>
    </row>
    <row r="473" spans="4:5" x14ac:dyDescent="0.3">
      <c r="D473"/>
      <c r="E473"/>
    </row>
  </sheetData>
  <autoFilter ref="F4:F353" xr:uid="{0E7C7F04-9610-4BF9-AD4C-5DC14D5DC67D}"/>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0E9F7-6C15-4ADD-9ECA-989BC0C90316}">
  <sheetPr>
    <tabColor theme="9" tint="0.39997558519241921"/>
  </sheetPr>
  <dimension ref="A1:I1"/>
  <sheetViews>
    <sheetView showGridLines="0" workbookViewId="0"/>
  </sheetViews>
  <sheetFormatPr defaultRowHeight="14.4" x14ac:dyDescent="0.3"/>
  <sheetData>
    <row r="1" spans="1:9" ht="23.4" x14ac:dyDescent="0.3">
      <c r="A1" s="2" t="s">
        <v>33</v>
      </c>
      <c r="I1" s="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0 6 9 7 9 d f d - 7 1 c 9 - 4 c 8 5 - 9 f a 5 - 0 1 6 1 f 5 5 e a 4 d 7 " > < C u s t o m C o n t e n t > < ! [ C D A T A [ < ? x m l   v e r s i o n = " 1 . 0 "   e n c o d i n g = " u t f - 1 6 " ? > < S e t t i n g s > < C a l c u l a t e d F i e l d s > < i t e m > < M e a s u r e N a m e > M a x   o f   P e r i o d s < / M e a s u r e N a m e > < D i s p l a y N a m e > M a x   o f   P e r i o d s < / D i s p l a y N a m e > < V i s i b l e > F a l s e < / V i s i b l e > < / i t e m > < / C a l c u l a t e d F i e l d s > < S A H o s t H a s h > 0 < / S A H o s t H a s h > < G e m i n i F i e l d L i s t V i s i b l e > T r u e < / G e m i n i F i e l d L i s t V i s i b l e > < / S e t t i n g s > ] ] > < / C u s t o m C o n t e n t > < / G e m i n i > 
</file>

<file path=customXml/item10.xml>��< ? x m l   v e r s i o n = " 1 . 0 "   e n c o d i n g = " U T F - 1 6 " ? > < G e m i n i   x m l n s = " h t t p : / / g e m i n i / p i v o t c u s t o m i z a t i o n / 0 4 0 b b 3 7 8 - 2 2 a 8 - 4 7 d 3 - 8 b 3 6 - c 4 4 8 7 8 1 2 1 6 b a " > < C u s t o m C o n t e n t > < ! [ C D A T A [ < ? x m l   v e r s i o n = " 1 . 0 "   e n c o d i n g = " u t f - 1 6 " ? > < S e t t i n g s > < C a l c u l a t e d F i e l d s > < i t e m > < M e a s u r e N a m e > M a x   o f   P e r i o d s < / M e a s u r e N a m e > < D i s p l a y N a m e > M a x   o f   P e r i o d s < / D i s p l a y N a m e > < V i s i b l e > F a l s e < / V i s i b l e > < / i t e m > < / C a l c u l a t e d F i e l d s > < S A H o s t H a s h > 0 < / S A H o s t H a s h > < G e m i n i F i e l d L i s t V i s i b l e > T r u e < / G e m i n i F i e l d L i s t V i s i b l e > < / S e t t i n g s > ] ] > < / C u s t o m C o n t e n t > < / G e m i n i > 
</file>

<file path=customXml/item11.xml>��< ? x m l   v e r s i o n = " 1 . 0 "   e n c o d i n g = " U T F - 1 6 " ? > < G e m i n i   x m l n s = " h t t p : / / g e m i n i / p i v o t c u s t o m i z a t i o n / T a b l e X M L _ o c c u r r e n c e " > < C u s t o m C o n t e n t > < ! [ C D A T A [ < T a b l e W i d g e t G r i d S e r i a l i z a t i o n   x m l n s : x s d = " h t t p : / / w w w . w 3 . o r g / 2 0 0 1 / X M L S c h e m a "   x m l n s : x s i = " h t t p : / / w w w . w 3 . o r g / 2 0 0 1 / X M L S c h e m a - i n s t a n c e " > < C o l u m n S u g g e s t e d T y p e   / > < C o l u m n F o r m a t   / > < C o l u m n A c c u r a c y   / > < C o l u m n C u r r e n c y S y m b o l   / > < C o l u m n P o s i t i v e P a t t e r n   / > < C o l u m n N e g a t i v e P a t t e r n   / > < C o l u m n W i d t h s > < i t e m > < k e y > < s t r i n g > e v e n t _ i d < / s t r i n g > < / k e y > < v a l u e > < i n t > 1 0 9 < / i n t > < / v a l u e > < / i t e m > < i t e m > < k e y > < s t r i n g > p e r i o d _ n o < / s t r i n g > < / k e y > < v a l u e > < i n t > 1 2 2 < / i n t > < / v a l u e > < / i t e m > < i t e m > < k e y > < s t r i n g > o c c _ y e a r < / s t r i n g > < / k e y > < v a l u e > < i n t > 1 1 2 < / i n t > < / v a l u e > < / i t e m > < i t e m > < k e y > < s t r i n g > o c c _ m o n t h < / s t r i n g > < / k e y > < v a l u e > < i n t > 1 2 9 < / i n t > < / v a l u e > < / i t e m > < i t e m > < k e y > < s t r i n g > o c c _ d a y < / s t r i n g > < / k e y > < v a l u e > < i n t > 1 0 6 < / i n t > < / v a l u e > < / i t e m > < / C o l u m n W i d t h s > < C o l u m n D i s p l a y I n d e x > < i t e m > < k e y > < s t r i n g > e v e n t _ i d < / s t r i n g > < / k e y > < v a l u e > < i n t > 0 < / i n t > < / v a l u e > < / i t e m > < i t e m > < k e y > < s t r i n g > p e r i o d _ n o < / s t r i n g > < / k e y > < v a l u e > < i n t > 1 < / i n t > < / v a l u e > < / i t e m > < i t e m > < k e y > < s t r i n g > o c c _ y e a r < / s t r i n g > < / k e y > < v a l u e > < i n t > 2 < / i n t > < / v a l u e > < / i t e m > < i t e m > < k e y > < s t r i n g > o c c _ m o n t h < / s t r i n g > < / k e y > < v a l u e > < i n t > 3 < / i n t > < / v a l u e > < / i t e m > < i t e m > < k e y > < s t r i n g > o c c _ d a y < / 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P S E P T ] ] > < / C u s t o m C o n t e n t > < / G e m i n i > 
</file>

<file path=customXml/item13.xml>��< ? x m l   v e r s i o n = " 1 . 0 "   e n c o d i n g = " U T F - 1 6 " ? > < G e m i n i   x m l n s = " h t t p : / / g e m i n i / p i v o t c u s t o m i z a t i o n / T a b l e X M L _ q u a n t i l e s " > < C u s t o m C o n t e n t > < ! [ C D A T A [ < T a b l e W i d g e t G r i d S e r i a l i z a t i o n   x m l n s : x s d = " h t t p : / / w w w . w 3 . o r g / 2 0 0 1 / X M L S c h e m a "   x m l n s : x s i = " h t t p : / / w w w . w 3 . o r g / 2 0 0 1 / X M L S c h e m a - i n s t a n c e " > < C o l u m n S u g g e s t e d T y p e   / > < C o l u m n F o r m a t   / > < C o l u m n A c c u r a c y   / > < C o l u m n C u r r e n c y S y m b o l   / > < C o l u m n P o s i t i v e P a t t e r n   / > < C o l u m n N e g a t i v e P a t t e r n   / > < C o l u m n W i d t h s > < i t e m > < k e y > < s t r i n g > Q u a n t i l e < / s t r i n g > < / k e y > < v a l u e > < i n t > 1 0 9 < / i n t > < / v a l u e > < / i t e m > < / C o l u m n W i d t h s > < C o l u m n D i s p l a y I n d e x > < i t e m > < k e y > < s t r i n g > Q u a n t i l e < / 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T r u 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X M L _ S P L T " > < 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 9 3 < / i n t > < / v a l u e > < / i t e m > < i t e m > < k e y > < s t r i n g > E v e n t I d < / s t r i n g > < / k e y > < v a l u e > < i n t > 1 0 2 < / i n t > < / v a l u e > < / i t e m > < i t e m > < k e y > < s t r i n g > S u m m a r y I d < / s t r i n g > < / k e y > < v a l u e > < i n t > 1 3 3 < / i n t > < / v a l u e > < / i t e m > < i t e m > < k e y > < s t r i n g > S a m p l e I d < / s t r i n g > < / k e y > < v a l u e > < i n t > 1 1 5 < / i n t > < / v a l u e > < / i t e m > < i t e m > < k e y > < s t r i n g > L o s s < / s t r i n g > < / k e y > < v a l u e > < i n t > 1 1 2 < / i n t > < / v a l u e > < / i t e m > < / C o l u m n W i d t h s > < C o l u m n D i s p l a y I n d e x > < i t e m > < k e y > < s t r i n g > P e r i o d < / s t r i n g > < / k e y > < v a l u e > < i n t > 0 < / i n t > < / v a l u e > < / i t e m > < i t e m > < k e y > < s t r i n g > E v e n t I d < / s t r i n g > < / k e y > < v a l u e > < i n t > 1 < / i n t > < / v a l u e > < / i t e m > < i t e m > < k e y > < s t r i n g > S u m m a r y I d < / s t r i n g > < / k e y > < v a l u e > < i n t > 2 < / i n t > < / v a l u e > < / i t e m > < i t e m > < k e y > < s t r i n g > S a m p l e I d < / s t r i n g > < / k e y > < v a l u e > < i n t > 3 < / i n t > < / v a l u e > < / i t e m > < i t e m > < k e y > < s t r i n g > L o s s < / s t r i n g > < / k e y > < v a l u e > < i n t > 4 < / i n t > < / v a l u e > < / i t e m > < / C o l u m n D i s p l a y I n d e x > < C o l u m n F r o z e n   / > < C o l u m n C h e c k e d   / > < C o l u m n F i l t e r > < i t e m > < k e y > < s t r i n g > S a m p l e I d < / s t r i n g > < / k e y > < v a l u e > < F i l t e r E x p r e s s i o n   x s i : n i l = " t r u e "   / > < / v a l u e > < / i t e m > < / C o l u m n F i l t e r > < S e l e c t i o n F i l t e r > < i t e m > < k e y > < s t r i n g > S a m p l e I d < / s t r i n g > < / k e y > < v a l u e > < S e l e c t i o n F i l t e r   x s i : n i l = " t r u e "   / > < / v a l u e > < / i t e m > < / S e l e c t i o n F i l t e r > < F i l t e r P a r a m e t e r s > < i t e m > < k e y > < s t r i n g > S a m p l e I d < / s t r i n g > < / k e y > < v a l u e > < C o m m a n d P a r a m e t e r s   / > < / v a l u e > < / i t e m > < / F i l t e r P a r a m e t e r s > < I s S o r t D e s c e n d i n g > f a l s e < / I s S o r t D e s c e n d i n g > < / T a b l e W i d g e t G r i d S e r i a l i z a t i o n > ] ] > < / C u s t o m C o n t e n t > < / G e m i n i > 
</file>

<file path=customXml/item18.xml>��< ? x m l   v e r s i o n = " 1 . 0 "   e n c o d i n g = " U T F - 1 6 " ? > < G e m i n i   x m l n s = " h t t p : / / g e m i n i / p i v o t c u s t o m i z a t i o n / T a b l e X M L _ L o s s S a m p l e s " > < C u s t o m C o n t e n t > < ! [ C D A T A [ < T a b l e W i d g e t G r i d S e r i a l i z a t i o n   x m l n s : x s d = " h t t p : / / w w w . w 3 . o r g / 2 0 0 1 / X M L S c h e m a "   x m l n s : x s i = " h t t p : / / w w w . w 3 . o r g / 2 0 0 1 / X M L S c h e m a - i n s t a n c e " > < C o l u m n S u g g e s t e d T y p e   / > < C o l u m n F o r m a t   / > < C o l u m n A c c u r a c y   / > < C o l u m n C u r r e n c y S y m b o l   / > < C o l u m n P o s i t i v e P a t t e r n   / > < C o l u m n N e g a t i v e P a t t e r n   / > < C o l u m n W i d t h s > < i t e m > < k e y > < s t r i n g > S a m p l e I d < / s t r i n g > < / k e y > < v a l u e > < i n t > 1 1 5 < / i n t > < / v a l u e > < / i t e m > < i t e m > < k e y > < s t r i n g > M a x   o f   L o s s < / s t r i n g > < / k e y > < v a l u e > < i n t > 1 3 4 < / i n t > < / v a l u e > < / i t e m > < i t e m > < k e y > < s t r i n g > R a n k x < / s t r i n g > < / k e y > < v a l u e > < i n t > 1 9 9 < / i n t > < / v a l u e > < / i t e m > < i t e m > < k e y > < s t r i n g > P e r i o d < / s t r i n g > < / k e y > < v a l u e > < i n t > 1 3 3 < / i n t > < / v a l u e > < / i t e m > < / C o l u m n W i d t h s > < C o l u m n D i s p l a y I n d e x > < i t e m > < k e y > < s t r i n g > S a m p l e I d < / s t r i n g > < / k e y > < v a l u e > < i n t > 1 < / i n t > < / v a l u e > < / i t e m > < i t e m > < k e y > < s t r i n g > M a x   o f   L o s s < / s t r i n g > < / k e y > < v a l u e > < i n t > 2 < / i n t > < / v a l u e > < / i t e m > < i t e m > < k e y > < s t r i n g > R a n k x < / s t r i n g > < / k e y > < v a l u e > < i n t > 3 < / i n t > < / v a l u e > < / i t e m > < i t e m > < k e y > < s t r i n g > P e r i o d < / 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H i d d e n " > < C u s t o m C o n t e n t > < ! [ C D A T A [ T r u e ] ] > < / C u s t o m C o n t e n t > < / G e m i n i > 
</file>

<file path=customXml/item2.xml>��< ? x m l   v e r s i o n = " 1 . 0 "   e n c o d i n g = " U T F - 1 6 " ? > < G e m i n i   x m l n s = " h t t p : / / g e m i n i / p i v o t c u s t o m i z a t i o n / M a n u a l C a l c M o d e " > < C u s t o m C o n t e n t > < ! [ C D A T A [ F a l s e ] ] > < / C u s t o m C o n t e n t > < / G e m i n i > 
</file>

<file path=customXml/item20.xml>��< ? x m l   v e r s i o n = " 1 . 0 "   e n c o d i n g = " U T F - 1 6 " ? > < G e m i n i   x m l n s = " h t t p : / / g e m i n i / p i v o t c u s t o m i z a t i o n / T a b l e X M L _ e v e n t s " > < C u s t o m C o n t e n t > < ! [ C D A T A [ < T a b l e W i d g e t G r i d S e r i a l i z a t i o n   x m l n s : x s d = " h t t p : / / w w w . w 3 . o r g / 2 0 0 1 / X M L S c h e m a "   x m l n s : x s i = " h t t p : / / w w w . w 3 . o r g / 2 0 0 1 / X M L S c h e m a - i n s t a n c e " > < C o l u m n S u g g e s t e d T y p e   / > < C o l u m n F o r m a t   / > < C o l u m n A c c u r a c y   / > < C o l u m n C u r r e n c y S y m b o l   / > < C o l u m n P o s i t i v e P a t t e r n   / > < C o l u m n N e g a t i v e P a t t e r n   / > < C o l u m n W i d t h s > < i t e m > < k e y > < s t r i n g > E v e n t I d < / s t r i n g > < / k e y > < v a l u e > < i n t > 1 0 9 < / i n t > < / v a l u e > < / i t e m > < / C o l u m n W i d t h s > < C o l u m n D i s p l a y I n d e x > < i t e m > < k e y > < s t r i n g > E v e n t I d < / s t r i n g > < / k e y > < v a l u e > < i n t > 0 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4 e 6 3 9 f 2 b - 9 c 5 f - 4 b a c - b 7 7 1 - 5 9 7 f 7 2 5 c 2 0 d 8 " > < C u s t o m C o n t e n t > < ! [ C D A T A [ < ? x m l   v e r s i o n = " 1 . 0 "   e n c o d i n g = " u t f - 1 6 " ? > < S e t t i n g s > < C a l c u l a t e d F i e l d s > < i t e m > < M e a s u r e N a m e > M a x i m u m   o f   S a m p l e I d < / M e a s u r e N a m e > < D i s p l a y N a m e > M a x i m u m   o f   S a m p l e I d < / D i s p l a y N a m e > < V i s i b l e > F a l s e < / V i s i b l e > < / i t e m > < / C a l c u l a t e d F i e l d s > < S A H o s t H a s h > 0 < / S A H o s t H a s h > < G e m i n i F i e l d L i s t V i s i b l e > T r u e < / G e m i n i F i e l d L i s t V i s i b l e > < / S e t t i n g s > ] ] > < / C u s t o m C o n t e n t > < / G e m i n i > 
</file>

<file path=customXml/item22.xml>��< ? x m l   v e r s i o n = " 1 . 0 "   e n c o d i n g = " U T F - 1 6 " ? > < G e m i n i   x m l n s = " h t t p : / / g e m i n i / p i v o t c u s t o m i z a t i o n / T a b l e X M L _ S a m p l e I d " > < C u s t o m C o n t e n t > < ! [ C D A T A [ < T a b l e W i d g e t G r i d S e r i a l i z a t i o n   x m l n s : x s d = " h t t p : / / w w w . w 3 . o r g / 2 0 0 1 / X M L S c h e m a "   x m l n s : x s i = " h t t p : / / w w w . w 3 . o r g / 2 0 0 1 / X M L S c h e m a - i n s t a n c e " > < C o l u m n S u g g e s t e d T y p e   / > < C o l u m n F o r m a t   / > < C o l u m n A c c u r a c y   / > < C o l u m n C u r r e n c y S y m b o l   / > < C o l u m n P o s i t i v e P a t t e r n   / > < C o l u m n N e g a t i v e P a t t e r n   / > < C o l u m n W i d t h s > < i t e m > < k e y > < s t r i n g > S a m p l e I d < / s t r i n g > < / k e y > < v a l u e > < i n t > 1 1 5 < / i n t > < / v a l u e > < / i t e m > < / C o l u m n W i d t h s > < C o l u m n D i s p l a y I n d e x > < i t e m > < k e y > < s t r i n g > S a m p l e I d < / s t r i n g > < / k e y > < v a l u e > < i n t > 0 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 q u a n t i l e s 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 q u a n t i l e s 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 C o l u m n s \ Q u a n t i l e 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 e v e n t s 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 e v e n t s 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 C o l u m n s \ E v e n t I d 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 S P L T 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 S P L T 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 C o l u m n s \ E v e n t I d < / K e y > < / a : K e y > < a : V a l u e   i : t y p e = " T a b l e W i d g e t B a s e V i e w S t a t e " / > < / a : K e y V a l u e O f D i a g r a m O b j e c t K e y a n y T y p e z b w N T n L X > < a : K e y V a l u e O f D i a g r a m O b j e c t K e y a n y T y p e z b w N T n L X > < a : K e y > < K e y > C o l u m n s \ S u m m a r y I d < / 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 C o l u m n s \ L o s s < / 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 P e r i o d s 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 P e r i o d s 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D i a g r a m M a n a g e r . S e r i a l i z a b l e D i a g r a m > < A d a p t e r   i : t y p e = " T a b l e W i d g e t V i e w M o d e l S a n d b o x A d a p t e r " > < T a b l e N a m e > P S E P T 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 P S E P T 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 C o l u m n s \ S u m m a r y I d < / 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 C o l u m n s \ R e t u r n P e r i o d < / K e y > < / a : K e y > < a : V a l u e   i : t y p e = " T a b l e W i d g e t B a s e V i e w S t a t e " / > < / a : K e y V a l u e O f D i a g r a m O b j e c t K e y a n y T y p e z b w N T n L X > < a : K e y V a l u e O f D i a g r a m O b j e c t K e y a n y T y p e z b w N T n L X > < a : K e y > < K e y > C o l u m n s \ E P T y p e < / K e y > < / a : K e y > < a : V a l u e   i : t y p e = " T a b l e W i d g e t B a s e V i e w S t a t e " / > < / a : K e y V a l u e O f D i a g r a m O b j e c t K e y a n y T y p e z b w N T n L X > < a : K e y V a l u e O f D i a g r a m O b j e c t K e y a n y T y p e z b w N T n L X > < a : K e y > < K e y > C o l u m n s \ L o s s 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6.xml>��< ? x m l   v e r s i o n = " 1 . 0 "   e n c o d i n g = " U T F - 1 6 " ? > < G e m i n i   x m l n s = " h t t p : / / g e m i n i / p i v o t c u s t o m i z a t i o n / C l i e n t W i n d o w X M L " > < C u s t o m C o n t e n t > < ! [ C D A T A [ P S E P T ] ] > < / 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 e v e n t s 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 e v e n t s 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 C o l u m n s \ E v e n t I d 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 C o l u m n s \ E v e n t I d < / K e y > < / a : K e y > < a : V a l u e   i : t y p e = " M e a s u r e G r i d N o d e V i e w S t a t e " > < L a y e d O u t > t r u e < / L a y e d O u t > < / a : V a l u e > < / a : K e y V a l u e O f D i a g r a m O b j e c t K e y a n y T y p e z b w N T n L X > < / V i e w S t a t e s > < / D i a g r a m M a n a g e r . S e r i a l i z a b l e D i a g r a m > < D i a g r a m M a n a g e r . S e r i a l i z a b l e D i a g r a m > < A d a p t e r   i : t y p e = " M e a s u r e D i a g r a m S a n d b o x A d a p t e r " > < T a b l e N a m e > S P L T 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 S P L T 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 C o l u m n s \ P e r i o d < / K e y > < / D i a g r a m O b j e c t K e y > < D i a g r a m O b j e c t K e y > < K e y > C o l u m n s \ E v e n t I d < / K e y > < / D i a g r a m O b j e c t K e y > < D i a g r a m O b j e c t K e y > < K e y > C o l u m n s \ S u m m a r y I d < / K e y > < / D i a g r a m O b j e c t K e y > < D i a g r a m O b j e c t K e y > < K e y > C o l u m n s \ S a m p l e I d < / K e y > < / D i a g r a m O b j e c t K e y > < D i a g r a m O b j e c t K e y > < K e y > C o l u m n s \ L o s s 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 C o l u m n s \ P e r i o d < / K e y > < / a : K e y > < a : V a l u e   i : t y p e = " M e a s u r e G r i d N o d e V i e w S t a t e " > < L a y e d O u t > t r u e < / L a y e d O u t > < / a : V a l u e > < / a : K e y V a l u e O f D i a g r a m O b j e c t K e y a n y T y p e z b w N T n L X > < a : K e y V a l u e O f D i a g r a m O b j e c t K e y a n y T y p e z b w N T n L X > < a : K e y > < K e y > C o l u m n s \ E v e n t I d < / K e y > < / a : K e y > < a : V a l u e   i : t y p e = " M e a s u r e G r i d N o d e V i e w S t a t e " > < C o l u m n > 1 < / C o l u m n > < L a y e d O u t > t r u e < / L a y e d O u t > < / a : V a l u e > < / a : K e y V a l u e O f D i a g r a m O b j e c t K e y a n y T y p e z b w N T n L X > < a : K e y V a l u e O f D i a g r a m O b j e c t K e y a n y T y p e z b w N T n L X > < a : K e y > < K e y > C o l u m n s \ S u m m a r y I d < / K e y > < / a : K e y > < a : V a l u e   i : t y p e = " M e a s u r e G r i d N o d e V i e w S t a t e " > < C o l u m n > 2 < / C o l u m n > < L a y e d O u t > t r u e < / L a y e d O u t > < / a : V a l u e > < / a : K e y V a l u e O f D i a g r a m O b j e c t K e y a n y T y p e z b w N T n L X > < a : K e y V a l u e O f D i a g r a m O b j e c t K e y a n y T y p e z b w N T n L X > < a : K e y > < K e y > C o l u m n s \ S a m p l e I d < / K e y > < / a : K e y > < a : V a l u e   i : t y p e = " M e a s u r e G r i d N o d e V i e w S t a t e " > < C o l u m n > 3 < / C o l u m n > < L a y e d O u t > t r u e < / L a y e d O u t > < / a : V a l u e > < / a : K e y V a l u e O f D i a g r a m O b j e c t K e y a n y T y p e z b w N T n L X > < a : K e y V a l u e O f D i a g r a m O b j e c t K e y a n y T y p e z b w N T n L X > < a : K e y > < K e y > C o l u m n s \ L o s s < / K e y > < / a : K e y > < a : V a l u e   i : t y p e = " M e a s u r e G r i d N o d e V i e w S t a t e " > < C o l u m n > 4 < / C o l u m n > < L a y e d O u t > t r u e < / L a y e d O u t > < / a : V a l u e > < / a : K e y V a l u e O f D i a g r a m O b j e c t K e y a n y T y p e z b w N T n L X > < / V i e w S t a t e s > < / D i a g r a m M a n a g e r . S e r i a l i z a b l e D i a g r a m > < D i a g r a m M a n a g e r . S e r i a l i z a b l e D i a g r a m > < A d a p t e r   i : t y p e = " M e a s u r e D i a g r a m S a n d b o x A d a p t e r " > < T a b l e N a m e > q u a n t i l e s 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 q u a n t i l e s 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 C o l u m n s \ Q u a n t i l e 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 C o l u m n s \ Q u a n t i l e < / K e y > < / a : K e y > < a : V a l u e   i : t y p e = " M e a s u r e G r i d N o d e V i e w S t a t e " > < L a y e d O u t > t r u e < / L a y e d O u t > < / a : V a l u e > < / a : K e y V a l u e O f D i a g r a m O b j e c t K e y a n y T y p e z b w N T n L X > < / V i e w S t a t e s > < / D i a g r a m M a n a g e r . S e r i a l i z a b l e D i a g r a m > < D i a g r a m M a n a g e r . S e r i a l i z a b l e D i a g r a m > < A d a p t e r   i : t y p e = " M e a s u r e D i a g r a m S a n d b o x A d a p t e r " > < T a b l e N a m e > P e r i o d s 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 P e r i o d s 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 P e r i o d < / K e y > < / D i a g r a m O b j e c t K e y > < D i a g r a m O b j e c t K e y > < K e y > M e a s u r e s \ S u m   o f   P e r i o d \ T a g I n f o \ F o r m u l a < / K e y > < / D i a g r a m O b j e c t K e y > < D i a g r a m O b j e c t K e y > < K e y > M e a s u r e s \ S u m   o f   P e r i o d \ T a g I n f o \ V a l u e < / K e y > < / D i a g r a m O b j e c t K e y > < D i a g r a m O b j e c t K e y > < K e y > M e a s u r e s \ M a x   o f   P e r i o d < / K e y > < / D i a g r a m O b j e c t K e y > < D i a g r a m O b j e c t K e y > < K e y > M e a s u r e s \ M a x   o f   P e r i o d \ T a g I n f o \ F o r m u l a < / K e y > < / D i a g r a m O b j e c t K e y > < D i a g r a m O b j e c t K e y > < K e y > M e a s u r e s \ M a x   o f   P e r i o d \ T a g I n f o \ V a l u e < / K e y > < / D i a g r a m O b j e c t K e y > < D i a g r a m O b j e c t K e y > < K e y > C o l u m n s \ P e r i o d < / K e y > < / D i a g r a m O b j e c t K e y > < D i a g r a m O b j e c t K e y > < K e y > L i n k s \ & l t ; C o l u m n s \ S u m   o f   P e r i o d & g t ; - & l t ; M e a s u r e s \ P e r i o d & g t ; < / K e y > < / D i a g r a m O b j e c t K e y > < D i a g r a m O b j e c t K e y > < K e y > L i n k s \ & l t ; C o l u m n s \ S u m   o f   P e r i o d & g t ; - & l t ; M e a s u r e s \ P e r i o d & g t ; \ C O L U M N < / K e y > < / D i a g r a m O b j e c t K e y > < D i a g r a m O b j e c t K e y > < K e y > L i n k s \ & l t ; C o l u m n s \ S u m   o f   P e r i o d & g t ; - & l t ; M e a s u r e s \ P e r i o d & g t ; \ M E A S U R E < / K e y > < / D i a g r a m O b j e c t K e y > < D i a g r a m O b j e c t K e y > < K e y > L i n k s \ & l t ; C o l u m n s \ M a x   o f   P e r i o d & g t ; - & l t ; M e a s u r e s \ P e r i o d & g t ; < / K e y > < / D i a g r a m O b j e c t K e y > < D i a g r a m O b j e c t K e y > < K e y > L i n k s \ & l t ; C o l u m n s \ M a x   o f   P e r i o d & g t ; - & l t ; M e a s u r e s \ P e r i o d & g t ; \ C O L U M N < / K e y > < / D i a g r a m O b j e c t K e y > < D i a g r a m O b j e c t K e y > < K e y > L i n k s \ & l t ; C o l u m n s \ M a x   o f   P e r i o d & g t ; - & l t ; M e a s u r e s \ P e r i o d & g t ; \ M E A S U R E 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 P e r i o d < / K e y > < / a : K e y > < a : V a l u e   i : t y p e = " M e a s u r e G r i d N o d e V i e w S t a t e " > < L a y e d O u t > t r u e < / L a y e d O u t > < / a : V a l u e > < / a : K e y V a l u e O f D i a g r a m O b j e c t K e y a n y T y p e z b w N T n L X > < a : K e y V a l u e O f D i a g r a m O b j e c t K e y a n y T y p e z b w N T n L X > < a : K e y > < K e y > M e a s u r e s \ S u m   o f   P e r i o d \ T a g I n f o \ F o r m u l a < / K e y > < / a : K e y > < a : V a l u e   i : t y p e = " M e a s u r e G r i d V i e w S t a t e I D i a g r a m T a g A d d i t i o n a l I n f o " / > < / a : K e y V a l u e O f D i a g r a m O b j e c t K e y a n y T y p e z b w N T n L X > < a : K e y V a l u e O f D i a g r a m O b j e c t K e y a n y T y p e z b w N T n L X > < a : K e y > < K e y > M e a s u r e s \ S u m   o f   P e r i o d \ T a g I n f o \ V a l u e < / K e y > < / a : K e y > < a : V a l u e   i : t y p e = " M e a s u r e G r i d V i e w S t a t e I D i a g r a m T a g A d d i t i o n a l I n f o " / > < / a : K e y V a l u e O f D i a g r a m O b j e c t K e y a n y T y p e z b w N T n L X > < a : K e y V a l u e O f D i a g r a m O b j e c t K e y a n y T y p e z b w N T n L X > < a : K e y > < K e y > M e a s u r e s \ M a x   o f   P e r i o d < / K e y > < / a : K e y > < a : V a l u e   i : t y p e = " M e a s u r e G r i d N o d e V i e w S t a t e " > < L a y e d O u t > t r u e < / L a y e d O u t > < R o w > 1 < / R o w > < / a : V a l u e > < / a : K e y V a l u e O f D i a g r a m O b j e c t K e y a n y T y p e z b w N T n L X > < a : K e y V a l u e O f D i a g r a m O b j e c t K e y a n y T y p e z b w N T n L X > < a : K e y > < K e y > M e a s u r e s \ M a x   o f   P e r i o d \ T a g I n f o \ F o r m u l a < / K e y > < / a : K e y > < a : V a l u e   i : t y p e = " M e a s u r e G r i d V i e w S t a t e I D i a g r a m T a g A d d i t i o n a l I n f o " / > < / a : K e y V a l u e O f D i a g r a m O b j e c t K e y a n y T y p e z b w N T n L X > < a : K e y V a l u e O f D i a g r a m O b j e c t K e y a n y T y p e z b w N T n L X > < a : K e y > < K e y > M e a s u r e s \ M a x   o f   P e r i o d \ T a g I n f o \ V a l u e < / K e y > < / a : K e y > < a : V a l u e   i : t y p e = " M e a s u r e G r i d V i e w S t a t e I D i a g r a m T a g A d d i t i o n a l I n f o " / > < / a : K e y V a l u e O f D i a g r a m O b j e c t K e y a n y T y p e z b w N T n L X > < a : K e y V a l u e O f D i a g r a m O b j e c t K e y a n y T y p e z b w N T n L X > < a : K e y > < K e y > C o l u m n s \ P e r i o d < / K e y > < / a : K e y > < a : V a l u e   i : t y p e = " M e a s u r e G r i d N o d e V i e w S t a t e " > < L a y e d O u t > t r u e < / L a y e d O u t > < / a : V a l u e > < / a : K e y V a l u e O f D i a g r a m O b j e c t K e y a n y T y p e z b w N T n L X > < a : K e y V a l u e O f D i a g r a m O b j e c t K e y a n y T y p e z b w N T n L X > < a : K e y > < K e y > L i n k s \ & l t ; C o l u m n s \ S u m   o f   P e r i o d & g t ; - & l t ; M e a s u r e s \ P e r i o d & g t ; < / K e y > < / a : K e y > < a : V a l u e   i : t y p e = " M e a s u r e G r i d V i e w S t a t e I D i a g r a m L i n k " / > < / a : K e y V a l u e O f D i a g r a m O b j e c t K e y a n y T y p e z b w N T n L X > < a : K e y V a l u e O f D i a g r a m O b j e c t K e y a n y T y p e z b w N T n L X > < a : K e y > < K e y > L i n k s \ & l t ; C o l u m n s \ S u m   o f   P e r i o d & g t ; - & l t ; M e a s u r e s \ P e r i o d & g t ; \ C O L U M N < / K e y > < / a : K e y > < a : V a l u e   i : t y p e = " M e a s u r e G r i d V i e w S t a t e I D i a g r a m L i n k E n d p o i n t " / > < / a : K e y V a l u e O f D i a g r a m O b j e c t K e y a n y T y p e z b w N T n L X > < a : K e y V a l u e O f D i a g r a m O b j e c t K e y a n y T y p e z b w N T n L X > < a : K e y > < K e y > L i n k s \ & l t ; C o l u m n s \ S u m   o f   P e r i o d & g t ; - & l t ; M e a s u r e s \ P e r i o d & g t ; \ M E A S U R E < / K e y > < / a : K e y > < a : V a l u e   i : t y p e = " M e a s u r e G r i d V i e w S t a t e I D i a g r a m L i n k E n d p o i n t " / > < / a : K e y V a l u e O f D i a g r a m O b j e c t K e y a n y T y p e z b w N T n L X > < a : K e y V a l u e O f D i a g r a m O b j e c t K e y a n y T y p e z b w N T n L X > < a : K e y > < K e y > L i n k s \ & l t ; C o l u m n s \ M a x   o f   P e r i o d & g t ; - & l t ; M e a s u r e s \ P e r i o d & g t ; < / K e y > < / a : K e y > < a : V a l u e   i : t y p e = " M e a s u r e G r i d V i e w S t a t e I D i a g r a m L i n k " / > < / a : K e y V a l u e O f D i a g r a m O b j e c t K e y a n y T y p e z b w N T n L X > < a : K e y V a l u e O f D i a g r a m O b j e c t K e y a n y T y p e z b w N T n L X > < a : K e y > < K e y > L i n k s \ & l t ; C o l u m n s \ M a x   o f   P e r i o d & g t ; - & l t ; M e a s u r e s \ P e r i o d & g t ; \ C O L U M N < / K e y > < / a : K e y > < a : V a l u e   i : t y p e = " M e a s u r e G r i d V i e w S t a t e I D i a g r a m L i n k E n d p o i n t " / > < / a : K e y V a l u e O f D i a g r a m O b j e c t K e y a n y T y p e z b w N T n L X > < a : K e y V a l u e O f D i a g r a m O b j e c t K e y a n y T y p e z b w N T n L X > < a : K e y > < K e y > L i n k s \ & l t ; C o l u m n s \ M a x   o f   P e r i o d & g t ; - & l t ; M e a s u r e s \ P e r i o d & g t ; \ M E A S U R E 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 T a g s \ T a b l e s \ & l t ; T a b l e s \ S P L T & g t ; < / K e y > < / D i a g r a m O b j e c t K e y > < D i a g r a m O b j e c t K e y > < K e y > D y n a m i c   T a g s \ T a b l e s \ & l t ; T a b l e s \ P e r i o d s & g t ; < / K e y > < / D i a g r a m O b j e c t K e y > < D i a g r a m O b j e c t K e y > < K e y > T a b l e s \ S P L T < / K e y > < / D i a g r a m O b j e c t K e y > < D i a g r a m O b j e c t K e y > < K e y > T a b l e s \ S P L T \ C o l u m n s \ P e r i o d < / K e y > < / D i a g r a m O b j e c t K e y > < D i a g r a m O b j e c t K e y > < K e y > T a b l e s \ S P L T \ C o l u m n s \ E v e n t I d < / K e y > < / D i a g r a m O b j e c t K e y > < D i a g r a m O b j e c t K e y > < K e y > T a b l e s \ S P L T \ C o l u m n s \ S u m m a r y I d < / K e y > < / D i a g r a m O b j e c t K e y > < D i a g r a m O b j e c t K e y > < K e y > T a b l e s \ S P L T \ C o l u m n s \ S a m p l e I d < / K e y > < / D i a g r a m O b j e c t K e y > < D i a g r a m O b j e c t K e y > < K e y > T a b l e s \ S P L T \ C o l u m n s \ L o s s < / K e y > < / D i a g r a m O b j e c t K e y > < D i a g r a m O b j e c t K e y > < K e y > T a b l e s \ S P L T \ M e a s u r e s \ S u m   o f   L o s s < / K e y > < / D i a g r a m O b j e c t K e y > < D i a g r a m O b j e c t K e y > < K e y > T a b l e s \ S P L T \ S u m   o f   L o s s \ A d d i t i o n a l   I n f o \ I m p l i c i t   M e a s u r e < / K e y > < / D i a g r a m O b j e c t K e y > < D i a g r a m O b j e c t K e y > < K e y > T a b l e s \ S P L T \ M e a s u r e s \ M a x   o f   L o s s < / K e y > < / D i a g r a m O b j e c t K e y > < D i a g r a m O b j e c t K e y > < K e y > T a b l e s \ S P L T \ M a x   o f   L o s s \ A d d i t i o n a l   I n f o \ I m p l i c i t   M e a s u r e < / K e y > < / D i a g r a m O b j e c t K e y > < D i a g r a m O b j e c t K e y > < K e y > T a b l e s \ P e r i o d s < / K e y > < / D i a g r a m O b j e c t K e y > < D i a g r a m O b j e c t K e y > < K e y > T a b l e s \ P e r i o d s \ C o l u m n s \ P e r i o d < / K e y > < / D i a g r a m O b j e c t K e y > < D i a g r a m O b j e c t K e y > < K e y > T a b l e s \ P e r i o d s \ M e a s u r e s \ S u m   o f   P e r i o d < / K e y > < / D i a g r a m O b j e c t K e y > < D i a g r a m O b j e c t K e y > < K e y > T a b l e s \ P e r i o d s \ S u m   o f   P e r i o d \ A d d i t i o n a l   I n f o \ I m p l i c i t   M e a s u r e < / K e y > < / D i a g r a m O b j e c t K e y > < D i a g r a m O b j e c t K e y > < K e y > T a b l e s \ P e r i o d s \ M e a s u r e s \ M a x   o f   P e r i o d < / K e y > < / D i a g r a m O b j e c t K e y > < D i a g r a m O b j e c t K e y > < K e y > T a b l e s \ P e r i o d s \ M a x   o f   P e r i o d \ A d d i t i o n a l   I n f o \ I m p l i c i t   M e a s u r e < / K e y > < / D i a g r a m O b j e c t K e y > < D i a g r a m O b j e c t K e y > < K e y > R e l a t i o n s h i p s \ & l t ; T a b l e s \ S P L T \ C o l u m n s \ P e r i o d & g t ; - & l t ; T a b l e s \ P e r i o d s \ C o l u m n s \ P e r i o d & g t ; < / K e y > < / D i a g r a m O b j e c t K e y > < D i a g r a m O b j e c t K e y > < K e y > R e l a t i o n s h i p s \ & l t ; T a b l e s \ S P L T \ C o l u m n s \ P e r i o d & g t ; - & l t ; T a b l e s \ P e r i o d s \ C o l u m n s \ P e r i o d & g t ; \ F K < / K e y > < / D i a g r a m O b j e c t K e y > < D i a g r a m O b j e c t K e y > < K e y > R e l a t i o n s h i p s \ & l t ; T a b l e s \ S P L T \ C o l u m n s \ P e r i o d & g t ; - & l t ; T a b l e s \ P e r i o d s \ C o l u m n s \ P e r i o d & g t ; \ P K < / K e y > < / D i a g r a m O b j e c t K e y > < D i a g r a m O b j e c t K e y > < K e y > R e l a t i o n s h i p s \ & l t ; T a b l e s \ S P L T \ C o l u m n s \ P e r i o d & g t ; - & l t ; T a b l e s \ P e r i o d s \ C o l u m n s \ P e r i o d & g t ; \ C r o s s F i l t e r < / K e y > < / D i a g r a m O b j e c t K e y > < / A l l K e y s > < S e l e c t e d K e y s > < D i a g r a m O b j e c t K e y > < K e y > T a b l e s \ P e r i o d s 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 T a g s \ T a b l e s \ & l t ; T a b l e s \ S P L T & g t ; < / K e y > < / a : K e y > < a : V a l u e   i : t y p e = " D i a g r a m D i s p l a y T a g V i e w S t a t e " > < I s N o t F i l t e r e d O u t > t r u e < / I s N o t F i l t e r e d O u t > < / a : V a l u e > < / a : K e y V a l u e O f D i a g r a m O b j e c t K e y a n y T y p e z b w N T n L X > < a : K e y V a l u e O f D i a g r a m O b j e c t K e y a n y T y p e z b w N T n L X > < a : K e y > < K e y > D y n a m i c   T a g s \ T a b l e s \ & l t ; T a b l e s \ P e r i o d s & g t ; < / K e y > < / a : K e y > < a : V a l u e   i : t y p e = " D i a g r a m D i s p l a y T a g V i e w S t a t e " > < I s N o t F i l t e r e d O u t > t r u e < / I s N o t F i l t e r e d O u t > < / a : V a l u e > < / a : K e y V a l u e O f D i a g r a m O b j e c t K e y a n y T y p e z b w N T n L X > < a : K e y V a l u e O f D i a g r a m O b j e c t K e y a n y T y p e z b w N T n L X > < a : K e y > < K e y > T a b l e s \ S P L T < / K e y > < / a : K e y > < a : V a l u e   i : t y p e = " D i a g r a m D i s p l a y N o d e V i e w S t a t e " > < H e i g h t > 1 8 9 . 2 0 0 0 0 0 0 0 0 0 0 0 0 2 < / H e i g h t > < I s E x p a n d e d > t r u e < / I s E x p a n d e d > < L a y e d O u t > t r u e < / L a y e d O u t > < W i d t h > 2 0 0 . 7 9 9 9 9 9 9 9 9 9 9 9 9 5 < / W i d t h > < / a : V a l u e > < / a : K e y V a l u e O f D i a g r a m O b j e c t K e y a n y T y p e z b w N T n L X > < a : K e y V a l u e O f D i a g r a m O b j e c t K e y a n y T y p e z b w N T n L X > < a : K e y > < K e y > T a b l e s \ S P L T \ C o l u m n s \ P e r i o d < / K e y > < / a : K e y > < a : V a l u e   i : t y p e = " D i a g r a m D i s p l a y N o d e V i e w S t a t e " > < H e i g h t > 1 5 0 < / H e i g h t > < I s E x p a n d e d > t r u e < / I s E x p a n d e d > < W i d t h > 2 0 0 < / W i d t h > < / a : V a l u e > < / a : K e y V a l u e O f D i a g r a m O b j e c t K e y a n y T y p e z b w N T n L X > < a : K e y V a l u e O f D i a g r a m O b j e c t K e y a n y T y p e z b w N T n L X > < a : K e y > < K e y > T a b l e s \ S P L T \ C o l u m n s \ E v e n t I d < / K e y > < / a : K e y > < a : V a l u e   i : t y p e = " D i a g r a m D i s p l a y N o d e V i e w S t a t e " > < H e i g h t > 1 5 0 < / H e i g h t > < I s E x p a n d e d > t r u e < / I s E x p a n d e d > < W i d t h > 2 0 0 < / W i d t h > < / a : V a l u e > < / a : K e y V a l u e O f D i a g r a m O b j e c t K e y a n y T y p e z b w N T n L X > < a : K e y V a l u e O f D i a g r a m O b j e c t K e y a n y T y p e z b w N T n L X > < a : K e y > < K e y > T a b l e s \ S P L T \ C o l u m n s \ S u m m a r y I d < / K e y > < / a : K e y > < a : V a l u e   i : t y p e = " D i a g r a m D i s p l a y N o d e V i e w S t a t e " > < H e i g h t > 1 5 0 < / H e i g h t > < I s E x p a n d e d > t r u e < / I s E x p a n d e d > < W i d t h > 2 0 0 < / W i d t h > < / a : V a l u e > < / a : K e y V a l u e O f D i a g r a m O b j e c t K e y a n y T y p e z b w N T n L X > < a : K e y V a l u e O f D i a g r a m O b j e c t K e y a n y T y p e z b w N T n L X > < a : K e y > < K e y > T a b l e s \ S P L T \ C o l u m n s \ S a m p l e I d < / K e y > < / a : K e y > < a : V a l u e   i : t y p e = " D i a g r a m D i s p l a y N o d e V i e w S t a t e " > < H e i g h t > 1 5 0 < / H e i g h t > < I s E x p a n d e d > t r u e < / I s E x p a n d e d > < W i d t h > 2 0 0 < / W i d t h > < / a : V a l u e > < / a : K e y V a l u e O f D i a g r a m O b j e c t K e y a n y T y p e z b w N T n L X > < a : K e y V a l u e O f D i a g r a m O b j e c t K e y a n y T y p e z b w N T n L X > < a : K e y > < K e y > T a b l e s \ S P L T \ C o l u m n s \ L o s s < / K e y > < / a : K e y > < a : V a l u e   i : t y p e = " D i a g r a m D i s p l a y N o d e V i e w S t a t e " > < H e i g h t > 1 5 0 < / H e i g h t > < I s E x p a n d e d > t r u e < / I s E x p a n d e d > < W i d t h > 2 0 0 < / W i d t h > < / a : V a l u e > < / a : K e y V a l u e O f D i a g r a m O b j e c t K e y a n y T y p e z b w N T n L X > < a : K e y V a l u e O f D i a g r a m O b j e c t K e y a n y T y p e z b w N T n L X > < a : K e y > < K e y > T a b l e s \ S P L T \ M e a s u r e s \ S u m   o f   L o s s < / K e y > < / a : K e y > < a : V a l u e   i : t y p e = " D i a g r a m D i s p l a y N o d e V i e w S t a t e " > < H e i g h t > 1 5 0 < / H e i g h t > < I s E x p a n d e d > t r u e < / I s E x p a n d e d > < W i d t h > 2 0 0 < / W i d t h > < / a : V a l u e > < / a : K e y V a l u e O f D i a g r a m O b j e c t K e y a n y T y p e z b w N T n L X > < a : K e y V a l u e O f D i a g r a m O b j e c t K e y a n y T y p e z b w N T n L X > < a : K e y > < K e y > T a b l e s \ S P L T \ S u m   o f   L o s s \ A d d i t i o n a l   I n f o \ I m p l i c i t   M e a s u r e < / K e y > < / a : K e y > < a : V a l u e   i : t y p e = " D i a g r a m D i s p l a y V i e w S t a t e I D i a g r a m T a g A d d i t i o n a l I n f o " / > < / a : K e y V a l u e O f D i a g r a m O b j e c t K e y a n y T y p e z b w N T n L X > < a : K e y V a l u e O f D i a g r a m O b j e c t K e y a n y T y p e z b w N T n L X > < a : K e y > < K e y > T a b l e s \ S P L T \ M e a s u r e s \ M a x   o f   L o s s < / K e y > < / a : K e y > < a : V a l u e   i : t y p e = " D i a g r a m D i s p l a y N o d e V i e w S t a t e " > < H e i g h t > 1 5 0 < / H e i g h t > < I s E x p a n d e d > t r u e < / I s E x p a n d e d > < W i d t h > 2 0 0 < / W i d t h > < / a : V a l u e > < / a : K e y V a l u e O f D i a g r a m O b j e c t K e y a n y T y p e z b w N T n L X > < a : K e y V a l u e O f D i a g r a m O b j e c t K e y a n y T y p e z b w N T n L X > < a : K e y > < K e y > T a b l e s \ S P L T \ M a x   o f   L o s s \ A d d i t i o n a l   I n f o \ I m p l i c i t   M e a s u r e < / K e y > < / a : K e y > < a : V a l u e   i : t y p e = " D i a g r a m D i s p l a y V i e w S t a t e I D i a g r a m T a g A d d i t i o n a l I n f o " / > < / a : K e y V a l u e O f D i a g r a m O b j e c t K e y a n y T y p e z b w N T n L X > < a : K e y V a l u e O f D i a g r a m O b j e c t K e y a n y T y p e z b w N T n L X > < a : K e y > < K e y > T a b l e s \ P e r i o d s < / K e y > < / a : K e y > < a : V a l u e   i : t y p e = " D i a g r a m D i s p l a y N o d e V i e w S t a t e " > < H e i g h t > 1 5 0 < / H e i g h t > < I s E x p a n d e d > t r u e < / I s E x p a n d e d > < I s F o c u s e d > t r u e < / I s F o c u s e d > < L a y e d O u t > t r u e < / L a y e d O u t > < L e f t > 3 3 4 . 3 9 9 9 9 9 9 9 9 9 9 9 8 6 < / L e f t > < T a b I n d e x > 1 < / T a b I n d e x > < T o p > 0 . 4 0 0 0 0 0 0 0 0 0 0 0 0 3 4 1 1 < / T o p > < W i d t h > 2 0 0 < / W i d t h > < / a : V a l u e > < / a : K e y V a l u e O f D i a g r a m O b j e c t K e y a n y T y p e z b w N T n L X > < a : K e y V a l u e O f D i a g r a m O b j e c t K e y a n y T y p e z b w N T n L X > < a : K e y > < K e y > T a b l e s \ P e r i o d s \ C o l u m n s \ P e r i o d < / K e y > < / a : K e y > < a : V a l u e   i : t y p e = " D i a g r a m D i s p l a y N o d e V i e w S t a t e " > < H e i g h t > 1 5 0 < / H e i g h t > < I s E x p a n d e d > t r u e < / I s E x p a n d e d > < W i d t h > 2 0 0 < / W i d t h > < / a : V a l u e > < / a : K e y V a l u e O f D i a g r a m O b j e c t K e y a n y T y p e z b w N T n L X > < a : K e y V a l u e O f D i a g r a m O b j e c t K e y a n y T y p e z b w N T n L X > < a : K e y > < K e y > T a b l e s \ P e r i o d s \ M e a s u r e s \ S u m   o f   P e r i o d < / K e y > < / a : K e y > < a : V a l u e   i : t y p e = " D i a g r a m D i s p l a y N o d e V i e w S t a t e " > < H e i g h t > 1 5 0 < / H e i g h t > < I s E x p a n d e d > t r u e < / I s E x p a n d e d > < W i d t h > 2 0 0 < / W i d t h > < / a : V a l u e > < / a : K e y V a l u e O f D i a g r a m O b j e c t K e y a n y T y p e z b w N T n L X > < a : K e y V a l u e O f D i a g r a m O b j e c t K e y a n y T y p e z b w N T n L X > < a : K e y > < K e y > T a b l e s \ P e r i o d s \ S u m   o f   P e r i o d \ A d d i t i o n a l   I n f o \ I m p l i c i t   M e a s u r e < / K e y > < / a : K e y > < a : V a l u e   i : t y p e = " D i a g r a m D i s p l a y V i e w S t a t e I D i a g r a m T a g A d d i t i o n a l I n f o " / > < / a : K e y V a l u e O f D i a g r a m O b j e c t K e y a n y T y p e z b w N T n L X > < a : K e y V a l u e O f D i a g r a m O b j e c t K e y a n y T y p e z b w N T n L X > < a : K e y > < K e y > T a b l e s \ P e r i o d s \ M e a s u r e s \ M a x   o f   P e r i o d < / K e y > < / a : K e y > < a : V a l u e   i : t y p e = " D i a g r a m D i s p l a y N o d e V i e w S t a t e " > < H e i g h t > 1 5 0 < / H e i g h t > < I s E x p a n d e d > t r u e < / I s E x p a n d e d > < W i d t h > 2 0 0 < / W i d t h > < / a : V a l u e > < / a : K e y V a l u e O f D i a g r a m O b j e c t K e y a n y T y p e z b w N T n L X > < a : K e y V a l u e O f D i a g r a m O b j e c t K e y a n y T y p e z b w N T n L X > < a : K e y > < K e y > T a b l e s \ P e r i o d s \ M a x   o f   P e r i o d \ A d d i t i o n a l   I n f o \ I m p l i c i t   M e a s u r e < / K e y > < / a : K e y > < a : V a l u e   i : t y p e = " D i a g r a m D i s p l a y V i e w S t a t e I D i a g r a m T a g A d d i t i o n a l I n f o " / > < / a : K e y V a l u e O f D i a g r a m O b j e c t K e y a n y T y p e z b w N T n L X > < a : K e y V a l u e O f D i a g r a m O b j e c t K e y a n y T y p e z b w N T n L X > < a : K e y > < K e y > R e l a t i o n s h i p s \ & l t ; T a b l e s \ S P L T \ C o l u m n s \ P e r i o d & g t ; - & l t ; T a b l e s \ P e r i o d s \ C o l u m n s \ P e r i o d & g t ; < / K e y > < / a : K e y > < a : V a l u e   i : t y p e = " D i a g r a m D i s p l a y L i n k V i e w S t a t e " > < A u t o m a t i o n P r o p e r t y H e l p e r T e x t > E n d   p o i n t   1 :   ( 2 1 6 . 8 , 9 5 ) .   E n d   p o i n t   2 :   ( 3 1 8 . 4 , 7 5 )   < / A u t o m a t i o n P r o p e r t y H e l p e r T e x t > < L a y e d O u t > t r u e < / L a y e d O u t > < P o i n t s   x m l n s : b = " h t t p : / / s c h e m a s . d a t a c o n t r a c t . o r g / 2 0 0 4 / 0 7 / S y s t e m . W i n d o w s " > < b : P o i n t > < b : _ x > 2 1 6 . 7 9 9 9 9 9 9 9 9 9 9 9 9 5 < / b : _ x > < b : _ y > 9 5 < / b : _ y > < / b : P o i n t > < b : P o i n t > < b : _ x > 2 6 5 . 6 < / b : _ x > < b : _ y > 9 5 < / b : _ y > < / b : P o i n t > < b : P o i n t > < b : _ x > 2 6 7 . 6 < / b : _ x > < b : _ y > 9 3 < / b : _ y > < / b : P o i n t > < b : P o i n t > < b : _ x > 2 6 7 . 6 < / b : _ x > < b : _ y > 7 7 < / b : _ y > < / b : P o i n t > < b : P o i n t > < b : _ x > 2 6 9 . 6 < / b : _ x > < b : _ y > 7 5 < / b : _ y > < / b : P o i n t > < b : P o i n t > < b : _ x > 3 1 8 . 3 9 9 9 9 9 9 9 9 9 9 9 9 2 < / b : _ x > < b : _ y > 7 5 < / b : _ y > < / b : P o i n t > < / P o i n t s > < / a : V a l u e > < / a : K e y V a l u e O f D i a g r a m O b j e c t K e y a n y T y p e z b w N T n L X > < a : K e y V a l u e O f D i a g r a m O b j e c t K e y a n y T y p e z b w N T n L X > < a : K e y > < K e y > R e l a t i o n s h i p s \ & l t ; T a b l e s \ S P L T \ C o l u m n s \ P e r i o d & g t ; - & l t ; T a b l e s \ P e r i o d s \ C o l u m n s \ P e r i o d & g t ; \ F K < / K e y > < / a : K e y > < a : V a l u e   i : t y p e = " D i a g r a m D i s p l a y L i n k E n d p o i n t V i e w S t a t e " > < H e i g h t > 1 6 < / H e i g h t > < L a b e l L o c a t i o n   x m l n s : b = " h t t p : / / s c h e m a s . d a t a c o n t r a c t . o r g / 2 0 0 4 / 0 7 / S y s t e m . W i n d o w s " > < b : _ x > 2 0 0 . 7 9 9 9 9 9 9 9 9 9 9 9 9 5 < / b : _ x > < b : _ y > 8 7 < / b : _ y > < / L a b e l L o c a t i o n > < L o c a t i o n   x m l n s : b = " h t t p : / / s c h e m a s . d a t a c o n t r a c t . o r g / 2 0 0 4 / 0 7 / S y s t e m . W i n d o w s " > < b : _ x > 2 0 0 . 7 9 9 9 9 9 9 9 9 9 9 9 9 5 < / b : _ x > < b : _ y > 9 5 < / b : _ y > < / L o c a t i o n > < S h a p e R o t a t e A n g l e > 3 6 0 < / S h a p e R o t a t e A n g l e > < W i d t h > 1 6 < / W i d t h > < / a : V a l u e > < / a : K e y V a l u e O f D i a g r a m O b j e c t K e y a n y T y p e z b w N T n L X > < a : K e y V a l u e O f D i a g r a m O b j e c t K e y a n y T y p e z b w N T n L X > < a : K e y > < K e y > R e l a t i o n s h i p s \ & l t ; T a b l e s \ S P L T \ C o l u m n s \ P e r i o d & g t ; - & l t ; T a b l e s \ P e r i o d s \ C o l u m n s \ P e r i o d & g t ; \ P K < / K e y > < / a : K e y > < a : V a l u e   i : t y p e = " D i a g r a m D i s p l a y L i n k E n d p o i n t V i e w S t a t e " > < H e i g h t > 1 6 < / H e i g h t > < L a b e l L o c a t i o n   x m l n s : b = " h t t p : / / s c h e m a s . d a t a c o n t r a c t . o r g / 2 0 0 4 / 0 7 / S y s t e m . W i n d o w s " > < b : _ x > 3 1 8 . 3 9 9 9 9 9 9 9 9 9 9 9 9 2 < / b : _ x > < b : _ y > 6 7 < / b : _ y > < / L a b e l L o c a t i o n > < L o c a t i o n   x m l n s : b = " h t t p : / / s c h e m a s . d a t a c o n t r a c t . o r g / 2 0 0 4 / 0 7 / S y s t e m . W i n d o w s " > < b : _ x > 3 3 4 . 3 9 9 9 9 9 9 9 9 9 9 9 8 6 < / b : _ x > < b : _ y > 7 5 < / b : _ y > < / L o c a t i o n > < S h a p e R o t a t e A n g l e > 1 8 0 < / S h a p e R o t a t e A n g l e > < W i d t h > 1 6 < / W i d t h > < / a : V a l u e > < / a : K e y V a l u e O f D i a g r a m O b j e c t K e y a n y T y p e z b w N T n L X > < a : K e y V a l u e O f D i a g r a m O b j e c t K e y a n y T y p e z b w N T n L X > < a : K e y > < K e y > R e l a t i o n s h i p s \ & l t ; T a b l e s \ S P L T \ C o l u m n s \ P e r i o d & g t ; - & l t ; T a b l e s \ P e r i o d s \ C o l u m n s \ P e r i o d & g t ; \ C r o s s F i l t e r < / K e y > < / a : K e y > < a : V a l u e   i : t y p e = " D i a g r a m D i s p l a y L i n k C r o s s F i l t e r V i e w S t a t e " > < P o i n t s   x m l n s : b = " h t t p : / / s c h e m a s . d a t a c o n t r a c t . o r g / 2 0 0 4 / 0 7 / S y s t e m . W i n d o w s " > < b : P o i n t > < b : _ x > 2 1 6 . 7 9 9 9 9 9 9 9 9 9 9 9 9 5 < / b : _ x > < b : _ y > 9 5 < / b : _ y > < / b : P o i n t > < b : P o i n t > < b : _ x > 2 6 5 . 6 < / b : _ x > < b : _ y > 9 5 < / b : _ y > < / b : P o i n t > < b : P o i n t > < b : _ x > 2 6 7 . 6 < / b : _ x > < b : _ y > 9 3 < / b : _ y > < / b : P o i n t > < b : P o i n t > < b : _ x > 2 6 7 . 6 < / b : _ x > < b : _ y > 7 7 < / b : _ y > < / b : P o i n t > < b : P o i n t > < b : _ x > 2 6 9 . 6 < / b : _ x > < b : _ y > 7 5 < / b : _ y > < / b : P o i n t > < b : P o i n t > < b : _ x > 3 1 8 . 3 9 9 9 9 9 9 9 9 9 9 9 9 2 < / b : _ x > < b : _ y > 7 5 < / b : _ y > < / b : P o i n t > < / P o i n t s > < / a : V a l u e > < / a : K e y V a l u e O f D i a g r a m O b j e c t K e y a n y T y p e z b w N T n L X > < / V i e w S t a t e s > < / D i a g r a m M a n a g e r . S e r i a l i z a b l e D i a g r a m > < D i a g r a m M a n a g e r . S e r i a l i z a b l e D i a g r a m > < A d a p t e r   i : t y p e = " M e a s u r e D i a g r a m S a n d b o x A d a p t e r " > < T a b l e N a m e > P S E P T 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 P S E P T 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 C o l u m n s \ S u m m a r y I d < / K e y > < / D i a g r a m O b j e c t K e y > < D i a g r a m O b j e c t K e y > < K e y > C o l u m n s \ S a m p l e I d < / K e y > < / D i a g r a m O b j e c t K e y > < D i a g r a m O b j e c t K e y > < K e y > C o l u m n s \ R e t u r n P e r i o d < / K e y > < / D i a g r a m O b j e c t K e y > < D i a g r a m O b j e c t K e y > < K e y > C o l u m n s \ E P T y p e < / K e y > < / D i a g r a m O b j e c t K e y > < D i a g r a m O b j e c t K e y > < K e y > C o l u m n s \ L o s s 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 C o l u m n s \ S u m m a r y I d < / K e y > < / a : K e y > < a : V a l u e   i : t y p e = " M e a s u r e G r i d N o d e V i e w S t a t e " > < L a y e d O u t > t r u e < / L a y e d O u t > < / a : V a l u e > < / a : K e y V a l u e O f D i a g r a m O b j e c t K e y a n y T y p e z b w N T n L X > < a : K e y V a l u e O f D i a g r a m O b j e c t K e y a n y T y p e z b w N T n L X > < a : K e y > < K e y > C o l u m n s \ S a m p l e I d < / K e y > < / a : K e y > < a : V a l u e   i : t y p e = " M e a s u r e G r i d N o d e V i e w S t a t e " > < C o l u m n > 1 < / C o l u m n > < L a y e d O u t > t r u e < / L a y e d O u t > < / a : V a l u e > < / a : K e y V a l u e O f D i a g r a m O b j e c t K e y a n y T y p e z b w N T n L X > < a : K e y V a l u e O f D i a g r a m O b j e c t K e y a n y T y p e z b w N T n L X > < a : K e y > < K e y > C o l u m n s \ R e t u r n P e r i o d < / K e y > < / a : K e y > < a : V a l u e   i : t y p e = " M e a s u r e G r i d N o d e V i e w S t a t e " > < C o l u m n > 2 < / C o l u m n > < L a y e d O u t > t r u e < / L a y e d O u t > < / a : V a l u e > < / a : K e y V a l u e O f D i a g r a m O b j e c t K e y a n y T y p e z b w N T n L X > < a : K e y V a l u e O f D i a g r a m O b j e c t K e y a n y T y p e z b w N T n L X > < a : K e y > < K e y > C o l u m n s \ E P T y p e < / K e y > < / a : K e y > < a : V a l u e   i : t y p e = " M e a s u r e G r i d N o d e V i e w S t a t e " > < C o l u m n > 3 < / C o l u m n > < L a y e d O u t > t r u e < / L a y e d O u t > < / a : V a l u e > < / a : K e y V a l u e O f D i a g r a m O b j e c t K e y a n y T y p e z b w N T n L X > < a : K e y V a l u e O f D i a g r a m O b j e c t K e y a n y T y p e z b w N T n L X > < a : K e y > < K e y > C o l u m n s \ L o s s < / K e y > < / a : K e y > < a : V a l u e   i : t y p e = " M e a s u r e G r i d N o d e V i e w S t a t e " > < C o l u m n > 4 < / C o l u m n > < L a y e d O u t > t r u e < / L a y e d O u t > < / a : V a l u e > < / a : K e y V a l u e O f D i a g r a m O b j e c t K e y a n y T y p e z b w N T n L X > < / V i e w S t a t e s > < / D i a g r a m M a n a g e r . S e r i a l i z a b l e D i a g r a m > < / A r r a y O f D i a g r a m M a n a g e r . S e r i a l i z a b l e D i a g r a m > ] ] > < / C u s t o m C o n t e n t > < / G e m i n i > 
</file>

<file path=customXml/item2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 l o s s < / s t r i n g > < / k e y > < v a l u e > < i n t > 2 2 9 < / i n t > < / v a l u e > < / i t e m > < i t e m > < k e y > < s t r i n g > E v e n t I d < / s t r i n g > < / k e y > < v a l u e > < i n t > 1 0 2 < / i n t > < / v a l u e > < / i t e m > < i t e m > < k e y > < s t r i n g > S u m m a r y I d < / s t r i n g > < / k e y > < v a l u e > < i n t > 1 3 3 < / i n t > < / v a l u e > < / i t e m > < i t e m > < k e y > < s t r i n g > S a m p l e I d < / s t r i n g > < / k e y > < v a l u e > < i n t > 1 1 5 < / i n t > < / v a l u e > < / i t e m > < i t e m > < k e y > < s t r i n g > S q u a r e d L o s s < / s t r i n g > < / k e y > < v a l u e > < i n t > 1 9 9 < / i n t > < / v a l u e > < / i t e m > < i t e m > < k e y > < s t r i n g > S a m p l e T y p e < / s t r i n g > < / k e y > < v a l u e > < i n t > 1 3 9 < / i n t > < / v a l u e > < / i t e m > < i t e m > < k e y > < s t r i n g > L o s s   1 < / s t r i n g > < / k e y > < v a l u e > < i n t > 9 1 < / i n t > < / v a l u e > < / i t e m > < / C o l u m n W i d t h s > < C o l u m n D i s p l a y I n d e x > < i t e m > < k e y > < s t r i n g > l o s s < / s t r i n g > < / k e y > < v a l u e > < i n t > 0 < / i n t > < / v a l u e > < / i t e m > < i t e m > < k e y > < s t r i n g > E v e n t I d < / s t r i n g > < / k e y > < v a l u e > < i n t > 1 < / i n t > < / v a l u e > < / i t e m > < i t e m > < k e y > < s t r i n g > S u m m a r y I d < / s t r i n g > < / k e y > < v a l u e > < i n t > 2 < / i n t > < / v a l u e > < / i t e m > < i t e m > < k e y > < s t r i n g > S a m p l e I d < / s t r i n g > < / k e y > < v a l u e > < i n t > 3 < / i n t > < / v a l u e > < / i t e m > < i t e m > < k e y > < s t r i n g > S q u a r e d L o s s < / s t r i n g > < / k e y > < v a l u e > < i n t > 4 < / i n t > < / v a l u e > < / i t e m > < i t e m > < k e y > < s t r i n g > S a m p l e T y p e < / s t r i n g > < / k e y > < v a l u e > < i n t > 5 < / i n t > < / v a l u e > < / i t e m > < i t e m > < k e y > < s t r i n g > L o s s   1 < / 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T a b l e X M L _ P e r i o d s " > < 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 1 2 7 < / i n t > < / v a l u e > < / i t e m > < / C o l u m n W i d t h s > < C o l u m n D i s p l a y I n d e x > < i t e m > < k e y > < s t r i n g > P e r i o d < / 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P o w e r P i v o t V e r s i o n " > < C u s t o m C o n t e n t > < ! [ C D A T A [ 2 0 1 5 . 1 3 0 . 1 6 0 5 . 2 1 5 ] ] > < / C u s t o m C o n t e n t > < / G e m i n i > 
</file>

<file path=customXml/item6.xml>��< ? x m l   v e r s i o n = " 1 . 0 "   e n c o d i n g = " U T F - 1 6 " ? > < G e m i n i   x m l n s = " h t t p : / / g e m i n i / p i v o t c u s t o m i z a t i o n / 9 6 e 9 6 d 4 3 - 0 0 2 5 - 4 1 f 9 - a e 3 4 - 8 7 c c f f f e 8 8 d f " > < C u s t o m C o n t e n t > < ! [ C D A T A [ < ? x m l   v e r s i o n = " 1 . 0 "   e n c o d i n g = " u t f - 1 6 " ? > < S e t t i n g s > < C a l c u l a t e d F i e l d s > < i t e m > < M e a s u r e N a m e > M a x i m u m   o f   S a m p l e I d < / M e a s u r e N a m e > < D i s p l a y N a m e > M a x i m u m   o f   S a m p l e I d < / D i s p l a y N a m e > < V i s i b l e > F a l s e < / V i s i b l e > < / i t e m > < / C a l c u l a t e d F i e l d s > < S A H o s t H a s h > 0 < / S A H o s t H a s h > < G e m i n i F i e l d L i s t V i s i b l e > T r u e < / G e m i n i F i e l d L i s t V i s i b l e > < / S e t t i n g s > ] ] > < / C u s t o m C o n t e n t > < / G e m i n i > 
</file>

<file path=customXml/item7.xml>��< ? x m l   v e r s i o n = " 1 . 0 "   e n c o d i n g = " U T F - 1 6 " ? > < G e m i n i   x m l n s = " h t t p : / / g e m i n i / p i v o t c u s t o m i z a t i o n / T a b l e X M L _ P S E P T " > < C u s t o m C o n t e n t > < ! [ C D A T A [ < T a b l e W i d g e t G r i d S e r i a l i z a t i o n   x m l n s : x s d = " h t t p : / / w w w . w 3 . o r g / 2 0 0 1 / X M L S c h e m a "   x m l n s : x s i = " h t t p : / / w w w . w 3 . o r g / 2 0 0 1 / X M L S c h e m a - i n s t a n c e " > < C o l u m n S u g g e s t e d T y p e   / > < C o l u m n F o r m a t   / > < C o l u m n A c c u r a c y   / > < C o l u m n C u r r e n c y S y m b o l   / > < C o l u m n P o s i t i v e P a t t e r n   / > < C o l u m n N e g a t i v e P a t t e r n   / > < C o l u m n W i d t h s > < i t e m > < k e y > < s t r i n g > S u m m a r y I d < / s t r i n g > < / k e y > < v a l u e > < i n t > 1 3 3 < / i n t > < / v a l u e > < / i t e m > < i t e m > < k e y > < s t r i n g > S a m p l e I d < / s t r i n g > < / k e y > < v a l u e > < i n t > 1 1 5 < / i n t > < / v a l u e > < / i t e m > < i t e m > < k e y > < s t r i n g > R e t u r n P e r i o d < / s t r i n g > < / k e y > < v a l u e > < i n t > 1 4 5 < / i n t > < / v a l u e > < / i t e m > < i t e m > < k e y > < s t r i n g > E P T y p e < / s t r i n g > < / k e y > < v a l u e > < i n t > 9 8 < / i n t > < / v a l u e > < / i t e m > < i t e m > < k e y > < s t r i n g > L o s s < / s t r i n g > < / k e y > < v a l u e > < i n t > 7 7 < / i n t > < / v a l u e > < / i t e m > < / C o l u m n W i d t h s > < C o l u m n D i s p l a y I n d e x > < i t e m > < k e y > < s t r i n g > S u m m a r y I d < / s t r i n g > < / k e y > < v a l u e > < i n t > 0 < / i n t > < / v a l u e > < / i t e m > < i t e m > < k e y > < s t r i n g > S a m p l e I d < / s t r i n g > < / k e y > < v a l u e > < i n t > 1 < / i n t > < / v a l u e > < / i t e m > < i t e m > < k e y > < s t r i n g > R e t u r n P e r i o d < / s t r i n g > < / k e y > < v a l u e > < i n t > 2 < / i n t > < / v a l u e > < / i t e m > < i t e m > < k e y > < s t r i n g > E P T y p e < / s t r i n g > < / k e y > < v a l u e > < i n t > 3 < / i n t > < / v a l u e > < / i t e m > < i t e m > < k e y > < s t r i n g > L o s s < / 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 P S E P T < / 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 2 0 2 1 - 0 6 - 0 2 T 1 7 : 1 4 : 1 1 . 8 4 8 7 5 4 2 + 0 1 : 0 0 < / L a s t P r o c e s s e d T i m e > < / D a t a M o d e l i n g S a n d b o x . S e r i a l i z e d S a n d b o x E r r o r C a c h e > ] ] > < / C u s t o m C o n t e n t > < / G e m i n i > 
</file>

<file path=customXml/itemProps1.xml><?xml version="1.0" encoding="utf-8"?>
<ds:datastoreItem xmlns:ds="http://schemas.openxmlformats.org/officeDocument/2006/customXml" ds:itemID="{D4E33F27-7489-4338-A6A7-8A52AFFF8258}">
  <ds:schemaRefs/>
</ds:datastoreItem>
</file>

<file path=customXml/itemProps10.xml><?xml version="1.0" encoding="utf-8"?>
<ds:datastoreItem xmlns:ds="http://schemas.openxmlformats.org/officeDocument/2006/customXml" ds:itemID="{1607145A-B329-4829-9572-1357B92364A3}">
  <ds:schemaRefs/>
</ds:datastoreItem>
</file>

<file path=customXml/itemProps11.xml><?xml version="1.0" encoding="utf-8"?>
<ds:datastoreItem xmlns:ds="http://schemas.openxmlformats.org/officeDocument/2006/customXml" ds:itemID="{0B5554D2-80BE-42C7-9557-A39D8CCD4162}">
  <ds:schemaRefs/>
</ds:datastoreItem>
</file>

<file path=customXml/itemProps12.xml><?xml version="1.0" encoding="utf-8"?>
<ds:datastoreItem xmlns:ds="http://schemas.openxmlformats.org/officeDocument/2006/customXml" ds:itemID="{87DC1846-E312-4336-8B17-CAF79F74C5D9}">
  <ds:schemaRefs/>
</ds:datastoreItem>
</file>

<file path=customXml/itemProps13.xml><?xml version="1.0" encoding="utf-8"?>
<ds:datastoreItem xmlns:ds="http://schemas.openxmlformats.org/officeDocument/2006/customXml" ds:itemID="{29C9F432-6584-48EC-B3B1-0FC61D77B0E0}">
  <ds:schemaRefs/>
</ds:datastoreItem>
</file>

<file path=customXml/itemProps14.xml><?xml version="1.0" encoding="utf-8"?>
<ds:datastoreItem xmlns:ds="http://schemas.openxmlformats.org/officeDocument/2006/customXml" ds:itemID="{BB880AC6-7380-435E-AAEA-52CF7B049E8F}">
  <ds:schemaRefs/>
</ds:datastoreItem>
</file>

<file path=customXml/itemProps15.xml><?xml version="1.0" encoding="utf-8"?>
<ds:datastoreItem xmlns:ds="http://schemas.openxmlformats.org/officeDocument/2006/customXml" ds:itemID="{DD1077EE-31A3-45F4-98C4-9E8717654C1E}">
  <ds:schemaRefs/>
</ds:datastoreItem>
</file>

<file path=customXml/itemProps16.xml><?xml version="1.0" encoding="utf-8"?>
<ds:datastoreItem xmlns:ds="http://schemas.openxmlformats.org/officeDocument/2006/customXml" ds:itemID="{99A3D96E-CC85-4122-A66C-A084BAF07B9D}">
  <ds:schemaRefs/>
</ds:datastoreItem>
</file>

<file path=customXml/itemProps17.xml><?xml version="1.0" encoding="utf-8"?>
<ds:datastoreItem xmlns:ds="http://schemas.openxmlformats.org/officeDocument/2006/customXml" ds:itemID="{D57A0688-01CB-4584-B4A4-5A731BE13D4A}">
  <ds:schemaRefs/>
</ds:datastoreItem>
</file>

<file path=customXml/itemProps18.xml><?xml version="1.0" encoding="utf-8"?>
<ds:datastoreItem xmlns:ds="http://schemas.openxmlformats.org/officeDocument/2006/customXml" ds:itemID="{C1210B7E-F928-41E7-A9B9-8025E029FF97}">
  <ds:schemaRefs/>
</ds:datastoreItem>
</file>

<file path=customXml/itemProps19.xml><?xml version="1.0" encoding="utf-8"?>
<ds:datastoreItem xmlns:ds="http://schemas.openxmlformats.org/officeDocument/2006/customXml" ds:itemID="{3D3564B4-96EF-4D21-BF00-A6713FC90C36}">
  <ds:schemaRefs/>
</ds:datastoreItem>
</file>

<file path=customXml/itemProps2.xml><?xml version="1.0" encoding="utf-8"?>
<ds:datastoreItem xmlns:ds="http://schemas.openxmlformats.org/officeDocument/2006/customXml" ds:itemID="{566DA380-23CF-4D41-825E-4BFC03AA63DD}">
  <ds:schemaRefs/>
</ds:datastoreItem>
</file>

<file path=customXml/itemProps20.xml><?xml version="1.0" encoding="utf-8"?>
<ds:datastoreItem xmlns:ds="http://schemas.openxmlformats.org/officeDocument/2006/customXml" ds:itemID="{A8B23599-9F74-4391-8BB6-E384AC5C2FA5}">
  <ds:schemaRefs/>
</ds:datastoreItem>
</file>

<file path=customXml/itemProps21.xml><?xml version="1.0" encoding="utf-8"?>
<ds:datastoreItem xmlns:ds="http://schemas.openxmlformats.org/officeDocument/2006/customXml" ds:itemID="{F179EDC6-C747-440C-A18C-3A552459A729}">
  <ds:schemaRefs/>
</ds:datastoreItem>
</file>

<file path=customXml/itemProps22.xml><?xml version="1.0" encoding="utf-8"?>
<ds:datastoreItem xmlns:ds="http://schemas.openxmlformats.org/officeDocument/2006/customXml" ds:itemID="{3FEEF84E-83DE-4DFB-93C9-ED8B88217AA5}">
  <ds:schemaRefs/>
</ds:datastoreItem>
</file>

<file path=customXml/itemProps23.xml><?xml version="1.0" encoding="utf-8"?>
<ds:datastoreItem xmlns:ds="http://schemas.openxmlformats.org/officeDocument/2006/customXml" ds:itemID="{EDB32043-00F7-4A45-AA43-6F90A0A89187}">
  <ds:schemaRefs/>
</ds:datastoreItem>
</file>

<file path=customXml/itemProps24.xml><?xml version="1.0" encoding="utf-8"?>
<ds:datastoreItem xmlns:ds="http://schemas.openxmlformats.org/officeDocument/2006/customXml" ds:itemID="{1D3FF4B5-2ECC-419E-A22F-91DD811CCB33}">
  <ds:schemaRefs/>
</ds:datastoreItem>
</file>

<file path=customXml/itemProps25.xml><?xml version="1.0" encoding="utf-8"?>
<ds:datastoreItem xmlns:ds="http://schemas.openxmlformats.org/officeDocument/2006/customXml" ds:itemID="{4C19A4B5-4E31-431C-AC10-C3D91E36BB32}">
  <ds:schemaRefs/>
</ds:datastoreItem>
</file>

<file path=customXml/itemProps26.xml><?xml version="1.0" encoding="utf-8"?>
<ds:datastoreItem xmlns:ds="http://schemas.openxmlformats.org/officeDocument/2006/customXml" ds:itemID="{57FDC0A3-1CAE-40BF-9BB3-794FD3965B6A}">
  <ds:schemaRefs/>
</ds:datastoreItem>
</file>

<file path=customXml/itemProps27.xml><?xml version="1.0" encoding="utf-8"?>
<ds:datastoreItem xmlns:ds="http://schemas.openxmlformats.org/officeDocument/2006/customXml" ds:itemID="{A603636A-5D15-449E-8FB2-7828772ECBAF}">
  <ds:schemaRefs/>
</ds:datastoreItem>
</file>

<file path=customXml/itemProps28.xml><?xml version="1.0" encoding="utf-8"?>
<ds:datastoreItem xmlns:ds="http://schemas.openxmlformats.org/officeDocument/2006/customXml" ds:itemID="{5B871E3C-22D4-4AB3-8BF2-2E19177DF0A0}">
  <ds:schemaRefs/>
</ds:datastoreItem>
</file>

<file path=customXml/itemProps3.xml><?xml version="1.0" encoding="utf-8"?>
<ds:datastoreItem xmlns:ds="http://schemas.openxmlformats.org/officeDocument/2006/customXml" ds:itemID="{B511C94F-4928-4A3B-9614-EED37F5659D7}">
  <ds:schemaRefs/>
</ds:datastoreItem>
</file>

<file path=customXml/itemProps4.xml><?xml version="1.0" encoding="utf-8"?>
<ds:datastoreItem xmlns:ds="http://schemas.openxmlformats.org/officeDocument/2006/customXml" ds:itemID="{38011DB7-D9DA-4DBE-9AF5-BE6CB53BBB90}">
  <ds:schemaRefs/>
</ds:datastoreItem>
</file>

<file path=customXml/itemProps5.xml><?xml version="1.0" encoding="utf-8"?>
<ds:datastoreItem xmlns:ds="http://schemas.openxmlformats.org/officeDocument/2006/customXml" ds:itemID="{689233FB-F6A0-4111-B074-B954BE9D1C08}">
  <ds:schemaRefs/>
</ds:datastoreItem>
</file>

<file path=customXml/itemProps6.xml><?xml version="1.0" encoding="utf-8"?>
<ds:datastoreItem xmlns:ds="http://schemas.openxmlformats.org/officeDocument/2006/customXml" ds:itemID="{5FDF903A-B087-49A3-8B87-38562F712FF1}">
  <ds:schemaRefs/>
</ds:datastoreItem>
</file>

<file path=customXml/itemProps7.xml><?xml version="1.0" encoding="utf-8"?>
<ds:datastoreItem xmlns:ds="http://schemas.openxmlformats.org/officeDocument/2006/customXml" ds:itemID="{CCD99066-92F2-4F30-8325-F7AE839E606F}">
  <ds:schemaRefs/>
</ds:datastoreItem>
</file>

<file path=customXml/itemProps8.xml><?xml version="1.0" encoding="utf-8"?>
<ds:datastoreItem xmlns:ds="http://schemas.openxmlformats.org/officeDocument/2006/customXml" ds:itemID="{FADEBF38-C636-4ABE-ADAF-13BD5484348B}">
  <ds:schemaRefs/>
</ds:datastoreItem>
</file>

<file path=customXml/itemProps9.xml><?xml version="1.0" encoding="utf-8"?>
<ds:datastoreItem xmlns:ds="http://schemas.openxmlformats.org/officeDocument/2006/customXml" ds:itemID="{012C9E57-12A3-49F5-A43F-68F6700B495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Information</vt:lpstr>
      <vt:lpstr>ReturnPeriods</vt:lpstr>
      <vt:lpstr>PSEPT</vt:lpstr>
      <vt:lpstr>EPT Per Sample Mean</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dc:creator>
  <cp:lastModifiedBy>Joh</cp:lastModifiedBy>
  <dcterms:created xsi:type="dcterms:W3CDTF">2021-05-18T13:37:01Z</dcterms:created>
  <dcterms:modified xsi:type="dcterms:W3CDTF">2021-06-11T09:43:45Z</dcterms:modified>
</cp:coreProperties>
</file>