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OasisLMF\validation\issues\"/>
    </mc:Choice>
  </mc:AlternateContent>
  <xr:revisionPtr revIDLastSave="0" documentId="13_ncr:1_{1303400D-9A70-4E61-9BA0-B734DA953549}" xr6:coauthVersionLast="47" xr6:coauthVersionMax="47" xr10:uidLastSave="{00000000-0000-0000-0000-000000000000}"/>
  <bookViews>
    <workbookView xWindow="2088" yWindow="2376" windowWidth="17280" windowHeight="8964" xr2:uid="{6BFD41E2-9D3C-4FBD-B5A5-7AD2217CE201}"/>
  </bookViews>
  <sheets>
    <sheet name="account" sheetId="1" r:id="rId1"/>
    <sheet name="location" sheetId="2" r:id="rId2"/>
    <sheet name="ri_info" sheetId="3" r:id="rId3"/>
    <sheet name="ri_scope" sheetId="4" r:id="rId4"/>
  </sheets>
  <externalReferences>
    <externalReference r:id="rId5"/>
    <externalReference r:id="rId6"/>
    <externalReference r:id="rId7"/>
    <externalReference r:id="rId8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4" l="1"/>
  <c r="M2" i="4"/>
  <c r="L2" i="4"/>
  <c r="K2" i="4"/>
  <c r="J2" i="4"/>
  <c r="I2" i="4"/>
  <c r="H2" i="4"/>
  <c r="G2" i="4"/>
  <c r="F2" i="4"/>
  <c r="E2" i="4"/>
  <c r="D2" i="4"/>
  <c r="B2" i="4"/>
  <c r="M2" i="3"/>
  <c r="L2" i="3"/>
  <c r="K2" i="3"/>
  <c r="J2" i="3"/>
  <c r="I2" i="3"/>
  <c r="H2" i="3"/>
  <c r="G2" i="3"/>
  <c r="F2" i="3"/>
  <c r="E2" i="3"/>
  <c r="D2" i="3"/>
  <c r="C2" i="3"/>
  <c r="B2" i="3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<sst xmlns="http://schemas.openxmlformats.org/spreadsheetml/2006/main" count="109" uniqueCount="96">
  <si>
    <t>FlexiAccTestCase</t>
  </si>
  <si>
    <t>PortNumber</t>
  </si>
  <si>
    <t>AccNumber</t>
  </si>
  <si>
    <t>PolNumber</t>
  </si>
  <si>
    <t>PolPerilsCovered</t>
  </si>
  <si>
    <t>AccCurrency</t>
  </si>
  <si>
    <t>LayerParticipation</t>
  </si>
  <si>
    <t>LayerLimit</t>
  </si>
  <si>
    <t>LayerAttachment</t>
  </si>
  <si>
    <t>PolPeril</t>
  </si>
  <si>
    <t>PolDed6All</t>
  </si>
  <si>
    <t>PolDedType6All</t>
  </si>
  <si>
    <t>PolMinDed6All</t>
  </si>
  <si>
    <t>PolMaxDed6All</t>
  </si>
  <si>
    <t>PolLimit6All</t>
  </si>
  <si>
    <t>PolLimitType6All</t>
  </si>
  <si>
    <t>CondPeril</t>
  </si>
  <si>
    <t>CondName</t>
  </si>
  <si>
    <t>CondNumber</t>
  </si>
  <si>
    <t>CondDed6All</t>
  </si>
  <si>
    <t>CondDedType6All</t>
  </si>
  <si>
    <t>CondMinDed6All</t>
  </si>
  <si>
    <t>CondMaxDed6All</t>
  </si>
  <si>
    <t>CondLimit6All</t>
  </si>
  <si>
    <t>CondLimitType6All</t>
  </si>
  <si>
    <t>CondPriority</t>
  </si>
  <si>
    <t>FlexiAccUnit</t>
  </si>
  <si>
    <t>FlexiLocTestCase</t>
  </si>
  <si>
    <t>LocNumber</t>
  </si>
  <si>
    <t>CountryCode</t>
  </si>
  <si>
    <t>Latitude</t>
  </si>
  <si>
    <t>Longitude</t>
  </si>
  <si>
    <t>PostalCode</t>
  </si>
  <si>
    <t>GeogScheme1</t>
  </si>
  <si>
    <t>GeogName1</t>
  </si>
  <si>
    <t>GeogScheme2</t>
  </si>
  <si>
    <t>GeogName2</t>
  </si>
  <si>
    <t>OccupancyCode</t>
  </si>
  <si>
    <t>ConstructionCode</t>
  </si>
  <si>
    <t>NumberOfBuildings</t>
  </si>
  <si>
    <t>LocCurrency</t>
  </si>
  <si>
    <t>LocPerilsCovered</t>
  </si>
  <si>
    <t>BuildingTIV</t>
  </si>
  <si>
    <t>OtherTIV</t>
  </si>
  <si>
    <t>ContentsTIV</t>
  </si>
  <si>
    <t>BITIV</t>
  </si>
  <si>
    <t>LocPeril</t>
  </si>
  <si>
    <t>LocDed1Building</t>
  </si>
  <si>
    <t>LocDedType1Building</t>
  </si>
  <si>
    <t>LocDed3Contents</t>
  </si>
  <si>
    <t>LocDedType3Contents</t>
  </si>
  <si>
    <t>LocDed4BI</t>
  </si>
  <si>
    <t>LocDedType4BI</t>
  </si>
  <si>
    <t>LocDed5PD</t>
  </si>
  <si>
    <t>LocDedType5PD</t>
  </si>
  <si>
    <t>LocDed6All</t>
  </si>
  <si>
    <t>LocDedType6All</t>
  </si>
  <si>
    <t>LocLimit1Building</t>
  </si>
  <si>
    <t>LocLimitType1Building</t>
  </si>
  <si>
    <t>LocLimit3Contents</t>
  </si>
  <si>
    <t>LocLimitType3Contents</t>
  </si>
  <si>
    <t>LocLimit4BI</t>
  </si>
  <si>
    <t>LocLimitType4BI</t>
  </si>
  <si>
    <t>LocLimit5PD</t>
  </si>
  <si>
    <t>LocLimitType5PD</t>
  </si>
  <si>
    <t>LocLimit6All</t>
  </si>
  <si>
    <t>LocLimitType6All</t>
  </si>
  <si>
    <t>YearBuilt</t>
  </si>
  <si>
    <t>NumberOfStoreys</t>
  </si>
  <si>
    <t>Basement</t>
  </si>
  <si>
    <t>FlexiLoc_ExpectedGrossLossDR100</t>
  </si>
  <si>
    <t>LocDedType2Other</t>
  </si>
  <si>
    <t>LocDed2Other</t>
  </si>
  <si>
    <t>LocLimitType2Other</t>
  </si>
  <si>
    <t>LocLimit2Other</t>
  </si>
  <si>
    <t>LocMinDed6All</t>
  </si>
  <si>
    <t>FlexiLocUnit</t>
  </si>
  <si>
    <t>row</t>
  </si>
  <si>
    <t>ReinsNumber</t>
  </si>
  <si>
    <t>ReinsPeril</t>
  </si>
  <si>
    <t>ReinsCurrency</t>
  </si>
  <si>
    <t>CededPercent</t>
  </si>
  <si>
    <t>RiskLimit</t>
  </si>
  <si>
    <t>RiskAttachment</t>
  </si>
  <si>
    <t>OccLimit</t>
  </si>
  <si>
    <t>OccAttachment</t>
  </si>
  <si>
    <t>PlacedPercent</t>
  </si>
  <si>
    <t>InuringPriority</t>
  </si>
  <si>
    <t>ReinsType</t>
  </si>
  <si>
    <t>ReinsName</t>
  </si>
  <si>
    <t>LocGroup</t>
  </si>
  <si>
    <t>CedantName</t>
  </si>
  <si>
    <t>ProducerName</t>
  </si>
  <si>
    <t>LOB</t>
  </si>
  <si>
    <t>ReinsTag</t>
  </si>
  <si>
    <t>RiskLevel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</si>
</sst>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28/accoun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828/locatio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828/ri_info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828/ri_scop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</sheetNames>
    <sheetDataSet>
      <sheetData sheetId="0">
        <row r="1">
          <cell r="A1" t="str">
            <v>PortNumber</v>
          </cell>
          <cell r="B1" t="str">
            <v>AccNumber</v>
          </cell>
          <cell r="C1" t="str">
            <v>AccCurrency</v>
          </cell>
          <cell r="D1" t="str">
            <v>PolNumber</v>
          </cell>
          <cell r="E1" t="str">
            <v>PolPerilsCovered</v>
          </cell>
          <cell r="F1" t="str">
            <v>PolInceptionDate</v>
          </cell>
          <cell r="G1" t="str">
            <v>PolExpiryDate</v>
          </cell>
          <cell r="H1" t="str">
            <v>LayerNumber</v>
          </cell>
          <cell r="I1" t="str">
            <v>LayerParticipation</v>
          </cell>
          <cell r="J1" t="str">
            <v>LayerLimit</v>
          </cell>
          <cell r="K1" t="str">
            <v>LayerAttachment</v>
          </cell>
        </row>
        <row r="2">
          <cell r="A2">
            <v>1</v>
          </cell>
          <cell r="B2" t="str">
            <v>A11111</v>
          </cell>
          <cell r="C2" t="str">
            <v>GBP</v>
          </cell>
          <cell r="D2" t="str">
            <v>Layer1</v>
          </cell>
          <cell r="E2" t="str">
            <v>WW1</v>
          </cell>
          <cell r="F2">
            <v>25569</v>
          </cell>
          <cell r="G2">
            <v>25569</v>
          </cell>
          <cell r="H2">
            <v>1</v>
          </cell>
          <cell r="I2">
            <v>0.3</v>
          </cell>
          <cell r="J2">
            <v>5000000</v>
          </cell>
          <cell r="K2">
            <v>500000</v>
          </cell>
        </row>
        <row r="3">
          <cell r="A3">
            <v>1</v>
          </cell>
          <cell r="B3" t="str">
            <v>A11111</v>
          </cell>
          <cell r="C3" t="str">
            <v>GBP</v>
          </cell>
          <cell r="D3" t="str">
            <v>Layer2</v>
          </cell>
          <cell r="E3" t="str">
            <v>WW1</v>
          </cell>
          <cell r="F3">
            <v>25569</v>
          </cell>
          <cell r="G3">
            <v>25569</v>
          </cell>
          <cell r="H3">
            <v>2</v>
          </cell>
          <cell r="I3">
            <v>0.3</v>
          </cell>
          <cell r="J3">
            <v>100000000</v>
          </cell>
          <cell r="K3">
            <v>5500000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</sheetNames>
    <sheetDataSet>
      <sheetData sheetId="0">
        <row r="1">
          <cell r="A1" t="str">
            <v>PortNumber</v>
          </cell>
          <cell r="B1" t="str">
            <v>AccNumber</v>
          </cell>
          <cell r="C1" t="str">
            <v>LocNumber</v>
          </cell>
          <cell r="D1" t="str">
            <v>IsTenant</v>
          </cell>
          <cell r="E1" t="str">
            <v>BuildingID</v>
          </cell>
          <cell r="F1" t="str">
            <v>CountryCode</v>
          </cell>
          <cell r="G1" t="str">
            <v>Latitude</v>
          </cell>
          <cell r="H1" t="str">
            <v>Longitude</v>
          </cell>
          <cell r="I1" t="str">
            <v>StreetAddress</v>
          </cell>
          <cell r="J1" t="str">
            <v>PostalCode</v>
          </cell>
          <cell r="K1" t="str">
            <v>OccupancyCode</v>
          </cell>
          <cell r="L1" t="str">
            <v>ConstructionCode</v>
          </cell>
          <cell r="M1" t="str">
            <v>LocPerilsCovered</v>
          </cell>
          <cell r="N1" t="str">
            <v>BuildingTIV</v>
          </cell>
          <cell r="O1" t="str">
            <v>OtherTIV</v>
          </cell>
          <cell r="P1" t="str">
            <v>ContentsTIV</v>
          </cell>
          <cell r="Q1" t="str">
            <v>BITIV</v>
          </cell>
          <cell r="R1" t="str">
            <v>LocCurrency</v>
          </cell>
        </row>
        <row r="2">
          <cell r="A2">
            <v>1</v>
          </cell>
          <cell r="B2" t="str">
            <v>A11111</v>
          </cell>
          <cell r="C2">
            <v>10002082046</v>
          </cell>
          <cell r="D2">
            <v>1</v>
          </cell>
          <cell r="E2">
            <v>1</v>
          </cell>
          <cell r="F2" t="str">
            <v>GB</v>
          </cell>
          <cell r="G2">
            <v>52.766980519999997</v>
          </cell>
          <cell r="H2">
            <v>-0.89546985599999995</v>
          </cell>
          <cell r="I2" t="str">
            <v>1 ABINGDON ROAD</v>
          </cell>
          <cell r="J2" t="str">
            <v>LE13 0HL</v>
          </cell>
          <cell r="K2">
            <v>1050</v>
          </cell>
          <cell r="L2">
            <v>5000</v>
          </cell>
          <cell r="M2" t="str">
            <v>WW1</v>
          </cell>
          <cell r="N2">
            <v>220000</v>
          </cell>
          <cell r="O2">
            <v>0</v>
          </cell>
          <cell r="P2">
            <v>0</v>
          </cell>
          <cell r="Q2">
            <v>0</v>
          </cell>
          <cell r="R2" t="str">
            <v>GBP</v>
          </cell>
        </row>
        <row r="3">
          <cell r="A3">
            <v>1</v>
          </cell>
          <cell r="B3" t="str">
            <v>A11111</v>
          </cell>
          <cell r="C3">
            <v>10002082047</v>
          </cell>
          <cell r="D3">
            <v>1</v>
          </cell>
          <cell r="E3">
            <v>1</v>
          </cell>
          <cell r="F3" t="str">
            <v>GB</v>
          </cell>
          <cell r="G3">
            <v>52.766979560000003</v>
          </cell>
          <cell r="H3">
            <v>-0.89536612999999998</v>
          </cell>
          <cell r="I3" t="str">
            <v>2 ABINGDON ROAD</v>
          </cell>
          <cell r="J3" t="str">
            <v>LE13 0HL</v>
          </cell>
          <cell r="K3">
            <v>1050</v>
          </cell>
          <cell r="L3">
            <v>5000</v>
          </cell>
          <cell r="M3" t="str">
            <v>WW1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 t="str">
            <v>GBP</v>
          </cell>
        </row>
        <row r="4">
          <cell r="A4">
            <v>1</v>
          </cell>
          <cell r="B4" t="str">
            <v>A11111</v>
          </cell>
          <cell r="C4">
            <v>10002082048</v>
          </cell>
          <cell r="D4">
            <v>1</v>
          </cell>
          <cell r="E4">
            <v>1</v>
          </cell>
          <cell r="F4" t="str">
            <v>GB</v>
          </cell>
          <cell r="G4">
            <v>52.766978450000003</v>
          </cell>
          <cell r="H4">
            <v>-0.89524758699999996</v>
          </cell>
          <cell r="I4" t="str">
            <v>3 ABINGDON ROAD</v>
          </cell>
          <cell r="J4" t="str">
            <v>LE13 0HL</v>
          </cell>
          <cell r="K4">
            <v>1050</v>
          </cell>
          <cell r="L4">
            <v>5000</v>
          </cell>
          <cell r="M4" t="str">
            <v>WW1</v>
          </cell>
          <cell r="N4">
            <v>160000</v>
          </cell>
          <cell r="O4">
            <v>0</v>
          </cell>
          <cell r="P4">
            <v>0</v>
          </cell>
          <cell r="Q4">
            <v>0</v>
          </cell>
          <cell r="R4" t="str">
            <v>GBP</v>
          </cell>
        </row>
        <row r="5">
          <cell r="A5">
            <v>1</v>
          </cell>
          <cell r="B5" t="str">
            <v>A11111</v>
          </cell>
          <cell r="C5">
            <v>10002082049</v>
          </cell>
          <cell r="D5">
            <v>1</v>
          </cell>
          <cell r="E5">
            <v>1</v>
          </cell>
          <cell r="F5" t="str">
            <v>GB</v>
          </cell>
          <cell r="G5">
            <v>52.766960959999999</v>
          </cell>
          <cell r="H5">
            <v>-0.89547390800000004</v>
          </cell>
          <cell r="I5" t="str">
            <v>4 ABINGDON ROAD</v>
          </cell>
          <cell r="J5" t="str">
            <v>LE13 0HL</v>
          </cell>
          <cell r="K5">
            <v>1050</v>
          </cell>
          <cell r="L5">
            <v>5000</v>
          </cell>
          <cell r="M5" t="str">
            <v>WW1</v>
          </cell>
          <cell r="N5">
            <v>30000</v>
          </cell>
          <cell r="O5">
            <v>0</v>
          </cell>
          <cell r="P5">
            <v>0</v>
          </cell>
          <cell r="Q5">
            <v>0</v>
          </cell>
          <cell r="R5" t="str">
            <v>GBP</v>
          </cell>
        </row>
        <row r="6">
          <cell r="A6">
            <v>1</v>
          </cell>
          <cell r="B6" t="str">
            <v>A11111</v>
          </cell>
          <cell r="C6">
            <v>10002082050</v>
          </cell>
          <cell r="D6">
            <v>1</v>
          </cell>
          <cell r="E6">
            <v>1</v>
          </cell>
          <cell r="F6" t="str">
            <v>GB</v>
          </cell>
          <cell r="G6">
            <v>52.766958039999999</v>
          </cell>
          <cell r="H6">
            <v>-0.89535348400000003</v>
          </cell>
          <cell r="I6" t="str">
            <v>5 ABINGDON ROAD</v>
          </cell>
          <cell r="J6" t="str">
            <v>LE13 0HL</v>
          </cell>
          <cell r="K6">
            <v>1050</v>
          </cell>
          <cell r="L6">
            <v>5000</v>
          </cell>
          <cell r="M6" t="str">
            <v>WW1</v>
          </cell>
          <cell r="N6">
            <v>250000</v>
          </cell>
          <cell r="O6">
            <v>0</v>
          </cell>
          <cell r="P6">
            <v>0</v>
          </cell>
          <cell r="Q6">
            <v>0</v>
          </cell>
          <cell r="R6" t="str">
            <v>GBP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_info"/>
    </sheetNames>
    <sheetDataSet>
      <sheetData sheetId="0">
        <row r="1">
          <cell r="A1" t="str">
            <v>ReinsNumber</v>
          </cell>
          <cell r="B1" t="str">
            <v>ReinsName</v>
          </cell>
          <cell r="C1" t="str">
            <v>ReinsLayerNumber</v>
          </cell>
          <cell r="D1" t="str">
            <v>ReinsPeril</v>
          </cell>
          <cell r="E1" t="str">
            <v>ReinsInceptionDate</v>
          </cell>
          <cell r="F1" t="str">
            <v>ReinsExpiryDate</v>
          </cell>
          <cell r="G1" t="str">
            <v>CededPercent</v>
          </cell>
          <cell r="H1" t="str">
            <v>RiskLimit</v>
          </cell>
          <cell r="I1" t="str">
            <v>RiskAttachment</v>
          </cell>
          <cell r="J1" t="str">
            <v>OccLimit</v>
          </cell>
          <cell r="K1" t="str">
            <v>OccAttachment</v>
          </cell>
          <cell r="L1" t="str">
            <v>OccFranchiseDed</v>
          </cell>
          <cell r="M1" t="str">
            <v>OccReverseFranchise</v>
          </cell>
          <cell r="N1" t="str">
            <v>AggLimit</v>
          </cell>
          <cell r="O1" t="str">
            <v>AggAttachment</v>
          </cell>
          <cell r="P1" t="str">
            <v>AggPeriod</v>
          </cell>
          <cell r="Q1" t="str">
            <v>PlacedPercent</v>
          </cell>
          <cell r="R1" t="str">
            <v>ReinsCurrency</v>
          </cell>
          <cell r="S1" t="str">
            <v>InuringPriority</v>
          </cell>
          <cell r="T1" t="str">
            <v>ReinsType</v>
          </cell>
        </row>
        <row r="2">
          <cell r="A2">
            <v>1</v>
          </cell>
          <cell r="B2" t="str">
            <v>FAC</v>
          </cell>
          <cell r="C2">
            <v>1</v>
          </cell>
          <cell r="D2" t="str">
            <v>AA1</v>
          </cell>
          <cell r="J2">
            <v>1000000</v>
          </cell>
          <cell r="K2">
            <v>1000</v>
          </cell>
          <cell r="Q2">
            <v>0.6</v>
          </cell>
          <cell r="R2" t="str">
            <v>GBP</v>
          </cell>
          <cell r="S2">
            <v>1</v>
          </cell>
          <cell r="T2" t="str">
            <v>FAC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_scope"/>
    </sheetNames>
    <sheetDataSet>
      <sheetData sheetId="0">
        <row r="1">
          <cell r="A1" t="str">
            <v>ReinsNumber</v>
          </cell>
          <cell r="B1" t="str">
            <v>PortNumber</v>
          </cell>
          <cell r="C1" t="str">
            <v>AccNumber</v>
          </cell>
          <cell r="D1" t="str">
            <v>PolNumber</v>
          </cell>
          <cell r="E1" t="str">
            <v>LocGroup</v>
          </cell>
          <cell r="F1" t="str">
            <v>LocNumber</v>
          </cell>
          <cell r="G1" t="str">
            <v>CedantName</v>
          </cell>
          <cell r="H1" t="str">
            <v>ProducerName</v>
          </cell>
          <cell r="I1" t="str">
            <v>LOB</v>
          </cell>
          <cell r="J1" t="str">
            <v>CountryCode</v>
          </cell>
          <cell r="K1" t="str">
            <v>ReinsTag</v>
          </cell>
          <cell r="L1" t="str">
            <v>CededPercent</v>
          </cell>
          <cell r="M1" t="str">
            <v>RiskLevel</v>
          </cell>
        </row>
        <row r="2">
          <cell r="A2">
            <v>1</v>
          </cell>
          <cell r="B2">
            <v>1</v>
          </cell>
          <cell r="C2" t="str">
            <v>A11111</v>
          </cell>
          <cell r="F2">
            <v>10002082046</v>
          </cell>
          <cell r="M2" t="str">
            <v>LOC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09673-0054-4661-992F-00DC92FB3FB5}">
  <dimension ref="A1:AB3"/>
  <sheetViews>
    <sheetView tabSelected="1" workbookViewId="0">
      <selection activeCell="F3" sqref="F3"/>
    </sheetView>
  </sheetViews>
  <sheetFormatPr defaultRowHeight="14.4" x14ac:dyDescent="0.3"/>
  <cols>
    <col min="9" max="9" width="10" bestFit="1" customWidth="1"/>
  </cols>
  <sheetData>
    <row r="1" spans="1:28" x14ac:dyDescent="0.3">
      <c r="A1" t="s">
        <v>77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3">
      <c r="A2">
        <v>1</v>
      </c>
      <c r="B2">
        <v>828</v>
      </c>
      <c r="C2">
        <v>828</v>
      </c>
      <c r="D2" t="str">
        <f>_xlfn.IFNA(HLOOKUP(D$1,[1]account!$A$1:$GK$100,$A2+1,FALSE),0)</f>
        <v>A11111</v>
      </c>
      <c r="E2" t="str">
        <f>_xlfn.IFNA(HLOOKUP(E$1,[1]account!$A$1:$GK$100,$A2+1,FALSE),0)</f>
        <v>Layer1</v>
      </c>
      <c r="F2" t="str">
        <f>_xlfn.IFNA(HLOOKUP(F$1,[1]account!$A$1:$GK$100,$A2+1,FALSE),0)</f>
        <v>WW1</v>
      </c>
      <c r="G2" t="str">
        <f>_xlfn.IFNA(HLOOKUP(G$1,[1]account!$A$1:$GK$100,$A2+1,FALSE),0)</f>
        <v>GBP</v>
      </c>
      <c r="H2">
        <f>_xlfn.IFNA(HLOOKUP(H$1,[1]account!$A$1:$GK$100,$A2+1,FALSE),0)</f>
        <v>0.3</v>
      </c>
      <c r="I2">
        <f>_xlfn.IFNA(HLOOKUP(I$1,[1]account!$A$1:$GK$100,$A2+1,FALSE),0)</f>
        <v>5000000</v>
      </c>
      <c r="J2">
        <f>_xlfn.IFNA(HLOOKUP(J$1,[1]account!$A$1:$GK$100,$A2+1,FALSE),0)</f>
        <v>500000</v>
      </c>
      <c r="K2">
        <f>_xlfn.IFNA(HLOOKUP(K$1,[1]account!$A$1:$GK$100,$A2+1,FALSE),0)</f>
        <v>0</v>
      </c>
      <c r="L2">
        <f>_xlfn.IFNA(HLOOKUP(L$1,[1]account!$A$1:$GK$100,$A2+1,FALSE),0)</f>
        <v>0</v>
      </c>
      <c r="M2">
        <f>_xlfn.IFNA(HLOOKUP(M$1,[1]account!$A$1:$GK$100,$A2+1,FALSE),0)</f>
        <v>0</v>
      </c>
      <c r="N2">
        <f>_xlfn.IFNA(HLOOKUP(N$1,[1]account!$A$1:$GK$100,$A2+1,FALSE),0)</f>
        <v>0</v>
      </c>
      <c r="O2">
        <f>_xlfn.IFNA(HLOOKUP(O$1,[1]account!$A$1:$GK$100,$A2+1,FALSE),0)</f>
        <v>0</v>
      </c>
      <c r="P2">
        <f>_xlfn.IFNA(HLOOKUP(P$1,[1]account!$A$1:$GK$100,$A2+1,FALSE),0)</f>
        <v>0</v>
      </c>
      <c r="Q2">
        <f>_xlfn.IFNA(HLOOKUP(Q$1,[1]account!$A$1:$GK$100,$A2+1,FALSE),0)</f>
        <v>0</v>
      </c>
      <c r="R2">
        <f>_xlfn.IFNA(HLOOKUP(R$1,[1]account!$A$1:$GK$100,$A2+1,FALSE),0)</f>
        <v>0</v>
      </c>
      <c r="S2">
        <f>_xlfn.IFNA(HLOOKUP(S$1,[1]account!$A$1:$GK$100,$A2+1,FALSE),0)</f>
        <v>0</v>
      </c>
      <c r="T2">
        <f>_xlfn.IFNA(HLOOKUP(T$1,[1]account!$A$1:$GK$100,$A2+1,FALSE),0)</f>
        <v>0</v>
      </c>
      <c r="U2">
        <f>_xlfn.IFNA(HLOOKUP(U$1,[1]account!$A$1:$GK$100,$A2+1,FALSE),0)</f>
        <v>0</v>
      </c>
      <c r="V2">
        <f>_xlfn.IFNA(HLOOKUP(V$1,[1]account!$A$1:$GK$100,$A2+1,FALSE),0)</f>
        <v>0</v>
      </c>
      <c r="W2">
        <f>_xlfn.IFNA(HLOOKUP(W$1,[1]account!$A$1:$GK$100,$A2+1,FALSE),0)</f>
        <v>0</v>
      </c>
      <c r="X2">
        <f>_xlfn.IFNA(HLOOKUP(X$1,[1]account!$A$1:$GK$100,$A2+1,FALSE),0)</f>
        <v>0</v>
      </c>
      <c r="Y2">
        <f>_xlfn.IFNA(HLOOKUP(Y$1,[1]account!$A$1:$GK$100,$A2+1,FALSE),0)</f>
        <v>0</v>
      </c>
      <c r="Z2">
        <f>_xlfn.IFNA(HLOOKUP(Z$1,[1]account!$A$1:$GK$100,$A2+1,FALSE),0)</f>
        <v>0</v>
      </c>
      <c r="AA2">
        <f>_xlfn.IFNA(HLOOKUP(AA$1,[1]account!$A$1:$GK$100,$A2+1,FALSE),0)</f>
        <v>0</v>
      </c>
      <c r="AB2">
        <f>_xlfn.IFNA(HLOOKUP(AB$1,[1]account!$A$1:$GK$100,$A2+1,FALSE),0)</f>
        <v>0</v>
      </c>
    </row>
    <row r="3" spans="1:28" x14ac:dyDescent="0.3">
      <c r="A3">
        <v>2</v>
      </c>
      <c r="B3">
        <v>828</v>
      </c>
      <c r="C3">
        <v>828</v>
      </c>
      <c r="D3" t="str">
        <f>_xlfn.IFNA(HLOOKUP(D$1,[1]account!$A$1:$GK$100,$A3+1,FALSE),0)</f>
        <v>A11111</v>
      </c>
      <c r="E3" t="str">
        <f>_xlfn.IFNA(HLOOKUP(E$1,[1]account!$A$1:$GK$100,$A3+1,FALSE),0)</f>
        <v>Layer2</v>
      </c>
      <c r="F3" t="str">
        <f>_xlfn.IFNA(HLOOKUP(F$1,[1]account!$A$1:$GK$100,$A3+1,FALSE),0)</f>
        <v>WW1</v>
      </c>
      <c r="G3" t="str">
        <f>_xlfn.IFNA(HLOOKUP(G$1,[1]account!$A$1:$GK$100,$A3+1,FALSE),0)</f>
        <v>GBP</v>
      </c>
      <c r="H3">
        <f>_xlfn.IFNA(HLOOKUP(H$1,[1]account!$A$1:$GK$100,$A3+1,FALSE),0)</f>
        <v>0.3</v>
      </c>
      <c r="I3">
        <f>_xlfn.IFNA(HLOOKUP(I$1,[1]account!$A$1:$GK$100,$A3+1,FALSE),0)</f>
        <v>100000000</v>
      </c>
      <c r="J3">
        <f>_xlfn.IFNA(HLOOKUP(J$1,[1]account!$A$1:$GK$100,$A3+1,FALSE),0)</f>
        <v>5500000</v>
      </c>
      <c r="K3">
        <f>_xlfn.IFNA(HLOOKUP(K$1,[1]account!$A$1:$GK$100,$A3+1,FALSE),0)</f>
        <v>0</v>
      </c>
      <c r="L3">
        <f>_xlfn.IFNA(HLOOKUP(L$1,[1]account!$A$1:$GK$100,$A3+1,FALSE),0)</f>
        <v>0</v>
      </c>
      <c r="M3">
        <f>_xlfn.IFNA(HLOOKUP(M$1,[1]account!$A$1:$GK$100,$A3+1,FALSE),0)</f>
        <v>0</v>
      </c>
      <c r="N3">
        <f>_xlfn.IFNA(HLOOKUP(N$1,[1]account!$A$1:$GK$100,$A3+1,FALSE),0)</f>
        <v>0</v>
      </c>
      <c r="O3">
        <f>_xlfn.IFNA(HLOOKUP(O$1,[1]account!$A$1:$GK$100,$A3+1,FALSE),0)</f>
        <v>0</v>
      </c>
      <c r="P3">
        <f>_xlfn.IFNA(HLOOKUP(P$1,[1]account!$A$1:$GK$100,$A3+1,FALSE),0)</f>
        <v>0</v>
      </c>
      <c r="Q3">
        <f>_xlfn.IFNA(HLOOKUP(Q$1,[1]account!$A$1:$GK$100,$A3+1,FALSE),0)</f>
        <v>0</v>
      </c>
      <c r="R3">
        <f>_xlfn.IFNA(HLOOKUP(R$1,[1]account!$A$1:$GK$100,$A3+1,FALSE),0)</f>
        <v>0</v>
      </c>
      <c r="S3">
        <f>_xlfn.IFNA(HLOOKUP(S$1,[1]account!$A$1:$GK$100,$A3+1,FALSE),0)</f>
        <v>0</v>
      </c>
      <c r="T3">
        <f>_xlfn.IFNA(HLOOKUP(T$1,[1]account!$A$1:$GK$100,$A3+1,FALSE),0)</f>
        <v>0</v>
      </c>
      <c r="U3">
        <f>_xlfn.IFNA(HLOOKUP(U$1,[1]account!$A$1:$GK$100,$A3+1,FALSE),0)</f>
        <v>0</v>
      </c>
      <c r="V3">
        <f>_xlfn.IFNA(HLOOKUP(V$1,[1]account!$A$1:$GK$100,$A3+1,FALSE),0)</f>
        <v>0</v>
      </c>
      <c r="W3">
        <f>_xlfn.IFNA(HLOOKUP(W$1,[1]account!$A$1:$GK$100,$A3+1,FALSE),0)</f>
        <v>0</v>
      </c>
      <c r="X3">
        <f>_xlfn.IFNA(HLOOKUP(X$1,[1]account!$A$1:$GK$100,$A3+1,FALSE),0)</f>
        <v>0</v>
      </c>
      <c r="Y3">
        <f>_xlfn.IFNA(HLOOKUP(Y$1,[1]account!$A$1:$GK$100,$A3+1,FALSE),0)</f>
        <v>0</v>
      </c>
      <c r="Z3">
        <f>_xlfn.IFNA(HLOOKUP(Z$1,[1]account!$A$1:$GK$100,$A3+1,FALSE),0)</f>
        <v>0</v>
      </c>
      <c r="AA3">
        <f>_xlfn.IFNA(HLOOKUP(AA$1,[1]account!$A$1:$GK$100,$A3+1,FALSE),0)</f>
        <v>0</v>
      </c>
      <c r="AB3">
        <f>_xlfn.IFNA(HLOOKUP(AB$1,[1]account!$A$1:$GK$100,$A3+1,FALSE),0)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5AE7-9DF8-4896-AB5A-F54F96EF3D64}">
  <dimension ref="A1:BB6"/>
  <sheetViews>
    <sheetView workbookViewId="0">
      <selection activeCell="D2" sqref="D2"/>
    </sheetView>
  </sheetViews>
  <sheetFormatPr defaultRowHeight="14.4" x14ac:dyDescent="0.3"/>
  <cols>
    <col min="5" max="5" width="12" bestFit="1" customWidth="1"/>
  </cols>
  <sheetData>
    <row r="1" spans="1:54" x14ac:dyDescent="0.3">
      <c r="A1" t="s">
        <v>77</v>
      </c>
      <c r="B1" t="s">
        <v>27</v>
      </c>
      <c r="C1" t="s">
        <v>1</v>
      </c>
      <c r="D1" t="s">
        <v>2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18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</row>
    <row r="2" spans="1:54" x14ac:dyDescent="0.3">
      <c r="A2">
        <v>1</v>
      </c>
      <c r="B2">
        <v>828</v>
      </c>
      <c r="C2">
        <v>828</v>
      </c>
      <c r="D2" t="str">
        <f>_xlfn.IFNA(HLOOKUP(D$1,[2]location!$A$1:$GK$100,$A2+1,FALSE),0)</f>
        <v>A11111</v>
      </c>
      <c r="E2">
        <f>_xlfn.IFNA(HLOOKUP(E$1,[2]location!$A$1:$GK$100,$A2+1,FALSE),0)</f>
        <v>10002082046</v>
      </c>
      <c r="F2" t="str">
        <f>_xlfn.IFNA(HLOOKUP(F$1,[2]location!$A$1:$GK$100,$A2+1,FALSE),0)</f>
        <v>GB</v>
      </c>
      <c r="G2">
        <f>_xlfn.IFNA(HLOOKUP(G$1,[2]location!$A$1:$GK$100,$A2+1,FALSE),0)</f>
        <v>52.766980519999997</v>
      </c>
      <c r="H2">
        <f>_xlfn.IFNA(HLOOKUP(H$1,[2]location!$A$1:$GK$100,$A2+1,FALSE),0)</f>
        <v>-0.89546985599999995</v>
      </c>
      <c r="I2" t="str">
        <f>_xlfn.IFNA(HLOOKUP(I$1,[2]location!$A$1:$GK$100,$A2+1,FALSE),0)</f>
        <v>LE13 0HL</v>
      </c>
      <c r="J2">
        <f>_xlfn.IFNA(HLOOKUP(J$1,[2]location!$A$1:$GK$100,$A2+1,FALSE),0)</f>
        <v>0</v>
      </c>
      <c r="K2">
        <f>_xlfn.IFNA(HLOOKUP(K$1,[2]location!$A$1:$GK$100,$A2+1,FALSE),0)</f>
        <v>0</v>
      </c>
      <c r="L2">
        <f>_xlfn.IFNA(HLOOKUP(L$1,[2]location!$A$1:$GK$100,$A2+1,FALSE),0)</f>
        <v>0</v>
      </c>
      <c r="M2">
        <f>_xlfn.IFNA(HLOOKUP(M$1,[2]location!$A$1:$GK$100,$A2+1,FALSE),0)</f>
        <v>0</v>
      </c>
      <c r="N2">
        <f>_xlfn.IFNA(HLOOKUP(N$1,[2]location!$A$1:$GK$100,$A2+1,FALSE),0)</f>
        <v>1050</v>
      </c>
      <c r="O2">
        <f>_xlfn.IFNA(HLOOKUP(O$1,[2]location!$A$1:$GK$100,$A2+1,FALSE),0)</f>
        <v>5000</v>
      </c>
      <c r="P2">
        <f>_xlfn.IFNA(HLOOKUP(P$1,[2]location!$A$1:$GK$100,$A2+1,FALSE),0)</f>
        <v>0</v>
      </c>
      <c r="Q2" t="str">
        <f>_xlfn.IFNA(HLOOKUP(Q$1,[2]location!$A$1:$GK$100,$A2+1,FALSE),0)</f>
        <v>GBP</v>
      </c>
      <c r="R2" t="str">
        <f>_xlfn.IFNA(HLOOKUP(R$1,[2]location!$A$1:$GK$100,$A2+1,FALSE),0)</f>
        <v>WW1</v>
      </c>
      <c r="S2">
        <f>_xlfn.IFNA(HLOOKUP(S$1,[2]location!$A$1:$GK$100,$A2+1,FALSE),0)</f>
        <v>220000</v>
      </c>
      <c r="T2">
        <f>_xlfn.IFNA(HLOOKUP(T$1,[2]location!$A$1:$GK$100,$A2+1,FALSE),0)</f>
        <v>0</v>
      </c>
      <c r="U2">
        <f>_xlfn.IFNA(HLOOKUP(U$1,[2]location!$A$1:$GK$100,$A2+1,FALSE),0)</f>
        <v>0</v>
      </c>
      <c r="V2">
        <f>_xlfn.IFNA(HLOOKUP(V$1,[2]location!$A$1:$GK$100,$A2+1,FALSE),0)</f>
        <v>0</v>
      </c>
      <c r="W2">
        <f>_xlfn.IFNA(HLOOKUP(W$1,[2]location!$A$1:$GK$100,$A2+1,FALSE),0)</f>
        <v>0</v>
      </c>
      <c r="X2">
        <f>_xlfn.IFNA(HLOOKUP(X$1,[2]location!$A$1:$GK$100,$A2+1,FALSE),0)</f>
        <v>0</v>
      </c>
      <c r="Y2">
        <f>_xlfn.IFNA(HLOOKUP(Y$1,[2]location!$A$1:$GK$100,$A2+1,FALSE),0)</f>
        <v>0</v>
      </c>
      <c r="Z2">
        <f>_xlfn.IFNA(HLOOKUP(Z$1,[2]location!$A$1:$GK$100,$A2+1,FALSE),0)</f>
        <v>0</v>
      </c>
      <c r="AA2">
        <f>_xlfn.IFNA(HLOOKUP(AA$1,[2]location!$A$1:$GK$100,$A2+1,FALSE),0)</f>
        <v>0</v>
      </c>
      <c r="AB2">
        <f>_xlfn.IFNA(HLOOKUP(AB$1,[2]location!$A$1:$GK$100,$A2+1,FALSE),0)</f>
        <v>0</v>
      </c>
      <c r="AC2">
        <f>_xlfn.IFNA(HLOOKUP(AC$1,[2]location!$A$1:$GK$100,$A2+1,FALSE),0)</f>
        <v>0</v>
      </c>
      <c r="AD2">
        <f>_xlfn.IFNA(HLOOKUP(AD$1,[2]location!$A$1:$GK$100,$A2+1,FALSE),0)</f>
        <v>0</v>
      </c>
      <c r="AE2">
        <f>_xlfn.IFNA(HLOOKUP(AE$1,[2]location!$A$1:$GK$100,$A2+1,FALSE),0)</f>
        <v>0</v>
      </c>
      <c r="AF2">
        <f>_xlfn.IFNA(HLOOKUP(AF$1,[2]location!$A$1:$GK$100,$A2+1,FALSE),0)</f>
        <v>0</v>
      </c>
      <c r="AG2">
        <f>_xlfn.IFNA(HLOOKUP(AG$1,[2]location!$A$1:$GK$100,$A2+1,FALSE),0)</f>
        <v>0</v>
      </c>
      <c r="AH2">
        <f>_xlfn.IFNA(HLOOKUP(AH$1,[2]location!$A$1:$GK$100,$A2+1,FALSE),0)</f>
        <v>0</v>
      </c>
      <c r="AI2">
        <f>_xlfn.IFNA(HLOOKUP(AI$1,[2]location!$A$1:$GK$100,$A2+1,FALSE),0)</f>
        <v>0</v>
      </c>
      <c r="AJ2">
        <f>_xlfn.IFNA(HLOOKUP(AJ$1,[2]location!$A$1:$GK$100,$A2+1,FALSE),0)</f>
        <v>0</v>
      </c>
      <c r="AK2">
        <f>_xlfn.IFNA(HLOOKUP(AK$1,[2]location!$A$1:$GK$100,$A2+1,FALSE),0)</f>
        <v>0</v>
      </c>
      <c r="AL2">
        <f>_xlfn.IFNA(HLOOKUP(AL$1,[2]location!$A$1:$GK$100,$A2+1,FALSE),0)</f>
        <v>0</v>
      </c>
      <c r="AM2">
        <f>_xlfn.IFNA(HLOOKUP(AM$1,[2]location!$A$1:$GK$100,$A2+1,FALSE),0)</f>
        <v>0</v>
      </c>
      <c r="AN2">
        <f>_xlfn.IFNA(HLOOKUP(AN$1,[2]location!$A$1:$GK$100,$A2+1,FALSE),0)</f>
        <v>0</v>
      </c>
      <c r="AO2">
        <f>_xlfn.IFNA(HLOOKUP(AO$1,[2]location!$A$1:$GK$100,$A2+1,FALSE),0)</f>
        <v>0</v>
      </c>
      <c r="AP2">
        <f>_xlfn.IFNA(HLOOKUP(AP$1,[2]location!$A$1:$GK$100,$A2+1,FALSE),0)</f>
        <v>0</v>
      </c>
      <c r="AQ2">
        <f>_xlfn.IFNA(HLOOKUP(AQ$1,[2]location!$A$1:$GK$100,$A2+1,FALSE),0)</f>
        <v>0</v>
      </c>
      <c r="AR2">
        <f>_xlfn.IFNA(HLOOKUP(AR$1,[2]location!$A$1:$GK$100,$A2+1,FALSE),0)</f>
        <v>0</v>
      </c>
      <c r="AS2">
        <f>_xlfn.IFNA(HLOOKUP(AS$1,[2]location!$A$1:$GK$100,$A2+1,FALSE),0)</f>
        <v>0</v>
      </c>
      <c r="AT2">
        <f>_xlfn.IFNA(HLOOKUP(AT$1,[2]location!$A$1:$GK$100,$A2+1,FALSE),0)</f>
        <v>0</v>
      </c>
      <c r="AU2">
        <f>_xlfn.IFNA(HLOOKUP(AU$1,[2]location!$A$1:$GK$100,$A2+1,FALSE),0)</f>
        <v>0</v>
      </c>
      <c r="AV2">
        <f>_xlfn.IFNA(HLOOKUP(AV$1,[2]location!$A$1:$GK$100,$A2+1,FALSE),0)</f>
        <v>0</v>
      </c>
      <c r="AW2">
        <f>_xlfn.IFNA(HLOOKUP(AW$1,[2]location!$A$1:$GK$100,$A2+1,FALSE),0)</f>
        <v>0</v>
      </c>
      <c r="AX2">
        <f>_xlfn.IFNA(HLOOKUP(AX$1,[2]location!$A$1:$GK$100,$A2+1,FALSE),0)</f>
        <v>0</v>
      </c>
      <c r="AY2">
        <f>_xlfn.IFNA(HLOOKUP(AY$1,[2]location!$A$1:$GK$100,$A2+1,FALSE),0)</f>
        <v>0</v>
      </c>
      <c r="AZ2">
        <f>_xlfn.IFNA(HLOOKUP(AZ$1,[2]location!$A$1:$GK$100,$A2+1,FALSE),0)</f>
        <v>0</v>
      </c>
      <c r="BA2">
        <f>_xlfn.IFNA(HLOOKUP(BA$1,[2]location!$A$1:$GK$100,$A2+1,FALSE),0)</f>
        <v>0</v>
      </c>
      <c r="BB2">
        <v>828</v>
      </c>
    </row>
    <row r="3" spans="1:54" x14ac:dyDescent="0.3">
      <c r="A3">
        <v>2</v>
      </c>
      <c r="B3">
        <v>828</v>
      </c>
      <c r="C3">
        <v>828</v>
      </c>
      <c r="D3" t="str">
        <f>_xlfn.IFNA(HLOOKUP(D$1,[2]location!$A$1:$GK$100,$A3+1,FALSE),0)</f>
        <v>A11111</v>
      </c>
      <c r="E3">
        <f>_xlfn.IFNA(HLOOKUP(E$1,[2]location!$A$1:$GK$100,$A3+1,FALSE),0)</f>
        <v>10002082047</v>
      </c>
      <c r="F3" t="str">
        <f>_xlfn.IFNA(HLOOKUP(F$1,[2]location!$A$1:$GK$100,$A3+1,FALSE),0)</f>
        <v>GB</v>
      </c>
      <c r="G3">
        <f>_xlfn.IFNA(HLOOKUP(G$1,[2]location!$A$1:$GK$100,$A3+1,FALSE),0)</f>
        <v>52.766979560000003</v>
      </c>
      <c r="H3">
        <f>_xlfn.IFNA(HLOOKUP(H$1,[2]location!$A$1:$GK$100,$A3+1,FALSE),0)</f>
        <v>-0.89536612999999998</v>
      </c>
      <c r="I3" t="str">
        <f>_xlfn.IFNA(HLOOKUP(I$1,[2]location!$A$1:$GK$100,$A3+1,FALSE),0)</f>
        <v>LE13 0HL</v>
      </c>
      <c r="J3">
        <f>_xlfn.IFNA(HLOOKUP(J$1,[2]location!$A$1:$GK$100,$A3+1,FALSE),0)</f>
        <v>0</v>
      </c>
      <c r="K3">
        <f>_xlfn.IFNA(HLOOKUP(K$1,[2]location!$A$1:$GK$100,$A3+1,FALSE),0)</f>
        <v>0</v>
      </c>
      <c r="L3">
        <f>_xlfn.IFNA(HLOOKUP(L$1,[2]location!$A$1:$GK$100,$A3+1,FALSE),0)</f>
        <v>0</v>
      </c>
      <c r="M3">
        <f>_xlfn.IFNA(HLOOKUP(M$1,[2]location!$A$1:$GK$100,$A3+1,FALSE),0)</f>
        <v>0</v>
      </c>
      <c r="N3">
        <f>_xlfn.IFNA(HLOOKUP(N$1,[2]location!$A$1:$GK$100,$A3+1,FALSE),0)</f>
        <v>1050</v>
      </c>
      <c r="O3">
        <f>_xlfn.IFNA(HLOOKUP(O$1,[2]location!$A$1:$GK$100,$A3+1,FALSE),0)</f>
        <v>5000</v>
      </c>
      <c r="P3">
        <f>_xlfn.IFNA(HLOOKUP(P$1,[2]location!$A$1:$GK$100,$A3+1,FALSE),0)</f>
        <v>0</v>
      </c>
      <c r="Q3" t="str">
        <f>_xlfn.IFNA(HLOOKUP(Q$1,[2]location!$A$1:$GK$100,$A3+1,FALSE),0)</f>
        <v>GBP</v>
      </c>
      <c r="R3" t="str">
        <f>_xlfn.IFNA(HLOOKUP(R$1,[2]location!$A$1:$GK$100,$A3+1,FALSE),0)</f>
        <v>WW1</v>
      </c>
      <c r="S3">
        <f>_xlfn.IFNA(HLOOKUP(S$1,[2]location!$A$1:$GK$100,$A3+1,FALSE),0)</f>
        <v>0</v>
      </c>
      <c r="T3">
        <f>_xlfn.IFNA(HLOOKUP(T$1,[2]location!$A$1:$GK$100,$A3+1,FALSE),0)</f>
        <v>0</v>
      </c>
      <c r="U3">
        <f>_xlfn.IFNA(HLOOKUP(U$1,[2]location!$A$1:$GK$100,$A3+1,FALSE),0)</f>
        <v>0</v>
      </c>
      <c r="V3">
        <f>_xlfn.IFNA(HLOOKUP(V$1,[2]location!$A$1:$GK$100,$A3+1,FALSE),0)</f>
        <v>0</v>
      </c>
      <c r="W3">
        <f>_xlfn.IFNA(HLOOKUP(W$1,[2]location!$A$1:$GK$100,$A3+1,FALSE),0)</f>
        <v>0</v>
      </c>
      <c r="X3">
        <f>_xlfn.IFNA(HLOOKUP(X$1,[2]location!$A$1:$GK$100,$A3+1,FALSE),0)</f>
        <v>0</v>
      </c>
      <c r="Y3">
        <f>_xlfn.IFNA(HLOOKUP(Y$1,[2]location!$A$1:$GK$100,$A3+1,FALSE),0)</f>
        <v>0</v>
      </c>
      <c r="Z3">
        <f>_xlfn.IFNA(HLOOKUP(Z$1,[2]location!$A$1:$GK$100,$A3+1,FALSE),0)</f>
        <v>0</v>
      </c>
      <c r="AA3">
        <f>_xlfn.IFNA(HLOOKUP(AA$1,[2]location!$A$1:$GK$100,$A3+1,FALSE),0)</f>
        <v>0</v>
      </c>
      <c r="AB3">
        <f>_xlfn.IFNA(HLOOKUP(AB$1,[2]location!$A$1:$GK$100,$A3+1,FALSE),0)</f>
        <v>0</v>
      </c>
      <c r="AC3">
        <f>_xlfn.IFNA(HLOOKUP(AC$1,[2]location!$A$1:$GK$100,$A3+1,FALSE),0)</f>
        <v>0</v>
      </c>
      <c r="AD3">
        <f>_xlfn.IFNA(HLOOKUP(AD$1,[2]location!$A$1:$GK$100,$A3+1,FALSE),0)</f>
        <v>0</v>
      </c>
      <c r="AE3">
        <f>_xlfn.IFNA(HLOOKUP(AE$1,[2]location!$A$1:$GK$100,$A3+1,FALSE),0)</f>
        <v>0</v>
      </c>
      <c r="AF3">
        <f>_xlfn.IFNA(HLOOKUP(AF$1,[2]location!$A$1:$GK$100,$A3+1,FALSE),0)</f>
        <v>0</v>
      </c>
      <c r="AG3">
        <f>_xlfn.IFNA(HLOOKUP(AG$1,[2]location!$A$1:$GK$100,$A3+1,FALSE),0)</f>
        <v>0</v>
      </c>
      <c r="AH3">
        <f>_xlfn.IFNA(HLOOKUP(AH$1,[2]location!$A$1:$GK$100,$A3+1,FALSE),0)</f>
        <v>0</v>
      </c>
      <c r="AI3">
        <f>_xlfn.IFNA(HLOOKUP(AI$1,[2]location!$A$1:$GK$100,$A3+1,FALSE),0)</f>
        <v>0</v>
      </c>
      <c r="AJ3">
        <f>_xlfn.IFNA(HLOOKUP(AJ$1,[2]location!$A$1:$GK$100,$A3+1,FALSE),0)</f>
        <v>0</v>
      </c>
      <c r="AK3">
        <f>_xlfn.IFNA(HLOOKUP(AK$1,[2]location!$A$1:$GK$100,$A3+1,FALSE),0)</f>
        <v>0</v>
      </c>
      <c r="AL3">
        <f>_xlfn.IFNA(HLOOKUP(AL$1,[2]location!$A$1:$GK$100,$A3+1,FALSE),0)</f>
        <v>0</v>
      </c>
      <c r="AM3">
        <f>_xlfn.IFNA(HLOOKUP(AM$1,[2]location!$A$1:$GK$100,$A3+1,FALSE),0)</f>
        <v>0</v>
      </c>
      <c r="AN3">
        <f>_xlfn.IFNA(HLOOKUP(AN$1,[2]location!$A$1:$GK$100,$A3+1,FALSE),0)</f>
        <v>0</v>
      </c>
      <c r="AO3">
        <f>_xlfn.IFNA(HLOOKUP(AO$1,[2]location!$A$1:$GK$100,$A3+1,FALSE),0)</f>
        <v>0</v>
      </c>
      <c r="AP3">
        <f>_xlfn.IFNA(HLOOKUP(AP$1,[2]location!$A$1:$GK$100,$A3+1,FALSE),0)</f>
        <v>0</v>
      </c>
      <c r="AQ3">
        <f>_xlfn.IFNA(HLOOKUP(AQ$1,[2]location!$A$1:$GK$100,$A3+1,FALSE),0)</f>
        <v>0</v>
      </c>
      <c r="AR3">
        <f>_xlfn.IFNA(HLOOKUP(AR$1,[2]location!$A$1:$GK$100,$A3+1,FALSE),0)</f>
        <v>0</v>
      </c>
      <c r="AS3">
        <f>_xlfn.IFNA(HLOOKUP(AS$1,[2]location!$A$1:$GK$100,$A3+1,FALSE),0)</f>
        <v>0</v>
      </c>
      <c r="AT3">
        <f>_xlfn.IFNA(HLOOKUP(AT$1,[2]location!$A$1:$GK$100,$A3+1,FALSE),0)</f>
        <v>0</v>
      </c>
      <c r="AU3">
        <f>_xlfn.IFNA(HLOOKUP(AU$1,[2]location!$A$1:$GK$100,$A3+1,FALSE),0)</f>
        <v>0</v>
      </c>
      <c r="AV3">
        <f>_xlfn.IFNA(HLOOKUP(AV$1,[2]location!$A$1:$GK$100,$A3+1,FALSE),0)</f>
        <v>0</v>
      </c>
      <c r="AW3">
        <f>_xlfn.IFNA(HLOOKUP(AW$1,[2]location!$A$1:$GK$100,$A3+1,FALSE),0)</f>
        <v>0</v>
      </c>
      <c r="AX3">
        <f>_xlfn.IFNA(HLOOKUP(AX$1,[2]location!$A$1:$GK$100,$A3+1,FALSE),0)</f>
        <v>0</v>
      </c>
      <c r="AY3">
        <f>_xlfn.IFNA(HLOOKUP(AY$1,[2]location!$A$1:$GK$100,$A3+1,FALSE),0)</f>
        <v>0</v>
      </c>
      <c r="AZ3">
        <f>_xlfn.IFNA(HLOOKUP(AZ$1,[2]location!$A$1:$GK$100,$A3+1,FALSE),0)</f>
        <v>0</v>
      </c>
      <c r="BA3">
        <f>_xlfn.IFNA(HLOOKUP(BA$1,[2]location!$A$1:$GK$100,$A3+1,FALSE),0)</f>
        <v>0</v>
      </c>
      <c r="BB3">
        <v>828</v>
      </c>
    </row>
    <row r="4" spans="1:54" x14ac:dyDescent="0.3">
      <c r="A4">
        <v>3</v>
      </c>
      <c r="B4">
        <v>828</v>
      </c>
      <c r="C4">
        <v>828</v>
      </c>
      <c r="D4" t="str">
        <f>_xlfn.IFNA(HLOOKUP(D$1,[2]location!$A$1:$GK$100,$A4+1,FALSE),0)</f>
        <v>A11111</v>
      </c>
      <c r="E4">
        <f>_xlfn.IFNA(HLOOKUP(E$1,[2]location!$A$1:$GK$100,$A4+1,FALSE),0)</f>
        <v>10002082048</v>
      </c>
      <c r="F4" t="str">
        <f>_xlfn.IFNA(HLOOKUP(F$1,[2]location!$A$1:$GK$100,$A4+1,FALSE),0)</f>
        <v>GB</v>
      </c>
      <c r="G4">
        <f>_xlfn.IFNA(HLOOKUP(G$1,[2]location!$A$1:$GK$100,$A4+1,FALSE),0)</f>
        <v>52.766978450000003</v>
      </c>
      <c r="H4">
        <f>_xlfn.IFNA(HLOOKUP(H$1,[2]location!$A$1:$GK$100,$A4+1,FALSE),0)</f>
        <v>-0.89524758699999996</v>
      </c>
      <c r="I4" t="str">
        <f>_xlfn.IFNA(HLOOKUP(I$1,[2]location!$A$1:$GK$100,$A4+1,FALSE),0)</f>
        <v>LE13 0HL</v>
      </c>
      <c r="J4">
        <f>_xlfn.IFNA(HLOOKUP(J$1,[2]location!$A$1:$GK$100,$A4+1,FALSE),0)</f>
        <v>0</v>
      </c>
      <c r="K4">
        <f>_xlfn.IFNA(HLOOKUP(K$1,[2]location!$A$1:$GK$100,$A4+1,FALSE),0)</f>
        <v>0</v>
      </c>
      <c r="L4">
        <f>_xlfn.IFNA(HLOOKUP(L$1,[2]location!$A$1:$GK$100,$A4+1,FALSE),0)</f>
        <v>0</v>
      </c>
      <c r="M4">
        <f>_xlfn.IFNA(HLOOKUP(M$1,[2]location!$A$1:$GK$100,$A4+1,FALSE),0)</f>
        <v>0</v>
      </c>
      <c r="N4">
        <f>_xlfn.IFNA(HLOOKUP(N$1,[2]location!$A$1:$GK$100,$A4+1,FALSE),0)</f>
        <v>1050</v>
      </c>
      <c r="O4">
        <f>_xlfn.IFNA(HLOOKUP(O$1,[2]location!$A$1:$GK$100,$A4+1,FALSE),0)</f>
        <v>5000</v>
      </c>
      <c r="P4">
        <f>_xlfn.IFNA(HLOOKUP(P$1,[2]location!$A$1:$GK$100,$A4+1,FALSE),0)</f>
        <v>0</v>
      </c>
      <c r="Q4" t="str">
        <f>_xlfn.IFNA(HLOOKUP(Q$1,[2]location!$A$1:$GK$100,$A4+1,FALSE),0)</f>
        <v>GBP</v>
      </c>
      <c r="R4" t="str">
        <f>_xlfn.IFNA(HLOOKUP(R$1,[2]location!$A$1:$GK$100,$A4+1,FALSE),0)</f>
        <v>WW1</v>
      </c>
      <c r="S4">
        <f>_xlfn.IFNA(HLOOKUP(S$1,[2]location!$A$1:$GK$100,$A4+1,FALSE),0)</f>
        <v>160000</v>
      </c>
      <c r="T4">
        <f>_xlfn.IFNA(HLOOKUP(T$1,[2]location!$A$1:$GK$100,$A4+1,FALSE),0)</f>
        <v>0</v>
      </c>
      <c r="U4">
        <f>_xlfn.IFNA(HLOOKUP(U$1,[2]location!$A$1:$GK$100,$A4+1,FALSE),0)</f>
        <v>0</v>
      </c>
      <c r="V4">
        <f>_xlfn.IFNA(HLOOKUP(V$1,[2]location!$A$1:$GK$100,$A4+1,FALSE),0)</f>
        <v>0</v>
      </c>
      <c r="W4">
        <f>_xlfn.IFNA(HLOOKUP(W$1,[2]location!$A$1:$GK$100,$A4+1,FALSE),0)</f>
        <v>0</v>
      </c>
      <c r="X4">
        <f>_xlfn.IFNA(HLOOKUP(X$1,[2]location!$A$1:$GK$100,$A4+1,FALSE),0)</f>
        <v>0</v>
      </c>
      <c r="Y4">
        <f>_xlfn.IFNA(HLOOKUP(Y$1,[2]location!$A$1:$GK$100,$A4+1,FALSE),0)</f>
        <v>0</v>
      </c>
      <c r="Z4">
        <f>_xlfn.IFNA(HLOOKUP(Z$1,[2]location!$A$1:$GK$100,$A4+1,FALSE),0)</f>
        <v>0</v>
      </c>
      <c r="AA4">
        <f>_xlfn.IFNA(HLOOKUP(AA$1,[2]location!$A$1:$GK$100,$A4+1,FALSE),0)</f>
        <v>0</v>
      </c>
      <c r="AB4">
        <f>_xlfn.IFNA(HLOOKUP(AB$1,[2]location!$A$1:$GK$100,$A4+1,FALSE),0)</f>
        <v>0</v>
      </c>
      <c r="AC4">
        <f>_xlfn.IFNA(HLOOKUP(AC$1,[2]location!$A$1:$GK$100,$A4+1,FALSE),0)</f>
        <v>0</v>
      </c>
      <c r="AD4">
        <f>_xlfn.IFNA(HLOOKUP(AD$1,[2]location!$A$1:$GK$100,$A4+1,FALSE),0)</f>
        <v>0</v>
      </c>
      <c r="AE4">
        <f>_xlfn.IFNA(HLOOKUP(AE$1,[2]location!$A$1:$GK$100,$A4+1,FALSE),0)</f>
        <v>0</v>
      </c>
      <c r="AF4">
        <f>_xlfn.IFNA(HLOOKUP(AF$1,[2]location!$A$1:$GK$100,$A4+1,FALSE),0)</f>
        <v>0</v>
      </c>
      <c r="AG4">
        <f>_xlfn.IFNA(HLOOKUP(AG$1,[2]location!$A$1:$GK$100,$A4+1,FALSE),0)</f>
        <v>0</v>
      </c>
      <c r="AH4">
        <f>_xlfn.IFNA(HLOOKUP(AH$1,[2]location!$A$1:$GK$100,$A4+1,FALSE),0)</f>
        <v>0</v>
      </c>
      <c r="AI4">
        <f>_xlfn.IFNA(HLOOKUP(AI$1,[2]location!$A$1:$GK$100,$A4+1,FALSE),0)</f>
        <v>0</v>
      </c>
      <c r="AJ4">
        <f>_xlfn.IFNA(HLOOKUP(AJ$1,[2]location!$A$1:$GK$100,$A4+1,FALSE),0)</f>
        <v>0</v>
      </c>
      <c r="AK4">
        <f>_xlfn.IFNA(HLOOKUP(AK$1,[2]location!$A$1:$GK$100,$A4+1,FALSE),0)</f>
        <v>0</v>
      </c>
      <c r="AL4">
        <f>_xlfn.IFNA(HLOOKUP(AL$1,[2]location!$A$1:$GK$100,$A4+1,FALSE),0)</f>
        <v>0</v>
      </c>
      <c r="AM4">
        <f>_xlfn.IFNA(HLOOKUP(AM$1,[2]location!$A$1:$GK$100,$A4+1,FALSE),0)</f>
        <v>0</v>
      </c>
      <c r="AN4">
        <f>_xlfn.IFNA(HLOOKUP(AN$1,[2]location!$A$1:$GK$100,$A4+1,FALSE),0)</f>
        <v>0</v>
      </c>
      <c r="AO4">
        <f>_xlfn.IFNA(HLOOKUP(AO$1,[2]location!$A$1:$GK$100,$A4+1,FALSE),0)</f>
        <v>0</v>
      </c>
      <c r="AP4">
        <f>_xlfn.IFNA(HLOOKUP(AP$1,[2]location!$A$1:$GK$100,$A4+1,FALSE),0)</f>
        <v>0</v>
      </c>
      <c r="AQ4">
        <f>_xlfn.IFNA(HLOOKUP(AQ$1,[2]location!$A$1:$GK$100,$A4+1,FALSE),0)</f>
        <v>0</v>
      </c>
      <c r="AR4">
        <f>_xlfn.IFNA(HLOOKUP(AR$1,[2]location!$A$1:$GK$100,$A4+1,FALSE),0)</f>
        <v>0</v>
      </c>
      <c r="AS4">
        <f>_xlfn.IFNA(HLOOKUP(AS$1,[2]location!$A$1:$GK$100,$A4+1,FALSE),0)</f>
        <v>0</v>
      </c>
      <c r="AT4">
        <f>_xlfn.IFNA(HLOOKUP(AT$1,[2]location!$A$1:$GK$100,$A4+1,FALSE),0)</f>
        <v>0</v>
      </c>
      <c r="AU4">
        <f>_xlfn.IFNA(HLOOKUP(AU$1,[2]location!$A$1:$GK$100,$A4+1,FALSE),0)</f>
        <v>0</v>
      </c>
      <c r="AV4">
        <f>_xlfn.IFNA(HLOOKUP(AV$1,[2]location!$A$1:$GK$100,$A4+1,FALSE),0)</f>
        <v>0</v>
      </c>
      <c r="AW4">
        <f>_xlfn.IFNA(HLOOKUP(AW$1,[2]location!$A$1:$GK$100,$A4+1,FALSE),0)</f>
        <v>0</v>
      </c>
      <c r="AX4">
        <f>_xlfn.IFNA(HLOOKUP(AX$1,[2]location!$A$1:$GK$100,$A4+1,FALSE),0)</f>
        <v>0</v>
      </c>
      <c r="AY4">
        <f>_xlfn.IFNA(HLOOKUP(AY$1,[2]location!$A$1:$GK$100,$A4+1,FALSE),0)</f>
        <v>0</v>
      </c>
      <c r="AZ4">
        <f>_xlfn.IFNA(HLOOKUP(AZ$1,[2]location!$A$1:$GK$100,$A4+1,FALSE),0)</f>
        <v>0</v>
      </c>
      <c r="BA4">
        <f>_xlfn.IFNA(HLOOKUP(BA$1,[2]location!$A$1:$GK$100,$A4+1,FALSE),0)</f>
        <v>0</v>
      </c>
      <c r="BB4">
        <v>828</v>
      </c>
    </row>
    <row r="5" spans="1:54" x14ac:dyDescent="0.3">
      <c r="A5">
        <v>4</v>
      </c>
      <c r="B5">
        <v>828</v>
      </c>
      <c r="C5">
        <v>828</v>
      </c>
      <c r="D5" t="str">
        <f>_xlfn.IFNA(HLOOKUP(D$1,[2]location!$A$1:$GK$100,$A5+1,FALSE),0)</f>
        <v>A11111</v>
      </c>
      <c r="E5">
        <f>_xlfn.IFNA(HLOOKUP(E$1,[2]location!$A$1:$GK$100,$A5+1,FALSE),0)</f>
        <v>10002082049</v>
      </c>
      <c r="F5" t="str">
        <f>_xlfn.IFNA(HLOOKUP(F$1,[2]location!$A$1:$GK$100,$A5+1,FALSE),0)</f>
        <v>GB</v>
      </c>
      <c r="G5">
        <f>_xlfn.IFNA(HLOOKUP(G$1,[2]location!$A$1:$GK$100,$A5+1,FALSE),0)</f>
        <v>52.766960959999999</v>
      </c>
      <c r="H5">
        <f>_xlfn.IFNA(HLOOKUP(H$1,[2]location!$A$1:$GK$100,$A5+1,FALSE),0)</f>
        <v>-0.89547390800000004</v>
      </c>
      <c r="I5" t="str">
        <f>_xlfn.IFNA(HLOOKUP(I$1,[2]location!$A$1:$GK$100,$A5+1,FALSE),0)</f>
        <v>LE13 0HL</v>
      </c>
      <c r="J5">
        <f>_xlfn.IFNA(HLOOKUP(J$1,[2]location!$A$1:$GK$100,$A5+1,FALSE),0)</f>
        <v>0</v>
      </c>
      <c r="K5">
        <f>_xlfn.IFNA(HLOOKUP(K$1,[2]location!$A$1:$GK$100,$A5+1,FALSE),0)</f>
        <v>0</v>
      </c>
      <c r="L5">
        <f>_xlfn.IFNA(HLOOKUP(L$1,[2]location!$A$1:$GK$100,$A5+1,FALSE),0)</f>
        <v>0</v>
      </c>
      <c r="M5">
        <f>_xlfn.IFNA(HLOOKUP(M$1,[2]location!$A$1:$GK$100,$A5+1,FALSE),0)</f>
        <v>0</v>
      </c>
      <c r="N5">
        <f>_xlfn.IFNA(HLOOKUP(N$1,[2]location!$A$1:$GK$100,$A5+1,FALSE),0)</f>
        <v>1050</v>
      </c>
      <c r="O5">
        <f>_xlfn.IFNA(HLOOKUP(O$1,[2]location!$A$1:$GK$100,$A5+1,FALSE),0)</f>
        <v>5000</v>
      </c>
      <c r="P5">
        <f>_xlfn.IFNA(HLOOKUP(P$1,[2]location!$A$1:$GK$100,$A5+1,FALSE),0)</f>
        <v>0</v>
      </c>
      <c r="Q5" t="str">
        <f>_xlfn.IFNA(HLOOKUP(Q$1,[2]location!$A$1:$GK$100,$A5+1,FALSE),0)</f>
        <v>GBP</v>
      </c>
      <c r="R5" t="str">
        <f>_xlfn.IFNA(HLOOKUP(R$1,[2]location!$A$1:$GK$100,$A5+1,FALSE),0)</f>
        <v>WW1</v>
      </c>
      <c r="S5">
        <f>_xlfn.IFNA(HLOOKUP(S$1,[2]location!$A$1:$GK$100,$A5+1,FALSE),0)</f>
        <v>30000</v>
      </c>
      <c r="T5">
        <f>_xlfn.IFNA(HLOOKUP(T$1,[2]location!$A$1:$GK$100,$A5+1,FALSE),0)</f>
        <v>0</v>
      </c>
      <c r="U5">
        <f>_xlfn.IFNA(HLOOKUP(U$1,[2]location!$A$1:$GK$100,$A5+1,FALSE),0)</f>
        <v>0</v>
      </c>
      <c r="V5">
        <f>_xlfn.IFNA(HLOOKUP(V$1,[2]location!$A$1:$GK$100,$A5+1,FALSE),0)</f>
        <v>0</v>
      </c>
      <c r="W5">
        <f>_xlfn.IFNA(HLOOKUP(W$1,[2]location!$A$1:$GK$100,$A5+1,FALSE),0)</f>
        <v>0</v>
      </c>
      <c r="X5">
        <f>_xlfn.IFNA(HLOOKUP(X$1,[2]location!$A$1:$GK$100,$A5+1,FALSE),0)</f>
        <v>0</v>
      </c>
      <c r="Y5">
        <f>_xlfn.IFNA(HLOOKUP(Y$1,[2]location!$A$1:$GK$100,$A5+1,FALSE),0)</f>
        <v>0</v>
      </c>
      <c r="Z5">
        <f>_xlfn.IFNA(HLOOKUP(Z$1,[2]location!$A$1:$GK$100,$A5+1,FALSE),0)</f>
        <v>0</v>
      </c>
      <c r="AA5">
        <f>_xlfn.IFNA(HLOOKUP(AA$1,[2]location!$A$1:$GK$100,$A5+1,FALSE),0)</f>
        <v>0</v>
      </c>
      <c r="AB5">
        <f>_xlfn.IFNA(HLOOKUP(AB$1,[2]location!$A$1:$GK$100,$A5+1,FALSE),0)</f>
        <v>0</v>
      </c>
      <c r="AC5">
        <f>_xlfn.IFNA(HLOOKUP(AC$1,[2]location!$A$1:$GK$100,$A5+1,FALSE),0)</f>
        <v>0</v>
      </c>
      <c r="AD5">
        <f>_xlfn.IFNA(HLOOKUP(AD$1,[2]location!$A$1:$GK$100,$A5+1,FALSE),0)</f>
        <v>0</v>
      </c>
      <c r="AE5">
        <f>_xlfn.IFNA(HLOOKUP(AE$1,[2]location!$A$1:$GK$100,$A5+1,FALSE),0)</f>
        <v>0</v>
      </c>
      <c r="AF5">
        <f>_xlfn.IFNA(HLOOKUP(AF$1,[2]location!$A$1:$GK$100,$A5+1,FALSE),0)</f>
        <v>0</v>
      </c>
      <c r="AG5">
        <f>_xlfn.IFNA(HLOOKUP(AG$1,[2]location!$A$1:$GK$100,$A5+1,FALSE),0)</f>
        <v>0</v>
      </c>
      <c r="AH5">
        <f>_xlfn.IFNA(HLOOKUP(AH$1,[2]location!$A$1:$GK$100,$A5+1,FALSE),0)</f>
        <v>0</v>
      </c>
      <c r="AI5">
        <f>_xlfn.IFNA(HLOOKUP(AI$1,[2]location!$A$1:$GK$100,$A5+1,FALSE),0)</f>
        <v>0</v>
      </c>
      <c r="AJ5">
        <f>_xlfn.IFNA(HLOOKUP(AJ$1,[2]location!$A$1:$GK$100,$A5+1,FALSE),0)</f>
        <v>0</v>
      </c>
      <c r="AK5">
        <f>_xlfn.IFNA(HLOOKUP(AK$1,[2]location!$A$1:$GK$100,$A5+1,FALSE),0)</f>
        <v>0</v>
      </c>
      <c r="AL5">
        <f>_xlfn.IFNA(HLOOKUP(AL$1,[2]location!$A$1:$GK$100,$A5+1,FALSE),0)</f>
        <v>0</v>
      </c>
      <c r="AM5">
        <f>_xlfn.IFNA(HLOOKUP(AM$1,[2]location!$A$1:$GK$100,$A5+1,FALSE),0)</f>
        <v>0</v>
      </c>
      <c r="AN5">
        <f>_xlfn.IFNA(HLOOKUP(AN$1,[2]location!$A$1:$GK$100,$A5+1,FALSE),0)</f>
        <v>0</v>
      </c>
      <c r="AO5">
        <f>_xlfn.IFNA(HLOOKUP(AO$1,[2]location!$A$1:$GK$100,$A5+1,FALSE),0)</f>
        <v>0</v>
      </c>
      <c r="AP5">
        <f>_xlfn.IFNA(HLOOKUP(AP$1,[2]location!$A$1:$GK$100,$A5+1,FALSE),0)</f>
        <v>0</v>
      </c>
      <c r="AQ5">
        <f>_xlfn.IFNA(HLOOKUP(AQ$1,[2]location!$A$1:$GK$100,$A5+1,FALSE),0)</f>
        <v>0</v>
      </c>
      <c r="AR5">
        <f>_xlfn.IFNA(HLOOKUP(AR$1,[2]location!$A$1:$GK$100,$A5+1,FALSE),0)</f>
        <v>0</v>
      </c>
      <c r="AS5">
        <f>_xlfn.IFNA(HLOOKUP(AS$1,[2]location!$A$1:$GK$100,$A5+1,FALSE),0)</f>
        <v>0</v>
      </c>
      <c r="AT5">
        <f>_xlfn.IFNA(HLOOKUP(AT$1,[2]location!$A$1:$GK$100,$A5+1,FALSE),0)</f>
        <v>0</v>
      </c>
      <c r="AU5">
        <f>_xlfn.IFNA(HLOOKUP(AU$1,[2]location!$A$1:$GK$100,$A5+1,FALSE),0)</f>
        <v>0</v>
      </c>
      <c r="AV5">
        <f>_xlfn.IFNA(HLOOKUP(AV$1,[2]location!$A$1:$GK$100,$A5+1,FALSE),0)</f>
        <v>0</v>
      </c>
      <c r="AW5">
        <f>_xlfn.IFNA(HLOOKUP(AW$1,[2]location!$A$1:$GK$100,$A5+1,FALSE),0)</f>
        <v>0</v>
      </c>
      <c r="AX5">
        <f>_xlfn.IFNA(HLOOKUP(AX$1,[2]location!$A$1:$GK$100,$A5+1,FALSE),0)</f>
        <v>0</v>
      </c>
      <c r="AY5">
        <f>_xlfn.IFNA(HLOOKUP(AY$1,[2]location!$A$1:$GK$100,$A5+1,FALSE),0)</f>
        <v>0</v>
      </c>
      <c r="AZ5">
        <f>_xlfn.IFNA(HLOOKUP(AZ$1,[2]location!$A$1:$GK$100,$A5+1,FALSE),0)</f>
        <v>0</v>
      </c>
      <c r="BA5">
        <f>_xlfn.IFNA(HLOOKUP(BA$1,[2]location!$A$1:$GK$100,$A5+1,FALSE),0)</f>
        <v>0</v>
      </c>
      <c r="BB5">
        <v>828</v>
      </c>
    </row>
    <row r="6" spans="1:54" x14ac:dyDescent="0.3">
      <c r="A6">
        <v>5</v>
      </c>
      <c r="B6">
        <v>828</v>
      </c>
      <c r="C6">
        <v>828</v>
      </c>
      <c r="D6" t="str">
        <f>_xlfn.IFNA(HLOOKUP(D$1,[2]location!$A$1:$GK$100,$A6+1,FALSE),0)</f>
        <v>A11111</v>
      </c>
      <c r="E6">
        <f>_xlfn.IFNA(HLOOKUP(E$1,[2]location!$A$1:$GK$100,$A6+1,FALSE),0)</f>
        <v>10002082050</v>
      </c>
      <c r="F6" t="str">
        <f>_xlfn.IFNA(HLOOKUP(F$1,[2]location!$A$1:$GK$100,$A6+1,FALSE),0)</f>
        <v>GB</v>
      </c>
      <c r="G6">
        <f>_xlfn.IFNA(HLOOKUP(G$1,[2]location!$A$1:$GK$100,$A6+1,FALSE),0)</f>
        <v>52.766958039999999</v>
      </c>
      <c r="H6">
        <f>_xlfn.IFNA(HLOOKUP(H$1,[2]location!$A$1:$GK$100,$A6+1,FALSE),0)</f>
        <v>-0.89535348400000003</v>
      </c>
      <c r="I6" t="str">
        <f>_xlfn.IFNA(HLOOKUP(I$1,[2]location!$A$1:$GK$100,$A6+1,FALSE),0)</f>
        <v>LE13 0HL</v>
      </c>
      <c r="J6">
        <f>_xlfn.IFNA(HLOOKUP(J$1,[2]location!$A$1:$GK$100,$A6+1,FALSE),0)</f>
        <v>0</v>
      </c>
      <c r="K6">
        <f>_xlfn.IFNA(HLOOKUP(K$1,[2]location!$A$1:$GK$100,$A6+1,FALSE),0)</f>
        <v>0</v>
      </c>
      <c r="L6">
        <f>_xlfn.IFNA(HLOOKUP(L$1,[2]location!$A$1:$GK$100,$A6+1,FALSE),0)</f>
        <v>0</v>
      </c>
      <c r="M6">
        <f>_xlfn.IFNA(HLOOKUP(M$1,[2]location!$A$1:$GK$100,$A6+1,FALSE),0)</f>
        <v>0</v>
      </c>
      <c r="N6">
        <f>_xlfn.IFNA(HLOOKUP(N$1,[2]location!$A$1:$GK$100,$A6+1,FALSE),0)</f>
        <v>1050</v>
      </c>
      <c r="O6">
        <f>_xlfn.IFNA(HLOOKUP(O$1,[2]location!$A$1:$GK$100,$A6+1,FALSE),0)</f>
        <v>5000</v>
      </c>
      <c r="P6">
        <f>_xlfn.IFNA(HLOOKUP(P$1,[2]location!$A$1:$GK$100,$A6+1,FALSE),0)</f>
        <v>0</v>
      </c>
      <c r="Q6" t="str">
        <f>_xlfn.IFNA(HLOOKUP(Q$1,[2]location!$A$1:$GK$100,$A6+1,FALSE),0)</f>
        <v>GBP</v>
      </c>
      <c r="R6" t="str">
        <f>_xlfn.IFNA(HLOOKUP(R$1,[2]location!$A$1:$GK$100,$A6+1,FALSE),0)</f>
        <v>WW1</v>
      </c>
      <c r="S6">
        <f>_xlfn.IFNA(HLOOKUP(S$1,[2]location!$A$1:$GK$100,$A6+1,FALSE),0)</f>
        <v>250000</v>
      </c>
      <c r="T6">
        <f>_xlfn.IFNA(HLOOKUP(T$1,[2]location!$A$1:$GK$100,$A6+1,FALSE),0)</f>
        <v>0</v>
      </c>
      <c r="U6">
        <f>_xlfn.IFNA(HLOOKUP(U$1,[2]location!$A$1:$GK$100,$A6+1,FALSE),0)</f>
        <v>0</v>
      </c>
      <c r="V6">
        <f>_xlfn.IFNA(HLOOKUP(V$1,[2]location!$A$1:$GK$100,$A6+1,FALSE),0)</f>
        <v>0</v>
      </c>
      <c r="W6">
        <f>_xlfn.IFNA(HLOOKUP(W$1,[2]location!$A$1:$GK$100,$A6+1,FALSE),0)</f>
        <v>0</v>
      </c>
      <c r="X6">
        <f>_xlfn.IFNA(HLOOKUP(X$1,[2]location!$A$1:$GK$100,$A6+1,FALSE),0)</f>
        <v>0</v>
      </c>
      <c r="Y6">
        <f>_xlfn.IFNA(HLOOKUP(Y$1,[2]location!$A$1:$GK$100,$A6+1,FALSE),0)</f>
        <v>0</v>
      </c>
      <c r="Z6">
        <f>_xlfn.IFNA(HLOOKUP(Z$1,[2]location!$A$1:$GK$100,$A6+1,FALSE),0)</f>
        <v>0</v>
      </c>
      <c r="AA6">
        <f>_xlfn.IFNA(HLOOKUP(AA$1,[2]location!$A$1:$GK$100,$A6+1,FALSE),0)</f>
        <v>0</v>
      </c>
      <c r="AB6">
        <f>_xlfn.IFNA(HLOOKUP(AB$1,[2]location!$A$1:$GK$100,$A6+1,FALSE),0)</f>
        <v>0</v>
      </c>
      <c r="AC6">
        <f>_xlfn.IFNA(HLOOKUP(AC$1,[2]location!$A$1:$GK$100,$A6+1,FALSE),0)</f>
        <v>0</v>
      </c>
      <c r="AD6">
        <f>_xlfn.IFNA(HLOOKUP(AD$1,[2]location!$A$1:$GK$100,$A6+1,FALSE),0)</f>
        <v>0</v>
      </c>
      <c r="AE6">
        <f>_xlfn.IFNA(HLOOKUP(AE$1,[2]location!$A$1:$GK$100,$A6+1,FALSE),0)</f>
        <v>0</v>
      </c>
      <c r="AF6">
        <f>_xlfn.IFNA(HLOOKUP(AF$1,[2]location!$A$1:$GK$100,$A6+1,FALSE),0)</f>
        <v>0</v>
      </c>
      <c r="AG6">
        <f>_xlfn.IFNA(HLOOKUP(AG$1,[2]location!$A$1:$GK$100,$A6+1,FALSE),0)</f>
        <v>0</v>
      </c>
      <c r="AH6">
        <f>_xlfn.IFNA(HLOOKUP(AH$1,[2]location!$A$1:$GK$100,$A6+1,FALSE),0)</f>
        <v>0</v>
      </c>
      <c r="AI6">
        <f>_xlfn.IFNA(HLOOKUP(AI$1,[2]location!$A$1:$GK$100,$A6+1,FALSE),0)</f>
        <v>0</v>
      </c>
      <c r="AJ6">
        <f>_xlfn.IFNA(HLOOKUP(AJ$1,[2]location!$A$1:$GK$100,$A6+1,FALSE),0)</f>
        <v>0</v>
      </c>
      <c r="AK6">
        <f>_xlfn.IFNA(HLOOKUP(AK$1,[2]location!$A$1:$GK$100,$A6+1,FALSE),0)</f>
        <v>0</v>
      </c>
      <c r="AL6">
        <f>_xlfn.IFNA(HLOOKUP(AL$1,[2]location!$A$1:$GK$100,$A6+1,FALSE),0)</f>
        <v>0</v>
      </c>
      <c r="AM6">
        <f>_xlfn.IFNA(HLOOKUP(AM$1,[2]location!$A$1:$GK$100,$A6+1,FALSE),0)</f>
        <v>0</v>
      </c>
      <c r="AN6">
        <f>_xlfn.IFNA(HLOOKUP(AN$1,[2]location!$A$1:$GK$100,$A6+1,FALSE),0)</f>
        <v>0</v>
      </c>
      <c r="AO6">
        <f>_xlfn.IFNA(HLOOKUP(AO$1,[2]location!$A$1:$GK$100,$A6+1,FALSE),0)</f>
        <v>0</v>
      </c>
      <c r="AP6">
        <f>_xlfn.IFNA(HLOOKUP(AP$1,[2]location!$A$1:$GK$100,$A6+1,FALSE),0)</f>
        <v>0</v>
      </c>
      <c r="AQ6">
        <f>_xlfn.IFNA(HLOOKUP(AQ$1,[2]location!$A$1:$GK$100,$A6+1,FALSE),0)</f>
        <v>0</v>
      </c>
      <c r="AR6">
        <f>_xlfn.IFNA(HLOOKUP(AR$1,[2]location!$A$1:$GK$100,$A6+1,FALSE),0)</f>
        <v>0</v>
      </c>
      <c r="AS6">
        <f>_xlfn.IFNA(HLOOKUP(AS$1,[2]location!$A$1:$GK$100,$A6+1,FALSE),0)</f>
        <v>0</v>
      </c>
      <c r="AT6">
        <f>_xlfn.IFNA(HLOOKUP(AT$1,[2]location!$A$1:$GK$100,$A6+1,FALSE),0)</f>
        <v>0</v>
      </c>
      <c r="AU6">
        <f>_xlfn.IFNA(HLOOKUP(AU$1,[2]location!$A$1:$GK$100,$A6+1,FALSE),0)</f>
        <v>0</v>
      </c>
      <c r="AV6">
        <f>_xlfn.IFNA(HLOOKUP(AV$1,[2]location!$A$1:$GK$100,$A6+1,FALSE),0)</f>
        <v>0</v>
      </c>
      <c r="AW6">
        <f>_xlfn.IFNA(HLOOKUP(AW$1,[2]location!$A$1:$GK$100,$A6+1,FALSE),0)</f>
        <v>0</v>
      </c>
      <c r="AX6">
        <f>_xlfn.IFNA(HLOOKUP(AX$1,[2]location!$A$1:$GK$100,$A6+1,FALSE),0)</f>
        <v>0</v>
      </c>
      <c r="AY6">
        <f>_xlfn.IFNA(HLOOKUP(AY$1,[2]location!$A$1:$GK$100,$A6+1,FALSE),0)</f>
        <v>0</v>
      </c>
      <c r="AZ6">
        <f>_xlfn.IFNA(HLOOKUP(AZ$1,[2]location!$A$1:$GK$100,$A6+1,FALSE),0)</f>
        <v>0</v>
      </c>
      <c r="BA6">
        <f>_xlfn.IFNA(HLOOKUP(BA$1,[2]location!$A$1:$GK$100,$A6+1,FALSE),0)</f>
        <v>0</v>
      </c>
      <c r="BB6">
        <v>828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80297-17CF-475D-A736-2E3DC406192C}">
  <dimension ref="A1:M2"/>
  <sheetViews>
    <sheetView workbookViewId="0">
      <selection activeCell="E17" sqref="E17"/>
    </sheetView>
  </sheetViews>
  <sheetFormatPr defaultRowHeight="14.4" x14ac:dyDescent="0.3"/>
  <cols>
    <col min="1" max="1" width="4.21875" bestFit="1" customWidth="1"/>
    <col min="2" max="2" width="11.88671875" bestFit="1" customWidth="1"/>
    <col min="4" max="4" width="12.5546875" bestFit="1" customWidth="1"/>
    <col min="5" max="5" width="12.33203125" bestFit="1" customWidth="1"/>
    <col min="6" max="6" width="8.21875" bestFit="1" customWidth="1"/>
    <col min="7" max="7" width="13.88671875" bestFit="1" customWidth="1"/>
    <col min="8" max="8" width="8.109375" bestFit="1" customWidth="1"/>
    <col min="9" max="9" width="13.77734375" bestFit="1" customWidth="1"/>
    <col min="10" max="10" width="12.5546875" bestFit="1" customWidth="1"/>
    <col min="11" max="11" width="12.44140625" bestFit="1" customWidth="1"/>
    <col min="12" max="12" width="9.21875" bestFit="1" customWidth="1"/>
    <col min="13" max="13" width="10.21875" bestFit="1" customWidth="1"/>
  </cols>
  <sheetData>
    <row r="1" spans="1:13" x14ac:dyDescent="0.3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</row>
    <row r="2" spans="1:13" x14ac:dyDescent="0.3">
      <c r="A2">
        <v>1</v>
      </c>
      <c r="B2">
        <f>_xlfn.IFNA(HLOOKUP(B$1,[3]ri_info!$A$1:$GK$100,$A2+1,FALSE),0)</f>
        <v>1</v>
      </c>
      <c r="C2" t="str">
        <f>_xlfn.IFNA(HLOOKUP(C$1,[3]ri_info!$A$1:$GK$100,$A2+1,FALSE),0)</f>
        <v>AA1</v>
      </c>
      <c r="D2" t="str">
        <f>_xlfn.IFNA(HLOOKUP(D$1,[3]ri_info!$A$1:$GK$100,$A2+1,FALSE),0)</f>
        <v>GBP</v>
      </c>
      <c r="E2">
        <f>_xlfn.IFNA(HLOOKUP(E$1,[3]ri_info!$A$1:$GK$100,$A2+1,FALSE),0)</f>
        <v>0</v>
      </c>
      <c r="F2">
        <f>_xlfn.IFNA(HLOOKUP(F$1,[3]ri_info!$A$1:$GK$100,$A2+1,FALSE),0)</f>
        <v>0</v>
      </c>
      <c r="G2">
        <f>_xlfn.IFNA(HLOOKUP(G$1,[3]ri_info!$A$1:$GK$100,$A2+1,FALSE),0)</f>
        <v>0</v>
      </c>
      <c r="H2">
        <f>_xlfn.IFNA(HLOOKUP(H$1,[3]ri_info!$A$1:$GK$100,$A2+1,FALSE),0)</f>
        <v>1000000</v>
      </c>
      <c r="I2">
        <f>_xlfn.IFNA(HLOOKUP(I$1,[3]ri_info!$A$1:$GK$100,$A2+1,FALSE),0)</f>
        <v>1000</v>
      </c>
      <c r="J2">
        <f>_xlfn.IFNA(HLOOKUP(J$1,[3]ri_info!$A$1:$GK$100,$A2+1,FALSE),0)</f>
        <v>0.6</v>
      </c>
      <c r="K2">
        <f>_xlfn.IFNA(HLOOKUP(K$1,[3]ri_info!$A$1:$GK$100,$A2+1,FALSE),0)</f>
        <v>1</v>
      </c>
      <c r="L2" t="str">
        <f>_xlfn.IFNA(HLOOKUP(L$1,[3]ri_info!$A$1:$GK$100,$A2+1,FALSE),0)</f>
        <v>FAC</v>
      </c>
      <c r="M2" t="str">
        <f>_xlfn.IFNA(HLOOKUP(M$1,[3]ri_info!$A$1:$GK$100,$A2+1,FALSE),0)</f>
        <v>FAC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4ACB-4D98-4AA6-A9E1-CC027A7FE9AB}">
  <dimension ref="A1:N2"/>
  <sheetViews>
    <sheetView workbookViewId="0">
      <selection activeCell="A3" sqref="A3:A4"/>
    </sheetView>
  </sheetViews>
  <sheetFormatPr defaultRowHeight="14.4" x14ac:dyDescent="0.3"/>
  <cols>
    <col min="2" max="2" width="11.88671875" bestFit="1" customWidth="1"/>
    <col min="3" max="3" width="11" bestFit="1" customWidth="1"/>
    <col min="7" max="7" width="12" bestFit="1" customWidth="1"/>
  </cols>
  <sheetData>
    <row r="1" spans="1:14" x14ac:dyDescent="0.3">
      <c r="A1" t="s">
        <v>77</v>
      </c>
      <c r="B1" t="s">
        <v>78</v>
      </c>
      <c r="C1" t="s">
        <v>1</v>
      </c>
      <c r="D1" t="s">
        <v>2</v>
      </c>
      <c r="E1" t="s">
        <v>3</v>
      </c>
      <c r="F1" t="s">
        <v>90</v>
      </c>
      <c r="G1" t="s">
        <v>28</v>
      </c>
      <c r="H1" t="s">
        <v>91</v>
      </c>
      <c r="I1" t="s">
        <v>92</v>
      </c>
      <c r="J1" t="s">
        <v>93</v>
      </c>
      <c r="K1" t="s">
        <v>29</v>
      </c>
      <c r="L1" t="s">
        <v>94</v>
      </c>
      <c r="M1" t="s">
        <v>81</v>
      </c>
      <c r="N1" t="s">
        <v>95</v>
      </c>
    </row>
    <row r="2" spans="1:14" x14ac:dyDescent="0.3">
      <c r="A2">
        <v>1</v>
      </c>
      <c r="B2">
        <f>_xlfn.IFNA(HLOOKUP(B$1,[4]ri_scope!$A$1:$GK$100,$A2+1,FALSE),0)</f>
        <v>1</v>
      </c>
      <c r="C2">
        <v>828</v>
      </c>
      <c r="D2" t="str">
        <f>_xlfn.IFNA(HLOOKUP(D$1,[4]ri_scope!$A$1:$GK$100,$A2+1,FALSE),0)</f>
        <v>A11111</v>
      </c>
      <c r="E2">
        <f>_xlfn.IFNA(HLOOKUP(E$1,[4]ri_scope!$A$1:$GK$100,$A2+1,FALSE),0)</f>
        <v>0</v>
      </c>
      <c r="F2">
        <f>_xlfn.IFNA(HLOOKUP(F$1,[4]ri_scope!$A$1:$GK$100,$A2+1,FALSE),0)</f>
        <v>0</v>
      </c>
      <c r="G2">
        <f>_xlfn.IFNA(HLOOKUP(G$1,[4]ri_scope!$A$1:$GK$100,$A2+1,FALSE),0)</f>
        <v>10002082046</v>
      </c>
      <c r="H2">
        <f>_xlfn.IFNA(HLOOKUP(H$1,[4]ri_scope!$A$1:$GK$100,$A2+1,FALSE),0)</f>
        <v>0</v>
      </c>
      <c r="I2">
        <f>_xlfn.IFNA(HLOOKUP(I$1,[4]ri_scope!$A$1:$GK$100,$A2+1,FALSE),0)</f>
        <v>0</v>
      </c>
      <c r="J2">
        <f>_xlfn.IFNA(HLOOKUP(J$1,[4]ri_scope!$A$1:$GK$100,$A2+1,FALSE),0)</f>
        <v>0</v>
      </c>
      <c r="K2">
        <f>_xlfn.IFNA(HLOOKUP(K$1,[4]ri_scope!$A$1:$GK$100,$A2+1,FALSE),0)</f>
        <v>0</v>
      </c>
      <c r="L2">
        <f>_xlfn.IFNA(HLOOKUP(L$1,[4]ri_scope!$A$1:$GK$100,$A2+1,FALSE),0)</f>
        <v>0</v>
      </c>
      <c r="M2">
        <f>_xlfn.IFNA(HLOOKUP(M$1,[4]ri_scope!$A$1:$GK$100,$A2+1,FALSE),0)</f>
        <v>0</v>
      </c>
      <c r="N2" t="str">
        <f>_xlfn.IFNA(HLOOKUP(N$1,[4]ri_scope!$A$1:$GK$100,$A2+1,FALSE),0)</f>
        <v>LOC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</vt:lpstr>
      <vt:lpstr>location</vt:lpstr>
      <vt:lpstr>ri_info</vt:lpstr>
      <vt:lpstr>ri_scope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2021-07-13T13:42:46Z</dcterms:created>
  <dcterms:modified xsi:type="dcterms:W3CDTF">2021-07-13T14:01:16Z</dcterms:modified>
</cp:coreProperties>
</file>