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insurance_fm\"/>
    </mc:Choice>
  </mc:AlternateContent>
  <xr:revisionPtr revIDLastSave="0" documentId="13_ncr:1_{DADEA0F3-4D94-4C2D-91EC-45B12FF69C2C}" xr6:coauthVersionLast="46" xr6:coauthVersionMax="46" xr10:uidLastSave="{00000000-0000-0000-0000-000000000000}"/>
  <bookViews>
    <workbookView xWindow="-108" yWindow="-108" windowWidth="23256" windowHeight="12576" xr2:uid="{7AA4BAE3-08AC-4DFB-A8E6-9FDCEC5EA9D9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63" i="1" l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BP63" i="1"/>
  <c r="BO63" i="1"/>
  <c r="BN63" i="1"/>
  <c r="BP62" i="1"/>
  <c r="BO62" i="1"/>
  <c r="BN62" i="1"/>
  <c r="BP61" i="1"/>
  <c r="BO61" i="1"/>
  <c r="BN61" i="1"/>
  <c r="BP60" i="1"/>
  <c r="BO60" i="1"/>
  <c r="BN60" i="1"/>
  <c r="BP59" i="1"/>
  <c r="BO59" i="1"/>
  <c r="BN59" i="1"/>
  <c r="BP58" i="1"/>
  <c r="BO58" i="1"/>
  <c r="BN58" i="1"/>
  <c r="BP57" i="1"/>
  <c r="BO57" i="1"/>
  <c r="BN57" i="1"/>
  <c r="BP56" i="1"/>
  <c r="BO56" i="1"/>
  <c r="BN56" i="1"/>
  <c r="BP55" i="1"/>
  <c r="BO55" i="1"/>
  <c r="BN55" i="1"/>
  <c r="BP54" i="1"/>
  <c r="BO54" i="1"/>
  <c r="BN54" i="1"/>
  <c r="BP53" i="1"/>
  <c r="BO53" i="1"/>
  <c r="BN53" i="1"/>
  <c r="BP52" i="1"/>
  <c r="BO52" i="1"/>
  <c r="BN52" i="1"/>
  <c r="BP51" i="1"/>
  <c r="BO51" i="1"/>
  <c r="BN51" i="1"/>
  <c r="BP50" i="1"/>
  <c r="BO50" i="1"/>
  <c r="BN50" i="1"/>
  <c r="BP49" i="1"/>
  <c r="BO49" i="1"/>
  <c r="BN49" i="1"/>
  <c r="BP48" i="1"/>
  <c r="BO48" i="1"/>
  <c r="BN48" i="1"/>
  <c r="BP47" i="1"/>
  <c r="BO47" i="1"/>
  <c r="BN47" i="1"/>
  <c r="BP46" i="1"/>
  <c r="BO46" i="1"/>
  <c r="BN46" i="1"/>
  <c r="BP45" i="1"/>
  <c r="BO45" i="1"/>
  <c r="BN45" i="1"/>
  <c r="BP44" i="1"/>
  <c r="BO44" i="1"/>
  <c r="BN44" i="1"/>
  <c r="BP43" i="1"/>
  <c r="BO43" i="1"/>
  <c r="BN43" i="1"/>
  <c r="BP42" i="1"/>
  <c r="BO42" i="1"/>
  <c r="BN42" i="1"/>
  <c r="BP41" i="1"/>
  <c r="BO41" i="1"/>
  <c r="BN41" i="1"/>
  <c r="BP40" i="1"/>
  <c r="BO40" i="1"/>
  <c r="BN40" i="1"/>
  <c r="BP39" i="1"/>
  <c r="BO39" i="1"/>
  <c r="BN39" i="1"/>
  <c r="BP38" i="1"/>
  <c r="BO38" i="1"/>
  <c r="BN38" i="1"/>
  <c r="BP37" i="1"/>
  <c r="BO37" i="1"/>
  <c r="BN37" i="1"/>
  <c r="BP36" i="1"/>
  <c r="BO36" i="1"/>
  <c r="BN36" i="1"/>
  <c r="BP35" i="1"/>
  <c r="BO35" i="1"/>
  <c r="BN35" i="1"/>
  <c r="BP34" i="1"/>
  <c r="BO34" i="1"/>
  <c r="BN34" i="1"/>
  <c r="BP33" i="1"/>
  <c r="BO33" i="1"/>
  <c r="BN33" i="1"/>
  <c r="BP32" i="1"/>
  <c r="BO32" i="1"/>
  <c r="BN32" i="1"/>
  <c r="BP31" i="1"/>
  <c r="BO31" i="1"/>
  <c r="BN31" i="1"/>
  <c r="BP30" i="1"/>
  <c r="BO30" i="1"/>
  <c r="BN30" i="1"/>
  <c r="BP29" i="1"/>
  <c r="BO29" i="1"/>
  <c r="BN29" i="1"/>
  <c r="BP28" i="1"/>
  <c r="BO28" i="1"/>
  <c r="BN28" i="1"/>
  <c r="BP27" i="1"/>
  <c r="BO27" i="1"/>
  <c r="BN27" i="1"/>
  <c r="BP26" i="1"/>
  <c r="BO26" i="1"/>
  <c r="BN26" i="1"/>
  <c r="BP25" i="1"/>
  <c r="BO25" i="1"/>
  <c r="BN25" i="1"/>
  <c r="BP24" i="1"/>
  <c r="BO24" i="1"/>
  <c r="BN24" i="1"/>
  <c r="BP23" i="1"/>
  <c r="BO23" i="1"/>
  <c r="BN23" i="1"/>
  <c r="BP22" i="1"/>
  <c r="BO22" i="1"/>
  <c r="BN22" i="1"/>
  <c r="BP21" i="1"/>
  <c r="BO21" i="1"/>
  <c r="BN21" i="1"/>
  <c r="BP20" i="1"/>
  <c r="BO20" i="1"/>
  <c r="BN20" i="1"/>
  <c r="BP19" i="1"/>
  <c r="BO19" i="1"/>
  <c r="BN19" i="1"/>
  <c r="BP18" i="1"/>
  <c r="BO18" i="1"/>
  <c r="BN18" i="1"/>
  <c r="BP17" i="1"/>
  <c r="BO17" i="1"/>
  <c r="BN17" i="1"/>
  <c r="BP16" i="1"/>
  <c r="BO16" i="1"/>
  <c r="BN16" i="1"/>
  <c r="BP15" i="1"/>
  <c r="BO15" i="1"/>
  <c r="BN15" i="1"/>
  <c r="BP14" i="1"/>
  <c r="BO14" i="1"/>
  <c r="BN14" i="1"/>
  <c r="BP13" i="1"/>
  <c r="BO13" i="1"/>
  <c r="BN13" i="1"/>
  <c r="BP12" i="1"/>
  <c r="BO12" i="1"/>
  <c r="BN12" i="1"/>
  <c r="BP11" i="1"/>
  <c r="BO11" i="1"/>
  <c r="BN11" i="1"/>
  <c r="BP10" i="1"/>
  <c r="BO10" i="1"/>
  <c r="BN10" i="1"/>
  <c r="BP9" i="1"/>
  <c r="BO9" i="1"/>
  <c r="BN9" i="1"/>
  <c r="BP8" i="1"/>
  <c r="BO8" i="1"/>
  <c r="BN8" i="1"/>
  <c r="BP7" i="1"/>
  <c r="BO7" i="1"/>
  <c r="BN7" i="1"/>
  <c r="BP6" i="1"/>
  <c r="BO6" i="1"/>
  <c r="BN6" i="1"/>
  <c r="BP5" i="1"/>
  <c r="BO5" i="1"/>
  <c r="BN5" i="1"/>
  <c r="BP4" i="1"/>
  <c r="BO4" i="1"/>
  <c r="BN4" i="1"/>
  <c r="BP3" i="1"/>
  <c r="BO3" i="1"/>
  <c r="BN3" i="1"/>
  <c r="BP2" i="1"/>
  <c r="BO2" i="1"/>
  <c r="BN2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D2" i="1"/>
  <c r="AE2" i="1"/>
  <c r="BL37" i="1" l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63" i="1"/>
  <c r="C62" i="1"/>
  <c r="C61" i="1"/>
  <c r="C60" i="1"/>
  <c r="C59" i="1"/>
  <c r="C58" i="1"/>
  <c r="C57" i="1"/>
  <c r="C56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5" i="1"/>
  <c r="C54" i="1"/>
  <c r="C53" i="1"/>
  <c r="C52" i="1"/>
  <c r="C51" i="1"/>
  <c r="C50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3" i="1"/>
  <c r="C42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1" i="1"/>
  <c r="C40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2" i="1"/>
  <c r="C11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C2" i="1"/>
</calcChain>
</file>

<file path=xl/sharedStrings.xml><?xml version="1.0" encoding="utf-8"?>
<sst xmlns="http://schemas.openxmlformats.org/spreadsheetml/2006/main" count="131" uniqueCount="87">
  <si>
    <t>PortNumber</t>
  </si>
  <si>
    <t>AccNumber</t>
  </si>
  <si>
    <t>LocNumber</t>
  </si>
  <si>
    <t>CountryCode</t>
  </si>
  <si>
    <t>Latitude</t>
  </si>
  <si>
    <t>Longitude</t>
  </si>
  <si>
    <t>PostalCode</t>
  </si>
  <si>
    <t>GeogScheme1</t>
  </si>
  <si>
    <t>GeogName1</t>
  </si>
  <si>
    <t>GeogScheme2</t>
  </si>
  <si>
    <t>GeogName2</t>
  </si>
  <si>
    <t>OccupancyCode</t>
  </si>
  <si>
    <t>ConstructionCode</t>
  </si>
  <si>
    <t>NumberOfBuildings</t>
  </si>
  <si>
    <t>LocCurrency</t>
  </si>
  <si>
    <t>LocPerilsCovered</t>
  </si>
  <si>
    <t>BuildingTIV</t>
  </si>
  <si>
    <t>OtherTIV</t>
  </si>
  <si>
    <t>ContentsTIV</t>
  </si>
  <si>
    <t>BITIV</t>
  </si>
  <si>
    <t>CondNumber</t>
  </si>
  <si>
    <t>LocPeril</t>
  </si>
  <si>
    <t>LocDed1Building</t>
  </si>
  <si>
    <t>LocDedCode1Building</t>
  </si>
  <si>
    <t>LocDedType1Building</t>
  </si>
  <si>
    <t>LocDed3Contents</t>
  </si>
  <si>
    <t>LocDedCode3Contents</t>
  </si>
  <si>
    <t>LocDedType3Contents</t>
  </si>
  <si>
    <t>LocDed4BI</t>
  </si>
  <si>
    <t>LocDedCode4BI</t>
  </si>
  <si>
    <t>LocDedType4BI</t>
  </si>
  <si>
    <t>LocDed5PD</t>
  </si>
  <si>
    <t>LocDedCode5PD</t>
  </si>
  <si>
    <t>LocDedType5PD</t>
  </si>
  <si>
    <t>LocDed6All</t>
  </si>
  <si>
    <t>LocDedCode6All</t>
  </si>
  <si>
    <t>LocDedType6All</t>
  </si>
  <si>
    <t>LocLimit1Building</t>
  </si>
  <si>
    <t>LocLimitCode1Building</t>
  </si>
  <si>
    <t>LocLimitType1Building</t>
  </si>
  <si>
    <t>LocLimit3Contents</t>
  </si>
  <si>
    <t>LocLimitCode3Contents</t>
  </si>
  <si>
    <t>LocLimitType3Contents</t>
  </si>
  <si>
    <t>LocLimit4BI</t>
  </si>
  <si>
    <t>LocLimitCode4BI</t>
  </si>
  <si>
    <t>LocLimitType4BI</t>
  </si>
  <si>
    <t>LocLimit5PD</t>
  </si>
  <si>
    <t>LocLimitCode5PD</t>
  </si>
  <si>
    <t>LocLimitType5PD</t>
  </si>
  <si>
    <t>LocLimit6All</t>
  </si>
  <si>
    <t>LocLimitCode6All</t>
  </si>
  <si>
    <t>LocLimitType6All</t>
  </si>
  <si>
    <t>FlexiLocSECMOD1</t>
  </si>
  <si>
    <t>FlexiLocSECMOD2</t>
  </si>
  <si>
    <t>FlexiLocGCATPOLTYPE</t>
  </si>
  <si>
    <t>FlexiLocRISKTYPE</t>
  </si>
  <si>
    <t>CorrelationGroup</t>
  </si>
  <si>
    <t>YearBuilt</t>
  </si>
  <si>
    <t>NumberOfStoreys</t>
  </si>
  <si>
    <t>Basement</t>
  </si>
  <si>
    <t>FlexiLocSBUValve</t>
  </si>
  <si>
    <t>FlexiLoc_ExpectedGrossLossDR100</t>
  </si>
  <si>
    <t>FlexiLocUnit</t>
  </si>
  <si>
    <t>fm3</t>
  </si>
  <si>
    <t>fm4</t>
  </si>
  <si>
    <t>fm5</t>
  </si>
  <si>
    <t>fm6</t>
  </si>
  <si>
    <t>fm7</t>
  </si>
  <si>
    <t>fm8</t>
  </si>
  <si>
    <t>fm9</t>
  </si>
  <si>
    <t>fm11</t>
  </si>
  <si>
    <t>fm12</t>
  </si>
  <si>
    <t>fm13</t>
  </si>
  <si>
    <t>fm14</t>
  </si>
  <si>
    <t>fm15</t>
  </si>
  <si>
    <t>fm17</t>
  </si>
  <si>
    <t>fm18</t>
  </si>
  <si>
    <t>fm19</t>
  </si>
  <si>
    <t>fm40</t>
  </si>
  <si>
    <t>fm41</t>
  </si>
  <si>
    <t>fm50</t>
  </si>
  <si>
    <t>LocDedType2Other</t>
  </si>
  <si>
    <t>LocDed2Other</t>
  </si>
  <si>
    <t>LocLimit2Other</t>
  </si>
  <si>
    <t>LocLimitType2Other</t>
  </si>
  <si>
    <t>LocMinDed6All</t>
  </si>
  <si>
    <t>LocMaxDed6All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</si>
</sst>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3/location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3/location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4/location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5/location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7/location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8/location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9/location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40/location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41/location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50/locatio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4/locatio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5/location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6/location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7/location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8/location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9/location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1/location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units/fm12/loca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B1" t="str">
            <v>PortNumber</v>
          </cell>
          <cell r="C1" t="str">
            <v>CondNumber</v>
          </cell>
          <cell r="D1" t="str">
            <v>LocNumber</v>
          </cell>
          <cell r="E1" t="str">
            <v>LocName</v>
          </cell>
          <cell r="F1" t="str">
            <v>AreaCode</v>
          </cell>
          <cell r="G1" t="str">
            <v>CountryCode</v>
          </cell>
          <cell r="H1" t="str">
            <v>LocPerilsCovered</v>
          </cell>
          <cell r="I1" t="str">
            <v>BuildingTIV</v>
          </cell>
          <cell r="J1" t="str">
            <v>LocDed1Building</v>
          </cell>
          <cell r="K1" t="str">
            <v>LocLimit1Building</v>
          </cell>
          <cell r="L1" t="str">
            <v>OtherTIV</v>
          </cell>
          <cell r="M1" t="str">
            <v>LocDed2Other</v>
          </cell>
          <cell r="N1" t="str">
            <v>LocLimit2Other</v>
          </cell>
          <cell r="O1" t="str">
            <v>ContentsTIV</v>
          </cell>
          <cell r="P1" t="str">
            <v>LocDed3Contents</v>
          </cell>
          <cell r="Q1" t="str">
            <v>LocLimit3Contents</v>
          </cell>
          <cell r="R1" t="str">
            <v>BITIV</v>
          </cell>
          <cell r="S1" t="str">
            <v>LocDed4BI</v>
          </cell>
          <cell r="T1" t="str">
            <v>LocLimit4BI</v>
          </cell>
          <cell r="U1" t="str">
            <v>LocDed5PD</v>
          </cell>
          <cell r="V1" t="str">
            <v>LocLimit5PD</v>
          </cell>
          <cell r="W1" t="str">
            <v>LocDed6All</v>
          </cell>
          <cell r="X1" t="str">
            <v>LocLimit6All</v>
          </cell>
        </row>
        <row r="2">
          <cell r="B2">
            <v>1</v>
          </cell>
          <cell r="C2">
            <v>0</v>
          </cell>
          <cell r="D2">
            <v>1</v>
          </cell>
          <cell r="E2" t="str">
            <v>Location 1</v>
          </cell>
          <cell r="F2" t="str">
            <v>CA</v>
          </cell>
          <cell r="G2" t="str">
            <v>US</v>
          </cell>
          <cell r="H2" t="str">
            <v>WTC;WEC;BFR;OO1</v>
          </cell>
          <cell r="I2">
            <v>1000000</v>
          </cell>
          <cell r="J2">
            <v>50000</v>
          </cell>
          <cell r="K2">
            <v>900000</v>
          </cell>
          <cell r="L2">
            <v>100000</v>
          </cell>
          <cell r="M2">
            <v>5000</v>
          </cell>
          <cell r="N2">
            <v>90000</v>
          </cell>
          <cell r="O2">
            <v>50000</v>
          </cell>
          <cell r="P2">
            <v>2500</v>
          </cell>
          <cell r="Q2">
            <v>45000</v>
          </cell>
          <cell r="R2">
            <v>20000</v>
          </cell>
          <cell r="S2">
            <v>0</v>
          </cell>
          <cell r="T2">
            <v>18000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10000000</v>
          </cell>
          <cell r="I2">
            <v>1000000</v>
          </cell>
          <cell r="J2">
            <v>500000</v>
          </cell>
          <cell r="K2">
            <v>200000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</v>
          </cell>
          <cell r="I2">
            <v>100000</v>
          </cell>
          <cell r="J2">
            <v>50000</v>
          </cell>
          <cell r="K2">
            <v>20000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  <row r="3">
          <cell r="A3">
            <v>1</v>
          </cell>
          <cell r="B3">
            <v>1</v>
          </cell>
          <cell r="C3">
            <v>2</v>
          </cell>
          <cell r="D3">
            <v>2</v>
          </cell>
          <cell r="E3" t="str">
            <v>US</v>
          </cell>
          <cell r="F3" t="str">
            <v>CA</v>
          </cell>
          <cell r="G3" t="str">
            <v>AA1</v>
          </cell>
          <cell r="H3">
            <v>1700000</v>
          </cell>
          <cell r="I3">
            <v>30000</v>
          </cell>
          <cell r="J3">
            <v>1000000</v>
          </cell>
          <cell r="K3">
            <v>50000</v>
          </cell>
          <cell r="L3" t="str">
            <v>USD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>AA1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</v>
          </cell>
          <cell r="I2">
            <v>100000</v>
          </cell>
          <cell r="J2">
            <v>50000</v>
          </cell>
          <cell r="K2">
            <v>20000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  <row r="3">
          <cell r="A3">
            <v>1</v>
          </cell>
          <cell r="B3">
            <v>1</v>
          </cell>
          <cell r="C3">
            <v>2</v>
          </cell>
          <cell r="D3">
            <v>2</v>
          </cell>
          <cell r="E3" t="str">
            <v>US</v>
          </cell>
          <cell r="F3" t="str">
            <v>CA</v>
          </cell>
          <cell r="G3" t="str">
            <v>AA1</v>
          </cell>
          <cell r="H3">
            <v>1700000</v>
          </cell>
          <cell r="I3">
            <v>30000</v>
          </cell>
          <cell r="J3">
            <v>1000000</v>
          </cell>
          <cell r="K3">
            <v>50000</v>
          </cell>
          <cell r="L3" t="str">
            <v>USD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>AA1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</v>
          </cell>
          <cell r="I2">
            <v>100000</v>
          </cell>
          <cell r="J2">
            <v>50000</v>
          </cell>
          <cell r="K2">
            <v>20000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  <row r="3">
          <cell r="A3">
            <v>1</v>
          </cell>
          <cell r="B3">
            <v>1</v>
          </cell>
          <cell r="C3">
            <v>2</v>
          </cell>
          <cell r="D3">
            <v>2</v>
          </cell>
          <cell r="E3" t="str">
            <v>US</v>
          </cell>
          <cell r="F3" t="str">
            <v>CA</v>
          </cell>
          <cell r="G3" t="str">
            <v>AA1</v>
          </cell>
          <cell r="H3">
            <v>1000000</v>
          </cell>
          <cell r="I3">
            <v>100000</v>
          </cell>
          <cell r="J3">
            <v>50000</v>
          </cell>
          <cell r="K3">
            <v>20000</v>
          </cell>
          <cell r="L3" t="str">
            <v>USD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>AA1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</v>
          </cell>
          <cell r="I2">
            <v>100000</v>
          </cell>
          <cell r="J2">
            <v>50000</v>
          </cell>
          <cell r="K2">
            <v>20000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  <row r="3">
          <cell r="A3">
            <v>1</v>
          </cell>
          <cell r="B3">
            <v>1</v>
          </cell>
          <cell r="C3">
            <v>2</v>
          </cell>
          <cell r="D3">
            <v>2</v>
          </cell>
          <cell r="E3" t="str">
            <v>US</v>
          </cell>
          <cell r="F3" t="str">
            <v>CA</v>
          </cell>
          <cell r="G3" t="str">
            <v>AA1</v>
          </cell>
          <cell r="H3">
            <v>1000000</v>
          </cell>
          <cell r="I3">
            <v>100000</v>
          </cell>
          <cell r="J3">
            <v>50000</v>
          </cell>
          <cell r="K3">
            <v>20000</v>
          </cell>
          <cell r="L3" t="str">
            <v>USD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>AA1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</v>
          </cell>
          <cell r="I2">
            <v>100000</v>
          </cell>
          <cell r="J2">
            <v>50000</v>
          </cell>
          <cell r="K2">
            <v>20000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  <row r="3">
          <cell r="A3">
            <v>1</v>
          </cell>
          <cell r="B3">
            <v>1</v>
          </cell>
          <cell r="C3">
            <v>2</v>
          </cell>
          <cell r="D3">
            <v>2</v>
          </cell>
          <cell r="E3" t="str">
            <v>US</v>
          </cell>
          <cell r="F3" t="str">
            <v>CA</v>
          </cell>
          <cell r="G3" t="str">
            <v>AA1</v>
          </cell>
          <cell r="H3">
            <v>1700000</v>
          </cell>
          <cell r="I3">
            <v>30000</v>
          </cell>
          <cell r="J3">
            <v>1000000</v>
          </cell>
          <cell r="K3">
            <v>50000</v>
          </cell>
          <cell r="L3" t="str">
            <v>USD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>AA1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CountryCode</v>
          </cell>
          <cell r="E1" t="str">
            <v>LocPerilsCovered</v>
          </cell>
          <cell r="F1" t="str">
            <v>LocCurrency</v>
          </cell>
          <cell r="G1" t="str">
            <v>BuildingTIV</v>
          </cell>
          <cell r="H1" t="str">
            <v>OtherTIV</v>
          </cell>
          <cell r="I1" t="str">
            <v>ContentsTIV</v>
          </cell>
          <cell r="J1" t="str">
            <v>BITIV</v>
          </cell>
          <cell r="K1" t="str">
            <v>LocDedType1Building</v>
          </cell>
          <cell r="L1" t="str">
            <v>LocDed1Building</v>
          </cell>
        </row>
        <row r="2">
          <cell r="A2">
            <v>1</v>
          </cell>
          <cell r="B2">
            <v>1</v>
          </cell>
          <cell r="C2">
            <v>1</v>
          </cell>
          <cell r="D2" t="str">
            <v>US</v>
          </cell>
          <cell r="E2" t="str">
            <v>QQ1;WW1</v>
          </cell>
          <cell r="F2" t="str">
            <v>USD</v>
          </cell>
          <cell r="G2">
            <v>1000000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10000</v>
          </cell>
        </row>
        <row r="3">
          <cell r="A3">
            <v>1</v>
          </cell>
          <cell r="B3">
            <v>1</v>
          </cell>
          <cell r="C3">
            <v>2</v>
          </cell>
          <cell r="D3" t="str">
            <v>US</v>
          </cell>
          <cell r="E3" t="str">
            <v>QQ1;WW1</v>
          </cell>
          <cell r="F3" t="str">
            <v>USD</v>
          </cell>
          <cell r="G3">
            <v>1000000</v>
          </cell>
          <cell r="H3">
            <v>0</v>
          </cell>
          <cell r="I3">
            <v>0</v>
          </cell>
          <cell r="J3">
            <v>0</v>
          </cell>
          <cell r="K3">
            <v>2</v>
          </cell>
          <cell r="L3">
            <v>0.01</v>
          </cell>
        </row>
        <row r="4">
          <cell r="A4">
            <v>1</v>
          </cell>
          <cell r="B4">
            <v>1</v>
          </cell>
          <cell r="C4">
            <v>3</v>
          </cell>
          <cell r="D4" t="str">
            <v>US</v>
          </cell>
          <cell r="E4" t="str">
            <v>QQ1;WW1</v>
          </cell>
          <cell r="F4" t="str">
            <v>USD</v>
          </cell>
          <cell r="G4">
            <v>1000000</v>
          </cell>
          <cell r="H4">
            <v>0</v>
          </cell>
          <cell r="I4">
            <v>0</v>
          </cell>
          <cell r="J4">
            <v>0</v>
          </cell>
          <cell r="K4">
            <v>1</v>
          </cell>
          <cell r="L4">
            <v>0.05</v>
          </cell>
        </row>
        <row r="5">
          <cell r="A5">
            <v>1</v>
          </cell>
          <cell r="B5">
            <v>1</v>
          </cell>
          <cell r="C5">
            <v>4</v>
          </cell>
          <cell r="D5" t="str">
            <v>US</v>
          </cell>
          <cell r="E5" t="str">
            <v>QQ1;WW1</v>
          </cell>
          <cell r="F5" t="str">
            <v>USD</v>
          </cell>
          <cell r="G5">
            <v>2000000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15000</v>
          </cell>
        </row>
        <row r="6">
          <cell r="A6">
            <v>1</v>
          </cell>
          <cell r="B6">
            <v>1</v>
          </cell>
          <cell r="C6">
            <v>5</v>
          </cell>
          <cell r="D6" t="str">
            <v>US</v>
          </cell>
          <cell r="E6" t="str">
            <v>QQ1;WW1</v>
          </cell>
          <cell r="F6" t="str">
            <v>USD</v>
          </cell>
          <cell r="G6">
            <v>2000000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10000</v>
          </cell>
        </row>
        <row r="7">
          <cell r="A7">
            <v>1</v>
          </cell>
          <cell r="B7">
            <v>1</v>
          </cell>
          <cell r="C7">
            <v>6</v>
          </cell>
          <cell r="D7" t="str">
            <v>US</v>
          </cell>
          <cell r="E7" t="str">
            <v>QQ1;WW1</v>
          </cell>
          <cell r="F7" t="str">
            <v>USD</v>
          </cell>
          <cell r="G7">
            <v>2000000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0.1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CountryCode</v>
          </cell>
          <cell r="E1" t="str">
            <v>LocPerilsCovered</v>
          </cell>
          <cell r="F1" t="str">
            <v>BuildingTIV</v>
          </cell>
          <cell r="G1" t="str">
            <v>OtherTIV</v>
          </cell>
          <cell r="H1" t="str">
            <v>ContentsTIV</v>
          </cell>
          <cell r="I1" t="str">
            <v>BITIV</v>
          </cell>
          <cell r="J1" t="str">
            <v>LocCurrency</v>
          </cell>
          <cell r="K1" t="str">
            <v>LocPeril</v>
          </cell>
          <cell r="L1" t="str">
            <v>LocDedCode1Building</v>
          </cell>
          <cell r="M1" t="str">
            <v>LocDedType1Building</v>
          </cell>
          <cell r="N1" t="str">
            <v>LocDed1Building</v>
          </cell>
          <cell r="O1" t="str">
            <v>CondNumber</v>
          </cell>
        </row>
        <row r="2">
          <cell r="A2">
            <v>1</v>
          </cell>
          <cell r="B2">
            <v>1</v>
          </cell>
          <cell r="C2">
            <v>1</v>
          </cell>
          <cell r="D2" t="str">
            <v>US</v>
          </cell>
          <cell r="E2" t="str">
            <v>QQ1;WW1</v>
          </cell>
          <cell r="F2">
            <v>1000000</v>
          </cell>
          <cell r="G2">
            <v>0</v>
          </cell>
          <cell r="H2">
            <v>0</v>
          </cell>
          <cell r="I2">
            <v>0</v>
          </cell>
          <cell r="J2" t="str">
            <v>USD</v>
          </cell>
          <cell r="K2" t="str">
            <v>QQ1;WW1</v>
          </cell>
          <cell r="L2">
            <v>0</v>
          </cell>
          <cell r="M2">
            <v>0</v>
          </cell>
          <cell r="N2">
            <v>10000</v>
          </cell>
          <cell r="O2">
            <v>1</v>
          </cell>
        </row>
        <row r="3">
          <cell r="A3">
            <v>1</v>
          </cell>
          <cell r="B3">
            <v>1</v>
          </cell>
          <cell r="C3">
            <v>2</v>
          </cell>
          <cell r="D3" t="str">
            <v>US</v>
          </cell>
          <cell r="E3" t="str">
            <v>QQ1;WW1</v>
          </cell>
          <cell r="F3">
            <v>1000000</v>
          </cell>
          <cell r="G3">
            <v>0</v>
          </cell>
          <cell r="H3">
            <v>0</v>
          </cell>
          <cell r="I3">
            <v>0</v>
          </cell>
          <cell r="J3" t="str">
            <v>USD</v>
          </cell>
          <cell r="K3" t="str">
            <v>QQ1;WW1</v>
          </cell>
          <cell r="L3">
            <v>0</v>
          </cell>
          <cell r="M3">
            <v>2</v>
          </cell>
          <cell r="N3">
            <v>0.01</v>
          </cell>
          <cell r="O3">
            <v>1</v>
          </cell>
        </row>
        <row r="4">
          <cell r="A4">
            <v>1</v>
          </cell>
          <cell r="B4">
            <v>1</v>
          </cell>
          <cell r="C4">
            <v>3</v>
          </cell>
          <cell r="D4" t="str">
            <v>US</v>
          </cell>
          <cell r="E4" t="str">
            <v>QQ1;WW1</v>
          </cell>
          <cell r="F4">
            <v>1000000</v>
          </cell>
          <cell r="G4">
            <v>0</v>
          </cell>
          <cell r="H4">
            <v>0</v>
          </cell>
          <cell r="I4">
            <v>0</v>
          </cell>
          <cell r="J4" t="str">
            <v>USD</v>
          </cell>
          <cell r="K4" t="str">
            <v>QQ1;WW1</v>
          </cell>
          <cell r="L4">
            <v>0</v>
          </cell>
          <cell r="M4">
            <v>1</v>
          </cell>
          <cell r="N4">
            <v>0.05</v>
          </cell>
          <cell r="O4">
            <v>1</v>
          </cell>
        </row>
        <row r="5">
          <cell r="A5">
            <v>1</v>
          </cell>
          <cell r="B5">
            <v>1</v>
          </cell>
          <cell r="C5">
            <v>4</v>
          </cell>
          <cell r="D5" t="str">
            <v>US</v>
          </cell>
          <cell r="E5" t="str">
            <v>QQ1;WW1</v>
          </cell>
          <cell r="F5">
            <v>2000000</v>
          </cell>
          <cell r="G5">
            <v>0</v>
          </cell>
          <cell r="H5">
            <v>0</v>
          </cell>
          <cell r="I5">
            <v>0</v>
          </cell>
          <cell r="J5" t="str">
            <v>USD</v>
          </cell>
          <cell r="K5" t="str">
            <v>QQ1;WW1</v>
          </cell>
          <cell r="L5">
            <v>0</v>
          </cell>
          <cell r="M5">
            <v>0</v>
          </cell>
          <cell r="N5">
            <v>15000</v>
          </cell>
        </row>
        <row r="6">
          <cell r="A6">
            <v>1</v>
          </cell>
          <cell r="B6">
            <v>1</v>
          </cell>
          <cell r="C6">
            <v>5</v>
          </cell>
          <cell r="D6" t="str">
            <v>US</v>
          </cell>
          <cell r="E6" t="str">
            <v>QQ1;WW1</v>
          </cell>
          <cell r="F6">
            <v>2000000</v>
          </cell>
          <cell r="G6">
            <v>0</v>
          </cell>
          <cell r="H6">
            <v>0</v>
          </cell>
          <cell r="I6">
            <v>0</v>
          </cell>
          <cell r="J6" t="str">
            <v>USD</v>
          </cell>
          <cell r="K6" t="str">
            <v>QQ1;WW1</v>
          </cell>
          <cell r="L6">
            <v>0</v>
          </cell>
          <cell r="M6">
            <v>0</v>
          </cell>
          <cell r="N6">
            <v>10000</v>
          </cell>
        </row>
        <row r="7">
          <cell r="A7">
            <v>1</v>
          </cell>
          <cell r="B7">
            <v>1</v>
          </cell>
          <cell r="C7">
            <v>6</v>
          </cell>
          <cell r="D7" t="str">
            <v>US</v>
          </cell>
          <cell r="E7" t="str">
            <v>QQ1;WW1</v>
          </cell>
          <cell r="F7">
            <v>2000000</v>
          </cell>
          <cell r="G7">
            <v>0</v>
          </cell>
          <cell r="H7">
            <v>0</v>
          </cell>
          <cell r="I7">
            <v>0</v>
          </cell>
          <cell r="J7" t="str">
            <v>USD</v>
          </cell>
          <cell r="K7" t="str">
            <v>QQ1;WW1</v>
          </cell>
          <cell r="L7">
            <v>0</v>
          </cell>
          <cell r="M7">
            <v>2</v>
          </cell>
          <cell r="N7">
            <v>0.1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CountryCode</v>
          </cell>
          <cell r="E1" t="str">
            <v>LocPerilsCovered</v>
          </cell>
          <cell r="F1" t="str">
            <v>BuildingTIV</v>
          </cell>
          <cell r="G1" t="str">
            <v>OtherTIV</v>
          </cell>
          <cell r="H1" t="str">
            <v>ContentsTIV</v>
          </cell>
          <cell r="I1" t="str">
            <v>BITIV</v>
          </cell>
          <cell r="J1" t="str">
            <v>LocCurrency</v>
          </cell>
          <cell r="K1" t="str">
            <v>LocPeril</v>
          </cell>
          <cell r="L1" t="str">
            <v>LocDedCode1Building</v>
          </cell>
          <cell r="M1" t="str">
            <v>LocDedType1Building</v>
          </cell>
          <cell r="N1" t="str">
            <v>LocDed1Building</v>
          </cell>
          <cell r="O1" t="str">
            <v>LocMinDed1Building</v>
          </cell>
          <cell r="P1" t="str">
            <v>LocMaxDed1Building</v>
          </cell>
          <cell r="Q1" t="str">
            <v>LocDedCode2Other</v>
          </cell>
          <cell r="R1" t="str">
            <v>LocDedType2Other</v>
          </cell>
          <cell r="S1" t="str">
            <v>LocDed2Other</v>
          </cell>
          <cell r="T1" t="str">
            <v>LocMinDed2Other</v>
          </cell>
          <cell r="U1" t="str">
            <v>LocMaxDed2Other</v>
          </cell>
          <cell r="V1" t="str">
            <v>LocDedCode3Contents</v>
          </cell>
          <cell r="W1" t="str">
            <v>LocDedType3Contents</v>
          </cell>
          <cell r="X1" t="str">
            <v>LocDed3Contents</v>
          </cell>
          <cell r="Y1" t="str">
            <v>LocDed3ContentsMin</v>
          </cell>
          <cell r="Z1" t="str">
            <v>LocMaxDed3Contents</v>
          </cell>
          <cell r="AA1" t="str">
            <v>LocDedCode4BI</v>
          </cell>
          <cell r="AB1" t="str">
            <v>LocDedType4BI</v>
          </cell>
          <cell r="AC1" t="str">
            <v>LocDed4BI</v>
          </cell>
          <cell r="AD1" t="str">
            <v>LocMinDed4BI</v>
          </cell>
          <cell r="AE1" t="str">
            <v>LocMaxDed4BI</v>
          </cell>
          <cell r="AF1" t="str">
            <v>LocDedCode5PD</v>
          </cell>
          <cell r="AG1" t="str">
            <v>LocDedType5PD</v>
          </cell>
          <cell r="AH1" t="str">
            <v>LocDed5PD</v>
          </cell>
          <cell r="AI1" t="str">
            <v>LocMinDed5PD</v>
          </cell>
          <cell r="AJ1" t="str">
            <v>LocMaxDed5PD</v>
          </cell>
          <cell r="AK1" t="str">
            <v>LocDedCode6All</v>
          </cell>
          <cell r="AL1" t="str">
            <v>LocDedType6All</v>
          </cell>
          <cell r="AM1" t="str">
            <v>LocDed6All</v>
          </cell>
          <cell r="AN1" t="str">
            <v>LocMinDed6All</v>
          </cell>
          <cell r="AO1" t="str">
            <v>LocMaxDed6All</v>
          </cell>
          <cell r="AP1" t="str">
            <v>LocLimitCode1Building</v>
          </cell>
          <cell r="AQ1" t="str">
            <v>LocLimitType1Building</v>
          </cell>
          <cell r="AR1" t="str">
            <v>LocLimit1Building</v>
          </cell>
          <cell r="AS1" t="str">
            <v>LocLimitCode2Other</v>
          </cell>
          <cell r="AT1" t="str">
            <v>LocLimitType2Other</v>
          </cell>
          <cell r="AU1" t="str">
            <v>LocLimit2Other</v>
          </cell>
          <cell r="AV1" t="str">
            <v>LocLimitCode3Contents</v>
          </cell>
          <cell r="AW1" t="str">
            <v>LocLimitType3Contents</v>
          </cell>
          <cell r="AX1" t="str">
            <v>LocLimit3Contents</v>
          </cell>
        </row>
        <row r="2">
          <cell r="A2">
            <v>1</v>
          </cell>
          <cell r="B2">
            <v>1</v>
          </cell>
          <cell r="C2">
            <v>1</v>
          </cell>
          <cell r="D2" t="str">
            <v>US</v>
          </cell>
          <cell r="E2" t="str">
            <v>WW1</v>
          </cell>
          <cell r="F2">
            <v>1000000</v>
          </cell>
          <cell r="G2">
            <v>0</v>
          </cell>
          <cell r="H2">
            <v>0</v>
          </cell>
          <cell r="I2">
            <v>0</v>
          </cell>
          <cell r="J2" t="str">
            <v>USD</v>
          </cell>
          <cell r="K2" t="str">
            <v>WW1</v>
          </cell>
          <cell r="L2">
            <v>0</v>
          </cell>
          <cell r="M2">
            <v>0</v>
          </cell>
          <cell r="N2">
            <v>10000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</row>
        <row r="3">
          <cell r="A3">
            <v>1</v>
          </cell>
          <cell r="B3">
            <v>1</v>
          </cell>
          <cell r="C3">
            <v>1</v>
          </cell>
          <cell r="D3" t="str">
            <v>US</v>
          </cell>
          <cell r="E3" t="str">
            <v>WW1</v>
          </cell>
          <cell r="F3">
            <v>1000000</v>
          </cell>
          <cell r="G3">
            <v>0</v>
          </cell>
          <cell r="H3">
            <v>0</v>
          </cell>
          <cell r="I3">
            <v>0</v>
          </cell>
          <cell r="J3" t="str">
            <v>USD</v>
          </cell>
          <cell r="K3" t="str">
            <v>WW1</v>
          </cell>
          <cell r="L3">
            <v>0</v>
          </cell>
          <cell r="M3">
            <v>0</v>
          </cell>
          <cell r="N3">
            <v>10000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</row>
        <row r="4">
          <cell r="A4">
            <v>1</v>
          </cell>
          <cell r="B4">
            <v>1</v>
          </cell>
          <cell r="C4">
            <v>2</v>
          </cell>
          <cell r="D4" t="str">
            <v>US</v>
          </cell>
          <cell r="E4" t="str">
            <v>WW1</v>
          </cell>
          <cell r="F4">
            <v>1000000</v>
          </cell>
          <cell r="G4">
            <v>0</v>
          </cell>
          <cell r="H4">
            <v>0</v>
          </cell>
          <cell r="I4">
            <v>0</v>
          </cell>
          <cell r="J4" t="str">
            <v>USD</v>
          </cell>
          <cell r="K4" t="str">
            <v>WW1</v>
          </cell>
          <cell r="L4">
            <v>0</v>
          </cell>
          <cell r="M4">
            <v>2</v>
          </cell>
          <cell r="N4">
            <v>0.01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</row>
        <row r="5">
          <cell r="A5">
            <v>1</v>
          </cell>
          <cell r="B5">
            <v>1</v>
          </cell>
          <cell r="C5">
            <v>2</v>
          </cell>
          <cell r="D5" t="str">
            <v>US</v>
          </cell>
          <cell r="E5" t="str">
            <v>WW1</v>
          </cell>
          <cell r="F5">
            <v>1000000</v>
          </cell>
          <cell r="G5">
            <v>0</v>
          </cell>
          <cell r="H5">
            <v>0</v>
          </cell>
          <cell r="I5">
            <v>0</v>
          </cell>
          <cell r="J5" t="str">
            <v>USD</v>
          </cell>
          <cell r="K5" t="str">
            <v>WW1</v>
          </cell>
          <cell r="L5">
            <v>0</v>
          </cell>
          <cell r="M5">
            <v>2</v>
          </cell>
          <cell r="N5">
            <v>0.01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</row>
        <row r="6">
          <cell r="A6">
            <v>1</v>
          </cell>
          <cell r="B6">
            <v>1</v>
          </cell>
          <cell r="C6">
            <v>3</v>
          </cell>
          <cell r="D6" t="str">
            <v>US</v>
          </cell>
          <cell r="E6" t="str">
            <v>WW1</v>
          </cell>
          <cell r="F6">
            <v>1000000</v>
          </cell>
          <cell r="G6">
            <v>0</v>
          </cell>
          <cell r="H6">
            <v>0</v>
          </cell>
          <cell r="I6">
            <v>0</v>
          </cell>
          <cell r="J6" t="str">
            <v>USD</v>
          </cell>
          <cell r="K6" t="str">
            <v>WW1</v>
          </cell>
          <cell r="L6">
            <v>0</v>
          </cell>
          <cell r="M6">
            <v>1</v>
          </cell>
          <cell r="N6">
            <v>0.05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</row>
        <row r="7">
          <cell r="A7">
            <v>1</v>
          </cell>
          <cell r="B7">
            <v>1</v>
          </cell>
          <cell r="C7">
            <v>4</v>
          </cell>
          <cell r="D7" t="str">
            <v>US</v>
          </cell>
          <cell r="E7" t="str">
            <v>WW1</v>
          </cell>
          <cell r="F7">
            <v>2000000</v>
          </cell>
          <cell r="G7">
            <v>0</v>
          </cell>
          <cell r="H7">
            <v>0</v>
          </cell>
          <cell r="I7">
            <v>0</v>
          </cell>
          <cell r="J7" t="str">
            <v>USD</v>
          </cell>
          <cell r="K7" t="str">
            <v>WW1</v>
          </cell>
          <cell r="L7">
            <v>0</v>
          </cell>
          <cell r="M7">
            <v>0</v>
          </cell>
          <cell r="N7">
            <v>15000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</row>
        <row r="8">
          <cell r="A8">
            <v>1</v>
          </cell>
          <cell r="B8">
            <v>1</v>
          </cell>
          <cell r="C8">
            <v>5</v>
          </cell>
          <cell r="D8" t="str">
            <v>US</v>
          </cell>
          <cell r="E8" t="str">
            <v>WW1</v>
          </cell>
          <cell r="F8">
            <v>2000000</v>
          </cell>
          <cell r="G8">
            <v>0</v>
          </cell>
          <cell r="H8">
            <v>0</v>
          </cell>
          <cell r="I8">
            <v>0</v>
          </cell>
          <cell r="J8" t="str">
            <v>USD</v>
          </cell>
          <cell r="K8" t="str">
            <v>WW1</v>
          </cell>
          <cell r="L8">
            <v>0</v>
          </cell>
          <cell r="M8">
            <v>0</v>
          </cell>
          <cell r="N8">
            <v>10000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</row>
        <row r="9">
          <cell r="A9">
            <v>1</v>
          </cell>
          <cell r="B9">
            <v>1</v>
          </cell>
          <cell r="C9">
            <v>6</v>
          </cell>
          <cell r="D9" t="str">
            <v>US</v>
          </cell>
          <cell r="E9" t="str">
            <v>WW1</v>
          </cell>
          <cell r="F9">
            <v>2000000</v>
          </cell>
          <cell r="G9">
            <v>0</v>
          </cell>
          <cell r="H9">
            <v>0</v>
          </cell>
          <cell r="I9">
            <v>0</v>
          </cell>
          <cell r="J9" t="str">
            <v>USD</v>
          </cell>
          <cell r="K9" t="str">
            <v>WW1</v>
          </cell>
          <cell r="L9">
            <v>0</v>
          </cell>
          <cell r="M9">
            <v>2</v>
          </cell>
          <cell r="N9">
            <v>0.1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AccNumber</v>
          </cell>
          <cell r="B1" t="str">
            <v>PortNumber</v>
          </cell>
          <cell r="C1" t="str">
            <v>CondNumber</v>
          </cell>
          <cell r="D1" t="str">
            <v>LocNumber</v>
          </cell>
          <cell r="E1" t="str">
            <v>LocName</v>
          </cell>
          <cell r="F1" t="str">
            <v>LocPerilsCovered</v>
          </cell>
          <cell r="G1" t="str">
            <v>LocDedCode1Building</v>
          </cell>
          <cell r="H1" t="str">
            <v>LocDedType1Building</v>
          </cell>
          <cell r="I1" t="str">
            <v>LocDed1Building</v>
          </cell>
          <cell r="J1" t="str">
            <v>LocMinDed1Building</v>
          </cell>
          <cell r="K1" t="str">
            <v>LocMaxDed1Building</v>
          </cell>
          <cell r="L1" t="str">
            <v>LocDedCode2Other</v>
          </cell>
          <cell r="M1" t="str">
            <v>LocDedType2Other</v>
          </cell>
          <cell r="N1" t="str">
            <v>LocDed2Other</v>
          </cell>
          <cell r="O1" t="str">
            <v>LocMinDed2Other</v>
          </cell>
          <cell r="P1" t="str">
            <v>LocMaxDed2Other</v>
          </cell>
          <cell r="Q1" t="str">
            <v>LocDedCode3Contents</v>
          </cell>
          <cell r="R1" t="str">
            <v>LocDedType3Contents</v>
          </cell>
          <cell r="S1" t="str">
            <v>LocDed3Contents</v>
          </cell>
          <cell r="T1" t="str">
            <v>LocMinDed3Contents</v>
          </cell>
          <cell r="U1" t="str">
            <v>LocMaxDed3Contents</v>
          </cell>
          <cell r="V1" t="str">
            <v>LocDedCode4BI</v>
          </cell>
          <cell r="W1" t="str">
            <v>LocDedType4BI</v>
          </cell>
          <cell r="X1" t="str">
            <v>LocDed4BI</v>
          </cell>
          <cell r="Y1" t="str">
            <v>LocMinDed4BI</v>
          </cell>
          <cell r="Z1" t="str">
            <v>LocMaxDed4BI</v>
          </cell>
          <cell r="AA1" t="str">
            <v>LocDedCode5PD</v>
          </cell>
          <cell r="AB1" t="str">
            <v>LocDedType5PD</v>
          </cell>
          <cell r="AC1" t="str">
            <v>LocDed5PD</v>
          </cell>
          <cell r="AD1" t="str">
            <v>LocMinDed5PD</v>
          </cell>
          <cell r="AE1" t="str">
            <v>LocMaxDed5PD</v>
          </cell>
          <cell r="AF1" t="str">
            <v>LocDedCode6All</v>
          </cell>
          <cell r="AG1" t="str">
            <v>LocDedType6All</v>
          </cell>
          <cell r="AH1" t="str">
            <v>LocDed6All</v>
          </cell>
          <cell r="AI1" t="str">
            <v>LocMinDed6All</v>
          </cell>
          <cell r="AJ1" t="str">
            <v>LocMaxDed6All</v>
          </cell>
          <cell r="AK1" t="str">
            <v>LocLimitCode1Building</v>
          </cell>
          <cell r="AL1" t="str">
            <v>LocLimitType1Building</v>
          </cell>
          <cell r="AM1" t="str">
            <v>LocLimit1Building</v>
          </cell>
          <cell r="AN1" t="str">
            <v>LocLimitCode2Other</v>
          </cell>
          <cell r="AO1" t="str">
            <v>LocLimitType2Other</v>
          </cell>
          <cell r="AP1" t="str">
            <v>LocLimit2Other</v>
          </cell>
          <cell r="AQ1" t="str">
            <v>LocLimitCode3Contents</v>
          </cell>
          <cell r="AR1" t="str">
            <v>LocLimitType3Contents</v>
          </cell>
          <cell r="AS1" t="str">
            <v>LocLimit3Contents</v>
          </cell>
          <cell r="AT1" t="str">
            <v>LocLimitCode4BI</v>
          </cell>
          <cell r="AU1" t="str">
            <v>LocLimitType4BI</v>
          </cell>
          <cell r="AV1" t="str">
            <v>LocLimit4BI</v>
          </cell>
          <cell r="AW1" t="str">
            <v>LocLimitCode5PD</v>
          </cell>
          <cell r="AX1" t="str">
            <v>LocLimitType5PD</v>
          </cell>
          <cell r="AY1" t="str">
            <v>LocLimit5PD</v>
          </cell>
          <cell r="AZ1" t="str">
            <v>LocLimitCode6All</v>
          </cell>
          <cell r="BA1" t="str">
            <v>LocLimitType6All</v>
          </cell>
          <cell r="BB1" t="str">
            <v>LocLimit6All</v>
          </cell>
          <cell r="BC1" t="str">
            <v>BIWaitingPeriod</v>
          </cell>
          <cell r="BD1" t="str">
            <v>CountryCode</v>
          </cell>
          <cell r="BE1" t="str">
            <v>AreaCode</v>
          </cell>
          <cell r="BF1" t="str">
            <v>SubArea</v>
          </cell>
          <cell r="BG1" t="str">
            <v>BuildingTIV</v>
          </cell>
          <cell r="BH1" t="str">
            <v>OtherTIV</v>
          </cell>
          <cell r="BI1" t="str">
            <v>ContentsTIV</v>
          </cell>
          <cell r="BJ1" t="str">
            <v>BITIV</v>
          </cell>
          <cell r="BK1" t="str">
            <v>CondTag</v>
          </cell>
        </row>
        <row r="2">
          <cell r="A2">
            <v>1</v>
          </cell>
          <cell r="B2">
            <v>1</v>
          </cell>
          <cell r="C2">
            <v>0</v>
          </cell>
          <cell r="D2">
            <v>1</v>
          </cell>
          <cell r="E2" t="str">
            <v>Location 1</v>
          </cell>
          <cell r="F2" t="str">
            <v>WTC;WEC;BFR;OO1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2000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1000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18000</v>
          </cell>
          <cell r="AW2">
            <v>0</v>
          </cell>
          <cell r="AX2">
            <v>0</v>
          </cell>
          <cell r="AY2">
            <v>1000000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 t="str">
            <v>US</v>
          </cell>
          <cell r="BE2" t="str">
            <v>CA</v>
          </cell>
          <cell r="BG2">
            <v>1000000</v>
          </cell>
          <cell r="BH2">
            <v>100000</v>
          </cell>
          <cell r="BI2">
            <v>50000</v>
          </cell>
          <cell r="BJ2">
            <v>20000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AccNumber</v>
          </cell>
          <cell r="B1" t="str">
            <v>PortNumber</v>
          </cell>
          <cell r="C1" t="str">
            <v>CondNumber</v>
          </cell>
          <cell r="D1" t="str">
            <v>LocNumber</v>
          </cell>
          <cell r="E1" t="str">
            <v>LocName</v>
          </cell>
          <cell r="F1" t="str">
            <v>LocPerilsCovered</v>
          </cell>
          <cell r="G1" t="str">
            <v>LocDedCode1Building</v>
          </cell>
          <cell r="H1" t="str">
            <v>LocDedType1Building</v>
          </cell>
          <cell r="I1" t="str">
            <v>LocDed1Building</v>
          </cell>
          <cell r="J1" t="str">
            <v>LocMinDed1Building</v>
          </cell>
          <cell r="K1" t="str">
            <v>LocMaxDed1Building</v>
          </cell>
          <cell r="L1" t="str">
            <v>LocDedCode2Other</v>
          </cell>
          <cell r="M1" t="str">
            <v>LocDedType2Other</v>
          </cell>
          <cell r="N1" t="str">
            <v>LocDed2Other</v>
          </cell>
          <cell r="O1" t="str">
            <v>LocMinDed2Other</v>
          </cell>
          <cell r="P1" t="str">
            <v>LocMaxDed2Other</v>
          </cell>
          <cell r="Q1" t="str">
            <v>LocDedCode3Contents</v>
          </cell>
          <cell r="R1" t="str">
            <v>LocDedType3Contents</v>
          </cell>
          <cell r="S1" t="str">
            <v>LocDed3Contents</v>
          </cell>
          <cell r="T1" t="str">
            <v>LocMinDed3Contents</v>
          </cell>
          <cell r="U1" t="str">
            <v>LocMaxDed3Contents</v>
          </cell>
          <cell r="V1" t="str">
            <v>LocDedCode4BI</v>
          </cell>
          <cell r="W1" t="str">
            <v>LocDedType4BI</v>
          </cell>
          <cell r="X1" t="str">
            <v>LocDed4BI</v>
          </cell>
          <cell r="Y1" t="str">
            <v>LocMinDed4BI</v>
          </cell>
          <cell r="Z1" t="str">
            <v>LocMaxDed4BI</v>
          </cell>
          <cell r="AA1" t="str">
            <v>LocDedCode5PD</v>
          </cell>
          <cell r="AB1" t="str">
            <v>LocDedType5PD</v>
          </cell>
          <cell r="AC1" t="str">
            <v>LocDed5PD</v>
          </cell>
          <cell r="AD1" t="str">
            <v>LocMinDed5PD</v>
          </cell>
          <cell r="AE1" t="str">
            <v>LocMaxDed5PD</v>
          </cell>
          <cell r="AF1" t="str">
            <v>LocDedCode6All</v>
          </cell>
          <cell r="AG1" t="str">
            <v>LocDedType6All</v>
          </cell>
          <cell r="AH1" t="str">
            <v>LocDed6All</v>
          </cell>
          <cell r="AI1" t="str">
            <v>LocMinDed6All</v>
          </cell>
          <cell r="AJ1" t="str">
            <v>LocMaxDed6All</v>
          </cell>
          <cell r="AK1" t="str">
            <v>LocLimitCode1Building</v>
          </cell>
          <cell r="AL1" t="str">
            <v>LocLimitType1Building</v>
          </cell>
          <cell r="AM1" t="str">
            <v>LocLimit1Building</v>
          </cell>
          <cell r="AN1" t="str">
            <v>LocLimitCode2Other</v>
          </cell>
          <cell r="AO1" t="str">
            <v>LocLimitType2Other</v>
          </cell>
          <cell r="AP1" t="str">
            <v>LocLimit2Other</v>
          </cell>
          <cell r="AQ1" t="str">
            <v>LocLimitCode3Contents</v>
          </cell>
          <cell r="AR1" t="str">
            <v>LocLimitType3Contents</v>
          </cell>
          <cell r="AS1" t="str">
            <v>LocLimit3Contents</v>
          </cell>
          <cell r="AT1" t="str">
            <v>LocLimitCode4BI</v>
          </cell>
          <cell r="AU1" t="str">
            <v>LocLimitType4BI</v>
          </cell>
          <cell r="AV1" t="str">
            <v>LocLimit4BI</v>
          </cell>
          <cell r="AW1" t="str">
            <v>LocLimitCode5PD</v>
          </cell>
          <cell r="AX1" t="str">
            <v>LocLimitType5PD</v>
          </cell>
          <cell r="AY1" t="str">
            <v>LocLimit5PD</v>
          </cell>
          <cell r="AZ1" t="str">
            <v>LocLimitCode6All</v>
          </cell>
          <cell r="BA1" t="str">
            <v>LocLimitType6All</v>
          </cell>
          <cell r="BB1" t="str">
            <v>LocLimit6All</v>
          </cell>
          <cell r="BC1" t="str">
            <v>BIWaitingPeriod</v>
          </cell>
          <cell r="BD1" t="str">
            <v>CountryCode</v>
          </cell>
          <cell r="BE1" t="str">
            <v>AreaCode</v>
          </cell>
          <cell r="BF1" t="str">
            <v>SubArea</v>
          </cell>
          <cell r="BG1" t="str">
            <v>BuildingTIV</v>
          </cell>
          <cell r="BH1" t="str">
            <v>OtherTIV</v>
          </cell>
          <cell r="BI1" t="str">
            <v>ContentsTIV</v>
          </cell>
          <cell r="BJ1" t="str">
            <v>BITIV</v>
          </cell>
          <cell r="BK1" t="str">
            <v>CondTag</v>
          </cell>
        </row>
        <row r="2">
          <cell r="A2">
            <v>1</v>
          </cell>
          <cell r="B2">
            <v>1</v>
          </cell>
          <cell r="C2">
            <v>0</v>
          </cell>
          <cell r="D2">
            <v>1</v>
          </cell>
          <cell r="E2" t="str">
            <v>Location 1</v>
          </cell>
          <cell r="F2" t="str">
            <v>WTC;WEC;BFR;OO1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1000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1000000</v>
          </cell>
          <cell r="BC2">
            <v>0</v>
          </cell>
          <cell r="BD2" t="str">
            <v>US</v>
          </cell>
          <cell r="BE2" t="str">
            <v>CA</v>
          </cell>
          <cell r="BG2">
            <v>1000000</v>
          </cell>
          <cell r="BH2">
            <v>100000</v>
          </cell>
          <cell r="BI2">
            <v>50000</v>
          </cell>
          <cell r="BJ2">
            <v>20000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AccNumber</v>
          </cell>
          <cell r="B1" t="str">
            <v>PortNumber</v>
          </cell>
          <cell r="C1" t="str">
            <v>CondNumber</v>
          </cell>
          <cell r="D1" t="str">
            <v>LocNumber</v>
          </cell>
          <cell r="E1" t="str">
            <v>LocName</v>
          </cell>
          <cell r="F1" t="str">
            <v>LocPerilsCovered</v>
          </cell>
          <cell r="G1" t="str">
            <v>LocDedCode1Building</v>
          </cell>
          <cell r="H1" t="str">
            <v>LocDedType1Building</v>
          </cell>
          <cell r="I1" t="str">
            <v>LocDed1Building</v>
          </cell>
          <cell r="J1" t="str">
            <v>LocMinDed1Building</v>
          </cell>
          <cell r="K1" t="str">
            <v>LocMaxDed1Building</v>
          </cell>
          <cell r="L1" t="str">
            <v>LocDedCode2Other</v>
          </cell>
          <cell r="M1" t="str">
            <v>LocDedType2Other</v>
          </cell>
          <cell r="N1" t="str">
            <v>LocDed2Other</v>
          </cell>
          <cell r="O1" t="str">
            <v>LocMinDed2Other</v>
          </cell>
          <cell r="P1" t="str">
            <v>LocMaxDed2Other</v>
          </cell>
          <cell r="Q1" t="str">
            <v>LocDedCode3Contents</v>
          </cell>
          <cell r="R1" t="str">
            <v>LocDedType3Contents</v>
          </cell>
          <cell r="S1" t="str">
            <v>LocDed3Contents</v>
          </cell>
          <cell r="T1" t="str">
            <v>LocMinDed3Contents</v>
          </cell>
          <cell r="U1" t="str">
            <v>LocMaxDed3Contents</v>
          </cell>
          <cell r="V1" t="str">
            <v>LocDedCode4BI</v>
          </cell>
          <cell r="W1" t="str">
            <v>LocDedType4BI</v>
          </cell>
          <cell r="X1" t="str">
            <v>LocDed4BI</v>
          </cell>
          <cell r="Y1" t="str">
            <v>LocMinDed4BI</v>
          </cell>
          <cell r="Z1" t="str">
            <v>LocMaxDed4BI</v>
          </cell>
          <cell r="AA1" t="str">
            <v>LocDedCode5PD</v>
          </cell>
          <cell r="AB1" t="str">
            <v>LocDedType5PD</v>
          </cell>
          <cell r="AC1" t="str">
            <v>LocDed5PD</v>
          </cell>
          <cell r="AD1" t="str">
            <v>LocMinDed5PD</v>
          </cell>
          <cell r="AE1" t="str">
            <v>LocMaxDed5PD</v>
          </cell>
          <cell r="AF1" t="str">
            <v>LocDedCode6All</v>
          </cell>
          <cell r="AG1" t="str">
            <v>LocDedType6All</v>
          </cell>
          <cell r="AH1" t="str">
            <v>LocDed6All</v>
          </cell>
          <cell r="AI1" t="str">
            <v>LocMinDed6All</v>
          </cell>
          <cell r="AJ1" t="str">
            <v>LocMaxDed6All</v>
          </cell>
          <cell r="AK1" t="str">
            <v>LocLimitCode1Building</v>
          </cell>
          <cell r="AL1" t="str">
            <v>LocLimitType1Building</v>
          </cell>
          <cell r="AM1" t="str">
            <v>LocLimit1Building</v>
          </cell>
          <cell r="AN1" t="str">
            <v>LocLimitCode2Other</v>
          </cell>
          <cell r="AO1" t="str">
            <v>LocLimitType2Other</v>
          </cell>
          <cell r="AP1" t="str">
            <v>LocLimit2Other</v>
          </cell>
          <cell r="AQ1" t="str">
            <v>LocLimitCode3Contents</v>
          </cell>
          <cell r="AR1" t="str">
            <v>LocLimitType3Contents</v>
          </cell>
          <cell r="AS1" t="str">
            <v>LocLimit3Contents</v>
          </cell>
          <cell r="AT1" t="str">
            <v>LocLimitCode4BI</v>
          </cell>
          <cell r="AU1" t="str">
            <v>LocLimitType4BI</v>
          </cell>
          <cell r="AV1" t="str">
            <v>LocLimit4BI</v>
          </cell>
          <cell r="AW1" t="str">
            <v>LocLimitCode5PD</v>
          </cell>
          <cell r="AX1" t="str">
            <v>LocLimitType5PD</v>
          </cell>
          <cell r="AY1" t="str">
            <v>LocLimit5PD</v>
          </cell>
          <cell r="AZ1" t="str">
            <v>LocLimitCode6All</v>
          </cell>
          <cell r="BA1" t="str">
            <v>LocLimitType6All</v>
          </cell>
          <cell r="BB1" t="str">
            <v>LocLimit6All</v>
          </cell>
          <cell r="BC1" t="str">
            <v>BIWaitingPeriod</v>
          </cell>
          <cell r="BD1" t="str">
            <v>CountryCode</v>
          </cell>
          <cell r="BE1" t="str">
            <v>AreaCode</v>
          </cell>
          <cell r="BF1" t="str">
            <v>SubArea</v>
          </cell>
          <cell r="BG1" t="str">
            <v>BuildingTIV</v>
          </cell>
          <cell r="BH1" t="str">
            <v>OtherTIV</v>
          </cell>
          <cell r="BI1" t="str">
            <v>ContentsTIV</v>
          </cell>
          <cell r="BJ1" t="str">
            <v>BITIV</v>
          </cell>
          <cell r="BK1" t="str">
            <v>CondTag</v>
          </cell>
        </row>
        <row r="2">
          <cell r="A2">
            <v>1</v>
          </cell>
          <cell r="B2">
            <v>1</v>
          </cell>
          <cell r="C2">
            <v>0</v>
          </cell>
          <cell r="D2" t="str">
            <v>L1</v>
          </cell>
          <cell r="E2" t="str">
            <v>Location 1</v>
          </cell>
          <cell r="F2" t="str">
            <v>WTC;WEC;BFR;OO1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 t="str">
            <v>US</v>
          </cell>
          <cell r="BE2" t="str">
            <v>CA</v>
          </cell>
          <cell r="BG2">
            <v>1000000</v>
          </cell>
          <cell r="BH2">
            <v>100000</v>
          </cell>
          <cell r="BI2">
            <v>50000</v>
          </cell>
          <cell r="BJ2">
            <v>20000</v>
          </cell>
        </row>
        <row r="3">
          <cell r="A3">
            <v>1</v>
          </cell>
          <cell r="B3">
            <v>1</v>
          </cell>
          <cell r="C3">
            <v>0</v>
          </cell>
          <cell r="D3" t="str">
            <v>L2</v>
          </cell>
          <cell r="E3" t="str">
            <v>Location 2</v>
          </cell>
          <cell r="F3" t="str">
            <v>WTC;WEC;BFR;OO1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 t="str">
            <v>US</v>
          </cell>
          <cell r="BE3" t="str">
            <v>CA</v>
          </cell>
          <cell r="BG3">
            <v>1700000</v>
          </cell>
          <cell r="BH3">
            <v>30000</v>
          </cell>
          <cell r="BI3">
            <v>1000000</v>
          </cell>
          <cell r="BJ3">
            <v>50000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AccNumber</v>
          </cell>
          <cell r="B1" t="str">
            <v>PortNumber</v>
          </cell>
          <cell r="C1" t="str">
            <v>CondNumber</v>
          </cell>
          <cell r="D1" t="str">
            <v>LocNumber</v>
          </cell>
          <cell r="E1" t="str">
            <v>LocName</v>
          </cell>
          <cell r="F1" t="str">
            <v>LocPerilsCovered</v>
          </cell>
          <cell r="G1" t="str">
            <v>LocDedCode1Building</v>
          </cell>
          <cell r="H1" t="str">
            <v>LocDedType1Building</v>
          </cell>
          <cell r="I1" t="str">
            <v>LocDed1Building</v>
          </cell>
          <cell r="J1" t="str">
            <v>LocMinDed1Building</v>
          </cell>
          <cell r="K1" t="str">
            <v>LocMaxDed1Building</v>
          </cell>
          <cell r="L1" t="str">
            <v>LocDedCode2Other</v>
          </cell>
          <cell r="M1" t="str">
            <v>LocDedType2Other</v>
          </cell>
          <cell r="N1" t="str">
            <v>LocDed2Other</v>
          </cell>
          <cell r="O1" t="str">
            <v>LocMinDed2Other</v>
          </cell>
          <cell r="P1" t="str">
            <v>LocMaxDed2Other</v>
          </cell>
          <cell r="Q1" t="str">
            <v>LocDedCode3Contents</v>
          </cell>
          <cell r="R1" t="str">
            <v>LocDedType3Contents</v>
          </cell>
          <cell r="S1" t="str">
            <v>LocDed3Contents</v>
          </cell>
          <cell r="T1" t="str">
            <v>LocMinDed3Contents</v>
          </cell>
          <cell r="U1" t="str">
            <v>LocMaxDed3Contents</v>
          </cell>
          <cell r="V1" t="str">
            <v>LocDedCode4BI</v>
          </cell>
          <cell r="W1" t="str">
            <v>LocDedType4BI</v>
          </cell>
          <cell r="X1" t="str">
            <v>LocDed4BI</v>
          </cell>
          <cell r="Y1" t="str">
            <v>LocMinDed4BI</v>
          </cell>
          <cell r="Z1" t="str">
            <v>LocMaxDed4BI</v>
          </cell>
          <cell r="AA1" t="str">
            <v>LocDedCode5PD</v>
          </cell>
          <cell r="AB1" t="str">
            <v>LocDedType5PD</v>
          </cell>
          <cell r="AC1" t="str">
            <v>LocDed5PD</v>
          </cell>
          <cell r="AD1" t="str">
            <v>LocMinDed5PD</v>
          </cell>
          <cell r="AE1" t="str">
            <v>LocMaxDed5PD</v>
          </cell>
          <cell r="AF1" t="str">
            <v>LocDedCode6All</v>
          </cell>
          <cell r="AG1" t="str">
            <v>LocDedType6All</v>
          </cell>
          <cell r="AH1" t="str">
            <v>LocDed6All</v>
          </cell>
          <cell r="AI1" t="str">
            <v>LocMinDed6All</v>
          </cell>
          <cell r="AJ1" t="str">
            <v>LocMaxDed6All</v>
          </cell>
          <cell r="AK1" t="str">
            <v>LocLimitCode1Building</v>
          </cell>
          <cell r="AL1" t="str">
            <v>LocLimitType1Building</v>
          </cell>
          <cell r="AM1" t="str">
            <v>LocLimit1Building</v>
          </cell>
          <cell r="AN1" t="str">
            <v>LocLimitCode2Other</v>
          </cell>
          <cell r="AO1" t="str">
            <v>LocLimitType2Other</v>
          </cell>
          <cell r="AP1" t="str">
            <v>LocLimit2Other</v>
          </cell>
          <cell r="AQ1" t="str">
            <v>LocLimitCode3Contents</v>
          </cell>
          <cell r="AR1" t="str">
            <v>LocLimitType3Contents</v>
          </cell>
          <cell r="AS1" t="str">
            <v>LocLimit3Contents</v>
          </cell>
          <cell r="AT1" t="str">
            <v>LocLimitCode4BI</v>
          </cell>
          <cell r="AU1" t="str">
            <v>LocLimitType4BI</v>
          </cell>
          <cell r="AV1" t="str">
            <v>LocLimit4BI</v>
          </cell>
          <cell r="AW1" t="str">
            <v>LocLimitCode5PD</v>
          </cell>
          <cell r="AX1" t="str">
            <v>LocLimitType5PD</v>
          </cell>
          <cell r="AY1" t="str">
            <v>LocLimit5PD</v>
          </cell>
          <cell r="AZ1" t="str">
            <v>LocLimitCode6All</v>
          </cell>
          <cell r="BA1" t="str">
            <v>LocLimitType6All</v>
          </cell>
          <cell r="BB1" t="str">
            <v>LocLimit6All</v>
          </cell>
          <cell r="BC1" t="str">
            <v>BIWaitingPeriod</v>
          </cell>
          <cell r="BD1" t="str">
            <v>CountryCode</v>
          </cell>
          <cell r="BE1" t="str">
            <v>AreaCode</v>
          </cell>
          <cell r="BF1" t="str">
            <v>SubArea</v>
          </cell>
          <cell r="BG1" t="str">
            <v>BuildingTIV</v>
          </cell>
          <cell r="BH1" t="str">
            <v>OtherTIV</v>
          </cell>
          <cell r="BI1" t="str">
            <v>ContentsTIV</v>
          </cell>
          <cell r="BJ1" t="str">
            <v>BITIV</v>
          </cell>
          <cell r="BK1" t="str">
            <v>CondTag</v>
          </cell>
        </row>
        <row r="2">
          <cell r="A2">
            <v>1</v>
          </cell>
          <cell r="B2">
            <v>1</v>
          </cell>
          <cell r="C2">
            <v>0</v>
          </cell>
          <cell r="D2">
            <v>1</v>
          </cell>
          <cell r="E2" t="str">
            <v>Location 1</v>
          </cell>
          <cell r="F2" t="str">
            <v>WTC;WEC;BFR;OO1</v>
          </cell>
          <cell r="G2">
            <v>0</v>
          </cell>
          <cell r="H2">
            <v>0</v>
          </cell>
          <cell r="I2">
            <v>10000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5000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5000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 t="str">
            <v>US</v>
          </cell>
          <cell r="BE2" t="str">
            <v>CA</v>
          </cell>
          <cell r="BG2">
            <v>1000000</v>
          </cell>
          <cell r="BH2">
            <v>100000</v>
          </cell>
          <cell r="BI2">
            <v>50000</v>
          </cell>
          <cell r="BJ2">
            <v>20000</v>
          </cell>
        </row>
        <row r="3">
          <cell r="A3">
            <v>1</v>
          </cell>
          <cell r="B3">
            <v>1</v>
          </cell>
          <cell r="C3">
            <v>0</v>
          </cell>
          <cell r="D3">
            <v>2</v>
          </cell>
          <cell r="E3" t="str">
            <v>Location 2</v>
          </cell>
          <cell r="F3" t="str">
            <v>WTC;WEC;BFR;OO1</v>
          </cell>
          <cell r="G3">
            <v>0</v>
          </cell>
          <cell r="H3">
            <v>0</v>
          </cell>
          <cell r="I3">
            <v>10000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5000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5000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 t="str">
            <v>US</v>
          </cell>
          <cell r="BE3" t="str">
            <v>CA</v>
          </cell>
          <cell r="BG3">
            <v>1700000</v>
          </cell>
          <cell r="BH3">
            <v>30000</v>
          </cell>
          <cell r="BI3">
            <v>1000000</v>
          </cell>
          <cell r="BJ3">
            <v>50000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</v>
          </cell>
          <cell r="I2">
            <v>100000</v>
          </cell>
          <cell r="J2">
            <v>50000</v>
          </cell>
          <cell r="K2">
            <v>20000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2</v>
          </cell>
          <cell r="AB2">
            <v>0.05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  <row r="3">
          <cell r="A3">
            <v>1</v>
          </cell>
          <cell r="B3">
            <v>1</v>
          </cell>
          <cell r="C3">
            <v>2</v>
          </cell>
          <cell r="D3">
            <v>2</v>
          </cell>
          <cell r="E3" t="str">
            <v>US</v>
          </cell>
          <cell r="F3" t="str">
            <v>CA</v>
          </cell>
          <cell r="G3" t="str">
            <v>AA1</v>
          </cell>
          <cell r="H3">
            <v>1000000</v>
          </cell>
          <cell r="I3">
            <v>100000</v>
          </cell>
          <cell r="J3">
            <v>50000</v>
          </cell>
          <cell r="K3">
            <v>20000</v>
          </cell>
          <cell r="L3" t="str">
            <v>USD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>AA1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</v>
          </cell>
          <cell r="I2">
            <v>100000</v>
          </cell>
          <cell r="J2">
            <v>50000</v>
          </cell>
          <cell r="K2">
            <v>20000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2</v>
          </cell>
          <cell r="AB2">
            <v>0.05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  <row r="3">
          <cell r="A3">
            <v>1</v>
          </cell>
          <cell r="B3">
            <v>1</v>
          </cell>
          <cell r="C3">
            <v>2</v>
          </cell>
          <cell r="D3">
            <v>2</v>
          </cell>
          <cell r="E3" t="str">
            <v>US</v>
          </cell>
          <cell r="F3" t="str">
            <v>CA</v>
          </cell>
          <cell r="G3" t="str">
            <v>AA1</v>
          </cell>
          <cell r="H3">
            <v>1000000</v>
          </cell>
          <cell r="I3">
            <v>100000</v>
          </cell>
          <cell r="J3">
            <v>50000</v>
          </cell>
          <cell r="K3">
            <v>20000</v>
          </cell>
          <cell r="L3" t="str">
            <v>USD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>AA1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CountryCode</v>
          </cell>
          <cell r="F1" t="str">
            <v>AreaCode</v>
          </cell>
          <cell r="G1" t="str">
            <v>LocPerilsCovered</v>
          </cell>
          <cell r="H1" t="str">
            <v>BuildingTIV</v>
          </cell>
          <cell r="I1" t="str">
            <v>OtherTIV</v>
          </cell>
          <cell r="J1" t="str">
            <v>ContentsTIV</v>
          </cell>
          <cell r="K1" t="str">
            <v>BITIV</v>
          </cell>
          <cell r="L1" t="str">
            <v>LocCurrency</v>
          </cell>
          <cell r="M1" t="str">
            <v>CondNumber</v>
          </cell>
          <cell r="N1" t="str">
            <v>CondPriority</v>
          </cell>
          <cell r="O1" t="str">
            <v>LocDedType1Building</v>
          </cell>
          <cell r="P1" t="str">
            <v>LocDed1Building</v>
          </cell>
          <cell r="Q1" t="str">
            <v>LocDedType2Other</v>
          </cell>
          <cell r="R1" t="str">
            <v>LocDed2Other</v>
          </cell>
          <cell r="S1" t="str">
            <v>LocDedType3Contents</v>
          </cell>
          <cell r="T1" t="str">
            <v>LocDed3Contents</v>
          </cell>
          <cell r="U1" t="str">
            <v>LocDedType4BI</v>
          </cell>
          <cell r="V1" t="str">
            <v>LocDed4BI</v>
          </cell>
          <cell r="W1" t="str">
            <v>LocDedType5PD</v>
          </cell>
          <cell r="X1" t="str">
            <v>LocDed5PD</v>
          </cell>
          <cell r="Y1" t="str">
            <v>LocMinDed5PD</v>
          </cell>
          <cell r="Z1" t="str">
            <v>LocMaxDed5PD</v>
          </cell>
          <cell r="AA1" t="str">
            <v>LocDedType6All</v>
          </cell>
          <cell r="AB1" t="str">
            <v>LocDed6All</v>
          </cell>
          <cell r="AC1" t="str">
            <v>LocMinDed6All</v>
          </cell>
          <cell r="AD1" t="str">
            <v>LocMaxDed6All</v>
          </cell>
          <cell r="AE1" t="str">
            <v>LocLimitType1Building</v>
          </cell>
          <cell r="AF1" t="str">
            <v>LocLimit1Building</v>
          </cell>
          <cell r="AG1" t="str">
            <v>LocLimitType2Other</v>
          </cell>
          <cell r="AH1" t="str">
            <v>LocLimit2Other</v>
          </cell>
          <cell r="AI1" t="str">
            <v>LocLimitType3Contents</v>
          </cell>
          <cell r="AJ1" t="str">
            <v>LocLimit3Contents</v>
          </cell>
          <cell r="AK1" t="str">
            <v>LocLimitType4BI</v>
          </cell>
          <cell r="AL1" t="str">
            <v>LocLimit4BI</v>
          </cell>
          <cell r="AM1" t="str">
            <v>LocLimitType5PD</v>
          </cell>
          <cell r="AN1" t="str">
            <v>LocLimit5PD</v>
          </cell>
          <cell r="AO1" t="str">
            <v>LocLimitType6All</v>
          </cell>
          <cell r="AP1" t="str">
            <v>LocLimit6All</v>
          </cell>
          <cell r="AQ1" t="str">
            <v>LocPeril</v>
          </cell>
        </row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US</v>
          </cell>
          <cell r="F2" t="str">
            <v>CA</v>
          </cell>
          <cell r="G2" t="str">
            <v>AA1</v>
          </cell>
          <cell r="H2">
            <v>1000000</v>
          </cell>
          <cell r="I2">
            <v>100000</v>
          </cell>
          <cell r="J2">
            <v>50000</v>
          </cell>
          <cell r="K2">
            <v>20000</v>
          </cell>
          <cell r="L2" t="str">
            <v>USD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 t="str">
            <v>AA1</v>
          </cell>
        </row>
        <row r="3">
          <cell r="A3">
            <v>1</v>
          </cell>
          <cell r="B3">
            <v>1</v>
          </cell>
          <cell r="C3">
            <v>2</v>
          </cell>
          <cell r="D3">
            <v>2</v>
          </cell>
          <cell r="E3" t="str">
            <v>US</v>
          </cell>
          <cell r="F3" t="str">
            <v>CA</v>
          </cell>
          <cell r="G3" t="str">
            <v>AA1</v>
          </cell>
          <cell r="H3">
            <v>1700000</v>
          </cell>
          <cell r="I3">
            <v>30000</v>
          </cell>
          <cell r="J3">
            <v>1000000</v>
          </cell>
          <cell r="K3">
            <v>50000</v>
          </cell>
          <cell r="L3" t="str">
            <v>USD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 t="str">
            <v>AA1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LocName</v>
          </cell>
          <cell r="E1" t="str">
            <v>LocPerilsCovered</v>
          </cell>
          <cell r="F1" t="str">
            <v>LocDedCode1Building</v>
          </cell>
          <cell r="G1" t="str">
            <v>LocDedType1Building</v>
          </cell>
          <cell r="H1" t="str">
            <v>LocDed1Building</v>
          </cell>
          <cell r="I1" t="str">
            <v>LocMinDed1Building</v>
          </cell>
          <cell r="J1" t="str">
            <v>LocMaxDed1Building</v>
          </cell>
          <cell r="K1" t="str">
            <v>LocDedCode2Other</v>
          </cell>
          <cell r="L1" t="str">
            <v>LocDedType2Other</v>
          </cell>
          <cell r="M1" t="str">
            <v>LocDed2Other</v>
          </cell>
          <cell r="N1" t="str">
            <v>LocMinDed2Other</v>
          </cell>
          <cell r="O1" t="str">
            <v>LocMaxDed2Other</v>
          </cell>
          <cell r="P1" t="str">
            <v>LocDedCode3Contents</v>
          </cell>
          <cell r="Q1" t="str">
            <v>LocDedType3Contents</v>
          </cell>
          <cell r="R1" t="str">
            <v>LocDed3Contents</v>
          </cell>
          <cell r="S1" t="str">
            <v>LocMinDed3Contents</v>
          </cell>
          <cell r="T1" t="str">
            <v>LocMaxDed3Contents</v>
          </cell>
          <cell r="U1" t="str">
            <v>LocDedCode4BI</v>
          </cell>
          <cell r="V1" t="str">
            <v>LocDedType4BI</v>
          </cell>
          <cell r="W1" t="str">
            <v>LocDed4BI</v>
          </cell>
          <cell r="X1" t="str">
            <v>LocMinDed4BI</v>
          </cell>
          <cell r="Y1" t="str">
            <v>LocMaxDed4BI</v>
          </cell>
          <cell r="Z1" t="str">
            <v>LocDedCode5PD</v>
          </cell>
          <cell r="AA1" t="str">
            <v>LocDedType5PD</v>
          </cell>
          <cell r="AB1" t="str">
            <v>LocDed5PD</v>
          </cell>
          <cell r="AC1" t="str">
            <v>LocMinDed5PD</v>
          </cell>
          <cell r="AD1" t="str">
            <v>LocMaxDed5PD</v>
          </cell>
          <cell r="AE1" t="str">
            <v>LocDedCode6All</v>
          </cell>
          <cell r="AF1" t="str">
            <v>LocDedType6All</v>
          </cell>
          <cell r="AG1" t="str">
            <v>LocDed6All</v>
          </cell>
          <cell r="AH1" t="str">
            <v>LocMinDed6All</v>
          </cell>
          <cell r="AI1" t="str">
            <v>LocMaxDed6All</v>
          </cell>
          <cell r="AJ1" t="str">
            <v>LocLimitCode1Building</v>
          </cell>
          <cell r="AK1" t="str">
            <v>LocLimitType1Building</v>
          </cell>
          <cell r="AL1" t="str">
            <v>LocLimit1Building</v>
          </cell>
          <cell r="AM1" t="str">
            <v>LocLimitCode2Other</v>
          </cell>
          <cell r="AN1" t="str">
            <v>LocLimitType2Other</v>
          </cell>
          <cell r="AO1" t="str">
            <v>LocLimit2Other</v>
          </cell>
          <cell r="AP1" t="str">
            <v>LocLimitCode3Contents</v>
          </cell>
          <cell r="AQ1" t="str">
            <v>LocLimitType3Contents</v>
          </cell>
          <cell r="AR1" t="str">
            <v>LocLimit3Contents</v>
          </cell>
          <cell r="AS1" t="str">
            <v>LocLimitCode4BI</v>
          </cell>
          <cell r="AT1" t="str">
            <v>LocLimitType4BI</v>
          </cell>
          <cell r="AU1" t="str">
            <v>LocLimit4BI</v>
          </cell>
          <cell r="AV1" t="str">
            <v>LocLimitCode5PD</v>
          </cell>
          <cell r="AW1" t="str">
            <v>LocLimitType5PD</v>
          </cell>
          <cell r="AX1" t="str">
            <v>LocLimit5PD</v>
          </cell>
          <cell r="AY1" t="str">
            <v>LocLimitCode6All</v>
          </cell>
          <cell r="AZ1" t="str">
            <v>LocLimitType6All</v>
          </cell>
          <cell r="BA1" t="str">
            <v>LocLimit6All</v>
          </cell>
          <cell r="BB1" t="str">
            <v>BIWaitingPeriod</v>
          </cell>
          <cell r="BC1" t="str">
            <v>CountryCode</v>
          </cell>
          <cell r="BD1" t="str">
            <v>AreaCode</v>
          </cell>
          <cell r="BE1" t="str">
            <v>SubArea</v>
          </cell>
          <cell r="BF1" t="str">
            <v>BuildingTIV</v>
          </cell>
          <cell r="BG1" t="str">
            <v>OtherTIV</v>
          </cell>
          <cell r="BH1" t="str">
            <v>ContentsTIV</v>
          </cell>
          <cell r="BI1" t="str">
            <v>BITIV</v>
          </cell>
          <cell r="BJ1" t="str">
            <v>CondNumber</v>
          </cell>
          <cell r="BK1" t="str">
            <v>CondPriority</v>
          </cell>
        </row>
        <row r="2">
          <cell r="A2">
            <v>1</v>
          </cell>
          <cell r="B2">
            <v>105449</v>
          </cell>
          <cell r="C2">
            <v>23039308</v>
          </cell>
          <cell r="D2" t="str">
            <v>Location 1</v>
          </cell>
          <cell r="E2" t="str">
            <v>WTC;WEC;BFR;OO1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700000000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700000000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 t="str">
            <v>US</v>
          </cell>
          <cell r="BD2" t="str">
            <v>CA</v>
          </cell>
          <cell r="BF2">
            <v>5151251</v>
          </cell>
          <cell r="BG2">
            <v>0</v>
          </cell>
          <cell r="BH2">
            <v>9218612</v>
          </cell>
          <cell r="BI2">
            <v>6971414</v>
          </cell>
          <cell r="BJ2">
            <v>1160</v>
          </cell>
          <cell r="BK2">
            <v>1</v>
          </cell>
        </row>
        <row r="3">
          <cell r="A3">
            <v>1</v>
          </cell>
          <cell r="B3">
            <v>105449</v>
          </cell>
          <cell r="C3">
            <v>23039309</v>
          </cell>
          <cell r="D3" t="str">
            <v>Location 2</v>
          </cell>
          <cell r="E3" t="str">
            <v>WTC;WEC;BFR;OO1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700000000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700000000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 t="str">
            <v>US</v>
          </cell>
          <cell r="BD3" t="str">
            <v>CA</v>
          </cell>
          <cell r="BF3">
            <v>14278941</v>
          </cell>
          <cell r="BG3">
            <v>0</v>
          </cell>
          <cell r="BH3">
            <v>11579501</v>
          </cell>
          <cell r="BI3">
            <v>7742781</v>
          </cell>
          <cell r="BJ3">
            <v>1160</v>
          </cell>
          <cell r="BK3">
            <v>1</v>
          </cell>
        </row>
        <row r="4">
          <cell r="A4">
            <v>1</v>
          </cell>
          <cell r="B4">
            <v>105449</v>
          </cell>
          <cell r="C4">
            <v>23039311</v>
          </cell>
          <cell r="D4" t="str">
            <v>Location 4</v>
          </cell>
          <cell r="E4" t="str">
            <v>WTC;WEC;BFR;OO1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700000000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700000000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 t="str">
            <v>US</v>
          </cell>
          <cell r="BD4" t="str">
            <v>CA</v>
          </cell>
          <cell r="BF4">
            <v>3545116</v>
          </cell>
          <cell r="BG4">
            <v>0</v>
          </cell>
          <cell r="BH4">
            <v>12082515</v>
          </cell>
          <cell r="BI4">
            <v>3651644</v>
          </cell>
          <cell r="BJ4">
            <v>1160</v>
          </cell>
          <cell r="BK4">
            <v>1</v>
          </cell>
        </row>
        <row r="5">
          <cell r="A5">
            <v>1</v>
          </cell>
          <cell r="B5">
            <v>105449</v>
          </cell>
          <cell r="C5">
            <v>23039320</v>
          </cell>
          <cell r="D5" t="str">
            <v>Location 5</v>
          </cell>
          <cell r="E5" t="str">
            <v>WTC;WEC;BFR;OO1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700000000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700000000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 t="str">
            <v>US</v>
          </cell>
          <cell r="BD5" t="str">
            <v>CA</v>
          </cell>
          <cell r="BF5">
            <v>4451091</v>
          </cell>
          <cell r="BG5">
            <v>0</v>
          </cell>
          <cell r="BH5">
            <v>7620574</v>
          </cell>
          <cell r="BI5">
            <v>3947225</v>
          </cell>
          <cell r="BJ5">
            <v>1160</v>
          </cell>
          <cell r="BK5">
            <v>1</v>
          </cell>
        </row>
        <row r="6">
          <cell r="A6">
            <v>1</v>
          </cell>
          <cell r="B6">
            <v>105449</v>
          </cell>
          <cell r="C6">
            <v>23039326</v>
          </cell>
          <cell r="D6" t="str">
            <v>Location 7</v>
          </cell>
          <cell r="E6" t="str">
            <v>WTC;WEC;BFR;OO1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700000000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700000000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 t="str">
            <v>US</v>
          </cell>
          <cell r="BD6" t="str">
            <v>CA</v>
          </cell>
          <cell r="BF6">
            <v>8468889</v>
          </cell>
          <cell r="BG6">
            <v>0</v>
          </cell>
          <cell r="BH6">
            <v>2291251</v>
          </cell>
          <cell r="BI6">
            <v>1319339</v>
          </cell>
          <cell r="BJ6">
            <v>1160</v>
          </cell>
          <cell r="BK6">
            <v>1</v>
          </cell>
        </row>
        <row r="7">
          <cell r="A7">
            <v>1</v>
          </cell>
          <cell r="B7">
            <v>105449</v>
          </cell>
          <cell r="C7">
            <v>23039331</v>
          </cell>
          <cell r="D7" t="str">
            <v>Location 8</v>
          </cell>
          <cell r="E7" t="str">
            <v>WTC;WEC;BFR;OO1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700000000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700000000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 t="str">
            <v>US</v>
          </cell>
          <cell r="BD7" t="str">
            <v>CA</v>
          </cell>
          <cell r="BF7">
            <v>3348165</v>
          </cell>
          <cell r="BG7">
            <v>0</v>
          </cell>
          <cell r="BH7">
            <v>2803085</v>
          </cell>
          <cell r="BI7">
            <v>1389718</v>
          </cell>
          <cell r="BJ7">
            <v>1160</v>
          </cell>
          <cell r="BK7">
            <v>1</v>
          </cell>
        </row>
        <row r="8">
          <cell r="A8">
            <v>1</v>
          </cell>
          <cell r="B8">
            <v>105449</v>
          </cell>
          <cell r="C8">
            <v>23039338</v>
          </cell>
          <cell r="D8" t="str">
            <v>Location 9</v>
          </cell>
          <cell r="E8" t="str">
            <v>WTC;WEC;BFR;OO1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700000000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700000000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 t="str">
            <v>US</v>
          </cell>
          <cell r="BD8" t="str">
            <v>CA</v>
          </cell>
          <cell r="BF8">
            <v>7385659</v>
          </cell>
          <cell r="BG8">
            <v>0</v>
          </cell>
          <cell r="BH8">
            <v>5205069</v>
          </cell>
          <cell r="BI8">
            <v>3064532</v>
          </cell>
          <cell r="BJ8">
            <v>1160</v>
          </cell>
          <cell r="BK8">
            <v>1</v>
          </cell>
        </row>
        <row r="9">
          <cell r="A9">
            <v>1</v>
          </cell>
          <cell r="B9">
            <v>105449</v>
          </cell>
          <cell r="C9">
            <v>23039310</v>
          </cell>
          <cell r="D9" t="str">
            <v>Location 3</v>
          </cell>
          <cell r="E9" t="str">
            <v>WTC;WEC;BFR;OO1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25000</v>
          </cell>
          <cell r="AI9">
            <v>0</v>
          </cell>
          <cell r="AJ9">
            <v>0</v>
          </cell>
          <cell r="AK9">
            <v>0</v>
          </cell>
          <cell r="AL9">
            <v>700000000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700000000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 t="str">
            <v>US</v>
          </cell>
          <cell r="BD9" t="str">
            <v>CA</v>
          </cell>
          <cell r="BF9">
            <v>174639</v>
          </cell>
          <cell r="BG9">
            <v>0</v>
          </cell>
          <cell r="BH9">
            <v>138330</v>
          </cell>
          <cell r="BI9">
            <v>0</v>
          </cell>
          <cell r="BJ9">
            <v>1161</v>
          </cell>
          <cell r="BK9">
            <v>1</v>
          </cell>
        </row>
        <row r="10">
          <cell r="A10">
            <v>1</v>
          </cell>
          <cell r="B10">
            <v>105449</v>
          </cell>
          <cell r="C10">
            <v>23039324</v>
          </cell>
          <cell r="D10" t="str">
            <v>Location 6</v>
          </cell>
          <cell r="E10" t="str">
            <v>WTC;WEC;BFR;OO1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25000</v>
          </cell>
          <cell r="AI10">
            <v>0</v>
          </cell>
          <cell r="AJ10">
            <v>0</v>
          </cell>
          <cell r="AK10">
            <v>0</v>
          </cell>
          <cell r="AL10">
            <v>700000000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700000000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 t="str">
            <v>US</v>
          </cell>
          <cell r="BD10" t="str">
            <v>CA</v>
          </cell>
          <cell r="BF10">
            <v>0</v>
          </cell>
          <cell r="BG10">
            <v>0</v>
          </cell>
          <cell r="BH10">
            <v>429307</v>
          </cell>
          <cell r="BI10">
            <v>0</v>
          </cell>
          <cell r="BJ10">
            <v>1161</v>
          </cell>
          <cell r="BK10">
            <v>1</v>
          </cell>
        </row>
        <row r="11">
          <cell r="A11">
            <v>1</v>
          </cell>
          <cell r="B11">
            <v>105449</v>
          </cell>
          <cell r="C11">
            <v>23039357</v>
          </cell>
          <cell r="D11" t="str">
            <v>Location 10</v>
          </cell>
          <cell r="E11" t="str">
            <v>WTC;WEC;BFR;OO1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25000</v>
          </cell>
          <cell r="AI11">
            <v>0</v>
          </cell>
          <cell r="AJ11">
            <v>0</v>
          </cell>
          <cell r="AK11">
            <v>0</v>
          </cell>
          <cell r="AL11">
            <v>700000000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700000000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 t="str">
            <v>US</v>
          </cell>
          <cell r="BD11" t="str">
            <v>CA</v>
          </cell>
          <cell r="BF11">
            <v>0</v>
          </cell>
          <cell r="BG11">
            <v>0</v>
          </cell>
          <cell r="BH11">
            <v>81651</v>
          </cell>
          <cell r="BI11">
            <v>0</v>
          </cell>
          <cell r="BJ11">
            <v>1161</v>
          </cell>
          <cell r="BK11">
            <v>1</v>
          </cell>
        </row>
        <row r="12">
          <cell r="A12">
            <v>1</v>
          </cell>
          <cell r="B12">
            <v>105449</v>
          </cell>
          <cell r="C12">
            <v>23039389</v>
          </cell>
          <cell r="D12" t="str">
            <v>Location 11</v>
          </cell>
          <cell r="E12" t="str">
            <v>WTC;WEC;BFR;OO1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78783.03</v>
          </cell>
          <cell r="AI12">
            <v>0</v>
          </cell>
          <cell r="AJ12">
            <v>0</v>
          </cell>
          <cell r="AK12">
            <v>0</v>
          </cell>
          <cell r="AL12">
            <v>700000000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700000000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 t="str">
            <v>US</v>
          </cell>
          <cell r="BD12" t="str">
            <v>CA</v>
          </cell>
          <cell r="BF12">
            <v>0</v>
          </cell>
          <cell r="BG12">
            <v>0</v>
          </cell>
          <cell r="BH12">
            <v>2626101</v>
          </cell>
          <cell r="BI12">
            <v>0</v>
          </cell>
          <cell r="BJ12">
            <v>1161</v>
          </cell>
          <cell r="BK12">
            <v>1</v>
          </cell>
        </row>
        <row r="13">
          <cell r="A13">
            <v>1</v>
          </cell>
          <cell r="B13">
            <v>105449</v>
          </cell>
          <cell r="C13">
            <v>23039390</v>
          </cell>
          <cell r="D13" t="str">
            <v>Location 12</v>
          </cell>
          <cell r="E13" t="str">
            <v>WTC;WEC;BFR;OO1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25000</v>
          </cell>
          <cell r="AI13">
            <v>0</v>
          </cell>
          <cell r="AJ13">
            <v>0</v>
          </cell>
          <cell r="AK13">
            <v>0</v>
          </cell>
          <cell r="AL13">
            <v>700000000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700000000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 t="str">
            <v>US</v>
          </cell>
          <cell r="BD13" t="str">
            <v>CA</v>
          </cell>
          <cell r="BF13">
            <v>0</v>
          </cell>
          <cell r="BG13">
            <v>0</v>
          </cell>
          <cell r="BH13">
            <v>42247</v>
          </cell>
          <cell r="BI13">
            <v>0</v>
          </cell>
          <cell r="BJ13">
            <v>1161</v>
          </cell>
          <cell r="BK13">
            <v>1</v>
          </cell>
        </row>
        <row r="14">
          <cell r="A14">
            <v>1</v>
          </cell>
          <cell r="B14">
            <v>105449</v>
          </cell>
          <cell r="C14">
            <v>23039729</v>
          </cell>
          <cell r="D14" t="str">
            <v>Location 14</v>
          </cell>
          <cell r="E14" t="str">
            <v>WTC;WEC;BFR;OO1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89642.04</v>
          </cell>
          <cell r="AI14">
            <v>0</v>
          </cell>
          <cell r="AJ14">
            <v>0</v>
          </cell>
          <cell r="AK14">
            <v>0</v>
          </cell>
          <cell r="AL14">
            <v>700000000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700000000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 t="str">
            <v>US</v>
          </cell>
          <cell r="BD14" t="str">
            <v>CA</v>
          </cell>
          <cell r="BF14">
            <v>0</v>
          </cell>
          <cell r="BG14">
            <v>0</v>
          </cell>
          <cell r="BH14">
            <v>2988068</v>
          </cell>
          <cell r="BI14">
            <v>0</v>
          </cell>
          <cell r="BJ14">
            <v>1161</v>
          </cell>
          <cell r="BK14">
            <v>1</v>
          </cell>
        </row>
        <row r="15">
          <cell r="A15">
            <v>1</v>
          </cell>
          <cell r="B15">
            <v>105449</v>
          </cell>
          <cell r="C15">
            <v>23039730</v>
          </cell>
          <cell r="D15" t="str">
            <v>Location 15</v>
          </cell>
          <cell r="E15" t="str">
            <v>WTC;WEC;BFR;OO1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25000</v>
          </cell>
          <cell r="AI15">
            <v>0</v>
          </cell>
          <cell r="AJ15">
            <v>0</v>
          </cell>
          <cell r="AK15">
            <v>0</v>
          </cell>
          <cell r="AL15">
            <v>700000000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700000000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 t="str">
            <v>US</v>
          </cell>
          <cell r="BD15" t="str">
            <v>CA</v>
          </cell>
          <cell r="BF15">
            <v>0</v>
          </cell>
          <cell r="BG15">
            <v>0</v>
          </cell>
          <cell r="BH15">
            <v>21108</v>
          </cell>
          <cell r="BI15">
            <v>0</v>
          </cell>
          <cell r="BJ15">
            <v>1161</v>
          </cell>
          <cell r="BK15">
            <v>1</v>
          </cell>
        </row>
        <row r="16">
          <cell r="A16">
            <v>1</v>
          </cell>
          <cell r="B16">
            <v>105449</v>
          </cell>
          <cell r="C16">
            <v>23039811</v>
          </cell>
          <cell r="D16" t="str">
            <v>Location 16</v>
          </cell>
          <cell r="E16" t="str">
            <v>WTC;WEC;BFR;OO1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85681.982999999993</v>
          </cell>
          <cell r="AI16">
            <v>0</v>
          </cell>
          <cell r="AJ16">
            <v>0</v>
          </cell>
          <cell r="AK16">
            <v>0</v>
          </cell>
          <cell r="AL16">
            <v>700000000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700000000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 t="str">
            <v>US</v>
          </cell>
          <cell r="BD16" t="str">
            <v>CA</v>
          </cell>
          <cell r="BF16">
            <v>0</v>
          </cell>
          <cell r="BG16">
            <v>0</v>
          </cell>
          <cell r="BH16">
            <v>300000</v>
          </cell>
          <cell r="BI16">
            <v>2556066.1</v>
          </cell>
          <cell r="BJ16">
            <v>1161</v>
          </cell>
          <cell r="BK16">
            <v>1</v>
          </cell>
        </row>
        <row r="17">
          <cell r="A17">
            <v>1</v>
          </cell>
          <cell r="B17">
            <v>105449</v>
          </cell>
          <cell r="C17">
            <v>23039853</v>
          </cell>
          <cell r="D17" t="str">
            <v>Location 17</v>
          </cell>
          <cell r="E17" t="str">
            <v>WTC;WEC;BFR;OO1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140183.82</v>
          </cell>
          <cell r="AI17">
            <v>0</v>
          </cell>
          <cell r="AJ17">
            <v>0</v>
          </cell>
          <cell r="AK17">
            <v>0</v>
          </cell>
          <cell r="AL17">
            <v>700000000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700000000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 t="str">
            <v>US</v>
          </cell>
          <cell r="BD17" t="str">
            <v>CA</v>
          </cell>
          <cell r="BF17">
            <v>0</v>
          </cell>
          <cell r="BG17">
            <v>0</v>
          </cell>
          <cell r="BH17">
            <v>4672794</v>
          </cell>
          <cell r="BI17">
            <v>0</v>
          </cell>
          <cell r="BJ17">
            <v>1161</v>
          </cell>
          <cell r="BK17">
            <v>1</v>
          </cell>
        </row>
        <row r="18">
          <cell r="A18">
            <v>1</v>
          </cell>
          <cell r="B18">
            <v>105449</v>
          </cell>
          <cell r="C18">
            <v>23039855</v>
          </cell>
          <cell r="D18" t="str">
            <v>Location 18</v>
          </cell>
          <cell r="E18" t="str">
            <v>WTC;WEC;BFR;OO1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25000</v>
          </cell>
          <cell r="AI18">
            <v>0</v>
          </cell>
          <cell r="AJ18">
            <v>0</v>
          </cell>
          <cell r="AK18">
            <v>0</v>
          </cell>
          <cell r="AL18">
            <v>700000000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700000000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 t="str">
            <v>US</v>
          </cell>
          <cell r="BD18" t="str">
            <v>CA</v>
          </cell>
          <cell r="BF18">
            <v>0</v>
          </cell>
          <cell r="BG18">
            <v>0</v>
          </cell>
          <cell r="BH18">
            <v>181995</v>
          </cell>
          <cell r="BI18">
            <v>0</v>
          </cell>
          <cell r="BJ18">
            <v>1161</v>
          </cell>
          <cell r="BK18">
            <v>1</v>
          </cell>
        </row>
        <row r="19">
          <cell r="A19">
            <v>1</v>
          </cell>
          <cell r="B19">
            <v>105449</v>
          </cell>
          <cell r="C19">
            <v>23039428</v>
          </cell>
          <cell r="D19" t="str">
            <v>Location 13</v>
          </cell>
          <cell r="E19" t="str">
            <v>WTC;WEC;BFR;OO1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462684.45</v>
          </cell>
          <cell r="AI19">
            <v>0</v>
          </cell>
          <cell r="AJ19">
            <v>0</v>
          </cell>
          <cell r="AK19">
            <v>0</v>
          </cell>
          <cell r="AL19">
            <v>700000000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700000000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 t="str">
            <v>US</v>
          </cell>
          <cell r="BD19" t="str">
            <v>CA</v>
          </cell>
          <cell r="BF19">
            <v>13583065</v>
          </cell>
          <cell r="BG19">
            <v>0</v>
          </cell>
          <cell r="BH19">
            <v>1839750</v>
          </cell>
          <cell r="BI19">
            <v>0</v>
          </cell>
          <cell r="BJ19">
            <v>1163</v>
          </cell>
          <cell r="BK1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C415-5BB6-405B-87B6-FE54E8C2F3AA}">
  <dimension ref="A1:BR63"/>
  <sheetViews>
    <sheetView tabSelected="1" topLeftCell="G8" workbookViewId="0">
      <selection activeCell="W15" sqref="W15:W32"/>
    </sheetView>
  </sheetViews>
  <sheetFormatPr defaultRowHeight="14.4" x14ac:dyDescent="0.3"/>
  <cols>
    <col min="3" max="3" width="11" bestFit="1" customWidth="1"/>
    <col min="4" max="5" width="10.44140625" bestFit="1" customWidth="1"/>
    <col min="6" max="6" width="11.6640625" bestFit="1" customWidth="1"/>
    <col min="7" max="7" width="7.6640625" bestFit="1" customWidth="1"/>
    <col min="8" max="8" width="9" bestFit="1" customWidth="1"/>
    <col min="9" max="9" width="10.21875" bestFit="1" customWidth="1"/>
    <col min="10" max="10" width="12.5546875" bestFit="1" customWidth="1"/>
    <col min="11" max="11" width="11.109375" bestFit="1" customWidth="1"/>
    <col min="12" max="12" width="12.5546875" bestFit="1" customWidth="1"/>
    <col min="13" max="13" width="11.109375" bestFit="1" customWidth="1"/>
    <col min="14" max="14" width="14.21875" bestFit="1" customWidth="1"/>
    <col min="15" max="15" width="15.77734375" bestFit="1" customWidth="1"/>
    <col min="16" max="16" width="16.77734375" bestFit="1" customWidth="1"/>
    <col min="17" max="17" width="11.109375" bestFit="1" customWidth="1"/>
    <col min="18" max="18" width="17.44140625" bestFit="1" customWidth="1"/>
    <col min="19" max="19" width="10" bestFit="1" customWidth="1"/>
    <col min="20" max="20" width="8.33203125" bestFit="1" customWidth="1"/>
    <col min="21" max="21" width="11" bestFit="1" customWidth="1"/>
    <col min="22" max="22" width="10" bestFit="1" customWidth="1"/>
    <col min="23" max="23" width="11.77734375" bestFit="1" customWidth="1"/>
    <col min="24" max="24" width="7.44140625" bestFit="1" customWidth="1"/>
    <col min="25" max="25" width="14.5546875" bestFit="1" customWidth="1"/>
    <col min="26" max="26" width="18.88671875" bestFit="1" customWidth="1"/>
    <col min="27" max="27" width="18.5546875" bestFit="1" customWidth="1"/>
    <col min="28" max="28" width="15.5546875" bestFit="1" customWidth="1"/>
    <col min="29" max="29" width="19.88671875" bestFit="1" customWidth="1"/>
    <col min="30" max="30" width="19.5546875" bestFit="1" customWidth="1"/>
    <col min="31" max="31" width="9.77734375" bestFit="1" customWidth="1"/>
    <col min="32" max="32" width="14.109375" bestFit="1" customWidth="1"/>
    <col min="33" max="33" width="13.77734375" bestFit="1" customWidth="1"/>
    <col min="34" max="34" width="10.33203125" bestFit="1" customWidth="1"/>
    <col min="35" max="35" width="14.6640625" bestFit="1" customWidth="1"/>
    <col min="36" max="36" width="14.33203125" bestFit="1" customWidth="1"/>
    <col min="37" max="37" width="10.109375" bestFit="1" customWidth="1"/>
    <col min="38" max="38" width="14.44140625" bestFit="1" customWidth="1"/>
    <col min="39" max="39" width="14.109375" bestFit="1" customWidth="1"/>
    <col min="40" max="40" width="15.33203125" bestFit="1" customWidth="1"/>
    <col min="41" max="41" width="19.6640625" bestFit="1" customWidth="1"/>
    <col min="42" max="42" width="19.33203125" bestFit="1" customWidth="1"/>
    <col min="43" max="43" width="16.33203125" bestFit="1" customWidth="1"/>
    <col min="44" max="44" width="20.6640625" bestFit="1" customWidth="1"/>
    <col min="45" max="45" width="20.33203125" bestFit="1" customWidth="1"/>
    <col min="46" max="46" width="10.5546875" bestFit="1" customWidth="1"/>
    <col min="47" max="47" width="14.88671875" bestFit="1" customWidth="1"/>
    <col min="48" max="48" width="14.5546875" bestFit="1" customWidth="1"/>
    <col min="49" max="49" width="11.109375" bestFit="1" customWidth="1"/>
    <col min="50" max="50" width="15.44140625" bestFit="1" customWidth="1"/>
    <col min="51" max="51" width="15.109375" bestFit="1" customWidth="1"/>
    <col min="52" max="52" width="10.88671875" bestFit="1" customWidth="1"/>
    <col min="53" max="53" width="15.21875" bestFit="1" customWidth="1"/>
    <col min="54" max="54" width="14.88671875" bestFit="1" customWidth="1"/>
    <col min="55" max="56" width="15.88671875" bestFit="1" customWidth="1"/>
    <col min="57" max="57" width="19.44140625" bestFit="1" customWidth="1"/>
    <col min="58" max="58" width="15.21875" bestFit="1" customWidth="1"/>
    <col min="59" max="59" width="15.33203125" bestFit="1" customWidth="1"/>
    <col min="60" max="60" width="8.33203125" bestFit="1" customWidth="1"/>
    <col min="61" max="61" width="15.6640625" bestFit="1" customWidth="1"/>
    <col min="62" max="62" width="9.109375" bestFit="1" customWidth="1"/>
    <col min="63" max="63" width="15.44140625" bestFit="1" customWidth="1"/>
    <col min="64" max="64" width="30" bestFit="1" customWidth="1"/>
  </cols>
  <sheetData>
    <row r="1" spans="1:70" x14ac:dyDescent="0.3">
      <c r="A1" t="s">
        <v>62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81</v>
      </c>
      <c r="BN1" t="s">
        <v>82</v>
      </c>
      <c r="BO1" t="s">
        <v>84</v>
      </c>
      <c r="BP1" t="s">
        <v>83</v>
      </c>
      <c r="BQ1" t="s">
        <v>85</v>
      </c>
      <c r="BR1" t="s">
        <v>86</v>
      </c>
    </row>
    <row r="2" spans="1:70" x14ac:dyDescent="0.3">
      <c r="A2" t="s">
        <v>63</v>
      </c>
      <c r="B2">
        <v>2</v>
      </c>
      <c r="C2">
        <f>_xlfn.IFNA(HLOOKUP(C$1,[1]location!$A$1:$X$100,$B2,FALSE),0)</f>
        <v>1</v>
      </c>
      <c r="D2">
        <f>_xlfn.IFNA(HLOOKUP(D$1,[1]location!$A$1:$X$100,$B2,FALSE),0)</f>
        <v>0</v>
      </c>
      <c r="E2">
        <f>_xlfn.IFNA(HLOOKUP(E$1,[1]location!$A$1:$X$100,$B2,FALSE),0)</f>
        <v>1</v>
      </c>
      <c r="F2" t="str">
        <f>_xlfn.IFNA(HLOOKUP(F$1,[1]location!$A$1:$X$100,$B2,FALSE),0)</f>
        <v>US</v>
      </c>
      <c r="G2">
        <f>_xlfn.IFNA(HLOOKUP(G$1,[1]location!$A$1:$X$100,$B2,FALSE),0)</f>
        <v>0</v>
      </c>
      <c r="H2">
        <f>_xlfn.IFNA(HLOOKUP(H$1,[1]location!$A$1:$X$100,$B2,FALSE),0)</f>
        <v>0</v>
      </c>
      <c r="I2">
        <f>_xlfn.IFNA(HLOOKUP(I$1,[1]location!$A$1:$X$100,$B2,FALSE),0)</f>
        <v>0</v>
      </c>
      <c r="J2">
        <f>_xlfn.IFNA(HLOOKUP(J$1,[1]location!$A$1:$X$100,$B2,FALSE),0)</f>
        <v>0</v>
      </c>
      <c r="K2">
        <f>_xlfn.IFNA(HLOOKUP(K$1,[1]location!$A$1:$X$100,$B2,FALSE),0)</f>
        <v>0</v>
      </c>
      <c r="L2">
        <f>_xlfn.IFNA(HLOOKUP(L$1,[1]location!$A$1:$X$100,$B2,FALSE),0)</f>
        <v>0</v>
      </c>
      <c r="M2">
        <f>_xlfn.IFNA(HLOOKUP(M$1,[1]location!$A$1:$X$100,$B2,FALSE),0)</f>
        <v>0</v>
      </c>
      <c r="N2">
        <f>_xlfn.IFNA(HLOOKUP(N$1,[1]location!$A$1:$X$100,$B2,FALSE),0)</f>
        <v>0</v>
      </c>
      <c r="O2">
        <f>_xlfn.IFNA(HLOOKUP(O$1,[1]location!$A$1:$X$100,$B2,FALSE),0)</f>
        <v>0</v>
      </c>
      <c r="P2">
        <f>_xlfn.IFNA(HLOOKUP(P$1,[1]location!$A$1:$X$100,$B2,FALSE),0)</f>
        <v>0</v>
      </c>
      <c r="Q2">
        <f>_xlfn.IFNA(HLOOKUP(Q$1,[1]location!$A$1:$X$100,$B2,FALSE),0)</f>
        <v>0</v>
      </c>
      <c r="R2" t="str">
        <f>_xlfn.IFNA(HLOOKUP(R$1,[1]location!$A$1:$X$100,$B2,FALSE),0)</f>
        <v>WTC;WEC;BFR;OO1</v>
      </c>
      <c r="S2">
        <f>_xlfn.IFNA(HLOOKUP(S$1,[1]location!$A$1:$X$100,$B2,FALSE),0)</f>
        <v>1000000</v>
      </c>
      <c r="T2">
        <f>_xlfn.IFNA(HLOOKUP(T$1,[1]location!$A$1:$X$100,$B2,FALSE),0)</f>
        <v>100000</v>
      </c>
      <c r="U2">
        <f>_xlfn.IFNA(HLOOKUP(U$1,[1]location!$A$1:$X$100,$B2,FALSE),0)</f>
        <v>50000</v>
      </c>
      <c r="V2">
        <f>_xlfn.IFNA(HLOOKUP(V$1,[1]location!$A$1:$X$100,$B2,FALSE),0)</f>
        <v>20000</v>
      </c>
      <c r="W2">
        <f>_xlfn.IFNA(HLOOKUP(W$1,[1]location!$A$1:$X$100,$B2,FALSE),0)</f>
        <v>0</v>
      </c>
      <c r="X2">
        <f>_xlfn.IFNA(HLOOKUP(X$1,[1]location!$A$1:$X$100,$B2,FALSE),0)</f>
        <v>0</v>
      </c>
      <c r="Y2">
        <f>_xlfn.IFNA(HLOOKUP(Y$1,[1]location!$A$1:$X$100,$B2,FALSE),0)</f>
        <v>50000</v>
      </c>
      <c r="Z2">
        <f>_xlfn.IFNA(HLOOKUP(Z$1,[1]location!$A$1:$X$100,$B2,FALSE),0)</f>
        <v>0</v>
      </c>
      <c r="AA2">
        <f>_xlfn.IFNA(HLOOKUP(AA$1,[1]location!$A$1:$X$100,$B2,FALSE),0)</f>
        <v>0</v>
      </c>
      <c r="AB2">
        <f>_xlfn.IFNA(HLOOKUP(AB$1,[1]location!$A$1:$X$100,$B2,FALSE),0)</f>
        <v>2500</v>
      </c>
      <c r="AC2">
        <f>_xlfn.IFNA(HLOOKUP(AC$1,[1]location!$A$1:$X$100,$B2,FALSE),0)</f>
        <v>0</v>
      </c>
      <c r="AD2">
        <f>_xlfn.IFNA(HLOOKUP(AD$1,[1]location!$A$1:$X$100,$B2,FALSE),0)</f>
        <v>0</v>
      </c>
      <c r="AE2">
        <f>_xlfn.IFNA(HLOOKUP(AE$1,[1]location!$A$1:$AX$100,$B2,FALSE),0)</f>
        <v>0</v>
      </c>
      <c r="AF2">
        <f>_xlfn.IFNA(HLOOKUP(AF$1,[1]location!$A$1:$X$100,$B2,FALSE),0)</f>
        <v>0</v>
      </c>
      <c r="AG2">
        <f>_xlfn.IFNA(HLOOKUP(AG$1,[1]location!$A$1:$X$100,$B2,FALSE),0)</f>
        <v>0</v>
      </c>
      <c r="AH2">
        <f>_xlfn.IFNA(HLOOKUP(AH$1,[1]location!$A$1:$X$100,$B2,FALSE),0)</f>
        <v>0</v>
      </c>
      <c r="AI2">
        <f>_xlfn.IFNA(HLOOKUP(AI$1,[1]location!$A$1:$X$100,$B2,FALSE),0)</f>
        <v>0</v>
      </c>
      <c r="AJ2">
        <f>_xlfn.IFNA(HLOOKUP(AJ$1,[1]location!$A$1:$X$100,$B2,FALSE),0)</f>
        <v>0</v>
      </c>
      <c r="AK2">
        <f>_xlfn.IFNA(HLOOKUP(AK$1,[1]location!$A$1:$X$100,$B2,FALSE),0)</f>
        <v>0</v>
      </c>
      <c r="AL2">
        <f>_xlfn.IFNA(HLOOKUP(AL$1,[1]location!$A$1:$X$100,$B2,FALSE),0)</f>
        <v>0</v>
      </c>
      <c r="AM2">
        <f>_xlfn.IFNA(HLOOKUP(AM$1,[1]location!$A$1:$X$100,$B2,FALSE),0)</f>
        <v>0</v>
      </c>
      <c r="AN2">
        <f>_xlfn.IFNA(HLOOKUP(AN$1,[1]location!$A$1:$X$100,$B2,FALSE),0)</f>
        <v>900000</v>
      </c>
      <c r="AO2">
        <f>_xlfn.IFNA(HLOOKUP(AO$1,[1]location!$A$1:$X$100,$B2,FALSE),0)</f>
        <v>0</v>
      </c>
      <c r="AP2">
        <f>_xlfn.IFNA(HLOOKUP(AP$1,[1]location!$A$1:$X$100,$B2,FALSE),0)</f>
        <v>0</v>
      </c>
      <c r="AQ2">
        <f>_xlfn.IFNA(HLOOKUP(AQ$1,[1]location!$A$1:$X$100,$B2,FALSE),0)</f>
        <v>45000</v>
      </c>
      <c r="AR2">
        <f>_xlfn.IFNA(HLOOKUP(AR$1,[1]location!$A$1:$X$100,$B2,FALSE),0)</f>
        <v>0</v>
      </c>
      <c r="AS2">
        <f>_xlfn.IFNA(HLOOKUP(AS$1,[1]location!$A$1:$X$100,$B2,FALSE),0)</f>
        <v>0</v>
      </c>
      <c r="AT2">
        <f>_xlfn.IFNA(HLOOKUP(AT$1,[1]location!$A$1:$X$100,$B2,FALSE),0)</f>
        <v>18000</v>
      </c>
      <c r="AU2">
        <f>_xlfn.IFNA(HLOOKUP(AU$1,[1]location!$A$1:$X$100,$B2,FALSE),0)</f>
        <v>0</v>
      </c>
      <c r="AV2">
        <f>_xlfn.IFNA(HLOOKUP(AV$1,[1]location!$A$1:$X$100,$B2,FALSE),0)</f>
        <v>0</v>
      </c>
      <c r="AW2">
        <f>_xlfn.IFNA(HLOOKUP(AW$1,[1]location!$A$1:$X$100,$B2,FALSE),0)</f>
        <v>0</v>
      </c>
      <c r="AX2">
        <f>_xlfn.IFNA(HLOOKUP(AX$1,[1]location!$A$1:$X$100,$B2,FALSE),0)</f>
        <v>0</v>
      </c>
      <c r="AY2">
        <f>_xlfn.IFNA(HLOOKUP(AY$1,[1]location!$A$1:$X$100,$B2,FALSE),0)</f>
        <v>0</v>
      </c>
      <c r="AZ2">
        <f>_xlfn.IFNA(HLOOKUP(AZ$1,[1]location!$A$1:$X$100,$B2,FALSE),0)</f>
        <v>0</v>
      </c>
      <c r="BA2">
        <f>_xlfn.IFNA(HLOOKUP(BA$1,[1]location!$A$1:$X$100,$B2,FALSE),0)</f>
        <v>0</v>
      </c>
      <c r="BB2">
        <f>_xlfn.IFNA(HLOOKUP(BB$1,[1]location!$A$1:$X$100,$B2,FALSE),0)</f>
        <v>0</v>
      </c>
      <c r="BC2">
        <f>_xlfn.IFNA(HLOOKUP(BC$1,[1]location!$A$1:$X$100,$B2,FALSE),0)</f>
        <v>0</v>
      </c>
      <c r="BD2">
        <f>_xlfn.IFNA(HLOOKUP(BD$1,[1]location!$A$1:$X$100,$B2,FALSE),0)</f>
        <v>0</v>
      </c>
      <c r="BE2">
        <f>_xlfn.IFNA(HLOOKUP(BE$1,[1]location!$A$1:$X$100,$B2,FALSE),0)</f>
        <v>0</v>
      </c>
      <c r="BF2">
        <f>_xlfn.IFNA(HLOOKUP(BF$1,[1]location!$A$1:$X$100,$B2,FALSE),0)</f>
        <v>0</v>
      </c>
      <c r="BG2">
        <f>_xlfn.IFNA(HLOOKUP(BG$1,[1]location!$A$1:$X$100,$B2,FALSE),0)</f>
        <v>0</v>
      </c>
      <c r="BH2">
        <f>_xlfn.IFNA(HLOOKUP(BH$1,[1]location!$A$1:$X$100,$B2,FALSE),0)</f>
        <v>0</v>
      </c>
      <c r="BI2">
        <f>_xlfn.IFNA(HLOOKUP(BI$1,[1]location!$A$1:$X$100,$B2,FALSE),0)</f>
        <v>0</v>
      </c>
      <c r="BJ2">
        <f>_xlfn.IFNA(HLOOKUP(BJ$1,[1]location!$A$1:$X$100,$B2,FALSE),0)</f>
        <v>0</v>
      </c>
      <c r="BK2">
        <f>_xlfn.IFNA(HLOOKUP(BK$1,[1]location!$A$1:$X$100,$B2,FALSE),0)</f>
        <v>0</v>
      </c>
      <c r="BL2">
        <f>_xlfn.IFNA(HLOOKUP(BL$1,[1]location!$A$1:$X$100,$B2,FALSE),0)</f>
        <v>0</v>
      </c>
      <c r="BM2">
        <f>_xlfn.IFNA(HLOOKUP(BM$1,[1]location!$A$1:$X$100,$B2,FALSE),0)</f>
        <v>0</v>
      </c>
      <c r="BN2">
        <f>_xlfn.IFNA(HLOOKUP(BN$1,[1]location!$A$1:$X$100,$B2,FALSE),0)</f>
        <v>5000</v>
      </c>
      <c r="BO2">
        <f>_xlfn.IFNA(HLOOKUP(BO$1,[1]location!$A$1:$X$100,$B2,FALSE),0)</f>
        <v>0</v>
      </c>
      <c r="BP2">
        <f>_xlfn.IFNA(HLOOKUP(BP$1,[1]location!$A$1:$X$100,$B2,FALSE),0)</f>
        <v>90000</v>
      </c>
      <c r="BQ2">
        <f>_xlfn.IFNA(HLOOKUP(BQ$1,[1]location!$A$1:$X$100,$B2,FALSE),0)</f>
        <v>0</v>
      </c>
      <c r="BR2">
        <f>_xlfn.IFNA(HLOOKUP(BR$1,[1]location!$A$1:$X$100,$B2,FALSE),0)</f>
        <v>0</v>
      </c>
    </row>
    <row r="3" spans="1:70" x14ac:dyDescent="0.3">
      <c r="A3" t="s">
        <v>64</v>
      </c>
      <c r="B3">
        <v>2</v>
      </c>
      <c r="C3">
        <f>_xlfn.IFNA(HLOOKUP(C$1,[2]location!$A$1:$DC$100,$B3,FALSE),0)</f>
        <v>1</v>
      </c>
      <c r="D3">
        <f>_xlfn.IFNA(HLOOKUP(D$1,[2]location!$A$1:$DC$100,$B3,FALSE),0)</f>
        <v>1</v>
      </c>
      <c r="E3">
        <f>_xlfn.IFNA(HLOOKUP(E$1,[2]location!$A$1:$DC$100,$B3,FALSE),0)</f>
        <v>1</v>
      </c>
      <c r="F3" t="str">
        <f>_xlfn.IFNA(HLOOKUP(F$1,[2]location!$A$1:$DC$100,$B3,FALSE),0)</f>
        <v>US</v>
      </c>
      <c r="G3">
        <f>_xlfn.IFNA(HLOOKUP(G$1,[2]location!$A$1:$DC$100,$B3,FALSE),0)</f>
        <v>0</v>
      </c>
      <c r="H3">
        <f>_xlfn.IFNA(HLOOKUP(H$1,[2]location!$A$1:$DC$100,$B3,FALSE),0)</f>
        <v>0</v>
      </c>
      <c r="I3">
        <f>_xlfn.IFNA(HLOOKUP(I$1,[2]location!$A$1:$DC$100,$B3,FALSE),0)</f>
        <v>0</v>
      </c>
      <c r="J3">
        <f>_xlfn.IFNA(HLOOKUP(J$1,[2]location!$A$1:$DC$100,$B3,FALSE),0)</f>
        <v>0</v>
      </c>
      <c r="K3">
        <f>_xlfn.IFNA(HLOOKUP(K$1,[2]location!$A$1:$DC$100,$B3,FALSE),0)</f>
        <v>0</v>
      </c>
      <c r="L3">
        <f>_xlfn.IFNA(HLOOKUP(L$1,[2]location!$A$1:$DC$100,$B3,FALSE),0)</f>
        <v>0</v>
      </c>
      <c r="M3">
        <f>_xlfn.IFNA(HLOOKUP(M$1,[2]location!$A$1:$DC$100,$B3,FALSE),0)</f>
        <v>0</v>
      </c>
      <c r="N3">
        <f>_xlfn.IFNA(HLOOKUP(N$1,[2]location!$A$1:$DC$100,$B3,FALSE),0)</f>
        <v>0</v>
      </c>
      <c r="O3">
        <f>_xlfn.IFNA(HLOOKUP(O$1,[2]location!$A$1:$DC$100,$B3,FALSE),0)</f>
        <v>0</v>
      </c>
      <c r="P3">
        <f>_xlfn.IFNA(HLOOKUP(P$1,[2]location!$A$1:$DC$100,$B3,FALSE),0)</f>
        <v>0</v>
      </c>
      <c r="Q3">
        <f>_xlfn.IFNA(HLOOKUP(Q$1,[2]location!$A$1:$DC$100,$B3,FALSE),0)</f>
        <v>0</v>
      </c>
      <c r="R3" t="str">
        <f>_xlfn.IFNA(HLOOKUP(R$1,[2]location!$A$1:$DC$100,$B3,FALSE),0)</f>
        <v>WTC;WEC;BFR;OO1</v>
      </c>
      <c r="S3">
        <f>_xlfn.IFNA(HLOOKUP(S$1,[2]location!$A$1:$DC$100,$B3,FALSE),0)</f>
        <v>1000000</v>
      </c>
      <c r="T3">
        <f>_xlfn.IFNA(HLOOKUP(T$1,[2]location!$A$1:$DC$100,$B3,FALSE),0)</f>
        <v>100000</v>
      </c>
      <c r="U3">
        <f>_xlfn.IFNA(HLOOKUP(U$1,[2]location!$A$1:$DC$100,$B3,FALSE),0)</f>
        <v>50000</v>
      </c>
      <c r="V3">
        <f>_xlfn.IFNA(HLOOKUP(V$1,[2]location!$A$1:$DC$100,$B3,FALSE),0)</f>
        <v>20000</v>
      </c>
      <c r="W3">
        <f>_xlfn.IFNA(HLOOKUP(W$1,[2]location!$A$1:$DC$100,$B3,FALSE),0)</f>
        <v>0</v>
      </c>
      <c r="X3">
        <f>_xlfn.IFNA(HLOOKUP(X$1,[2]location!$A$1:$DC$100,$B3,FALSE),0)</f>
        <v>0</v>
      </c>
      <c r="Y3">
        <f>_xlfn.IFNA(HLOOKUP(Y$1,[2]location!$A$1:$DC$100,$B3,FALSE),0)</f>
        <v>0</v>
      </c>
      <c r="Z3">
        <f>_xlfn.IFNA(HLOOKUP(Z$1,[2]location!$A$1:$DC$100,$B3,FALSE),0)</f>
        <v>0</v>
      </c>
      <c r="AA3">
        <f>_xlfn.IFNA(HLOOKUP(AA$1,[2]location!$A$1:$DC$100,$B3,FALSE),0)</f>
        <v>0</v>
      </c>
      <c r="AB3">
        <f>_xlfn.IFNA(HLOOKUP(AB$1,[2]location!$A$1:$DC$100,$B3,FALSE),0)</f>
        <v>0</v>
      </c>
      <c r="AC3">
        <f>_xlfn.IFNA(HLOOKUP(AC$1,[2]location!$A$1:$DC$100,$B3,FALSE),0)</f>
        <v>0</v>
      </c>
      <c r="AD3">
        <f>_xlfn.IFNA(HLOOKUP(AD$1,[2]location!$A$1:$DC$100,$B3,FALSE),0)</f>
        <v>0</v>
      </c>
      <c r="AE3">
        <f>_xlfn.IFNA(HLOOKUP(AE$1,[2]location!$A$1:$DC$100,$B3,FALSE),0)</f>
        <v>2000</v>
      </c>
      <c r="AF3">
        <f>_xlfn.IFNA(HLOOKUP(AF$1,[2]location!$A$1:$DC$100,$B3,FALSE),0)</f>
        <v>0</v>
      </c>
      <c r="AG3">
        <f>_xlfn.IFNA(HLOOKUP(AG$1,[2]location!$A$1:$DC$100,$B3,FALSE),0)</f>
        <v>0</v>
      </c>
      <c r="AH3">
        <f>_xlfn.IFNA(HLOOKUP(AH$1,[2]location!$A$1:$DC$100,$B3,FALSE),0)</f>
        <v>1000</v>
      </c>
      <c r="AI3">
        <f>_xlfn.IFNA(HLOOKUP(AI$1,[2]location!$A$1:$DC$100,$B3,FALSE),0)</f>
        <v>0</v>
      </c>
      <c r="AJ3">
        <f>_xlfn.IFNA(HLOOKUP(AJ$1,[2]location!$A$1:$DC$100,$B3,FALSE),0)</f>
        <v>0</v>
      </c>
      <c r="AK3">
        <f>_xlfn.IFNA(HLOOKUP(AK$1,[2]location!$A$1:$DC$100,$B3,FALSE),0)</f>
        <v>0</v>
      </c>
      <c r="AL3">
        <f>_xlfn.IFNA(HLOOKUP(AL$1,[2]location!$A$1:$DC$100,$B3,FALSE),0)</f>
        <v>0</v>
      </c>
      <c r="AM3">
        <f>_xlfn.IFNA(HLOOKUP(AM$1,[2]location!$A$1:$DC$100,$B3,FALSE),0)</f>
        <v>0</v>
      </c>
      <c r="AN3">
        <f>_xlfn.IFNA(HLOOKUP(AN$1,[2]location!$A$1:$DC$100,$B3,FALSE),0)</f>
        <v>0</v>
      </c>
      <c r="AO3">
        <f>_xlfn.IFNA(HLOOKUP(AO$1,[2]location!$A$1:$DC$100,$B3,FALSE),0)</f>
        <v>0</v>
      </c>
      <c r="AP3">
        <f>_xlfn.IFNA(HLOOKUP(AP$1,[2]location!$A$1:$DC$100,$B3,FALSE),0)</f>
        <v>0</v>
      </c>
      <c r="AQ3">
        <f>_xlfn.IFNA(HLOOKUP(AQ$1,[2]location!$A$1:$DC$100,$B3,FALSE),0)</f>
        <v>0</v>
      </c>
      <c r="AR3">
        <f>_xlfn.IFNA(HLOOKUP(AR$1,[2]location!$A$1:$DC$100,$B3,FALSE),0)</f>
        <v>0</v>
      </c>
      <c r="AS3">
        <f>_xlfn.IFNA(HLOOKUP(AS$1,[2]location!$A$1:$DC$100,$B3,FALSE),0)</f>
        <v>0</v>
      </c>
      <c r="AT3">
        <f>_xlfn.IFNA(HLOOKUP(AT$1,[2]location!$A$1:$DC$100,$B3,FALSE),0)</f>
        <v>18000</v>
      </c>
      <c r="AU3">
        <f>_xlfn.IFNA(HLOOKUP(AU$1,[2]location!$A$1:$DC$100,$B3,FALSE),0)</f>
        <v>0</v>
      </c>
      <c r="AV3">
        <f>_xlfn.IFNA(HLOOKUP(AV$1,[2]location!$A$1:$DC$100,$B3,FALSE),0)</f>
        <v>0</v>
      </c>
      <c r="AW3">
        <f>_xlfn.IFNA(HLOOKUP(AW$1,[2]location!$A$1:$DC$100,$B3,FALSE),0)</f>
        <v>1000000</v>
      </c>
      <c r="AX3">
        <f>_xlfn.IFNA(HLOOKUP(AX$1,[2]location!$A$1:$DC$100,$B3,FALSE),0)</f>
        <v>0</v>
      </c>
      <c r="AY3">
        <f>_xlfn.IFNA(HLOOKUP(AY$1,[2]location!$A$1:$DC$100,$B3,FALSE),0)</f>
        <v>0</v>
      </c>
      <c r="AZ3">
        <f>_xlfn.IFNA(HLOOKUP(AZ$1,[2]location!$A$1:$DC$100,$B3,FALSE),0)</f>
        <v>0</v>
      </c>
      <c r="BA3">
        <f>_xlfn.IFNA(HLOOKUP(BA$1,[2]location!$A$1:$DC$100,$B3,FALSE),0)</f>
        <v>0</v>
      </c>
      <c r="BB3">
        <f>_xlfn.IFNA(HLOOKUP(BB$1,[2]location!$A$1:$DC$100,$B3,FALSE),0)</f>
        <v>0</v>
      </c>
      <c r="BC3">
        <f>_xlfn.IFNA(HLOOKUP(BC$1,[2]location!$A$1:$DC$100,$B3,FALSE),0)</f>
        <v>0</v>
      </c>
      <c r="BD3">
        <f>_xlfn.IFNA(HLOOKUP(BD$1,[2]location!$A$1:$DC$100,$B3,FALSE),0)</f>
        <v>0</v>
      </c>
      <c r="BE3">
        <f>_xlfn.IFNA(HLOOKUP(BE$1,[2]location!$A$1:$DC$100,$B3,FALSE),0)</f>
        <v>0</v>
      </c>
      <c r="BF3">
        <f>_xlfn.IFNA(HLOOKUP(BF$1,[2]location!$A$1:$DC$100,$B3,FALSE),0)</f>
        <v>0</v>
      </c>
      <c r="BG3">
        <f>_xlfn.IFNA(HLOOKUP(BG$1,[2]location!$A$1:$DC$100,$B3,FALSE),0)</f>
        <v>0</v>
      </c>
      <c r="BH3">
        <f>_xlfn.IFNA(HLOOKUP(BH$1,[2]location!$A$1:$DC$100,$B3,FALSE),0)</f>
        <v>0</v>
      </c>
      <c r="BI3">
        <f>_xlfn.IFNA(HLOOKUP(BI$1,[2]location!$A$1:$DC$100,$B3,FALSE),0)</f>
        <v>0</v>
      </c>
      <c r="BJ3">
        <f>_xlfn.IFNA(HLOOKUP(BJ$1,[2]location!$A$1:$DC$100,$B3,FALSE),0)</f>
        <v>0</v>
      </c>
      <c r="BK3">
        <f>_xlfn.IFNA(HLOOKUP(BK$1,[2]location!$A$1:$DC$100,$B3,FALSE),0)</f>
        <v>0</v>
      </c>
      <c r="BL3">
        <f>_xlfn.IFNA(HLOOKUP(BL$1,[2]location!$A$1:$DC$100,$B3,FALSE),0)</f>
        <v>0</v>
      </c>
      <c r="BM3">
        <f>_xlfn.IFNA(HLOOKUP(BM$1,[2]location!$A$1:$DC$100,$B3,FALSE),0)</f>
        <v>0</v>
      </c>
      <c r="BN3">
        <f>_xlfn.IFNA(HLOOKUP(BN$1,[2]location!$A$1:$DC$100,$B3,FALSE),0)</f>
        <v>0</v>
      </c>
      <c r="BO3">
        <f>_xlfn.IFNA(HLOOKUP(BO$1,[2]location!$A$1:$DC$100,$B3,FALSE),0)</f>
        <v>0</v>
      </c>
      <c r="BP3">
        <f>_xlfn.IFNA(HLOOKUP(BP$1,[2]location!$A$1:$DC$100,$B3,FALSE),0)</f>
        <v>0</v>
      </c>
      <c r="BQ3">
        <f>_xlfn.IFNA(HLOOKUP(BQ$1,[2]location!$A$1:$DC$100,$B3,FALSE),0)</f>
        <v>0</v>
      </c>
      <c r="BR3">
        <f>_xlfn.IFNA(HLOOKUP(BR$1,[2]location!$A$1:$DC$100,$B3,FALSE),0)</f>
        <v>0</v>
      </c>
    </row>
    <row r="4" spans="1:70" x14ac:dyDescent="0.3">
      <c r="A4" t="s">
        <v>65</v>
      </c>
      <c r="B4">
        <v>2</v>
      </c>
      <c r="C4">
        <f>_xlfn.IFNA(HLOOKUP(C$1,[3]location!$A$1:$DC$100,$B4,FALSE),0)</f>
        <v>1</v>
      </c>
      <c r="D4">
        <f>_xlfn.IFNA(HLOOKUP(D$1,[3]location!$A$1:$DC$100,$B4,FALSE),0)</f>
        <v>1</v>
      </c>
      <c r="E4">
        <f>_xlfn.IFNA(HLOOKUP(E$1,[3]location!$A$1:$DC$100,$B4,FALSE),0)</f>
        <v>1</v>
      </c>
      <c r="F4" t="str">
        <f>_xlfn.IFNA(HLOOKUP(F$1,[3]location!$A$1:$DC$100,$B4,FALSE),0)</f>
        <v>US</v>
      </c>
      <c r="G4">
        <f>_xlfn.IFNA(HLOOKUP(G$1,[3]location!$A$1:$DC$100,$B4,FALSE),0)</f>
        <v>0</v>
      </c>
      <c r="H4">
        <f>_xlfn.IFNA(HLOOKUP(H$1,[3]location!$A$1:$DC$100,$B4,FALSE),0)</f>
        <v>0</v>
      </c>
      <c r="I4">
        <f>_xlfn.IFNA(HLOOKUP(I$1,[3]location!$A$1:$DC$100,$B4,FALSE),0)</f>
        <v>0</v>
      </c>
      <c r="J4">
        <f>_xlfn.IFNA(HLOOKUP(J$1,[3]location!$A$1:$DC$100,$B4,FALSE),0)</f>
        <v>0</v>
      </c>
      <c r="K4">
        <f>_xlfn.IFNA(HLOOKUP(K$1,[3]location!$A$1:$DC$100,$B4,FALSE),0)</f>
        <v>0</v>
      </c>
      <c r="L4">
        <f>_xlfn.IFNA(HLOOKUP(L$1,[3]location!$A$1:$DC$100,$B4,FALSE),0)</f>
        <v>0</v>
      </c>
      <c r="M4">
        <f>_xlfn.IFNA(HLOOKUP(M$1,[3]location!$A$1:$DC$100,$B4,FALSE),0)</f>
        <v>0</v>
      </c>
      <c r="N4">
        <f>_xlfn.IFNA(HLOOKUP(N$1,[3]location!$A$1:$DC$100,$B4,FALSE),0)</f>
        <v>0</v>
      </c>
      <c r="O4">
        <f>_xlfn.IFNA(HLOOKUP(O$1,[3]location!$A$1:$DC$100,$B4,FALSE),0)</f>
        <v>0</v>
      </c>
      <c r="P4">
        <f>_xlfn.IFNA(HLOOKUP(P$1,[3]location!$A$1:$DC$100,$B4,FALSE),0)</f>
        <v>0</v>
      </c>
      <c r="Q4">
        <f>_xlfn.IFNA(HLOOKUP(Q$1,[3]location!$A$1:$DC$100,$B4,FALSE),0)</f>
        <v>0</v>
      </c>
      <c r="R4" t="str">
        <f>_xlfn.IFNA(HLOOKUP(R$1,[3]location!$A$1:$DC$100,$B4,FALSE),0)</f>
        <v>WTC;WEC;BFR;OO1</v>
      </c>
      <c r="S4">
        <f>_xlfn.IFNA(HLOOKUP(S$1,[3]location!$A$1:$DC$100,$B4,FALSE),0)</f>
        <v>1000000</v>
      </c>
      <c r="T4">
        <f>_xlfn.IFNA(HLOOKUP(T$1,[3]location!$A$1:$DC$100,$B4,FALSE),0)</f>
        <v>100000</v>
      </c>
      <c r="U4">
        <f>_xlfn.IFNA(HLOOKUP(U$1,[3]location!$A$1:$DC$100,$B4,FALSE),0)</f>
        <v>50000</v>
      </c>
      <c r="V4">
        <f>_xlfn.IFNA(HLOOKUP(V$1,[3]location!$A$1:$DC$100,$B4,FALSE),0)</f>
        <v>20000</v>
      </c>
      <c r="W4">
        <f>_xlfn.IFNA(HLOOKUP(W$1,[3]location!$A$1:$DC$100,$B4,FALSE),0)</f>
        <v>0</v>
      </c>
      <c r="X4">
        <f>_xlfn.IFNA(HLOOKUP(X$1,[3]location!$A$1:$DC$100,$B4,FALSE),0)</f>
        <v>0</v>
      </c>
      <c r="Y4">
        <f>_xlfn.IFNA(HLOOKUP(Y$1,[3]location!$A$1:$DC$100,$B4,FALSE),0)</f>
        <v>0</v>
      </c>
      <c r="Z4">
        <f>_xlfn.IFNA(HLOOKUP(Z$1,[3]location!$A$1:$DC$100,$B4,FALSE),0)</f>
        <v>0</v>
      </c>
      <c r="AA4">
        <f>_xlfn.IFNA(HLOOKUP(AA$1,[3]location!$A$1:$DC$100,$B4,FALSE),0)</f>
        <v>0</v>
      </c>
      <c r="AB4">
        <f>_xlfn.IFNA(HLOOKUP(AB$1,[3]location!$A$1:$DC$100,$B4,FALSE),0)</f>
        <v>0</v>
      </c>
      <c r="AC4">
        <f>_xlfn.IFNA(HLOOKUP(AC$1,[3]location!$A$1:$DC$100,$B4,FALSE),0)</f>
        <v>0</v>
      </c>
      <c r="AD4">
        <f>_xlfn.IFNA(HLOOKUP(AD$1,[3]location!$A$1:$DC$100,$B4,FALSE),0)</f>
        <v>0</v>
      </c>
      <c r="AE4">
        <f>_xlfn.IFNA(HLOOKUP(AE$1,[3]location!$A$1:$DC$100,$B4,FALSE),0)</f>
        <v>0</v>
      </c>
      <c r="AF4">
        <f>_xlfn.IFNA(HLOOKUP(AF$1,[3]location!$A$1:$DC$100,$B4,FALSE),0)</f>
        <v>0</v>
      </c>
      <c r="AG4">
        <f>_xlfn.IFNA(HLOOKUP(AG$1,[3]location!$A$1:$DC$100,$B4,FALSE),0)</f>
        <v>0</v>
      </c>
      <c r="AH4">
        <f>_xlfn.IFNA(HLOOKUP(AH$1,[3]location!$A$1:$DC$100,$B4,FALSE),0)</f>
        <v>0</v>
      </c>
      <c r="AI4">
        <f>_xlfn.IFNA(HLOOKUP(AI$1,[3]location!$A$1:$DC$100,$B4,FALSE),0)</f>
        <v>0</v>
      </c>
      <c r="AJ4">
        <f>_xlfn.IFNA(HLOOKUP(AJ$1,[3]location!$A$1:$DC$100,$B4,FALSE),0)</f>
        <v>0</v>
      </c>
      <c r="AK4">
        <f>_xlfn.IFNA(HLOOKUP(AK$1,[3]location!$A$1:$DC$100,$B4,FALSE),0)</f>
        <v>1000</v>
      </c>
      <c r="AL4">
        <f>_xlfn.IFNA(HLOOKUP(AL$1,[3]location!$A$1:$DC$100,$B4,FALSE),0)</f>
        <v>0</v>
      </c>
      <c r="AM4">
        <f>_xlfn.IFNA(HLOOKUP(AM$1,[3]location!$A$1:$DC$100,$B4,FALSE),0)</f>
        <v>0</v>
      </c>
      <c r="AN4">
        <f>_xlfn.IFNA(HLOOKUP(AN$1,[3]location!$A$1:$DC$100,$B4,FALSE),0)</f>
        <v>0</v>
      </c>
      <c r="AO4">
        <f>_xlfn.IFNA(HLOOKUP(AO$1,[3]location!$A$1:$DC$100,$B4,FALSE),0)</f>
        <v>0</v>
      </c>
      <c r="AP4">
        <f>_xlfn.IFNA(HLOOKUP(AP$1,[3]location!$A$1:$DC$100,$B4,FALSE),0)</f>
        <v>0</v>
      </c>
      <c r="AQ4">
        <f>_xlfn.IFNA(HLOOKUP(AQ$1,[3]location!$A$1:$DC$100,$B4,FALSE),0)</f>
        <v>0</v>
      </c>
      <c r="AR4">
        <f>_xlfn.IFNA(HLOOKUP(AR$1,[3]location!$A$1:$DC$100,$B4,FALSE),0)</f>
        <v>0</v>
      </c>
      <c r="AS4">
        <f>_xlfn.IFNA(HLOOKUP(AS$1,[3]location!$A$1:$DC$100,$B4,FALSE),0)</f>
        <v>0</v>
      </c>
      <c r="AT4">
        <f>_xlfn.IFNA(HLOOKUP(AT$1,[3]location!$A$1:$DC$100,$B4,FALSE),0)</f>
        <v>0</v>
      </c>
      <c r="AU4">
        <f>_xlfn.IFNA(HLOOKUP(AU$1,[3]location!$A$1:$DC$100,$B4,FALSE),0)</f>
        <v>0</v>
      </c>
      <c r="AV4">
        <f>_xlfn.IFNA(HLOOKUP(AV$1,[3]location!$A$1:$DC$100,$B4,FALSE),0)</f>
        <v>0</v>
      </c>
      <c r="AW4">
        <f>_xlfn.IFNA(HLOOKUP(AW$1,[3]location!$A$1:$DC$100,$B4,FALSE),0)</f>
        <v>0</v>
      </c>
      <c r="AX4">
        <f>_xlfn.IFNA(HLOOKUP(AX$1,[3]location!$A$1:$DC$100,$B4,FALSE),0)</f>
        <v>0</v>
      </c>
      <c r="AY4">
        <f>_xlfn.IFNA(HLOOKUP(AY$1,[3]location!$A$1:$DC$100,$B4,FALSE),0)</f>
        <v>0</v>
      </c>
      <c r="AZ4">
        <f>_xlfn.IFNA(HLOOKUP(AZ$1,[3]location!$A$1:$DC$100,$B4,FALSE),0)</f>
        <v>1000000</v>
      </c>
      <c r="BA4">
        <f>_xlfn.IFNA(HLOOKUP(BA$1,[3]location!$A$1:$DC$100,$B4,FALSE),0)</f>
        <v>0</v>
      </c>
      <c r="BB4">
        <f>_xlfn.IFNA(HLOOKUP(BB$1,[3]location!$A$1:$DC$100,$B4,FALSE),0)</f>
        <v>0</v>
      </c>
      <c r="BC4">
        <f>_xlfn.IFNA(HLOOKUP(BC$1,[3]location!$A$1:$DC$100,$B4,FALSE),0)</f>
        <v>0</v>
      </c>
      <c r="BD4">
        <f>_xlfn.IFNA(HLOOKUP(BD$1,[3]location!$A$1:$DC$100,$B4,FALSE),0)</f>
        <v>0</v>
      </c>
      <c r="BE4">
        <f>_xlfn.IFNA(HLOOKUP(BE$1,[3]location!$A$1:$DC$100,$B4,FALSE),0)</f>
        <v>0</v>
      </c>
      <c r="BF4">
        <f>_xlfn.IFNA(HLOOKUP(BF$1,[3]location!$A$1:$DC$100,$B4,FALSE),0)</f>
        <v>0</v>
      </c>
      <c r="BG4">
        <f>_xlfn.IFNA(HLOOKUP(BG$1,[3]location!$A$1:$DC$100,$B4,FALSE),0)</f>
        <v>0</v>
      </c>
      <c r="BH4">
        <f>_xlfn.IFNA(HLOOKUP(BH$1,[3]location!$A$1:$DC$100,$B4,FALSE),0)</f>
        <v>0</v>
      </c>
      <c r="BI4">
        <f>_xlfn.IFNA(HLOOKUP(BI$1,[3]location!$A$1:$DC$100,$B4,FALSE),0)</f>
        <v>0</v>
      </c>
      <c r="BJ4">
        <f>_xlfn.IFNA(HLOOKUP(BJ$1,[3]location!$A$1:$DC$100,$B4,FALSE),0)</f>
        <v>0</v>
      </c>
      <c r="BK4">
        <f>_xlfn.IFNA(HLOOKUP(BK$1,[3]location!$A$1:$DC$100,$B4,FALSE),0)</f>
        <v>0</v>
      </c>
      <c r="BL4">
        <f>_xlfn.IFNA(HLOOKUP(BL$1,[3]location!$A$1:$DC$100,$B4,FALSE),0)</f>
        <v>0</v>
      </c>
      <c r="BM4">
        <f>_xlfn.IFNA(HLOOKUP(BM$1,[3]location!$A$1:$DC$100,$B4,FALSE),0)</f>
        <v>0</v>
      </c>
      <c r="BN4">
        <f>_xlfn.IFNA(HLOOKUP(BN$1,[3]location!$A$1:$DC$100,$B4,FALSE),0)</f>
        <v>0</v>
      </c>
      <c r="BO4">
        <f>_xlfn.IFNA(HLOOKUP(BO$1,[3]location!$A$1:$DC$100,$B4,FALSE),0)</f>
        <v>0</v>
      </c>
      <c r="BP4">
        <f>_xlfn.IFNA(HLOOKUP(BP$1,[3]location!$A$1:$DC$100,$B4,FALSE),0)</f>
        <v>0</v>
      </c>
      <c r="BQ4">
        <f>_xlfn.IFNA(HLOOKUP(BQ$1,[3]location!$A$1:$DC$100,$B4,FALSE),0)</f>
        <v>0</v>
      </c>
      <c r="BR4">
        <f>_xlfn.IFNA(HLOOKUP(BR$1,[3]location!$A$1:$DC$100,$B4,FALSE),0)</f>
        <v>0</v>
      </c>
    </row>
    <row r="5" spans="1:70" x14ac:dyDescent="0.3">
      <c r="A5" t="s">
        <v>66</v>
      </c>
      <c r="B5">
        <v>2</v>
      </c>
      <c r="C5">
        <f>_xlfn.IFNA(HLOOKUP(C$1,[4]location!$A$1:$DC$100,$B5,FALSE),0)</f>
        <v>1</v>
      </c>
      <c r="D5">
        <f>_xlfn.IFNA(HLOOKUP(D$1,[4]location!$A$1:$DC$100,$B5,FALSE),0)</f>
        <v>1</v>
      </c>
      <c r="E5" t="str">
        <f>_xlfn.IFNA(HLOOKUP(E$1,[4]location!$A$1:$DC$100,$B5,FALSE),0)</f>
        <v>L1</v>
      </c>
      <c r="F5" t="str">
        <f>_xlfn.IFNA(HLOOKUP(F$1,[4]location!$A$1:$DC$100,$B5,FALSE),0)</f>
        <v>US</v>
      </c>
      <c r="G5">
        <f>_xlfn.IFNA(HLOOKUP(G$1,[4]location!$A$1:$DC$100,$B5,FALSE),0)</f>
        <v>0</v>
      </c>
      <c r="H5">
        <f>_xlfn.IFNA(HLOOKUP(H$1,[4]location!$A$1:$DC$100,$B5,FALSE),0)</f>
        <v>0</v>
      </c>
      <c r="I5">
        <f>_xlfn.IFNA(HLOOKUP(I$1,[4]location!$A$1:$DC$100,$B5,FALSE),0)</f>
        <v>0</v>
      </c>
      <c r="J5">
        <f>_xlfn.IFNA(HLOOKUP(J$1,[4]location!$A$1:$DC$100,$B5,FALSE),0)</f>
        <v>0</v>
      </c>
      <c r="K5">
        <f>_xlfn.IFNA(HLOOKUP(K$1,[4]location!$A$1:$DC$100,$B5,FALSE),0)</f>
        <v>0</v>
      </c>
      <c r="L5">
        <f>_xlfn.IFNA(HLOOKUP(L$1,[4]location!$A$1:$DC$100,$B5,FALSE),0)</f>
        <v>0</v>
      </c>
      <c r="M5">
        <f>_xlfn.IFNA(HLOOKUP(M$1,[4]location!$A$1:$DC$100,$B5,FALSE),0)</f>
        <v>0</v>
      </c>
      <c r="N5">
        <f>_xlfn.IFNA(HLOOKUP(N$1,[4]location!$A$1:$DC$100,$B5,FALSE),0)</f>
        <v>0</v>
      </c>
      <c r="O5">
        <f>_xlfn.IFNA(HLOOKUP(O$1,[4]location!$A$1:$DC$100,$B5,FALSE),0)</f>
        <v>0</v>
      </c>
      <c r="P5">
        <f>_xlfn.IFNA(HLOOKUP(P$1,[4]location!$A$1:$DC$100,$B5,FALSE),0)</f>
        <v>0</v>
      </c>
      <c r="Q5">
        <f>_xlfn.IFNA(HLOOKUP(Q$1,[4]location!$A$1:$DC$100,$B5,FALSE),0)</f>
        <v>0</v>
      </c>
      <c r="R5" t="str">
        <f>_xlfn.IFNA(HLOOKUP(R$1,[4]location!$A$1:$DC$100,$B5,FALSE),0)</f>
        <v>WTC;WEC;BFR;OO1</v>
      </c>
      <c r="S5">
        <f>_xlfn.IFNA(HLOOKUP(S$1,[4]location!$A$1:$DC$100,$B5,FALSE),0)</f>
        <v>1000000</v>
      </c>
      <c r="T5">
        <f>_xlfn.IFNA(HLOOKUP(T$1,[4]location!$A$1:$DC$100,$B5,FALSE),0)</f>
        <v>100000</v>
      </c>
      <c r="U5">
        <f>_xlfn.IFNA(HLOOKUP(U$1,[4]location!$A$1:$DC$100,$B5,FALSE),0)</f>
        <v>50000</v>
      </c>
      <c r="V5">
        <f>_xlfn.IFNA(HLOOKUP(V$1,[4]location!$A$1:$DC$100,$B5,FALSE),0)</f>
        <v>20000</v>
      </c>
      <c r="W5">
        <f>_xlfn.IFNA(HLOOKUP(W$1,[4]location!$A$1:$DC$100,$B5,FALSE),0)</f>
        <v>0</v>
      </c>
      <c r="X5">
        <f>_xlfn.IFNA(HLOOKUP(X$1,[4]location!$A$1:$DC$100,$B5,FALSE),0)</f>
        <v>0</v>
      </c>
      <c r="Y5">
        <f>_xlfn.IFNA(HLOOKUP(Y$1,[4]location!$A$1:$DC$100,$B5,FALSE),0)</f>
        <v>0</v>
      </c>
      <c r="Z5">
        <f>_xlfn.IFNA(HLOOKUP(Z$1,[4]location!$A$1:$DC$100,$B5,FALSE),0)</f>
        <v>0</v>
      </c>
      <c r="AA5">
        <f>_xlfn.IFNA(HLOOKUP(AA$1,[4]location!$A$1:$DC$100,$B5,FALSE),0)</f>
        <v>0</v>
      </c>
      <c r="AB5">
        <f>_xlfn.IFNA(HLOOKUP(AB$1,[4]location!$A$1:$DC$100,$B5,FALSE),0)</f>
        <v>0</v>
      </c>
      <c r="AC5">
        <f>_xlfn.IFNA(HLOOKUP(AC$1,[4]location!$A$1:$DC$100,$B5,FALSE),0)</f>
        <v>0</v>
      </c>
      <c r="AD5">
        <f>_xlfn.IFNA(HLOOKUP(AD$1,[4]location!$A$1:$DC$100,$B5,FALSE),0)</f>
        <v>0</v>
      </c>
      <c r="AE5">
        <f>_xlfn.IFNA(HLOOKUP(AE$1,[4]location!$A$1:$DC$100,$B5,FALSE),0)</f>
        <v>0</v>
      </c>
      <c r="AF5">
        <f>_xlfn.IFNA(HLOOKUP(AF$1,[4]location!$A$1:$DC$100,$B5,FALSE),0)</f>
        <v>0</v>
      </c>
      <c r="AG5">
        <f>_xlfn.IFNA(HLOOKUP(AG$1,[4]location!$A$1:$DC$100,$B5,FALSE),0)</f>
        <v>0</v>
      </c>
      <c r="AH5">
        <f>_xlfn.IFNA(HLOOKUP(AH$1,[4]location!$A$1:$DC$100,$B5,FALSE),0)</f>
        <v>0</v>
      </c>
      <c r="AI5">
        <f>_xlfn.IFNA(HLOOKUP(AI$1,[4]location!$A$1:$DC$100,$B5,FALSE),0)</f>
        <v>0</v>
      </c>
      <c r="AJ5">
        <f>_xlfn.IFNA(HLOOKUP(AJ$1,[4]location!$A$1:$DC$100,$B5,FALSE),0)</f>
        <v>0</v>
      </c>
      <c r="AK5">
        <f>_xlfn.IFNA(HLOOKUP(AK$1,[4]location!$A$1:$DC$100,$B5,FALSE),0)</f>
        <v>0</v>
      </c>
      <c r="AL5">
        <f>_xlfn.IFNA(HLOOKUP(AL$1,[4]location!$A$1:$DC$100,$B5,FALSE),0)</f>
        <v>0</v>
      </c>
      <c r="AM5">
        <f>_xlfn.IFNA(HLOOKUP(AM$1,[4]location!$A$1:$DC$100,$B5,FALSE),0)</f>
        <v>0</v>
      </c>
      <c r="AN5">
        <f>_xlfn.IFNA(HLOOKUP(AN$1,[4]location!$A$1:$DC$100,$B5,FALSE),0)</f>
        <v>0</v>
      </c>
      <c r="AO5">
        <f>_xlfn.IFNA(HLOOKUP(AO$1,[4]location!$A$1:$DC$100,$B5,FALSE),0)</f>
        <v>0</v>
      </c>
      <c r="AP5">
        <f>_xlfn.IFNA(HLOOKUP(AP$1,[4]location!$A$1:$DC$100,$B5,FALSE),0)</f>
        <v>0</v>
      </c>
      <c r="AQ5">
        <f>_xlfn.IFNA(HLOOKUP(AQ$1,[4]location!$A$1:$DC$100,$B5,FALSE),0)</f>
        <v>0</v>
      </c>
      <c r="AR5">
        <f>_xlfn.IFNA(HLOOKUP(AR$1,[4]location!$A$1:$DC$100,$B5,FALSE),0)</f>
        <v>0</v>
      </c>
      <c r="AS5">
        <f>_xlfn.IFNA(HLOOKUP(AS$1,[4]location!$A$1:$DC$100,$B5,FALSE),0)</f>
        <v>0</v>
      </c>
      <c r="AT5">
        <f>_xlfn.IFNA(HLOOKUP(AT$1,[4]location!$A$1:$DC$100,$B5,FALSE),0)</f>
        <v>0</v>
      </c>
      <c r="AU5">
        <f>_xlfn.IFNA(HLOOKUP(AU$1,[4]location!$A$1:$DC$100,$B5,FALSE),0)</f>
        <v>0</v>
      </c>
      <c r="AV5">
        <f>_xlfn.IFNA(HLOOKUP(AV$1,[4]location!$A$1:$DC$100,$B5,FALSE),0)</f>
        <v>0</v>
      </c>
      <c r="AW5">
        <f>_xlfn.IFNA(HLOOKUP(AW$1,[4]location!$A$1:$DC$100,$B5,FALSE),0)</f>
        <v>0</v>
      </c>
      <c r="AX5">
        <f>_xlfn.IFNA(HLOOKUP(AX$1,[4]location!$A$1:$DC$100,$B5,FALSE),0)</f>
        <v>0</v>
      </c>
      <c r="AY5">
        <f>_xlfn.IFNA(HLOOKUP(AY$1,[4]location!$A$1:$DC$100,$B5,FALSE),0)</f>
        <v>0</v>
      </c>
      <c r="AZ5">
        <f>_xlfn.IFNA(HLOOKUP(AZ$1,[4]location!$A$1:$DC$100,$B5,FALSE),0)</f>
        <v>0</v>
      </c>
      <c r="BA5">
        <f>_xlfn.IFNA(HLOOKUP(BA$1,[4]location!$A$1:$DC$100,$B5,FALSE),0)</f>
        <v>0</v>
      </c>
      <c r="BB5">
        <f>_xlfn.IFNA(HLOOKUP(BB$1,[4]location!$A$1:$DC$100,$B5,FALSE),0)</f>
        <v>0</v>
      </c>
      <c r="BC5">
        <f>_xlfn.IFNA(HLOOKUP(BC$1,[4]location!$A$1:$DC$100,$B5,FALSE),0)</f>
        <v>0</v>
      </c>
      <c r="BD5">
        <f>_xlfn.IFNA(HLOOKUP(BD$1,[4]location!$A$1:$DC$100,$B5,FALSE),0)</f>
        <v>0</v>
      </c>
      <c r="BE5">
        <f>_xlfn.IFNA(HLOOKUP(BE$1,[4]location!$A$1:$DC$100,$B5,FALSE),0)</f>
        <v>0</v>
      </c>
      <c r="BF5">
        <f>_xlfn.IFNA(HLOOKUP(BF$1,[4]location!$A$1:$DC$100,$B5,FALSE),0)</f>
        <v>0</v>
      </c>
      <c r="BG5">
        <f>_xlfn.IFNA(HLOOKUP(BG$1,[4]location!$A$1:$DC$100,$B5,FALSE),0)</f>
        <v>0</v>
      </c>
      <c r="BH5">
        <f>_xlfn.IFNA(HLOOKUP(BH$1,[4]location!$A$1:$DC$100,$B5,FALSE),0)</f>
        <v>0</v>
      </c>
      <c r="BI5">
        <f>_xlfn.IFNA(HLOOKUP(BI$1,[4]location!$A$1:$DC$100,$B5,FALSE),0)</f>
        <v>0</v>
      </c>
      <c r="BJ5">
        <f>_xlfn.IFNA(HLOOKUP(BJ$1,[4]location!$A$1:$DC$100,$B5,FALSE),0)</f>
        <v>0</v>
      </c>
      <c r="BK5">
        <f>_xlfn.IFNA(HLOOKUP(BK$1,[4]location!$A$1:$DC$100,$B5,FALSE),0)</f>
        <v>0</v>
      </c>
      <c r="BL5">
        <f>_xlfn.IFNA(HLOOKUP(BL$1,[4]location!$A$1:$DC$100,$B5,FALSE),0)</f>
        <v>0</v>
      </c>
      <c r="BM5">
        <f>_xlfn.IFNA(HLOOKUP(BM$1,[4]location!$A$1:$DC$100,$B5,FALSE),0)</f>
        <v>0</v>
      </c>
      <c r="BN5">
        <f>_xlfn.IFNA(HLOOKUP(BN$1,[4]location!$A$1:$DC$100,$B5,FALSE),0)</f>
        <v>0</v>
      </c>
      <c r="BO5">
        <f>_xlfn.IFNA(HLOOKUP(BO$1,[4]location!$A$1:$DC$100,$B5,FALSE),0)</f>
        <v>0</v>
      </c>
      <c r="BP5">
        <f>_xlfn.IFNA(HLOOKUP(BP$1,[4]location!$A$1:$DC$100,$B5,FALSE),0)</f>
        <v>0</v>
      </c>
      <c r="BQ5">
        <f>_xlfn.IFNA(HLOOKUP(BQ$1,[4]location!$A$1:$DC$100,$B5,FALSE),0)</f>
        <v>0</v>
      </c>
      <c r="BR5">
        <f>_xlfn.IFNA(HLOOKUP(BR$1,[4]location!$A$1:$DC$100,$B5,FALSE),0)</f>
        <v>0</v>
      </c>
    </row>
    <row r="6" spans="1:70" x14ac:dyDescent="0.3">
      <c r="A6" t="s">
        <v>66</v>
      </c>
      <c r="B6">
        <v>3</v>
      </c>
      <c r="C6">
        <f>_xlfn.IFNA(HLOOKUP(C$1,[4]location!$A$1:$DC$100,$B6,FALSE),0)</f>
        <v>1</v>
      </c>
      <c r="D6">
        <f>_xlfn.IFNA(HLOOKUP(D$1,[4]location!$A$1:$DC$100,$B6,FALSE),0)</f>
        <v>1</v>
      </c>
      <c r="E6" t="str">
        <f>_xlfn.IFNA(HLOOKUP(E$1,[4]location!$A$1:$DC$100,$B6,FALSE),0)</f>
        <v>L2</v>
      </c>
      <c r="F6" t="str">
        <f>_xlfn.IFNA(HLOOKUP(F$1,[4]location!$A$1:$DC$100,$B6,FALSE),0)</f>
        <v>US</v>
      </c>
      <c r="G6">
        <f>_xlfn.IFNA(HLOOKUP(G$1,[4]location!$A$1:$DC$100,$B6,FALSE),0)</f>
        <v>0</v>
      </c>
      <c r="H6">
        <f>_xlfn.IFNA(HLOOKUP(H$1,[4]location!$A$1:$DC$100,$B6,FALSE),0)</f>
        <v>0</v>
      </c>
      <c r="I6">
        <f>_xlfn.IFNA(HLOOKUP(I$1,[4]location!$A$1:$DC$100,$B6,FALSE),0)</f>
        <v>0</v>
      </c>
      <c r="J6">
        <f>_xlfn.IFNA(HLOOKUP(J$1,[4]location!$A$1:$DC$100,$B6,FALSE),0)</f>
        <v>0</v>
      </c>
      <c r="K6">
        <f>_xlfn.IFNA(HLOOKUP(K$1,[4]location!$A$1:$DC$100,$B6,FALSE),0)</f>
        <v>0</v>
      </c>
      <c r="L6">
        <f>_xlfn.IFNA(HLOOKUP(L$1,[4]location!$A$1:$DC$100,$B6,FALSE),0)</f>
        <v>0</v>
      </c>
      <c r="M6">
        <f>_xlfn.IFNA(HLOOKUP(M$1,[4]location!$A$1:$DC$100,$B6,FALSE),0)</f>
        <v>0</v>
      </c>
      <c r="N6">
        <f>_xlfn.IFNA(HLOOKUP(N$1,[4]location!$A$1:$DC$100,$B6,FALSE),0)</f>
        <v>0</v>
      </c>
      <c r="O6">
        <f>_xlfn.IFNA(HLOOKUP(O$1,[4]location!$A$1:$DC$100,$B6,FALSE),0)</f>
        <v>0</v>
      </c>
      <c r="P6">
        <f>_xlfn.IFNA(HLOOKUP(P$1,[4]location!$A$1:$DC$100,$B6,FALSE),0)</f>
        <v>0</v>
      </c>
      <c r="Q6">
        <f>_xlfn.IFNA(HLOOKUP(Q$1,[4]location!$A$1:$DC$100,$B6,FALSE),0)</f>
        <v>0</v>
      </c>
      <c r="R6" t="str">
        <f>_xlfn.IFNA(HLOOKUP(R$1,[4]location!$A$1:$DC$100,$B6,FALSE),0)</f>
        <v>WTC;WEC;BFR;OO1</v>
      </c>
      <c r="S6">
        <f>_xlfn.IFNA(HLOOKUP(S$1,[4]location!$A$1:$DC$100,$B6,FALSE),0)</f>
        <v>1700000</v>
      </c>
      <c r="T6">
        <f>_xlfn.IFNA(HLOOKUP(T$1,[4]location!$A$1:$DC$100,$B6,FALSE),0)</f>
        <v>30000</v>
      </c>
      <c r="U6">
        <f>_xlfn.IFNA(HLOOKUP(U$1,[4]location!$A$1:$DC$100,$B6,FALSE),0)</f>
        <v>1000000</v>
      </c>
      <c r="V6">
        <f>_xlfn.IFNA(HLOOKUP(V$1,[4]location!$A$1:$DC$100,$B6,FALSE),0)</f>
        <v>50000</v>
      </c>
      <c r="W6">
        <f>_xlfn.IFNA(HLOOKUP(W$1,[4]location!$A$1:$DC$100,$B6,FALSE),0)</f>
        <v>0</v>
      </c>
      <c r="X6">
        <f>_xlfn.IFNA(HLOOKUP(X$1,[4]location!$A$1:$DC$100,$B6,FALSE),0)</f>
        <v>0</v>
      </c>
      <c r="Y6">
        <f>_xlfn.IFNA(HLOOKUP(Y$1,[4]location!$A$1:$DC$100,$B6,FALSE),0)</f>
        <v>0</v>
      </c>
      <c r="Z6">
        <f>_xlfn.IFNA(HLOOKUP(Z$1,[4]location!$A$1:$DC$100,$B6,FALSE),0)</f>
        <v>0</v>
      </c>
      <c r="AA6">
        <f>_xlfn.IFNA(HLOOKUP(AA$1,[4]location!$A$1:$DC$100,$B6,FALSE),0)</f>
        <v>0</v>
      </c>
      <c r="AB6">
        <f>_xlfn.IFNA(HLOOKUP(AB$1,[4]location!$A$1:$DC$100,$B6,FALSE),0)</f>
        <v>0</v>
      </c>
      <c r="AC6">
        <f>_xlfn.IFNA(HLOOKUP(AC$1,[4]location!$A$1:$DC$100,$B6,FALSE),0)</f>
        <v>0</v>
      </c>
      <c r="AD6">
        <f>_xlfn.IFNA(HLOOKUP(AD$1,[4]location!$A$1:$DC$100,$B6,FALSE),0)</f>
        <v>0</v>
      </c>
      <c r="AE6">
        <f>_xlfn.IFNA(HLOOKUP(AE$1,[4]location!$A$1:$DC$100,$B6,FALSE),0)</f>
        <v>0</v>
      </c>
      <c r="AF6">
        <f>_xlfn.IFNA(HLOOKUP(AF$1,[4]location!$A$1:$DC$100,$B6,FALSE),0)</f>
        <v>0</v>
      </c>
      <c r="AG6">
        <f>_xlfn.IFNA(HLOOKUP(AG$1,[4]location!$A$1:$DC$100,$B6,FALSE),0)</f>
        <v>0</v>
      </c>
      <c r="AH6">
        <f>_xlfn.IFNA(HLOOKUP(AH$1,[4]location!$A$1:$DC$100,$B6,FALSE),0)</f>
        <v>0</v>
      </c>
      <c r="AI6">
        <f>_xlfn.IFNA(HLOOKUP(AI$1,[4]location!$A$1:$DC$100,$B6,FALSE),0)</f>
        <v>0</v>
      </c>
      <c r="AJ6">
        <f>_xlfn.IFNA(HLOOKUP(AJ$1,[4]location!$A$1:$DC$100,$B6,FALSE),0)</f>
        <v>0</v>
      </c>
      <c r="AK6">
        <f>_xlfn.IFNA(HLOOKUP(AK$1,[4]location!$A$1:$DC$100,$B6,FALSE),0)</f>
        <v>0</v>
      </c>
      <c r="AL6">
        <f>_xlfn.IFNA(HLOOKUP(AL$1,[4]location!$A$1:$DC$100,$B6,FALSE),0)</f>
        <v>0</v>
      </c>
      <c r="AM6">
        <f>_xlfn.IFNA(HLOOKUP(AM$1,[4]location!$A$1:$DC$100,$B6,FALSE),0)</f>
        <v>0</v>
      </c>
      <c r="AN6">
        <f>_xlfn.IFNA(HLOOKUP(AN$1,[4]location!$A$1:$DC$100,$B6,FALSE),0)</f>
        <v>0</v>
      </c>
      <c r="AO6">
        <f>_xlfn.IFNA(HLOOKUP(AO$1,[4]location!$A$1:$DC$100,$B6,FALSE),0)</f>
        <v>0</v>
      </c>
      <c r="AP6">
        <f>_xlfn.IFNA(HLOOKUP(AP$1,[4]location!$A$1:$DC$100,$B6,FALSE),0)</f>
        <v>0</v>
      </c>
      <c r="AQ6">
        <f>_xlfn.IFNA(HLOOKUP(AQ$1,[4]location!$A$1:$DC$100,$B6,FALSE),0)</f>
        <v>0</v>
      </c>
      <c r="AR6">
        <f>_xlfn.IFNA(HLOOKUP(AR$1,[4]location!$A$1:$DC$100,$B6,FALSE),0)</f>
        <v>0</v>
      </c>
      <c r="AS6">
        <f>_xlfn.IFNA(HLOOKUP(AS$1,[4]location!$A$1:$DC$100,$B6,FALSE),0)</f>
        <v>0</v>
      </c>
      <c r="AT6">
        <f>_xlfn.IFNA(HLOOKUP(AT$1,[4]location!$A$1:$DC$100,$B6,FALSE),0)</f>
        <v>0</v>
      </c>
      <c r="AU6">
        <f>_xlfn.IFNA(HLOOKUP(AU$1,[4]location!$A$1:$DC$100,$B6,FALSE),0)</f>
        <v>0</v>
      </c>
      <c r="AV6">
        <f>_xlfn.IFNA(HLOOKUP(AV$1,[4]location!$A$1:$DC$100,$B6,FALSE),0)</f>
        <v>0</v>
      </c>
      <c r="AW6">
        <f>_xlfn.IFNA(HLOOKUP(AW$1,[4]location!$A$1:$DC$100,$B6,FALSE),0)</f>
        <v>0</v>
      </c>
      <c r="AX6">
        <f>_xlfn.IFNA(HLOOKUP(AX$1,[4]location!$A$1:$DC$100,$B6,FALSE),0)</f>
        <v>0</v>
      </c>
      <c r="AY6">
        <f>_xlfn.IFNA(HLOOKUP(AY$1,[4]location!$A$1:$DC$100,$B6,FALSE),0)</f>
        <v>0</v>
      </c>
      <c r="AZ6">
        <f>_xlfn.IFNA(HLOOKUP(AZ$1,[4]location!$A$1:$DC$100,$B6,FALSE),0)</f>
        <v>0</v>
      </c>
      <c r="BA6">
        <f>_xlfn.IFNA(HLOOKUP(BA$1,[4]location!$A$1:$DC$100,$B6,FALSE),0)</f>
        <v>0</v>
      </c>
      <c r="BB6">
        <f>_xlfn.IFNA(HLOOKUP(BB$1,[4]location!$A$1:$DC$100,$B6,FALSE),0)</f>
        <v>0</v>
      </c>
      <c r="BC6">
        <f>_xlfn.IFNA(HLOOKUP(BC$1,[4]location!$A$1:$DC$100,$B6,FALSE),0)</f>
        <v>0</v>
      </c>
      <c r="BD6">
        <f>_xlfn.IFNA(HLOOKUP(BD$1,[4]location!$A$1:$DC$100,$B6,FALSE),0)</f>
        <v>0</v>
      </c>
      <c r="BE6">
        <f>_xlfn.IFNA(HLOOKUP(BE$1,[4]location!$A$1:$DC$100,$B6,FALSE),0)</f>
        <v>0</v>
      </c>
      <c r="BF6">
        <f>_xlfn.IFNA(HLOOKUP(BF$1,[4]location!$A$1:$DC$100,$B6,FALSE),0)</f>
        <v>0</v>
      </c>
      <c r="BG6">
        <f>_xlfn.IFNA(HLOOKUP(BG$1,[4]location!$A$1:$DC$100,$B6,FALSE),0)</f>
        <v>0</v>
      </c>
      <c r="BH6">
        <f>_xlfn.IFNA(HLOOKUP(BH$1,[4]location!$A$1:$DC$100,$B6,FALSE),0)</f>
        <v>0</v>
      </c>
      <c r="BI6">
        <f>_xlfn.IFNA(HLOOKUP(BI$1,[4]location!$A$1:$DC$100,$B6,FALSE),0)</f>
        <v>0</v>
      </c>
      <c r="BJ6">
        <f>_xlfn.IFNA(HLOOKUP(BJ$1,[4]location!$A$1:$DC$100,$B6,FALSE),0)</f>
        <v>0</v>
      </c>
      <c r="BK6">
        <f>_xlfn.IFNA(HLOOKUP(BK$1,[4]location!$A$1:$DC$100,$B6,FALSE),0)</f>
        <v>0</v>
      </c>
      <c r="BL6">
        <f>_xlfn.IFNA(HLOOKUP(BL$1,[4]location!$A$1:$DC$100,$B6,FALSE),0)</f>
        <v>0</v>
      </c>
      <c r="BM6">
        <f>_xlfn.IFNA(HLOOKUP(BM$1,[4]location!$A$1:$DC$100,$B6,FALSE),0)</f>
        <v>0</v>
      </c>
      <c r="BN6">
        <f>_xlfn.IFNA(HLOOKUP(BN$1,[4]location!$A$1:$DC$100,$B6,FALSE),0)</f>
        <v>0</v>
      </c>
      <c r="BO6">
        <f>_xlfn.IFNA(HLOOKUP(BO$1,[4]location!$A$1:$DC$100,$B6,FALSE),0)</f>
        <v>0</v>
      </c>
      <c r="BP6">
        <f>_xlfn.IFNA(HLOOKUP(BP$1,[4]location!$A$1:$DC$100,$B6,FALSE),0)</f>
        <v>0</v>
      </c>
      <c r="BQ6">
        <f>_xlfn.IFNA(HLOOKUP(BQ$1,[4]location!$A$1:$DC$100,$B6,FALSE),0)</f>
        <v>0</v>
      </c>
      <c r="BR6">
        <f>_xlfn.IFNA(HLOOKUP(BR$1,[4]location!$A$1:$DC$100,$B6,FALSE),0)</f>
        <v>0</v>
      </c>
    </row>
    <row r="7" spans="1:70" x14ac:dyDescent="0.3">
      <c r="A7" t="s">
        <v>67</v>
      </c>
      <c r="B7">
        <v>2</v>
      </c>
      <c r="C7">
        <f>_xlfn.IFNA(HLOOKUP(C$1,[5]location!$A$1:$DC$100,$B7,FALSE),0)</f>
        <v>1</v>
      </c>
      <c r="D7">
        <f>_xlfn.IFNA(HLOOKUP(D$1,[5]location!$A$1:$DC$100,$B7,FALSE),0)</f>
        <v>1</v>
      </c>
      <c r="E7">
        <f>_xlfn.IFNA(HLOOKUP(E$1,[5]location!$A$1:$DC$100,$B7,FALSE),0)</f>
        <v>1</v>
      </c>
      <c r="F7" t="str">
        <f>_xlfn.IFNA(HLOOKUP(F$1,[5]location!$A$1:$DC$100,$B7,FALSE),0)</f>
        <v>US</v>
      </c>
      <c r="G7">
        <f>_xlfn.IFNA(HLOOKUP(G$1,[5]location!$A$1:$DC$100,$B7,FALSE),0)</f>
        <v>0</v>
      </c>
      <c r="H7">
        <f>_xlfn.IFNA(HLOOKUP(H$1,[5]location!$A$1:$DC$100,$B7,FALSE),0)</f>
        <v>0</v>
      </c>
      <c r="I7">
        <f>_xlfn.IFNA(HLOOKUP(I$1,[5]location!$A$1:$DC$100,$B7,FALSE),0)</f>
        <v>0</v>
      </c>
      <c r="J7">
        <f>_xlfn.IFNA(HLOOKUP(J$1,[5]location!$A$1:$DC$100,$B7,FALSE),0)</f>
        <v>0</v>
      </c>
      <c r="K7">
        <f>_xlfn.IFNA(HLOOKUP(K$1,[5]location!$A$1:$DC$100,$B7,FALSE),0)</f>
        <v>0</v>
      </c>
      <c r="L7">
        <f>_xlfn.IFNA(HLOOKUP(L$1,[5]location!$A$1:$DC$100,$B7,FALSE),0)</f>
        <v>0</v>
      </c>
      <c r="M7">
        <f>_xlfn.IFNA(HLOOKUP(M$1,[5]location!$A$1:$DC$100,$B7,FALSE),0)</f>
        <v>0</v>
      </c>
      <c r="N7">
        <f>_xlfn.IFNA(HLOOKUP(N$1,[5]location!$A$1:$DC$100,$B7,FALSE),0)</f>
        <v>0</v>
      </c>
      <c r="O7">
        <f>_xlfn.IFNA(HLOOKUP(O$1,[5]location!$A$1:$DC$100,$B7,FALSE),0)</f>
        <v>0</v>
      </c>
      <c r="P7">
        <f>_xlfn.IFNA(HLOOKUP(P$1,[5]location!$A$1:$DC$100,$B7,FALSE),0)</f>
        <v>0</v>
      </c>
      <c r="Q7">
        <f>_xlfn.IFNA(HLOOKUP(Q$1,[5]location!$A$1:$DC$100,$B7,FALSE),0)</f>
        <v>0</v>
      </c>
      <c r="R7" t="str">
        <f>_xlfn.IFNA(HLOOKUP(R$1,[5]location!$A$1:$DC$100,$B7,FALSE),0)</f>
        <v>WTC;WEC;BFR;OO1</v>
      </c>
      <c r="S7">
        <f>_xlfn.IFNA(HLOOKUP(S$1,[5]location!$A$1:$DC$100,$B7,FALSE),0)</f>
        <v>1000000</v>
      </c>
      <c r="T7">
        <f>_xlfn.IFNA(HLOOKUP(T$1,[5]location!$A$1:$DC$100,$B7,FALSE),0)</f>
        <v>100000</v>
      </c>
      <c r="U7">
        <f>_xlfn.IFNA(HLOOKUP(U$1,[5]location!$A$1:$DC$100,$B7,FALSE),0)</f>
        <v>50000</v>
      </c>
      <c r="V7">
        <f>_xlfn.IFNA(HLOOKUP(V$1,[5]location!$A$1:$DC$100,$B7,FALSE),0)</f>
        <v>20000</v>
      </c>
      <c r="W7">
        <f>_xlfn.IFNA(HLOOKUP(W$1,[5]location!$A$1:$DC$100,$B7,FALSE),0)</f>
        <v>0</v>
      </c>
      <c r="X7">
        <f>_xlfn.IFNA(HLOOKUP(X$1,[5]location!$A$1:$DC$100,$B7,FALSE),0)</f>
        <v>0</v>
      </c>
      <c r="Y7">
        <f>_xlfn.IFNA(HLOOKUP(Y$1,[5]location!$A$1:$DC$100,$B7,FALSE),0)</f>
        <v>10000</v>
      </c>
      <c r="Z7">
        <f>_xlfn.IFNA(HLOOKUP(Z$1,[5]location!$A$1:$DC$100,$B7,FALSE),0)</f>
        <v>0</v>
      </c>
      <c r="AA7">
        <f>_xlfn.IFNA(HLOOKUP(AA$1,[5]location!$A$1:$DC$100,$B7,FALSE),0)</f>
        <v>0</v>
      </c>
      <c r="AB7">
        <f>_xlfn.IFNA(HLOOKUP(AB$1,[5]location!$A$1:$DC$100,$B7,FALSE),0)</f>
        <v>5000</v>
      </c>
      <c r="AC7">
        <f>_xlfn.IFNA(HLOOKUP(AC$1,[5]location!$A$1:$DC$100,$B7,FALSE),0)</f>
        <v>0</v>
      </c>
      <c r="AD7">
        <f>_xlfn.IFNA(HLOOKUP(AD$1,[5]location!$A$1:$DC$100,$B7,FALSE),0)</f>
        <v>0</v>
      </c>
      <c r="AE7">
        <f>_xlfn.IFNA(HLOOKUP(AE$1,[5]location!$A$1:$DC$100,$B7,FALSE),0)</f>
        <v>0</v>
      </c>
      <c r="AF7">
        <f>_xlfn.IFNA(HLOOKUP(AF$1,[5]location!$A$1:$DC$100,$B7,FALSE),0)</f>
        <v>0</v>
      </c>
      <c r="AG7">
        <f>_xlfn.IFNA(HLOOKUP(AG$1,[5]location!$A$1:$DC$100,$B7,FALSE),0)</f>
        <v>0</v>
      </c>
      <c r="AH7">
        <f>_xlfn.IFNA(HLOOKUP(AH$1,[5]location!$A$1:$DC$100,$B7,FALSE),0)</f>
        <v>0</v>
      </c>
      <c r="AI7">
        <f>_xlfn.IFNA(HLOOKUP(AI$1,[5]location!$A$1:$DC$100,$B7,FALSE),0)</f>
        <v>0</v>
      </c>
      <c r="AJ7">
        <f>_xlfn.IFNA(HLOOKUP(AJ$1,[5]location!$A$1:$DC$100,$B7,FALSE),0)</f>
        <v>0</v>
      </c>
      <c r="AK7">
        <f>_xlfn.IFNA(HLOOKUP(AK$1,[5]location!$A$1:$DC$100,$B7,FALSE),0)</f>
        <v>0</v>
      </c>
      <c r="AL7">
        <f>_xlfn.IFNA(HLOOKUP(AL$1,[5]location!$A$1:$DC$100,$B7,FALSE),0)</f>
        <v>0</v>
      </c>
      <c r="AM7">
        <f>_xlfn.IFNA(HLOOKUP(AM$1,[5]location!$A$1:$DC$100,$B7,FALSE),0)</f>
        <v>0</v>
      </c>
      <c r="AN7">
        <f>_xlfn.IFNA(HLOOKUP(AN$1,[5]location!$A$1:$DC$100,$B7,FALSE),0)</f>
        <v>0</v>
      </c>
      <c r="AO7">
        <f>_xlfn.IFNA(HLOOKUP(AO$1,[5]location!$A$1:$DC$100,$B7,FALSE),0)</f>
        <v>0</v>
      </c>
      <c r="AP7">
        <f>_xlfn.IFNA(HLOOKUP(AP$1,[5]location!$A$1:$DC$100,$B7,FALSE),0)</f>
        <v>0</v>
      </c>
      <c r="AQ7">
        <f>_xlfn.IFNA(HLOOKUP(AQ$1,[5]location!$A$1:$DC$100,$B7,FALSE),0)</f>
        <v>0</v>
      </c>
      <c r="AR7">
        <f>_xlfn.IFNA(HLOOKUP(AR$1,[5]location!$A$1:$DC$100,$B7,FALSE),0)</f>
        <v>0</v>
      </c>
      <c r="AS7">
        <f>_xlfn.IFNA(HLOOKUP(AS$1,[5]location!$A$1:$DC$100,$B7,FALSE),0)</f>
        <v>0</v>
      </c>
      <c r="AT7">
        <f>_xlfn.IFNA(HLOOKUP(AT$1,[5]location!$A$1:$DC$100,$B7,FALSE),0)</f>
        <v>0</v>
      </c>
      <c r="AU7">
        <f>_xlfn.IFNA(HLOOKUP(AU$1,[5]location!$A$1:$DC$100,$B7,FALSE),0)</f>
        <v>0</v>
      </c>
      <c r="AV7">
        <f>_xlfn.IFNA(HLOOKUP(AV$1,[5]location!$A$1:$DC$100,$B7,FALSE),0)</f>
        <v>0</v>
      </c>
      <c r="AW7">
        <f>_xlfn.IFNA(HLOOKUP(AW$1,[5]location!$A$1:$DC$100,$B7,FALSE),0)</f>
        <v>0</v>
      </c>
      <c r="AX7">
        <f>_xlfn.IFNA(HLOOKUP(AX$1,[5]location!$A$1:$DC$100,$B7,FALSE),0)</f>
        <v>0</v>
      </c>
      <c r="AY7">
        <f>_xlfn.IFNA(HLOOKUP(AY$1,[5]location!$A$1:$DC$100,$B7,FALSE),0)</f>
        <v>0</v>
      </c>
      <c r="AZ7">
        <f>_xlfn.IFNA(HLOOKUP(AZ$1,[5]location!$A$1:$DC$100,$B7,FALSE),0)</f>
        <v>0</v>
      </c>
      <c r="BA7">
        <f>_xlfn.IFNA(HLOOKUP(BA$1,[5]location!$A$1:$DC$100,$B7,FALSE),0)</f>
        <v>0</v>
      </c>
      <c r="BB7">
        <f>_xlfn.IFNA(HLOOKUP(BB$1,[5]location!$A$1:$DC$100,$B7,FALSE),0)</f>
        <v>0</v>
      </c>
      <c r="BC7">
        <f>_xlfn.IFNA(HLOOKUP(BC$1,[5]location!$A$1:$DC$100,$B7,FALSE),0)</f>
        <v>0</v>
      </c>
      <c r="BD7">
        <f>_xlfn.IFNA(HLOOKUP(BD$1,[5]location!$A$1:$DC$100,$B7,FALSE),0)</f>
        <v>0</v>
      </c>
      <c r="BE7">
        <f>_xlfn.IFNA(HLOOKUP(BE$1,[5]location!$A$1:$DC$100,$B7,FALSE),0)</f>
        <v>0</v>
      </c>
      <c r="BF7">
        <f>_xlfn.IFNA(HLOOKUP(BF$1,[5]location!$A$1:$DC$100,$B7,FALSE),0)</f>
        <v>0</v>
      </c>
      <c r="BG7">
        <f>_xlfn.IFNA(HLOOKUP(BG$1,[5]location!$A$1:$DC$100,$B7,FALSE),0)</f>
        <v>0</v>
      </c>
      <c r="BH7">
        <f>_xlfn.IFNA(HLOOKUP(BH$1,[5]location!$A$1:$DC$100,$B7,FALSE),0)</f>
        <v>0</v>
      </c>
      <c r="BI7">
        <f>_xlfn.IFNA(HLOOKUP(BI$1,[5]location!$A$1:$DC$100,$B7,FALSE),0)</f>
        <v>0</v>
      </c>
      <c r="BJ7">
        <f>_xlfn.IFNA(HLOOKUP(BJ$1,[5]location!$A$1:$DC$100,$B7,FALSE),0)</f>
        <v>0</v>
      </c>
      <c r="BK7">
        <f>_xlfn.IFNA(HLOOKUP(BK$1,[5]location!$A$1:$DC$100,$B7,FALSE),0)</f>
        <v>0</v>
      </c>
      <c r="BL7">
        <f>_xlfn.IFNA(HLOOKUP(BL$1,[5]location!$A$1:$DC$100,$B7,FALSE),0)</f>
        <v>0</v>
      </c>
      <c r="BM7">
        <f>_xlfn.IFNA(HLOOKUP(BM$1,[5]location!$A$1:$DC$100,$B7,FALSE),0)</f>
        <v>0</v>
      </c>
      <c r="BN7">
        <f>_xlfn.IFNA(HLOOKUP(BN$1,[5]location!$A$1:$DC$100,$B7,FALSE),0)</f>
        <v>5000</v>
      </c>
      <c r="BO7">
        <f>_xlfn.IFNA(HLOOKUP(BO$1,[5]location!$A$1:$DC$100,$B7,FALSE),0)</f>
        <v>0</v>
      </c>
      <c r="BP7">
        <f>_xlfn.IFNA(HLOOKUP(BP$1,[5]location!$A$1:$DC$100,$B7,FALSE),0)</f>
        <v>0</v>
      </c>
      <c r="BQ7">
        <f>_xlfn.IFNA(HLOOKUP(BQ$1,[5]location!$A$1:$DC$100,$B7,FALSE),0)</f>
        <v>0</v>
      </c>
      <c r="BR7">
        <f>_xlfn.IFNA(HLOOKUP(BR$1,[5]location!$A$1:$DC$100,$B7,FALSE),0)</f>
        <v>0</v>
      </c>
    </row>
    <row r="8" spans="1:70" x14ac:dyDescent="0.3">
      <c r="A8" t="s">
        <v>67</v>
      </c>
      <c r="B8">
        <v>3</v>
      </c>
      <c r="C8">
        <f>_xlfn.IFNA(HLOOKUP(C$1,[5]location!$A$1:$DC$100,$B8,FALSE),0)</f>
        <v>1</v>
      </c>
      <c r="D8">
        <f>_xlfn.IFNA(HLOOKUP(D$1,[5]location!$A$1:$DC$100,$B8,FALSE),0)</f>
        <v>1</v>
      </c>
      <c r="E8">
        <f>_xlfn.IFNA(HLOOKUP(E$1,[5]location!$A$1:$DC$100,$B8,FALSE),0)</f>
        <v>2</v>
      </c>
      <c r="F8" t="str">
        <f>_xlfn.IFNA(HLOOKUP(F$1,[5]location!$A$1:$DC$100,$B8,FALSE),0)</f>
        <v>US</v>
      </c>
      <c r="G8">
        <f>_xlfn.IFNA(HLOOKUP(G$1,[5]location!$A$1:$DC$100,$B8,FALSE),0)</f>
        <v>0</v>
      </c>
      <c r="H8">
        <f>_xlfn.IFNA(HLOOKUP(H$1,[5]location!$A$1:$DC$100,$B8,FALSE),0)</f>
        <v>0</v>
      </c>
      <c r="I8">
        <f>_xlfn.IFNA(HLOOKUP(I$1,[5]location!$A$1:$DC$100,$B8,FALSE),0)</f>
        <v>0</v>
      </c>
      <c r="J8">
        <f>_xlfn.IFNA(HLOOKUP(J$1,[5]location!$A$1:$DC$100,$B8,FALSE),0)</f>
        <v>0</v>
      </c>
      <c r="K8">
        <f>_xlfn.IFNA(HLOOKUP(K$1,[5]location!$A$1:$DC$100,$B8,FALSE),0)</f>
        <v>0</v>
      </c>
      <c r="L8">
        <f>_xlfn.IFNA(HLOOKUP(L$1,[5]location!$A$1:$DC$100,$B8,FALSE),0)</f>
        <v>0</v>
      </c>
      <c r="M8">
        <f>_xlfn.IFNA(HLOOKUP(M$1,[5]location!$A$1:$DC$100,$B8,FALSE),0)</f>
        <v>0</v>
      </c>
      <c r="N8">
        <f>_xlfn.IFNA(HLOOKUP(N$1,[5]location!$A$1:$DC$100,$B8,FALSE),0)</f>
        <v>0</v>
      </c>
      <c r="O8">
        <f>_xlfn.IFNA(HLOOKUP(O$1,[5]location!$A$1:$DC$100,$B8,FALSE),0)</f>
        <v>0</v>
      </c>
      <c r="P8">
        <f>_xlfn.IFNA(HLOOKUP(P$1,[5]location!$A$1:$DC$100,$B8,FALSE),0)</f>
        <v>0</v>
      </c>
      <c r="Q8">
        <f>_xlfn.IFNA(HLOOKUP(Q$1,[5]location!$A$1:$DC$100,$B8,FALSE),0)</f>
        <v>0</v>
      </c>
      <c r="R8" t="str">
        <f>_xlfn.IFNA(HLOOKUP(R$1,[5]location!$A$1:$DC$100,$B8,FALSE),0)</f>
        <v>WTC;WEC;BFR;OO1</v>
      </c>
      <c r="S8">
        <f>_xlfn.IFNA(HLOOKUP(S$1,[5]location!$A$1:$DC$100,$B8,FALSE),0)</f>
        <v>1700000</v>
      </c>
      <c r="T8">
        <f>_xlfn.IFNA(HLOOKUP(T$1,[5]location!$A$1:$DC$100,$B8,FALSE),0)</f>
        <v>30000</v>
      </c>
      <c r="U8">
        <f>_xlfn.IFNA(HLOOKUP(U$1,[5]location!$A$1:$DC$100,$B8,FALSE),0)</f>
        <v>1000000</v>
      </c>
      <c r="V8">
        <f>_xlfn.IFNA(HLOOKUP(V$1,[5]location!$A$1:$DC$100,$B8,FALSE),0)</f>
        <v>50000</v>
      </c>
      <c r="W8">
        <f>_xlfn.IFNA(HLOOKUP(W$1,[5]location!$A$1:$DC$100,$B8,FALSE),0)</f>
        <v>0</v>
      </c>
      <c r="X8">
        <f>_xlfn.IFNA(HLOOKUP(X$1,[5]location!$A$1:$DC$100,$B8,FALSE),0)</f>
        <v>0</v>
      </c>
      <c r="Y8">
        <f>_xlfn.IFNA(HLOOKUP(Y$1,[5]location!$A$1:$DC$100,$B8,FALSE),0)</f>
        <v>10000</v>
      </c>
      <c r="Z8">
        <f>_xlfn.IFNA(HLOOKUP(Z$1,[5]location!$A$1:$DC$100,$B8,FALSE),0)</f>
        <v>0</v>
      </c>
      <c r="AA8">
        <f>_xlfn.IFNA(HLOOKUP(AA$1,[5]location!$A$1:$DC$100,$B8,FALSE),0)</f>
        <v>0</v>
      </c>
      <c r="AB8">
        <f>_xlfn.IFNA(HLOOKUP(AB$1,[5]location!$A$1:$DC$100,$B8,FALSE),0)</f>
        <v>5000</v>
      </c>
      <c r="AC8">
        <f>_xlfn.IFNA(HLOOKUP(AC$1,[5]location!$A$1:$DC$100,$B8,FALSE),0)</f>
        <v>0</v>
      </c>
      <c r="AD8">
        <f>_xlfn.IFNA(HLOOKUP(AD$1,[5]location!$A$1:$DC$100,$B8,FALSE),0)</f>
        <v>0</v>
      </c>
      <c r="AE8">
        <f>_xlfn.IFNA(HLOOKUP(AE$1,[5]location!$A$1:$DC$100,$B8,FALSE),0)</f>
        <v>0</v>
      </c>
      <c r="AF8">
        <f>_xlfn.IFNA(HLOOKUP(AF$1,[5]location!$A$1:$DC$100,$B8,FALSE),0)</f>
        <v>0</v>
      </c>
      <c r="AG8">
        <f>_xlfn.IFNA(HLOOKUP(AG$1,[5]location!$A$1:$DC$100,$B8,FALSE),0)</f>
        <v>0</v>
      </c>
      <c r="AH8">
        <f>_xlfn.IFNA(HLOOKUP(AH$1,[5]location!$A$1:$DC$100,$B8,FALSE),0)</f>
        <v>0</v>
      </c>
      <c r="AI8">
        <f>_xlfn.IFNA(HLOOKUP(AI$1,[5]location!$A$1:$DC$100,$B8,FALSE),0)</f>
        <v>0</v>
      </c>
      <c r="AJ8">
        <f>_xlfn.IFNA(HLOOKUP(AJ$1,[5]location!$A$1:$DC$100,$B8,FALSE),0)</f>
        <v>0</v>
      </c>
      <c r="AK8">
        <f>_xlfn.IFNA(HLOOKUP(AK$1,[5]location!$A$1:$DC$100,$B8,FALSE),0)</f>
        <v>0</v>
      </c>
      <c r="AL8">
        <f>_xlfn.IFNA(HLOOKUP(AL$1,[5]location!$A$1:$DC$100,$B8,FALSE),0)</f>
        <v>0</v>
      </c>
      <c r="AM8">
        <f>_xlfn.IFNA(HLOOKUP(AM$1,[5]location!$A$1:$DC$100,$B8,FALSE),0)</f>
        <v>0</v>
      </c>
      <c r="AN8">
        <f>_xlfn.IFNA(HLOOKUP(AN$1,[5]location!$A$1:$DC$100,$B8,FALSE),0)</f>
        <v>0</v>
      </c>
      <c r="AO8">
        <f>_xlfn.IFNA(HLOOKUP(AO$1,[5]location!$A$1:$DC$100,$B8,FALSE),0)</f>
        <v>0</v>
      </c>
      <c r="AP8">
        <f>_xlfn.IFNA(HLOOKUP(AP$1,[5]location!$A$1:$DC$100,$B8,FALSE),0)</f>
        <v>0</v>
      </c>
      <c r="AQ8">
        <f>_xlfn.IFNA(HLOOKUP(AQ$1,[5]location!$A$1:$DC$100,$B8,FALSE),0)</f>
        <v>0</v>
      </c>
      <c r="AR8">
        <f>_xlfn.IFNA(HLOOKUP(AR$1,[5]location!$A$1:$DC$100,$B8,FALSE),0)</f>
        <v>0</v>
      </c>
      <c r="AS8">
        <f>_xlfn.IFNA(HLOOKUP(AS$1,[5]location!$A$1:$DC$100,$B8,FALSE),0)</f>
        <v>0</v>
      </c>
      <c r="AT8">
        <f>_xlfn.IFNA(HLOOKUP(AT$1,[5]location!$A$1:$DC$100,$B8,FALSE),0)</f>
        <v>0</v>
      </c>
      <c r="AU8">
        <f>_xlfn.IFNA(HLOOKUP(AU$1,[5]location!$A$1:$DC$100,$B8,FALSE),0)</f>
        <v>0</v>
      </c>
      <c r="AV8">
        <f>_xlfn.IFNA(HLOOKUP(AV$1,[5]location!$A$1:$DC$100,$B8,FALSE),0)</f>
        <v>0</v>
      </c>
      <c r="AW8">
        <f>_xlfn.IFNA(HLOOKUP(AW$1,[5]location!$A$1:$DC$100,$B8,FALSE),0)</f>
        <v>0</v>
      </c>
      <c r="AX8">
        <f>_xlfn.IFNA(HLOOKUP(AX$1,[5]location!$A$1:$DC$100,$B8,FALSE),0)</f>
        <v>0</v>
      </c>
      <c r="AY8">
        <f>_xlfn.IFNA(HLOOKUP(AY$1,[5]location!$A$1:$DC$100,$B8,FALSE),0)</f>
        <v>0</v>
      </c>
      <c r="AZ8">
        <f>_xlfn.IFNA(HLOOKUP(AZ$1,[5]location!$A$1:$DC$100,$B8,FALSE),0)</f>
        <v>0</v>
      </c>
      <c r="BA8">
        <f>_xlfn.IFNA(HLOOKUP(BA$1,[5]location!$A$1:$DC$100,$B8,FALSE),0)</f>
        <v>0</v>
      </c>
      <c r="BB8">
        <f>_xlfn.IFNA(HLOOKUP(BB$1,[5]location!$A$1:$DC$100,$B8,FALSE),0)</f>
        <v>0</v>
      </c>
      <c r="BC8">
        <f>_xlfn.IFNA(HLOOKUP(BC$1,[5]location!$A$1:$DC$100,$B8,FALSE),0)</f>
        <v>0</v>
      </c>
      <c r="BD8">
        <f>_xlfn.IFNA(HLOOKUP(BD$1,[5]location!$A$1:$DC$100,$B8,FALSE),0)</f>
        <v>0</v>
      </c>
      <c r="BE8">
        <f>_xlfn.IFNA(HLOOKUP(BE$1,[5]location!$A$1:$DC$100,$B8,FALSE),0)</f>
        <v>0</v>
      </c>
      <c r="BF8">
        <f>_xlfn.IFNA(HLOOKUP(BF$1,[5]location!$A$1:$DC$100,$B8,FALSE),0)</f>
        <v>0</v>
      </c>
      <c r="BG8">
        <f>_xlfn.IFNA(HLOOKUP(BG$1,[5]location!$A$1:$DC$100,$B8,FALSE),0)</f>
        <v>0</v>
      </c>
      <c r="BH8">
        <f>_xlfn.IFNA(HLOOKUP(BH$1,[5]location!$A$1:$DC$100,$B8,FALSE),0)</f>
        <v>0</v>
      </c>
      <c r="BI8">
        <f>_xlfn.IFNA(HLOOKUP(BI$1,[5]location!$A$1:$DC$100,$B8,FALSE),0)</f>
        <v>0</v>
      </c>
      <c r="BJ8">
        <f>_xlfn.IFNA(HLOOKUP(BJ$1,[5]location!$A$1:$DC$100,$B8,FALSE),0)</f>
        <v>0</v>
      </c>
      <c r="BK8">
        <f>_xlfn.IFNA(HLOOKUP(BK$1,[5]location!$A$1:$DC$100,$B8,FALSE),0)</f>
        <v>0</v>
      </c>
      <c r="BL8">
        <f>_xlfn.IFNA(HLOOKUP(BL$1,[5]location!$A$1:$DC$100,$B8,FALSE),0)</f>
        <v>0</v>
      </c>
      <c r="BM8">
        <f>_xlfn.IFNA(HLOOKUP(BM$1,[5]location!$A$1:$DC$100,$B8,FALSE),0)</f>
        <v>0</v>
      </c>
      <c r="BN8">
        <f>_xlfn.IFNA(HLOOKUP(BN$1,[5]location!$A$1:$DC$100,$B8,FALSE),0)</f>
        <v>5000</v>
      </c>
      <c r="BO8">
        <f>_xlfn.IFNA(HLOOKUP(BO$1,[5]location!$A$1:$DC$100,$B8,FALSE),0)</f>
        <v>0</v>
      </c>
      <c r="BP8">
        <f>_xlfn.IFNA(HLOOKUP(BP$1,[5]location!$A$1:$DC$100,$B8,FALSE),0)</f>
        <v>0</v>
      </c>
      <c r="BQ8">
        <f>_xlfn.IFNA(HLOOKUP(BQ$1,[5]location!$A$1:$DC$100,$B8,FALSE),0)</f>
        <v>0</v>
      </c>
      <c r="BR8">
        <f>_xlfn.IFNA(HLOOKUP(BR$1,[5]location!$A$1:$DC$100,$B8,FALSE),0)</f>
        <v>0</v>
      </c>
    </row>
    <row r="9" spans="1:70" x14ac:dyDescent="0.3">
      <c r="A9" t="s">
        <v>68</v>
      </c>
      <c r="B9">
        <v>2</v>
      </c>
      <c r="C9">
        <f>_xlfn.IFNA(HLOOKUP(C$1,[6]location!$A$1:$AX$100,$B9,FALSE),0)</f>
        <v>1</v>
      </c>
      <c r="D9">
        <f>_xlfn.IFNA(HLOOKUP(D$1,[6]location!$A$1:$AX$100,$B9,FALSE),0)</f>
        <v>1</v>
      </c>
      <c r="E9">
        <f>_xlfn.IFNA(HLOOKUP(E$1,[6]location!$A$1:$AX$100,$B9,FALSE),0)</f>
        <v>1</v>
      </c>
      <c r="F9" t="str">
        <f>_xlfn.IFNA(HLOOKUP(F$1,[6]location!$A$1:$AX$100,$B9,FALSE),0)</f>
        <v>US</v>
      </c>
      <c r="G9">
        <f>_xlfn.IFNA(HLOOKUP(G$1,[6]location!$A$1:$AX$100,$B9,FALSE),0)</f>
        <v>0</v>
      </c>
      <c r="H9">
        <f>_xlfn.IFNA(HLOOKUP(H$1,[6]location!$A$1:$AX$100,$B9,FALSE),0)</f>
        <v>0</v>
      </c>
      <c r="I9">
        <f>_xlfn.IFNA(HLOOKUP(I$1,[6]location!$A$1:$AX$100,$B9,FALSE),0)</f>
        <v>0</v>
      </c>
      <c r="J9">
        <f>_xlfn.IFNA(HLOOKUP(J$1,[6]location!$A$1:$AX$100,$B9,FALSE),0)</f>
        <v>0</v>
      </c>
      <c r="K9">
        <f>_xlfn.IFNA(HLOOKUP(K$1,[6]location!$A$1:$AX$100,$B9,FALSE),0)</f>
        <v>0</v>
      </c>
      <c r="L9">
        <f>_xlfn.IFNA(HLOOKUP(L$1,[6]location!$A$1:$AX$100,$B9,FALSE),0)</f>
        <v>0</v>
      </c>
      <c r="M9">
        <f>_xlfn.IFNA(HLOOKUP(M$1,[6]location!$A$1:$AX$100,$B9,FALSE),0)</f>
        <v>0</v>
      </c>
      <c r="N9">
        <f>_xlfn.IFNA(HLOOKUP(N$1,[6]location!$A$1:$AX$100,$B9,FALSE),0)</f>
        <v>0</v>
      </c>
      <c r="O9">
        <f>_xlfn.IFNA(HLOOKUP(O$1,[6]location!$A$1:$AX$100,$B9,FALSE),0)</f>
        <v>0</v>
      </c>
      <c r="P9">
        <f>_xlfn.IFNA(HLOOKUP(P$1,[6]location!$A$1:$AX$100,$B9,FALSE),0)</f>
        <v>0</v>
      </c>
      <c r="Q9" t="str">
        <f>_xlfn.IFNA(HLOOKUP(Q$1,[6]location!$A$1:$AX$100,$B9,FALSE),0)</f>
        <v>USD</v>
      </c>
      <c r="R9" t="str">
        <f>_xlfn.IFNA(HLOOKUP(R$1,[6]location!$A$1:$AX$100,$B9,FALSE),0)</f>
        <v>AA1</v>
      </c>
      <c r="S9">
        <f>_xlfn.IFNA(HLOOKUP(S$1,[6]location!$A$1:$AX$100,$B9,FALSE),0)</f>
        <v>1000000</v>
      </c>
      <c r="T9">
        <f>_xlfn.IFNA(HLOOKUP(T$1,[6]location!$A$1:$AX$100,$B9,FALSE),0)</f>
        <v>100000</v>
      </c>
      <c r="U9">
        <f>_xlfn.IFNA(HLOOKUP(U$1,[6]location!$A$1:$AX$100,$B9,FALSE),0)</f>
        <v>50000</v>
      </c>
      <c r="V9">
        <f>_xlfn.IFNA(HLOOKUP(V$1,[6]location!$A$1:$AX$100,$B9,FALSE),0)</f>
        <v>20000</v>
      </c>
      <c r="W9">
        <f>_xlfn.IFNA(HLOOKUP(W$1,[6]location!$A$1:$AX$100,$B9,FALSE),0)</f>
        <v>0</v>
      </c>
      <c r="X9" t="str">
        <f>_xlfn.IFNA(HLOOKUP(X$1,[6]location!$A$1:$AX$100,$B9,FALSE),0)</f>
        <v>AA1</v>
      </c>
      <c r="Y9">
        <f>_xlfn.IFNA(HLOOKUP(Y$1,[6]location!$A$1:$AX$100,$B9,FALSE),0)</f>
        <v>0</v>
      </c>
      <c r="Z9">
        <f>_xlfn.IFNA(HLOOKUP(Z$1,[6]location!$A$1:$AX$100,$B9,FALSE),0)</f>
        <v>0</v>
      </c>
      <c r="AA9">
        <f>_xlfn.IFNA(HLOOKUP(AA$1,[6]location!$A$1:$AX$100,$B9,FALSE),0)</f>
        <v>0</v>
      </c>
      <c r="AB9">
        <f>_xlfn.IFNA(HLOOKUP(AB$1,[6]location!$A$1:$AX$100,$B9,FALSE),0)</f>
        <v>0</v>
      </c>
      <c r="AC9">
        <f>_xlfn.IFNA(HLOOKUP(AC$1,[6]location!$A$1:$AX$100,$B9,FALSE),0)</f>
        <v>0</v>
      </c>
      <c r="AD9">
        <f>_xlfn.IFNA(HLOOKUP(AD$1,[6]location!$A$1:$AX$100,$B9,FALSE),0)</f>
        <v>0</v>
      </c>
      <c r="AE9">
        <f>_xlfn.IFNA(HLOOKUP(AE$1,[6]location!$A$1:$AX$100,$B9,FALSE),0)</f>
        <v>0</v>
      </c>
      <c r="AF9">
        <f>_xlfn.IFNA(HLOOKUP(AF$1,[6]location!$A$1:$AX$100,$B9,FALSE),0)</f>
        <v>0</v>
      </c>
      <c r="AG9">
        <f>_xlfn.IFNA(HLOOKUP(AG$1,[6]location!$A$1:$AX$100,$B9,FALSE),0)</f>
        <v>0</v>
      </c>
      <c r="AH9">
        <f>_xlfn.IFNA(HLOOKUP(AH$1,[6]location!$A$1:$AX$100,$B9,FALSE),0)</f>
        <v>0</v>
      </c>
      <c r="AI9">
        <f>_xlfn.IFNA(HLOOKUP(AI$1,[6]location!$A$1:$AX$100,$B9,FALSE),0)</f>
        <v>0</v>
      </c>
      <c r="AJ9">
        <f>_xlfn.IFNA(HLOOKUP(AJ$1,[6]location!$A$1:$AX$100,$B9,FALSE),0)</f>
        <v>0</v>
      </c>
      <c r="AK9">
        <f>_xlfn.IFNA(HLOOKUP(AK$1,[6]location!$A$1:$AX$100,$B9,FALSE),0)</f>
        <v>0.05</v>
      </c>
      <c r="AL9">
        <f>_xlfn.IFNA(HLOOKUP(AL$1,[6]location!$A$1:$AX$100,$B9,FALSE),0)</f>
        <v>0</v>
      </c>
      <c r="AM9">
        <f>_xlfn.IFNA(HLOOKUP(AM$1,[6]location!$A$1:$AX$100,$B9,FALSE),0)</f>
        <v>2</v>
      </c>
      <c r="AN9">
        <f>_xlfn.IFNA(HLOOKUP(AN$1,[6]location!$A$1:$AX$100,$B9,FALSE),0)</f>
        <v>0</v>
      </c>
      <c r="AO9">
        <f>_xlfn.IFNA(HLOOKUP(AO$1,[6]location!$A$1:$AX$100,$B9,FALSE),0)</f>
        <v>0</v>
      </c>
      <c r="AP9">
        <f>_xlfn.IFNA(HLOOKUP(AP$1,[6]location!$A$1:$AX$100,$B9,FALSE),0)</f>
        <v>0</v>
      </c>
      <c r="AQ9">
        <f>_xlfn.IFNA(HLOOKUP(AQ$1,[6]location!$A$1:$AX$100,$B9,FALSE),0)</f>
        <v>0</v>
      </c>
      <c r="AR9">
        <f>_xlfn.IFNA(HLOOKUP(AR$1,[6]location!$A$1:$AX$100,$B9,FALSE),0)</f>
        <v>0</v>
      </c>
      <c r="AS9">
        <f>_xlfn.IFNA(HLOOKUP(AS$1,[6]location!$A$1:$AX$100,$B9,FALSE),0)</f>
        <v>0</v>
      </c>
      <c r="AT9">
        <f>_xlfn.IFNA(HLOOKUP(AT$1,[6]location!$A$1:$AX$100,$B9,FALSE),0)</f>
        <v>0</v>
      </c>
      <c r="AU9">
        <f>_xlfn.IFNA(HLOOKUP(AU$1,[6]location!$A$1:$AX$100,$B9,FALSE),0)</f>
        <v>0</v>
      </c>
      <c r="AV9">
        <f>_xlfn.IFNA(HLOOKUP(AV$1,[6]location!$A$1:$AX$100,$B9,FALSE),0)</f>
        <v>0</v>
      </c>
      <c r="AW9">
        <f>_xlfn.IFNA(HLOOKUP(AW$1,[6]location!$A$1:$AX$100,$B9,FALSE),0)</f>
        <v>0</v>
      </c>
      <c r="AX9">
        <f>_xlfn.IFNA(HLOOKUP(AX$1,[6]location!$A$1:$AX$100,$B9,FALSE),0)</f>
        <v>0</v>
      </c>
      <c r="AY9">
        <f>_xlfn.IFNA(HLOOKUP(AY$1,[6]location!$A$1:$AX$100,$B9,FALSE),0)</f>
        <v>0</v>
      </c>
      <c r="AZ9">
        <f>_xlfn.IFNA(HLOOKUP(AZ$1,[6]location!$A$1:$AX$100,$B9,FALSE),0)</f>
        <v>0</v>
      </c>
      <c r="BA9">
        <f>_xlfn.IFNA(HLOOKUP(BA$1,[6]location!$A$1:$AX$100,$B9,FALSE),0)</f>
        <v>0</v>
      </c>
      <c r="BB9">
        <f>_xlfn.IFNA(HLOOKUP(BB$1,[6]location!$A$1:$AX$100,$B9,FALSE),0)</f>
        <v>0</v>
      </c>
      <c r="BC9">
        <f>_xlfn.IFNA(HLOOKUP(BC$1,[6]location!$A$1:$AX$100,$B9,FALSE),0)</f>
        <v>0</v>
      </c>
      <c r="BD9">
        <f>_xlfn.IFNA(HLOOKUP(BD$1,[6]location!$A$1:$AX$100,$B9,FALSE),0)</f>
        <v>0</v>
      </c>
      <c r="BE9">
        <f>_xlfn.IFNA(HLOOKUP(BE$1,[6]location!$A$1:$AX$100,$B9,FALSE),0)</f>
        <v>0</v>
      </c>
      <c r="BF9">
        <f>_xlfn.IFNA(HLOOKUP(BF$1,[6]location!$A$1:$AX$100,$B9,FALSE),0)</f>
        <v>0</v>
      </c>
      <c r="BG9">
        <f>_xlfn.IFNA(HLOOKUP(BG$1,[6]location!$A$1:$AX$100,$B9,FALSE),0)</f>
        <v>0</v>
      </c>
      <c r="BH9">
        <f>_xlfn.IFNA(HLOOKUP(BH$1,[6]location!$A$1:$AX$100,$B9,FALSE),0)</f>
        <v>0</v>
      </c>
      <c r="BI9">
        <f>_xlfn.IFNA(HLOOKUP(BI$1,[6]location!$A$1:$AX$100,$B9,FALSE),0)</f>
        <v>0</v>
      </c>
      <c r="BJ9">
        <f>_xlfn.IFNA(HLOOKUP(BJ$1,[6]location!$A$1:$AX$100,$B9,FALSE),0)</f>
        <v>0</v>
      </c>
      <c r="BK9">
        <f>_xlfn.IFNA(HLOOKUP(BK$1,[6]location!$A$1:$AX$100,$B9,FALSE),0)</f>
        <v>0</v>
      </c>
      <c r="BL9">
        <f>_xlfn.IFNA(HLOOKUP(BL$1,[6]location!$A$1:$AX$100,$B9,FALSE),0)</f>
        <v>0</v>
      </c>
      <c r="BM9">
        <f>_xlfn.IFNA(HLOOKUP(BM$1,[6]location!$A$1:$AX$100,$B9,FALSE),0)</f>
        <v>0</v>
      </c>
      <c r="BN9">
        <f>_xlfn.IFNA(HLOOKUP(BN$1,[6]location!$A$1:$AX$100,$B9,FALSE),0)</f>
        <v>0</v>
      </c>
      <c r="BO9">
        <f>_xlfn.IFNA(HLOOKUP(BO$1,[6]location!$A$1:$AX$100,$B9,FALSE),0)</f>
        <v>0</v>
      </c>
      <c r="BP9">
        <f>_xlfn.IFNA(HLOOKUP(BP$1,[6]location!$A$1:$AX$100,$B9,FALSE),0)</f>
        <v>0</v>
      </c>
      <c r="BQ9">
        <f>_xlfn.IFNA(HLOOKUP(BQ$1,[6]location!$A$1:$AX$100,$B9,FALSE),0)</f>
        <v>0</v>
      </c>
      <c r="BR9">
        <f>_xlfn.IFNA(HLOOKUP(BR$1,[6]location!$A$1:$AX$100,$B9,FALSE),0)</f>
        <v>0</v>
      </c>
    </row>
    <row r="10" spans="1:70" x14ac:dyDescent="0.3">
      <c r="A10" t="s">
        <v>68</v>
      </c>
      <c r="B10">
        <v>3</v>
      </c>
      <c r="C10">
        <f>_xlfn.IFNA(HLOOKUP(C$1,[6]location!$A$1:$AX$100,$B10,FALSE),0)</f>
        <v>1</v>
      </c>
      <c r="D10">
        <f>_xlfn.IFNA(HLOOKUP(D$1,[6]location!$A$1:$AX$100,$B10,FALSE),0)</f>
        <v>1</v>
      </c>
      <c r="E10">
        <f>_xlfn.IFNA(HLOOKUP(E$1,[6]location!$A$1:$AX$100,$B10,FALSE),0)</f>
        <v>2</v>
      </c>
      <c r="F10" t="str">
        <f>_xlfn.IFNA(HLOOKUP(F$1,[6]location!$A$1:$AX$100,$B10,FALSE),0)</f>
        <v>US</v>
      </c>
      <c r="G10">
        <f>_xlfn.IFNA(HLOOKUP(G$1,[6]location!$A$1:$AX$100,$B10,FALSE),0)</f>
        <v>0</v>
      </c>
      <c r="H10">
        <f>_xlfn.IFNA(HLOOKUP(H$1,[6]location!$A$1:$AX$100,$B10,FALSE),0)</f>
        <v>0</v>
      </c>
      <c r="I10">
        <f>_xlfn.IFNA(HLOOKUP(I$1,[6]location!$A$1:$AX$100,$B10,FALSE),0)</f>
        <v>0</v>
      </c>
      <c r="J10">
        <f>_xlfn.IFNA(HLOOKUP(J$1,[6]location!$A$1:$AX$100,$B10,FALSE),0)</f>
        <v>0</v>
      </c>
      <c r="K10">
        <f>_xlfn.IFNA(HLOOKUP(K$1,[6]location!$A$1:$AX$100,$B10,FALSE),0)</f>
        <v>0</v>
      </c>
      <c r="L10">
        <f>_xlfn.IFNA(HLOOKUP(L$1,[6]location!$A$1:$AX$100,$B10,FALSE),0)</f>
        <v>0</v>
      </c>
      <c r="M10">
        <f>_xlfn.IFNA(HLOOKUP(M$1,[6]location!$A$1:$AX$100,$B10,FALSE),0)</f>
        <v>0</v>
      </c>
      <c r="N10">
        <f>_xlfn.IFNA(HLOOKUP(N$1,[6]location!$A$1:$AX$100,$B10,FALSE),0)</f>
        <v>0</v>
      </c>
      <c r="O10">
        <f>_xlfn.IFNA(HLOOKUP(O$1,[6]location!$A$1:$AX$100,$B10,FALSE),0)</f>
        <v>0</v>
      </c>
      <c r="P10">
        <f>_xlfn.IFNA(HLOOKUP(P$1,[6]location!$A$1:$AX$100,$B10,FALSE),0)</f>
        <v>0</v>
      </c>
      <c r="Q10" t="str">
        <f>_xlfn.IFNA(HLOOKUP(Q$1,[6]location!$A$1:$AX$100,$B10,FALSE),0)</f>
        <v>USD</v>
      </c>
      <c r="R10" t="str">
        <f>_xlfn.IFNA(HLOOKUP(R$1,[6]location!$A$1:$AX$100,$B10,FALSE),0)</f>
        <v>AA1</v>
      </c>
      <c r="S10">
        <f>_xlfn.IFNA(HLOOKUP(S$1,[6]location!$A$1:$AX$100,$B10,FALSE),0)</f>
        <v>1000000</v>
      </c>
      <c r="T10">
        <f>_xlfn.IFNA(HLOOKUP(T$1,[6]location!$A$1:$AX$100,$B10,FALSE),0)</f>
        <v>100000</v>
      </c>
      <c r="U10">
        <f>_xlfn.IFNA(HLOOKUP(U$1,[6]location!$A$1:$AX$100,$B10,FALSE),0)</f>
        <v>50000</v>
      </c>
      <c r="V10">
        <f>_xlfn.IFNA(HLOOKUP(V$1,[6]location!$A$1:$AX$100,$B10,FALSE),0)</f>
        <v>20000</v>
      </c>
      <c r="W10">
        <f>_xlfn.IFNA(HLOOKUP(W$1,[6]location!$A$1:$AX$100,$B10,FALSE),0)</f>
        <v>0</v>
      </c>
      <c r="X10" t="str">
        <f>_xlfn.IFNA(HLOOKUP(X$1,[6]location!$A$1:$AX$100,$B10,FALSE),0)</f>
        <v>AA1</v>
      </c>
      <c r="Y10">
        <f>_xlfn.IFNA(HLOOKUP(Y$1,[6]location!$A$1:$AX$100,$B10,FALSE),0)</f>
        <v>0</v>
      </c>
      <c r="Z10">
        <f>_xlfn.IFNA(HLOOKUP(Z$1,[6]location!$A$1:$AX$100,$B10,FALSE),0)</f>
        <v>0</v>
      </c>
      <c r="AA10">
        <f>_xlfn.IFNA(HLOOKUP(AA$1,[6]location!$A$1:$AX$100,$B10,FALSE),0)</f>
        <v>0</v>
      </c>
      <c r="AB10">
        <f>_xlfn.IFNA(HLOOKUP(AB$1,[6]location!$A$1:$AX$100,$B10,FALSE),0)</f>
        <v>0</v>
      </c>
      <c r="AC10">
        <f>_xlfn.IFNA(HLOOKUP(AC$1,[6]location!$A$1:$AX$100,$B10,FALSE),0)</f>
        <v>0</v>
      </c>
      <c r="AD10">
        <f>_xlfn.IFNA(HLOOKUP(AD$1,[6]location!$A$1:$AX$100,$B10,FALSE),0)</f>
        <v>0</v>
      </c>
      <c r="AE10">
        <f>_xlfn.IFNA(HLOOKUP(AE$1,[6]location!$A$1:$AX$100,$B10,FALSE),0)</f>
        <v>0</v>
      </c>
      <c r="AF10">
        <f>_xlfn.IFNA(HLOOKUP(AF$1,[6]location!$A$1:$AX$100,$B10,FALSE),0)</f>
        <v>0</v>
      </c>
      <c r="AG10">
        <f>_xlfn.IFNA(HLOOKUP(AG$1,[6]location!$A$1:$AX$100,$B10,FALSE),0)</f>
        <v>0</v>
      </c>
      <c r="AH10">
        <f>_xlfn.IFNA(HLOOKUP(AH$1,[6]location!$A$1:$AX$100,$B10,FALSE),0)</f>
        <v>0</v>
      </c>
      <c r="AI10">
        <f>_xlfn.IFNA(HLOOKUP(AI$1,[6]location!$A$1:$AX$100,$B10,FALSE),0)</f>
        <v>0</v>
      </c>
      <c r="AJ10">
        <f>_xlfn.IFNA(HLOOKUP(AJ$1,[6]location!$A$1:$AX$100,$B10,FALSE),0)</f>
        <v>0</v>
      </c>
      <c r="AK10">
        <f>_xlfn.IFNA(HLOOKUP(AK$1,[6]location!$A$1:$AX$100,$B10,FALSE),0)</f>
        <v>0</v>
      </c>
      <c r="AL10">
        <f>_xlfn.IFNA(HLOOKUP(AL$1,[6]location!$A$1:$AX$100,$B10,FALSE),0)</f>
        <v>0</v>
      </c>
      <c r="AM10">
        <f>_xlfn.IFNA(HLOOKUP(AM$1,[6]location!$A$1:$AX$100,$B10,FALSE),0)</f>
        <v>0</v>
      </c>
      <c r="AN10">
        <f>_xlfn.IFNA(HLOOKUP(AN$1,[6]location!$A$1:$AX$100,$B10,FALSE),0)</f>
        <v>0</v>
      </c>
      <c r="AO10">
        <f>_xlfn.IFNA(HLOOKUP(AO$1,[6]location!$A$1:$AX$100,$B10,FALSE),0)</f>
        <v>0</v>
      </c>
      <c r="AP10">
        <f>_xlfn.IFNA(HLOOKUP(AP$1,[6]location!$A$1:$AX$100,$B10,FALSE),0)</f>
        <v>0</v>
      </c>
      <c r="AQ10">
        <f>_xlfn.IFNA(HLOOKUP(AQ$1,[6]location!$A$1:$AX$100,$B10,FALSE),0)</f>
        <v>0</v>
      </c>
      <c r="AR10">
        <f>_xlfn.IFNA(HLOOKUP(AR$1,[6]location!$A$1:$AX$100,$B10,FALSE),0)</f>
        <v>0</v>
      </c>
      <c r="AS10">
        <f>_xlfn.IFNA(HLOOKUP(AS$1,[6]location!$A$1:$AX$100,$B10,FALSE),0)</f>
        <v>0</v>
      </c>
      <c r="AT10">
        <f>_xlfn.IFNA(HLOOKUP(AT$1,[6]location!$A$1:$AX$100,$B10,FALSE),0)</f>
        <v>0</v>
      </c>
      <c r="AU10">
        <f>_xlfn.IFNA(HLOOKUP(AU$1,[6]location!$A$1:$AX$100,$B10,FALSE),0)</f>
        <v>0</v>
      </c>
      <c r="AV10">
        <f>_xlfn.IFNA(HLOOKUP(AV$1,[6]location!$A$1:$AX$100,$B10,FALSE),0)</f>
        <v>0</v>
      </c>
      <c r="AW10">
        <f>_xlfn.IFNA(HLOOKUP(AW$1,[6]location!$A$1:$AX$100,$B10,FALSE),0)</f>
        <v>0</v>
      </c>
      <c r="AX10">
        <f>_xlfn.IFNA(HLOOKUP(AX$1,[6]location!$A$1:$AX$100,$B10,FALSE),0)</f>
        <v>0</v>
      </c>
      <c r="AY10">
        <f>_xlfn.IFNA(HLOOKUP(AY$1,[6]location!$A$1:$AX$100,$B10,FALSE),0)</f>
        <v>0</v>
      </c>
      <c r="AZ10">
        <f>_xlfn.IFNA(HLOOKUP(AZ$1,[6]location!$A$1:$AX$100,$B10,FALSE),0)</f>
        <v>0</v>
      </c>
      <c r="BA10">
        <f>_xlfn.IFNA(HLOOKUP(BA$1,[6]location!$A$1:$AX$100,$B10,FALSE),0)</f>
        <v>0</v>
      </c>
      <c r="BB10">
        <f>_xlfn.IFNA(HLOOKUP(BB$1,[6]location!$A$1:$AX$100,$B10,FALSE),0)</f>
        <v>0</v>
      </c>
      <c r="BC10">
        <f>_xlfn.IFNA(HLOOKUP(BC$1,[6]location!$A$1:$AX$100,$B10,FALSE),0)</f>
        <v>0</v>
      </c>
      <c r="BD10">
        <f>_xlfn.IFNA(HLOOKUP(BD$1,[6]location!$A$1:$AX$100,$B10,FALSE),0)</f>
        <v>0</v>
      </c>
      <c r="BE10">
        <f>_xlfn.IFNA(HLOOKUP(BE$1,[6]location!$A$1:$AX$100,$B10,FALSE),0)</f>
        <v>0</v>
      </c>
      <c r="BF10">
        <f>_xlfn.IFNA(HLOOKUP(BF$1,[6]location!$A$1:$AX$100,$B10,FALSE),0)</f>
        <v>0</v>
      </c>
      <c r="BG10">
        <f>_xlfn.IFNA(HLOOKUP(BG$1,[6]location!$A$1:$AX$100,$B10,FALSE),0)</f>
        <v>0</v>
      </c>
      <c r="BH10">
        <f>_xlfn.IFNA(HLOOKUP(BH$1,[6]location!$A$1:$AX$100,$B10,FALSE),0)</f>
        <v>0</v>
      </c>
      <c r="BI10">
        <f>_xlfn.IFNA(HLOOKUP(BI$1,[6]location!$A$1:$AX$100,$B10,FALSE),0)</f>
        <v>0</v>
      </c>
      <c r="BJ10">
        <f>_xlfn.IFNA(HLOOKUP(BJ$1,[6]location!$A$1:$AX$100,$B10,FALSE),0)</f>
        <v>0</v>
      </c>
      <c r="BK10">
        <f>_xlfn.IFNA(HLOOKUP(BK$1,[6]location!$A$1:$AX$100,$B10,FALSE),0)</f>
        <v>0</v>
      </c>
      <c r="BL10">
        <f>_xlfn.IFNA(HLOOKUP(BL$1,[6]location!$A$1:$AX$100,$B10,FALSE),0)</f>
        <v>0</v>
      </c>
      <c r="BM10">
        <f>_xlfn.IFNA(HLOOKUP(BM$1,[6]location!$A$1:$AX$100,$B10,FALSE),0)</f>
        <v>0</v>
      </c>
      <c r="BN10">
        <f>_xlfn.IFNA(HLOOKUP(BN$1,[6]location!$A$1:$AX$100,$B10,FALSE),0)</f>
        <v>0</v>
      </c>
      <c r="BO10">
        <f>_xlfn.IFNA(HLOOKUP(BO$1,[6]location!$A$1:$AX$100,$B10,FALSE),0)</f>
        <v>0</v>
      </c>
      <c r="BP10">
        <f>_xlfn.IFNA(HLOOKUP(BP$1,[6]location!$A$1:$AX$100,$B10,FALSE),0)</f>
        <v>0</v>
      </c>
      <c r="BQ10">
        <f>_xlfn.IFNA(HLOOKUP(BQ$1,[6]location!$A$1:$AX$100,$B10,FALSE),0)</f>
        <v>0</v>
      </c>
      <c r="BR10">
        <f>_xlfn.IFNA(HLOOKUP(BR$1,[6]location!$A$1:$AX$100,$B10,FALSE),0)</f>
        <v>0</v>
      </c>
    </row>
    <row r="11" spans="1:70" x14ac:dyDescent="0.3">
      <c r="A11" t="s">
        <v>69</v>
      </c>
      <c r="B11">
        <v>2</v>
      </c>
      <c r="C11">
        <f>_xlfn.IFNA(HLOOKUP(C$1,[7]location!$A$1:$AX$100,$B11,FALSE),0)</f>
        <v>1</v>
      </c>
      <c r="D11">
        <f>_xlfn.IFNA(HLOOKUP(D$1,[7]location!$A$1:$AX$100,$B11,FALSE),0)</f>
        <v>1</v>
      </c>
      <c r="E11">
        <f>_xlfn.IFNA(HLOOKUP(E$1,[7]location!$A$1:$AX$100,$B11,FALSE),0)</f>
        <v>1</v>
      </c>
      <c r="F11" t="str">
        <f>_xlfn.IFNA(HLOOKUP(F$1,[7]location!$A$1:$AX$100,$B11,FALSE),0)</f>
        <v>US</v>
      </c>
      <c r="G11">
        <f>_xlfn.IFNA(HLOOKUP(G$1,[7]location!$A$1:$AX$100,$B11,FALSE),0)</f>
        <v>0</v>
      </c>
      <c r="H11">
        <f>_xlfn.IFNA(HLOOKUP(H$1,[7]location!$A$1:$AX$100,$B11,FALSE),0)</f>
        <v>0</v>
      </c>
      <c r="I11">
        <f>_xlfn.IFNA(HLOOKUP(I$1,[7]location!$A$1:$AX$100,$B11,FALSE),0)</f>
        <v>0</v>
      </c>
      <c r="J11">
        <f>_xlfn.IFNA(HLOOKUP(J$1,[7]location!$A$1:$AX$100,$B11,FALSE),0)</f>
        <v>0</v>
      </c>
      <c r="K11">
        <f>_xlfn.IFNA(HLOOKUP(K$1,[7]location!$A$1:$AX$100,$B11,FALSE),0)</f>
        <v>0</v>
      </c>
      <c r="L11">
        <f>_xlfn.IFNA(HLOOKUP(L$1,[7]location!$A$1:$AX$100,$B11,FALSE),0)</f>
        <v>0</v>
      </c>
      <c r="M11">
        <f>_xlfn.IFNA(HLOOKUP(M$1,[7]location!$A$1:$AX$100,$B11,FALSE),0)</f>
        <v>0</v>
      </c>
      <c r="N11">
        <f>_xlfn.IFNA(HLOOKUP(N$1,[7]location!$A$1:$AX$100,$B11,FALSE),0)</f>
        <v>0</v>
      </c>
      <c r="O11">
        <f>_xlfn.IFNA(HLOOKUP(O$1,[7]location!$A$1:$AX$100,$B11,FALSE),0)</f>
        <v>0</v>
      </c>
      <c r="P11">
        <f>_xlfn.IFNA(HLOOKUP(P$1,[7]location!$A$1:$AX$100,$B11,FALSE),0)</f>
        <v>0</v>
      </c>
      <c r="Q11" t="str">
        <f>_xlfn.IFNA(HLOOKUP(Q$1,[7]location!$A$1:$AX$100,$B11,FALSE),0)</f>
        <v>USD</v>
      </c>
      <c r="R11" t="str">
        <f>_xlfn.IFNA(HLOOKUP(R$1,[7]location!$A$1:$AX$100,$B11,FALSE),0)</f>
        <v>AA1</v>
      </c>
      <c r="S11">
        <f>_xlfn.IFNA(HLOOKUP(S$1,[7]location!$A$1:$AX$100,$B11,FALSE),0)</f>
        <v>1000000</v>
      </c>
      <c r="T11">
        <f>_xlfn.IFNA(HLOOKUP(T$1,[7]location!$A$1:$AX$100,$B11,FALSE),0)</f>
        <v>100000</v>
      </c>
      <c r="U11">
        <f>_xlfn.IFNA(HLOOKUP(U$1,[7]location!$A$1:$AX$100,$B11,FALSE),0)</f>
        <v>50000</v>
      </c>
      <c r="V11">
        <f>_xlfn.IFNA(HLOOKUP(V$1,[7]location!$A$1:$AX$100,$B11,FALSE),0)</f>
        <v>20000</v>
      </c>
      <c r="W11">
        <f>_xlfn.IFNA(HLOOKUP(W$1,[7]location!$A$1:$AX$100,$B11,FALSE),0)</f>
        <v>0</v>
      </c>
      <c r="X11" t="str">
        <f>_xlfn.IFNA(HLOOKUP(X$1,[7]location!$A$1:$AX$100,$B11,FALSE),0)</f>
        <v>AA1</v>
      </c>
      <c r="Y11">
        <f>_xlfn.IFNA(HLOOKUP(Y$1,[7]location!$A$1:$AX$100,$B11,FALSE),0)</f>
        <v>0</v>
      </c>
      <c r="Z11">
        <f>_xlfn.IFNA(HLOOKUP(Z$1,[7]location!$A$1:$AX$100,$B11,FALSE),0)</f>
        <v>0</v>
      </c>
      <c r="AA11">
        <f>_xlfn.IFNA(HLOOKUP(AA$1,[7]location!$A$1:$AX$100,$B11,FALSE),0)</f>
        <v>0</v>
      </c>
      <c r="AB11">
        <f>_xlfn.IFNA(HLOOKUP(AB$1,[7]location!$A$1:$AX$100,$B11,FALSE),0)</f>
        <v>0</v>
      </c>
      <c r="AC11">
        <f>_xlfn.IFNA(HLOOKUP(AC$1,[7]location!$A$1:$AX$100,$B11,FALSE),0)</f>
        <v>0</v>
      </c>
      <c r="AD11">
        <f>_xlfn.IFNA(HLOOKUP(AD$1,[7]location!$A$1:$AX$100,$B11,FALSE),0)</f>
        <v>0</v>
      </c>
      <c r="AE11">
        <f>_xlfn.IFNA(HLOOKUP(AE$1,[7]location!$A$1:$AX$100,$B11,FALSE),0)</f>
        <v>0</v>
      </c>
      <c r="AF11">
        <f>_xlfn.IFNA(HLOOKUP(AF$1,[7]location!$A$1:$AX$100,$B11,FALSE),0)</f>
        <v>0</v>
      </c>
      <c r="AG11">
        <f>_xlfn.IFNA(HLOOKUP(AG$1,[7]location!$A$1:$AX$100,$B11,FALSE),0)</f>
        <v>0</v>
      </c>
      <c r="AH11">
        <f>_xlfn.IFNA(HLOOKUP(AH$1,[7]location!$A$1:$AX$100,$B11,FALSE),0)</f>
        <v>0</v>
      </c>
      <c r="AI11">
        <f>_xlfn.IFNA(HLOOKUP(AI$1,[7]location!$A$1:$AX$100,$B11,FALSE),0)</f>
        <v>0</v>
      </c>
      <c r="AJ11">
        <f>_xlfn.IFNA(HLOOKUP(AJ$1,[7]location!$A$1:$AX$100,$B11,FALSE),0)</f>
        <v>0</v>
      </c>
      <c r="AK11">
        <f>_xlfn.IFNA(HLOOKUP(AK$1,[7]location!$A$1:$AX$100,$B11,FALSE),0)</f>
        <v>0.05</v>
      </c>
      <c r="AL11">
        <f>_xlfn.IFNA(HLOOKUP(AL$1,[7]location!$A$1:$AX$100,$B11,FALSE),0)</f>
        <v>0</v>
      </c>
      <c r="AM11">
        <f>_xlfn.IFNA(HLOOKUP(AM$1,[7]location!$A$1:$AX$100,$B11,FALSE),0)</f>
        <v>2</v>
      </c>
      <c r="AN11">
        <f>_xlfn.IFNA(HLOOKUP(AN$1,[7]location!$A$1:$AX$100,$B11,FALSE),0)</f>
        <v>0</v>
      </c>
      <c r="AO11">
        <f>_xlfn.IFNA(HLOOKUP(AO$1,[7]location!$A$1:$AX$100,$B11,FALSE),0)</f>
        <v>0</v>
      </c>
      <c r="AP11">
        <f>_xlfn.IFNA(HLOOKUP(AP$1,[7]location!$A$1:$AX$100,$B11,FALSE),0)</f>
        <v>0</v>
      </c>
      <c r="AQ11">
        <f>_xlfn.IFNA(HLOOKUP(AQ$1,[7]location!$A$1:$AX$100,$B11,FALSE),0)</f>
        <v>0</v>
      </c>
      <c r="AR11">
        <f>_xlfn.IFNA(HLOOKUP(AR$1,[7]location!$A$1:$AX$100,$B11,FALSE),0)</f>
        <v>0</v>
      </c>
      <c r="AS11">
        <f>_xlfn.IFNA(HLOOKUP(AS$1,[7]location!$A$1:$AX$100,$B11,FALSE),0)</f>
        <v>0</v>
      </c>
      <c r="AT11">
        <f>_xlfn.IFNA(HLOOKUP(AT$1,[7]location!$A$1:$AX$100,$B11,FALSE),0)</f>
        <v>0</v>
      </c>
      <c r="AU11">
        <f>_xlfn.IFNA(HLOOKUP(AU$1,[7]location!$A$1:$AX$100,$B11,FALSE),0)</f>
        <v>0</v>
      </c>
      <c r="AV11">
        <f>_xlfn.IFNA(HLOOKUP(AV$1,[7]location!$A$1:$AX$100,$B11,FALSE),0)</f>
        <v>0</v>
      </c>
      <c r="AW11">
        <f>_xlfn.IFNA(HLOOKUP(AW$1,[7]location!$A$1:$AX$100,$B11,FALSE),0)</f>
        <v>0</v>
      </c>
      <c r="AX11">
        <f>_xlfn.IFNA(HLOOKUP(AX$1,[7]location!$A$1:$AX$100,$B11,FALSE),0)</f>
        <v>0</v>
      </c>
      <c r="AY11">
        <f>_xlfn.IFNA(HLOOKUP(AY$1,[7]location!$A$1:$AX$100,$B11,FALSE),0)</f>
        <v>0</v>
      </c>
      <c r="AZ11">
        <f>_xlfn.IFNA(HLOOKUP(AZ$1,[7]location!$A$1:$AX$100,$B11,FALSE),0)</f>
        <v>0</v>
      </c>
      <c r="BA11">
        <f>_xlfn.IFNA(HLOOKUP(BA$1,[7]location!$A$1:$AX$100,$B11,FALSE),0)</f>
        <v>0</v>
      </c>
      <c r="BB11">
        <f>_xlfn.IFNA(HLOOKUP(BB$1,[7]location!$A$1:$AX$100,$B11,FALSE),0)</f>
        <v>0</v>
      </c>
      <c r="BC11">
        <f>_xlfn.IFNA(HLOOKUP(BC$1,[7]location!$A$1:$AX$100,$B11,FALSE),0)</f>
        <v>0</v>
      </c>
      <c r="BD11">
        <f>_xlfn.IFNA(HLOOKUP(BD$1,[7]location!$A$1:$AX$100,$B11,FALSE),0)</f>
        <v>0</v>
      </c>
      <c r="BE11">
        <f>_xlfn.IFNA(HLOOKUP(BE$1,[7]location!$A$1:$AX$100,$B11,FALSE),0)</f>
        <v>0</v>
      </c>
      <c r="BF11">
        <f>_xlfn.IFNA(HLOOKUP(BF$1,[7]location!$A$1:$AX$100,$B11,FALSE),0)</f>
        <v>0</v>
      </c>
      <c r="BG11">
        <f>_xlfn.IFNA(HLOOKUP(BG$1,[7]location!$A$1:$AX$100,$B11,FALSE),0)</f>
        <v>0</v>
      </c>
      <c r="BH11">
        <f>_xlfn.IFNA(HLOOKUP(BH$1,[7]location!$A$1:$AX$100,$B11,FALSE),0)</f>
        <v>0</v>
      </c>
      <c r="BI11">
        <f>_xlfn.IFNA(HLOOKUP(BI$1,[7]location!$A$1:$AX$100,$B11,FALSE),0)</f>
        <v>0</v>
      </c>
      <c r="BJ11">
        <f>_xlfn.IFNA(HLOOKUP(BJ$1,[7]location!$A$1:$AX$100,$B11,FALSE),0)</f>
        <v>0</v>
      </c>
      <c r="BK11">
        <f>_xlfn.IFNA(HLOOKUP(BK$1,[7]location!$A$1:$AX$100,$B11,FALSE),0)</f>
        <v>0</v>
      </c>
      <c r="BL11">
        <f>_xlfn.IFNA(HLOOKUP(BL$1,[7]location!$A$1:$AX$100,$B11,FALSE),0)</f>
        <v>0</v>
      </c>
      <c r="BM11">
        <f>_xlfn.IFNA(HLOOKUP(BM$1,[7]location!$A$1:$AX$100,$B11,FALSE),0)</f>
        <v>0</v>
      </c>
      <c r="BN11">
        <f>_xlfn.IFNA(HLOOKUP(BN$1,[7]location!$A$1:$AX$100,$B11,FALSE),0)</f>
        <v>0</v>
      </c>
      <c r="BO11">
        <f>_xlfn.IFNA(HLOOKUP(BO$1,[7]location!$A$1:$AX$100,$B11,FALSE),0)</f>
        <v>0</v>
      </c>
      <c r="BP11">
        <f>_xlfn.IFNA(HLOOKUP(BP$1,[7]location!$A$1:$AX$100,$B11,FALSE),0)</f>
        <v>0</v>
      </c>
      <c r="BQ11">
        <f>_xlfn.IFNA(HLOOKUP(BQ$1,[7]location!$A$1:$AX$100,$B11,FALSE),0)</f>
        <v>0</v>
      </c>
      <c r="BR11">
        <f>_xlfn.IFNA(HLOOKUP(BR$1,[7]location!$A$1:$AX$100,$B11,FALSE),0)</f>
        <v>0</v>
      </c>
    </row>
    <row r="12" spans="1:70" x14ac:dyDescent="0.3">
      <c r="A12" t="s">
        <v>69</v>
      </c>
      <c r="B12">
        <v>3</v>
      </c>
      <c r="C12">
        <f>_xlfn.IFNA(HLOOKUP(C$1,[7]location!$A$1:$AX$100,$B12,FALSE),0)</f>
        <v>1</v>
      </c>
      <c r="D12">
        <f>_xlfn.IFNA(HLOOKUP(D$1,[7]location!$A$1:$AX$100,$B12,FALSE),0)</f>
        <v>1</v>
      </c>
      <c r="E12">
        <f>_xlfn.IFNA(HLOOKUP(E$1,[7]location!$A$1:$AX$100,$B12,FALSE),0)</f>
        <v>2</v>
      </c>
      <c r="F12" t="str">
        <f>_xlfn.IFNA(HLOOKUP(F$1,[7]location!$A$1:$AX$100,$B12,FALSE),0)</f>
        <v>US</v>
      </c>
      <c r="G12">
        <f>_xlfn.IFNA(HLOOKUP(G$1,[7]location!$A$1:$AX$100,$B12,FALSE),0)</f>
        <v>0</v>
      </c>
      <c r="H12">
        <f>_xlfn.IFNA(HLOOKUP(H$1,[7]location!$A$1:$AX$100,$B12,FALSE),0)</f>
        <v>0</v>
      </c>
      <c r="I12">
        <f>_xlfn.IFNA(HLOOKUP(I$1,[7]location!$A$1:$AX$100,$B12,FALSE),0)</f>
        <v>0</v>
      </c>
      <c r="J12">
        <f>_xlfn.IFNA(HLOOKUP(J$1,[7]location!$A$1:$AX$100,$B12,FALSE),0)</f>
        <v>0</v>
      </c>
      <c r="K12">
        <f>_xlfn.IFNA(HLOOKUP(K$1,[7]location!$A$1:$AX$100,$B12,FALSE),0)</f>
        <v>0</v>
      </c>
      <c r="L12">
        <f>_xlfn.IFNA(HLOOKUP(L$1,[7]location!$A$1:$AX$100,$B12,FALSE),0)</f>
        <v>0</v>
      </c>
      <c r="M12">
        <f>_xlfn.IFNA(HLOOKUP(M$1,[7]location!$A$1:$AX$100,$B12,FALSE),0)</f>
        <v>0</v>
      </c>
      <c r="N12">
        <f>_xlfn.IFNA(HLOOKUP(N$1,[7]location!$A$1:$AX$100,$B12,FALSE),0)</f>
        <v>0</v>
      </c>
      <c r="O12">
        <f>_xlfn.IFNA(HLOOKUP(O$1,[7]location!$A$1:$AX$100,$B12,FALSE),0)</f>
        <v>0</v>
      </c>
      <c r="P12">
        <f>_xlfn.IFNA(HLOOKUP(P$1,[7]location!$A$1:$AX$100,$B12,FALSE),0)</f>
        <v>0</v>
      </c>
      <c r="Q12" t="str">
        <f>_xlfn.IFNA(HLOOKUP(Q$1,[7]location!$A$1:$AX$100,$B12,FALSE),0)</f>
        <v>USD</v>
      </c>
      <c r="R12" t="str">
        <f>_xlfn.IFNA(HLOOKUP(R$1,[7]location!$A$1:$AX$100,$B12,FALSE),0)</f>
        <v>AA1</v>
      </c>
      <c r="S12">
        <f>_xlfn.IFNA(HLOOKUP(S$1,[7]location!$A$1:$AX$100,$B12,FALSE),0)</f>
        <v>1000000</v>
      </c>
      <c r="T12">
        <f>_xlfn.IFNA(HLOOKUP(T$1,[7]location!$A$1:$AX$100,$B12,FALSE),0)</f>
        <v>100000</v>
      </c>
      <c r="U12">
        <f>_xlfn.IFNA(HLOOKUP(U$1,[7]location!$A$1:$AX$100,$B12,FALSE),0)</f>
        <v>50000</v>
      </c>
      <c r="V12">
        <f>_xlfn.IFNA(HLOOKUP(V$1,[7]location!$A$1:$AX$100,$B12,FALSE),0)</f>
        <v>20000</v>
      </c>
      <c r="W12">
        <f>_xlfn.IFNA(HLOOKUP(W$1,[7]location!$A$1:$AX$100,$B12,FALSE),0)</f>
        <v>0</v>
      </c>
      <c r="X12" t="str">
        <f>_xlfn.IFNA(HLOOKUP(X$1,[7]location!$A$1:$AX$100,$B12,FALSE),0)</f>
        <v>AA1</v>
      </c>
      <c r="Y12">
        <f>_xlfn.IFNA(HLOOKUP(Y$1,[7]location!$A$1:$AX$100,$B12,FALSE),0)</f>
        <v>0</v>
      </c>
      <c r="Z12">
        <f>_xlfn.IFNA(HLOOKUP(Z$1,[7]location!$A$1:$AX$100,$B12,FALSE),0)</f>
        <v>0</v>
      </c>
      <c r="AA12">
        <f>_xlfn.IFNA(HLOOKUP(AA$1,[7]location!$A$1:$AX$100,$B12,FALSE),0)</f>
        <v>0</v>
      </c>
      <c r="AB12">
        <f>_xlfn.IFNA(HLOOKUP(AB$1,[7]location!$A$1:$AX$100,$B12,FALSE),0)</f>
        <v>0</v>
      </c>
      <c r="AC12">
        <f>_xlfn.IFNA(HLOOKUP(AC$1,[7]location!$A$1:$AX$100,$B12,FALSE),0)</f>
        <v>0</v>
      </c>
      <c r="AD12">
        <f>_xlfn.IFNA(HLOOKUP(AD$1,[7]location!$A$1:$AX$100,$B12,FALSE),0)</f>
        <v>0</v>
      </c>
      <c r="AE12">
        <f>_xlfn.IFNA(HLOOKUP(AE$1,[7]location!$A$1:$AX$100,$B12,FALSE),0)</f>
        <v>0</v>
      </c>
      <c r="AF12">
        <f>_xlfn.IFNA(HLOOKUP(AF$1,[7]location!$A$1:$AX$100,$B12,FALSE),0)</f>
        <v>0</v>
      </c>
      <c r="AG12">
        <f>_xlfn.IFNA(HLOOKUP(AG$1,[7]location!$A$1:$AX$100,$B12,FALSE),0)</f>
        <v>0</v>
      </c>
      <c r="AH12">
        <f>_xlfn.IFNA(HLOOKUP(AH$1,[7]location!$A$1:$AX$100,$B12,FALSE),0)</f>
        <v>0</v>
      </c>
      <c r="AI12">
        <f>_xlfn.IFNA(HLOOKUP(AI$1,[7]location!$A$1:$AX$100,$B12,FALSE),0)</f>
        <v>0</v>
      </c>
      <c r="AJ12">
        <f>_xlfn.IFNA(HLOOKUP(AJ$1,[7]location!$A$1:$AX$100,$B12,FALSE),0)</f>
        <v>0</v>
      </c>
      <c r="AK12">
        <f>_xlfn.IFNA(HLOOKUP(AK$1,[7]location!$A$1:$AX$100,$B12,FALSE),0)</f>
        <v>0</v>
      </c>
      <c r="AL12">
        <f>_xlfn.IFNA(HLOOKUP(AL$1,[7]location!$A$1:$AX$100,$B12,FALSE),0)</f>
        <v>0</v>
      </c>
      <c r="AM12">
        <f>_xlfn.IFNA(HLOOKUP(AM$1,[7]location!$A$1:$AX$100,$B12,FALSE),0)</f>
        <v>0</v>
      </c>
      <c r="AN12">
        <f>_xlfn.IFNA(HLOOKUP(AN$1,[7]location!$A$1:$AX$100,$B12,FALSE),0)</f>
        <v>0</v>
      </c>
      <c r="AO12">
        <f>_xlfn.IFNA(HLOOKUP(AO$1,[7]location!$A$1:$AX$100,$B12,FALSE),0)</f>
        <v>0</v>
      </c>
      <c r="AP12">
        <f>_xlfn.IFNA(HLOOKUP(AP$1,[7]location!$A$1:$AX$100,$B12,FALSE),0)</f>
        <v>0</v>
      </c>
      <c r="AQ12">
        <f>_xlfn.IFNA(HLOOKUP(AQ$1,[7]location!$A$1:$AX$100,$B12,FALSE),0)</f>
        <v>0</v>
      </c>
      <c r="AR12">
        <f>_xlfn.IFNA(HLOOKUP(AR$1,[7]location!$A$1:$AX$100,$B12,FALSE),0)</f>
        <v>0</v>
      </c>
      <c r="AS12">
        <f>_xlfn.IFNA(HLOOKUP(AS$1,[7]location!$A$1:$AX$100,$B12,FALSE),0)</f>
        <v>0</v>
      </c>
      <c r="AT12">
        <f>_xlfn.IFNA(HLOOKUP(AT$1,[7]location!$A$1:$AX$100,$B12,FALSE),0)</f>
        <v>0</v>
      </c>
      <c r="AU12">
        <f>_xlfn.IFNA(HLOOKUP(AU$1,[7]location!$A$1:$AX$100,$B12,FALSE),0)</f>
        <v>0</v>
      </c>
      <c r="AV12">
        <f>_xlfn.IFNA(HLOOKUP(AV$1,[7]location!$A$1:$AX$100,$B12,FALSE),0)</f>
        <v>0</v>
      </c>
      <c r="AW12">
        <f>_xlfn.IFNA(HLOOKUP(AW$1,[7]location!$A$1:$AX$100,$B12,FALSE),0)</f>
        <v>0</v>
      </c>
      <c r="AX12">
        <f>_xlfn.IFNA(HLOOKUP(AX$1,[7]location!$A$1:$AX$100,$B12,FALSE),0)</f>
        <v>0</v>
      </c>
      <c r="AY12">
        <f>_xlfn.IFNA(HLOOKUP(AY$1,[7]location!$A$1:$AX$100,$B12,FALSE),0)</f>
        <v>0</v>
      </c>
      <c r="AZ12">
        <f>_xlfn.IFNA(HLOOKUP(AZ$1,[7]location!$A$1:$AX$100,$B12,FALSE),0)</f>
        <v>0</v>
      </c>
      <c r="BA12">
        <f>_xlfn.IFNA(HLOOKUP(BA$1,[7]location!$A$1:$AX$100,$B12,FALSE),0)</f>
        <v>0</v>
      </c>
      <c r="BB12">
        <f>_xlfn.IFNA(HLOOKUP(BB$1,[7]location!$A$1:$AX$100,$B12,FALSE),0)</f>
        <v>0</v>
      </c>
      <c r="BC12">
        <f>_xlfn.IFNA(HLOOKUP(BC$1,[7]location!$A$1:$AX$100,$B12,FALSE),0)</f>
        <v>0</v>
      </c>
      <c r="BD12">
        <f>_xlfn.IFNA(HLOOKUP(BD$1,[7]location!$A$1:$AX$100,$B12,FALSE),0)</f>
        <v>0</v>
      </c>
      <c r="BE12">
        <f>_xlfn.IFNA(HLOOKUP(BE$1,[7]location!$A$1:$AX$100,$B12,FALSE),0)</f>
        <v>0</v>
      </c>
      <c r="BF12">
        <f>_xlfn.IFNA(HLOOKUP(BF$1,[7]location!$A$1:$AX$100,$B12,FALSE),0)</f>
        <v>0</v>
      </c>
      <c r="BG12">
        <f>_xlfn.IFNA(HLOOKUP(BG$1,[7]location!$A$1:$AX$100,$B12,FALSE),0)</f>
        <v>0</v>
      </c>
      <c r="BH12">
        <f>_xlfn.IFNA(HLOOKUP(BH$1,[7]location!$A$1:$AX$100,$B12,FALSE),0)</f>
        <v>0</v>
      </c>
      <c r="BI12">
        <f>_xlfn.IFNA(HLOOKUP(BI$1,[7]location!$A$1:$AX$100,$B12,FALSE),0)</f>
        <v>0</v>
      </c>
      <c r="BJ12">
        <f>_xlfn.IFNA(HLOOKUP(BJ$1,[7]location!$A$1:$AX$100,$B12,FALSE),0)</f>
        <v>0</v>
      </c>
      <c r="BK12">
        <f>_xlfn.IFNA(HLOOKUP(BK$1,[7]location!$A$1:$AX$100,$B12,FALSE),0)</f>
        <v>0</v>
      </c>
      <c r="BL12">
        <f>_xlfn.IFNA(HLOOKUP(BL$1,[7]location!$A$1:$AX$100,$B12,FALSE),0)</f>
        <v>0</v>
      </c>
      <c r="BM12">
        <f>_xlfn.IFNA(HLOOKUP(BM$1,[7]location!$A$1:$AX$100,$B12,FALSE),0)</f>
        <v>0</v>
      </c>
      <c r="BN12">
        <f>_xlfn.IFNA(HLOOKUP(BN$1,[7]location!$A$1:$AX$100,$B12,FALSE),0)</f>
        <v>0</v>
      </c>
      <c r="BO12">
        <f>_xlfn.IFNA(HLOOKUP(BO$1,[7]location!$A$1:$AX$100,$B12,FALSE),0)</f>
        <v>0</v>
      </c>
      <c r="BP12">
        <f>_xlfn.IFNA(HLOOKUP(BP$1,[7]location!$A$1:$AX$100,$B12,FALSE),0)</f>
        <v>0</v>
      </c>
      <c r="BQ12">
        <f>_xlfn.IFNA(HLOOKUP(BQ$1,[7]location!$A$1:$AX$100,$B12,FALSE),0)</f>
        <v>0</v>
      </c>
      <c r="BR12">
        <f>_xlfn.IFNA(HLOOKUP(BR$1,[7]location!$A$1:$AX$100,$B12,FALSE),0)</f>
        <v>0</v>
      </c>
    </row>
    <row r="13" spans="1:70" x14ac:dyDescent="0.3">
      <c r="A13" t="s">
        <v>70</v>
      </c>
      <c r="B13">
        <v>2</v>
      </c>
      <c r="C13">
        <f>_xlfn.IFNA(HLOOKUP(C$1,[8]location!$A$1:$AX$100,$B13,FALSE),0)</f>
        <v>1</v>
      </c>
      <c r="D13">
        <f>_xlfn.IFNA(HLOOKUP(D$1,[8]location!$A$1:$AX$100,$B13,FALSE),0)</f>
        <v>1</v>
      </c>
      <c r="E13">
        <f>_xlfn.IFNA(HLOOKUP(E$1,[8]location!$A$1:$AX$100,$B13,FALSE),0)</f>
        <v>1</v>
      </c>
      <c r="F13" t="str">
        <f>_xlfn.IFNA(HLOOKUP(F$1,[8]location!$A$1:$AX$100,$B13,FALSE),0)</f>
        <v>US</v>
      </c>
      <c r="G13">
        <f>_xlfn.IFNA(HLOOKUP(G$1,[8]location!$A$1:$AX$100,$B13,FALSE),0)</f>
        <v>0</v>
      </c>
      <c r="H13">
        <f>_xlfn.IFNA(HLOOKUP(H$1,[8]location!$A$1:$AX$100,$B13,FALSE),0)</f>
        <v>0</v>
      </c>
      <c r="I13">
        <f>_xlfn.IFNA(HLOOKUP(I$1,[8]location!$A$1:$AX$100,$B13,FALSE),0)</f>
        <v>0</v>
      </c>
      <c r="J13">
        <f>_xlfn.IFNA(HLOOKUP(J$1,[8]location!$A$1:$AX$100,$B13,FALSE),0)</f>
        <v>0</v>
      </c>
      <c r="K13">
        <f>_xlfn.IFNA(HLOOKUP(K$1,[8]location!$A$1:$AX$100,$B13,FALSE),0)</f>
        <v>0</v>
      </c>
      <c r="L13">
        <f>_xlfn.IFNA(HLOOKUP(L$1,[8]location!$A$1:$AX$100,$B13,FALSE),0)</f>
        <v>0</v>
      </c>
      <c r="M13">
        <f>_xlfn.IFNA(HLOOKUP(M$1,[8]location!$A$1:$AX$100,$B13,FALSE),0)</f>
        <v>0</v>
      </c>
      <c r="N13">
        <f>_xlfn.IFNA(HLOOKUP(N$1,[8]location!$A$1:$AX$100,$B13,FALSE),0)</f>
        <v>0</v>
      </c>
      <c r="O13">
        <f>_xlfn.IFNA(HLOOKUP(O$1,[8]location!$A$1:$AX$100,$B13,FALSE),0)</f>
        <v>0</v>
      </c>
      <c r="P13">
        <f>_xlfn.IFNA(HLOOKUP(P$1,[8]location!$A$1:$AX$100,$B13,FALSE),0)</f>
        <v>0</v>
      </c>
      <c r="Q13" t="str">
        <f>_xlfn.IFNA(HLOOKUP(Q$1,[8]location!$A$1:$AX$100,$B13,FALSE),0)</f>
        <v>USD</v>
      </c>
      <c r="R13" t="str">
        <f>_xlfn.IFNA(HLOOKUP(R$1,[8]location!$A$1:$AX$100,$B13,FALSE),0)</f>
        <v>AA1</v>
      </c>
      <c r="S13">
        <f>_xlfn.IFNA(HLOOKUP(S$1,[8]location!$A$1:$AX$100,$B13,FALSE),0)</f>
        <v>1000000</v>
      </c>
      <c r="T13">
        <f>_xlfn.IFNA(HLOOKUP(T$1,[8]location!$A$1:$AX$100,$B13,FALSE),0)</f>
        <v>100000</v>
      </c>
      <c r="U13">
        <f>_xlfn.IFNA(HLOOKUP(U$1,[8]location!$A$1:$AX$100,$B13,FALSE),0)</f>
        <v>50000</v>
      </c>
      <c r="V13">
        <f>_xlfn.IFNA(HLOOKUP(V$1,[8]location!$A$1:$AX$100,$B13,FALSE),0)</f>
        <v>20000</v>
      </c>
      <c r="W13">
        <f>_xlfn.IFNA(HLOOKUP(W$1,[8]location!$A$1:$AX$100,$B13,FALSE),0)</f>
        <v>0</v>
      </c>
      <c r="X13" t="str">
        <f>_xlfn.IFNA(HLOOKUP(X$1,[8]location!$A$1:$AX$100,$B13,FALSE),0)</f>
        <v>AA1</v>
      </c>
      <c r="Y13">
        <f>_xlfn.IFNA(HLOOKUP(Y$1,[8]location!$A$1:$AX$100,$B13,FALSE),0)</f>
        <v>0</v>
      </c>
      <c r="Z13">
        <f>_xlfn.IFNA(HLOOKUP(Z$1,[8]location!$A$1:$AX$100,$B13,FALSE),0)</f>
        <v>0</v>
      </c>
      <c r="AA13">
        <f>_xlfn.IFNA(HLOOKUP(AA$1,[8]location!$A$1:$AX$100,$B13,FALSE),0)</f>
        <v>0</v>
      </c>
      <c r="AB13">
        <f>_xlfn.IFNA(HLOOKUP(AB$1,[8]location!$A$1:$AX$100,$B13,FALSE),0)</f>
        <v>0</v>
      </c>
      <c r="AC13">
        <f>_xlfn.IFNA(HLOOKUP(AC$1,[8]location!$A$1:$AX$100,$B13,FALSE),0)</f>
        <v>0</v>
      </c>
      <c r="AD13">
        <f>_xlfn.IFNA(HLOOKUP(AD$1,[8]location!$A$1:$AX$100,$B13,FALSE),0)</f>
        <v>0</v>
      </c>
      <c r="AE13">
        <f>_xlfn.IFNA(HLOOKUP(AE$1,[8]location!$A$1:$AX$100,$B13,FALSE),0)</f>
        <v>0</v>
      </c>
      <c r="AF13">
        <f>_xlfn.IFNA(HLOOKUP(AF$1,[8]location!$A$1:$AX$100,$B13,FALSE),0)</f>
        <v>0</v>
      </c>
      <c r="AG13">
        <f>_xlfn.IFNA(HLOOKUP(AG$1,[8]location!$A$1:$AX$100,$B13,FALSE),0)</f>
        <v>0</v>
      </c>
      <c r="AH13">
        <f>_xlfn.IFNA(HLOOKUP(AH$1,[8]location!$A$1:$AX$100,$B13,FALSE),0)</f>
        <v>0</v>
      </c>
      <c r="AI13">
        <f>_xlfn.IFNA(HLOOKUP(AI$1,[8]location!$A$1:$AX$100,$B13,FALSE),0)</f>
        <v>0</v>
      </c>
      <c r="AJ13">
        <f>_xlfn.IFNA(HLOOKUP(AJ$1,[8]location!$A$1:$AX$100,$B13,FALSE),0)</f>
        <v>0</v>
      </c>
      <c r="AK13">
        <f>_xlfn.IFNA(HLOOKUP(AK$1,[8]location!$A$1:$AX$100,$B13,FALSE),0)</f>
        <v>0</v>
      </c>
      <c r="AL13">
        <f>_xlfn.IFNA(HLOOKUP(AL$1,[8]location!$A$1:$AX$100,$B13,FALSE),0)</f>
        <v>0</v>
      </c>
      <c r="AM13">
        <f>_xlfn.IFNA(HLOOKUP(AM$1,[8]location!$A$1:$AX$100,$B13,FALSE),0)</f>
        <v>0</v>
      </c>
      <c r="AN13">
        <f>_xlfn.IFNA(HLOOKUP(AN$1,[8]location!$A$1:$AX$100,$B13,FALSE),0)</f>
        <v>0</v>
      </c>
      <c r="AO13">
        <f>_xlfn.IFNA(HLOOKUP(AO$1,[8]location!$A$1:$AX$100,$B13,FALSE),0)</f>
        <v>0</v>
      </c>
      <c r="AP13">
        <f>_xlfn.IFNA(HLOOKUP(AP$1,[8]location!$A$1:$AX$100,$B13,FALSE),0)</f>
        <v>0</v>
      </c>
      <c r="AQ13">
        <f>_xlfn.IFNA(HLOOKUP(AQ$1,[8]location!$A$1:$AX$100,$B13,FALSE),0)</f>
        <v>0</v>
      </c>
      <c r="AR13">
        <f>_xlfn.IFNA(HLOOKUP(AR$1,[8]location!$A$1:$AX$100,$B13,FALSE),0)</f>
        <v>0</v>
      </c>
      <c r="AS13">
        <f>_xlfn.IFNA(HLOOKUP(AS$1,[8]location!$A$1:$AX$100,$B13,FALSE),0)</f>
        <v>0</v>
      </c>
      <c r="AT13">
        <f>_xlfn.IFNA(HLOOKUP(AT$1,[8]location!$A$1:$AX$100,$B13,FALSE),0)</f>
        <v>0</v>
      </c>
      <c r="AU13">
        <f>_xlfn.IFNA(HLOOKUP(AU$1,[8]location!$A$1:$AX$100,$B13,FALSE),0)</f>
        <v>0</v>
      </c>
      <c r="AV13">
        <f>_xlfn.IFNA(HLOOKUP(AV$1,[8]location!$A$1:$AX$100,$B13,FALSE),0)</f>
        <v>0</v>
      </c>
      <c r="AW13">
        <f>_xlfn.IFNA(HLOOKUP(AW$1,[8]location!$A$1:$AX$100,$B13,FALSE),0)</f>
        <v>0</v>
      </c>
      <c r="AX13">
        <f>_xlfn.IFNA(HLOOKUP(AX$1,[8]location!$A$1:$AX$100,$B13,FALSE),0)</f>
        <v>0</v>
      </c>
      <c r="AY13">
        <f>_xlfn.IFNA(HLOOKUP(AY$1,[8]location!$A$1:$AX$100,$B13,FALSE),0)</f>
        <v>0</v>
      </c>
      <c r="AZ13">
        <f>_xlfn.IFNA(HLOOKUP(AZ$1,[8]location!$A$1:$AX$100,$B13,FALSE),0)</f>
        <v>0</v>
      </c>
      <c r="BA13">
        <f>_xlfn.IFNA(HLOOKUP(BA$1,[8]location!$A$1:$AX$100,$B13,FALSE),0)</f>
        <v>0</v>
      </c>
      <c r="BB13">
        <f>_xlfn.IFNA(HLOOKUP(BB$1,[8]location!$A$1:$AX$100,$B13,FALSE),0)</f>
        <v>0</v>
      </c>
      <c r="BC13">
        <f>_xlfn.IFNA(HLOOKUP(BC$1,[8]location!$A$1:$AX$100,$B13,FALSE),0)</f>
        <v>0</v>
      </c>
      <c r="BD13">
        <f>_xlfn.IFNA(HLOOKUP(BD$1,[8]location!$A$1:$AX$100,$B13,FALSE),0)</f>
        <v>0</v>
      </c>
      <c r="BE13">
        <f>_xlfn.IFNA(HLOOKUP(BE$1,[8]location!$A$1:$AX$100,$B13,FALSE),0)</f>
        <v>0</v>
      </c>
      <c r="BF13">
        <f>_xlfn.IFNA(HLOOKUP(BF$1,[8]location!$A$1:$AX$100,$B13,FALSE),0)</f>
        <v>0</v>
      </c>
      <c r="BG13">
        <f>_xlfn.IFNA(HLOOKUP(BG$1,[8]location!$A$1:$AX$100,$B13,FALSE),0)</f>
        <v>0</v>
      </c>
      <c r="BH13">
        <f>_xlfn.IFNA(HLOOKUP(BH$1,[8]location!$A$1:$AX$100,$B13,FALSE),0)</f>
        <v>0</v>
      </c>
      <c r="BI13">
        <f>_xlfn.IFNA(HLOOKUP(BI$1,[8]location!$A$1:$AX$100,$B13,FALSE),0)</f>
        <v>0</v>
      </c>
      <c r="BJ13">
        <f>_xlfn.IFNA(HLOOKUP(BJ$1,[8]location!$A$1:$AX$100,$B13,FALSE),0)</f>
        <v>0</v>
      </c>
      <c r="BK13">
        <f>_xlfn.IFNA(HLOOKUP(BK$1,[8]location!$A$1:$AX$100,$B13,FALSE),0)</f>
        <v>0</v>
      </c>
      <c r="BL13">
        <f>_xlfn.IFNA(HLOOKUP(BL$1,[8]location!$A$1:$AX$100,$B13,FALSE),0)</f>
        <v>0</v>
      </c>
      <c r="BM13">
        <f>_xlfn.IFNA(HLOOKUP(BM$1,[8]location!$A$1:$AX$100,$B13,FALSE),0)</f>
        <v>0</v>
      </c>
      <c r="BN13">
        <f>_xlfn.IFNA(HLOOKUP(BN$1,[8]location!$A$1:$AX$100,$B13,FALSE),0)</f>
        <v>0</v>
      </c>
      <c r="BO13">
        <f>_xlfn.IFNA(HLOOKUP(BO$1,[8]location!$A$1:$AX$100,$B13,FALSE),0)</f>
        <v>0</v>
      </c>
      <c r="BP13">
        <f>_xlfn.IFNA(HLOOKUP(BP$1,[8]location!$A$1:$AX$100,$B13,FALSE),0)</f>
        <v>0</v>
      </c>
      <c r="BQ13">
        <f>_xlfn.IFNA(HLOOKUP(BQ$1,[8]location!$A$1:$AX$100,$B13,FALSE),0)</f>
        <v>0</v>
      </c>
      <c r="BR13">
        <f>_xlfn.IFNA(HLOOKUP(BR$1,[8]location!$A$1:$AX$100,$B13,FALSE),0)</f>
        <v>0</v>
      </c>
    </row>
    <row r="14" spans="1:70" x14ac:dyDescent="0.3">
      <c r="A14" t="s">
        <v>70</v>
      </c>
      <c r="B14">
        <v>3</v>
      </c>
      <c r="C14">
        <f>_xlfn.IFNA(HLOOKUP(C$1,[8]location!$A$1:$AX$100,$B14,FALSE),0)</f>
        <v>1</v>
      </c>
      <c r="D14">
        <f>_xlfn.IFNA(HLOOKUP(D$1,[8]location!$A$1:$AX$100,$B14,FALSE),0)</f>
        <v>1</v>
      </c>
      <c r="E14">
        <f>_xlfn.IFNA(HLOOKUP(E$1,[8]location!$A$1:$AX$100,$B14,FALSE),0)</f>
        <v>2</v>
      </c>
      <c r="F14" t="str">
        <f>_xlfn.IFNA(HLOOKUP(F$1,[8]location!$A$1:$AX$100,$B14,FALSE),0)</f>
        <v>US</v>
      </c>
      <c r="G14">
        <f>_xlfn.IFNA(HLOOKUP(G$1,[8]location!$A$1:$AX$100,$B14,FALSE),0)</f>
        <v>0</v>
      </c>
      <c r="H14">
        <f>_xlfn.IFNA(HLOOKUP(H$1,[8]location!$A$1:$AX$100,$B14,FALSE),0)</f>
        <v>0</v>
      </c>
      <c r="I14">
        <f>_xlfn.IFNA(HLOOKUP(I$1,[8]location!$A$1:$AX$100,$B14,FALSE),0)</f>
        <v>0</v>
      </c>
      <c r="J14">
        <f>_xlfn.IFNA(HLOOKUP(J$1,[8]location!$A$1:$AX$100,$B14,FALSE),0)</f>
        <v>0</v>
      </c>
      <c r="K14">
        <f>_xlfn.IFNA(HLOOKUP(K$1,[8]location!$A$1:$AX$100,$B14,FALSE),0)</f>
        <v>0</v>
      </c>
      <c r="L14">
        <f>_xlfn.IFNA(HLOOKUP(L$1,[8]location!$A$1:$AX$100,$B14,FALSE),0)</f>
        <v>0</v>
      </c>
      <c r="M14">
        <f>_xlfn.IFNA(HLOOKUP(M$1,[8]location!$A$1:$AX$100,$B14,FALSE),0)</f>
        <v>0</v>
      </c>
      <c r="N14">
        <f>_xlfn.IFNA(HLOOKUP(N$1,[8]location!$A$1:$AX$100,$B14,FALSE),0)</f>
        <v>0</v>
      </c>
      <c r="O14">
        <f>_xlfn.IFNA(HLOOKUP(O$1,[8]location!$A$1:$AX$100,$B14,FALSE),0)</f>
        <v>0</v>
      </c>
      <c r="P14">
        <f>_xlfn.IFNA(HLOOKUP(P$1,[8]location!$A$1:$AX$100,$B14,FALSE),0)</f>
        <v>0</v>
      </c>
      <c r="Q14" t="str">
        <f>_xlfn.IFNA(HLOOKUP(Q$1,[8]location!$A$1:$AX$100,$B14,FALSE),0)</f>
        <v>USD</v>
      </c>
      <c r="R14" t="str">
        <f>_xlfn.IFNA(HLOOKUP(R$1,[8]location!$A$1:$AX$100,$B14,FALSE),0)</f>
        <v>AA1</v>
      </c>
      <c r="S14">
        <f>_xlfn.IFNA(HLOOKUP(S$1,[8]location!$A$1:$AX$100,$B14,FALSE),0)</f>
        <v>1700000</v>
      </c>
      <c r="T14">
        <f>_xlfn.IFNA(HLOOKUP(T$1,[8]location!$A$1:$AX$100,$B14,FALSE),0)</f>
        <v>30000</v>
      </c>
      <c r="U14">
        <f>_xlfn.IFNA(HLOOKUP(U$1,[8]location!$A$1:$AX$100,$B14,FALSE),0)</f>
        <v>1000000</v>
      </c>
      <c r="V14">
        <f>_xlfn.IFNA(HLOOKUP(V$1,[8]location!$A$1:$AX$100,$B14,FALSE),0)</f>
        <v>50000</v>
      </c>
      <c r="W14">
        <f>_xlfn.IFNA(HLOOKUP(W$1,[8]location!$A$1:$AX$100,$B14,FALSE),0)</f>
        <v>0</v>
      </c>
      <c r="X14" t="str">
        <f>_xlfn.IFNA(HLOOKUP(X$1,[8]location!$A$1:$AX$100,$B14,FALSE),0)</f>
        <v>AA1</v>
      </c>
      <c r="Y14">
        <f>_xlfn.IFNA(HLOOKUP(Y$1,[8]location!$A$1:$AX$100,$B14,FALSE),0)</f>
        <v>0</v>
      </c>
      <c r="Z14">
        <f>_xlfn.IFNA(HLOOKUP(Z$1,[8]location!$A$1:$AX$100,$B14,FALSE),0)</f>
        <v>0</v>
      </c>
      <c r="AA14">
        <f>_xlfn.IFNA(HLOOKUP(AA$1,[8]location!$A$1:$AX$100,$B14,FALSE),0)</f>
        <v>0</v>
      </c>
      <c r="AB14">
        <f>_xlfn.IFNA(HLOOKUP(AB$1,[8]location!$A$1:$AX$100,$B14,FALSE),0)</f>
        <v>0</v>
      </c>
      <c r="AC14">
        <f>_xlfn.IFNA(HLOOKUP(AC$1,[8]location!$A$1:$AX$100,$B14,FALSE),0)</f>
        <v>0</v>
      </c>
      <c r="AD14">
        <f>_xlfn.IFNA(HLOOKUP(AD$1,[8]location!$A$1:$AX$100,$B14,FALSE),0)</f>
        <v>0</v>
      </c>
      <c r="AE14">
        <f>_xlfn.IFNA(HLOOKUP(AE$1,[8]location!$A$1:$AX$100,$B14,FALSE),0)</f>
        <v>0</v>
      </c>
      <c r="AF14">
        <f>_xlfn.IFNA(HLOOKUP(AF$1,[8]location!$A$1:$AX$100,$B14,FALSE),0)</f>
        <v>0</v>
      </c>
      <c r="AG14">
        <f>_xlfn.IFNA(HLOOKUP(AG$1,[8]location!$A$1:$AX$100,$B14,FALSE),0)</f>
        <v>0</v>
      </c>
      <c r="AH14">
        <f>_xlfn.IFNA(HLOOKUP(AH$1,[8]location!$A$1:$AX$100,$B14,FALSE),0)</f>
        <v>0</v>
      </c>
      <c r="AI14">
        <f>_xlfn.IFNA(HLOOKUP(AI$1,[8]location!$A$1:$AX$100,$B14,FALSE),0)</f>
        <v>0</v>
      </c>
      <c r="AJ14">
        <f>_xlfn.IFNA(HLOOKUP(AJ$1,[8]location!$A$1:$AX$100,$B14,FALSE),0)</f>
        <v>0</v>
      </c>
      <c r="AK14">
        <f>_xlfn.IFNA(HLOOKUP(AK$1,[8]location!$A$1:$AX$100,$B14,FALSE),0)</f>
        <v>0</v>
      </c>
      <c r="AL14">
        <f>_xlfn.IFNA(HLOOKUP(AL$1,[8]location!$A$1:$AX$100,$B14,FALSE),0)</f>
        <v>0</v>
      </c>
      <c r="AM14">
        <f>_xlfn.IFNA(HLOOKUP(AM$1,[8]location!$A$1:$AX$100,$B14,FALSE),0)</f>
        <v>0</v>
      </c>
      <c r="AN14">
        <f>_xlfn.IFNA(HLOOKUP(AN$1,[8]location!$A$1:$AX$100,$B14,FALSE),0)</f>
        <v>0</v>
      </c>
      <c r="AO14">
        <f>_xlfn.IFNA(HLOOKUP(AO$1,[8]location!$A$1:$AX$100,$B14,FALSE),0)</f>
        <v>0</v>
      </c>
      <c r="AP14">
        <f>_xlfn.IFNA(HLOOKUP(AP$1,[8]location!$A$1:$AX$100,$B14,FALSE),0)</f>
        <v>0</v>
      </c>
      <c r="AQ14">
        <f>_xlfn.IFNA(HLOOKUP(AQ$1,[8]location!$A$1:$AX$100,$B14,FALSE),0)</f>
        <v>0</v>
      </c>
      <c r="AR14">
        <f>_xlfn.IFNA(HLOOKUP(AR$1,[8]location!$A$1:$AX$100,$B14,FALSE),0)</f>
        <v>0</v>
      </c>
      <c r="AS14">
        <f>_xlfn.IFNA(HLOOKUP(AS$1,[8]location!$A$1:$AX$100,$B14,FALSE),0)</f>
        <v>0</v>
      </c>
      <c r="AT14">
        <f>_xlfn.IFNA(HLOOKUP(AT$1,[8]location!$A$1:$AX$100,$B14,FALSE),0)</f>
        <v>0</v>
      </c>
      <c r="AU14">
        <f>_xlfn.IFNA(HLOOKUP(AU$1,[8]location!$A$1:$AX$100,$B14,FALSE),0)</f>
        <v>0</v>
      </c>
      <c r="AV14">
        <f>_xlfn.IFNA(HLOOKUP(AV$1,[8]location!$A$1:$AX$100,$B14,FALSE),0)</f>
        <v>0</v>
      </c>
      <c r="AW14">
        <f>_xlfn.IFNA(HLOOKUP(AW$1,[8]location!$A$1:$AX$100,$B14,FALSE),0)</f>
        <v>0</v>
      </c>
      <c r="AX14">
        <f>_xlfn.IFNA(HLOOKUP(AX$1,[8]location!$A$1:$AX$100,$B14,FALSE),0)</f>
        <v>0</v>
      </c>
      <c r="AY14">
        <f>_xlfn.IFNA(HLOOKUP(AY$1,[8]location!$A$1:$AX$100,$B14,FALSE),0)</f>
        <v>0</v>
      </c>
      <c r="AZ14">
        <f>_xlfn.IFNA(HLOOKUP(AZ$1,[8]location!$A$1:$AX$100,$B14,FALSE),0)</f>
        <v>0</v>
      </c>
      <c r="BA14">
        <f>_xlfn.IFNA(HLOOKUP(BA$1,[8]location!$A$1:$AX$100,$B14,FALSE),0)</f>
        <v>0</v>
      </c>
      <c r="BB14">
        <f>_xlfn.IFNA(HLOOKUP(BB$1,[8]location!$A$1:$AX$100,$B14,FALSE),0)</f>
        <v>0</v>
      </c>
      <c r="BC14">
        <f>_xlfn.IFNA(HLOOKUP(BC$1,[8]location!$A$1:$AX$100,$B14,FALSE),0)</f>
        <v>0</v>
      </c>
      <c r="BD14">
        <f>_xlfn.IFNA(HLOOKUP(BD$1,[8]location!$A$1:$AX$100,$B14,FALSE),0)</f>
        <v>0</v>
      </c>
      <c r="BE14">
        <f>_xlfn.IFNA(HLOOKUP(BE$1,[8]location!$A$1:$AX$100,$B14,FALSE),0)</f>
        <v>0</v>
      </c>
      <c r="BF14">
        <f>_xlfn.IFNA(HLOOKUP(BF$1,[8]location!$A$1:$AX$100,$B14,FALSE),0)</f>
        <v>0</v>
      </c>
      <c r="BG14">
        <f>_xlfn.IFNA(HLOOKUP(BG$1,[8]location!$A$1:$AX$100,$B14,FALSE),0)</f>
        <v>0</v>
      </c>
      <c r="BH14">
        <f>_xlfn.IFNA(HLOOKUP(BH$1,[8]location!$A$1:$AX$100,$B14,FALSE),0)</f>
        <v>0</v>
      </c>
      <c r="BI14">
        <f>_xlfn.IFNA(HLOOKUP(BI$1,[8]location!$A$1:$AX$100,$B14,FALSE),0)</f>
        <v>0</v>
      </c>
      <c r="BJ14">
        <f>_xlfn.IFNA(HLOOKUP(BJ$1,[8]location!$A$1:$AX$100,$B14,FALSE),0)</f>
        <v>0</v>
      </c>
      <c r="BK14">
        <f>_xlfn.IFNA(HLOOKUP(BK$1,[8]location!$A$1:$AX$100,$B14,FALSE),0)</f>
        <v>0</v>
      </c>
      <c r="BL14">
        <f>_xlfn.IFNA(HLOOKUP(BL$1,[8]location!$A$1:$AX$100,$B14,FALSE),0)</f>
        <v>0</v>
      </c>
      <c r="BM14">
        <f>_xlfn.IFNA(HLOOKUP(BM$1,[8]location!$A$1:$AX$100,$B14,FALSE),0)</f>
        <v>0</v>
      </c>
      <c r="BN14">
        <f>_xlfn.IFNA(HLOOKUP(BN$1,[8]location!$A$1:$AX$100,$B14,FALSE),0)</f>
        <v>0</v>
      </c>
      <c r="BO14">
        <f>_xlfn.IFNA(HLOOKUP(BO$1,[8]location!$A$1:$AX$100,$B14,FALSE),0)</f>
        <v>0</v>
      </c>
      <c r="BP14">
        <f>_xlfn.IFNA(HLOOKUP(BP$1,[8]location!$A$1:$AX$100,$B14,FALSE),0)</f>
        <v>0</v>
      </c>
      <c r="BQ14">
        <f>_xlfn.IFNA(HLOOKUP(BQ$1,[8]location!$A$1:$AX$100,$B14,FALSE),0)</f>
        <v>0</v>
      </c>
      <c r="BR14">
        <f>_xlfn.IFNA(HLOOKUP(BR$1,[8]location!$A$1:$AX$100,$B14,FALSE),0)</f>
        <v>0</v>
      </c>
    </row>
    <row r="15" spans="1:70" x14ac:dyDescent="0.3">
      <c r="A15" t="s">
        <v>71</v>
      </c>
      <c r="B15">
        <v>2</v>
      </c>
      <c r="C15">
        <f>_xlfn.IFNA(HLOOKUP(C$1,[9]location!$A$1:$DC$100,$B15,FALSE),0)</f>
        <v>1</v>
      </c>
      <c r="D15">
        <f>_xlfn.IFNA(HLOOKUP(D$1,[9]location!$A$1:$DC$100,$B15,FALSE),0)</f>
        <v>105449</v>
      </c>
      <c r="E15">
        <f>_xlfn.IFNA(HLOOKUP(E$1,[9]location!$A$1:$DC$100,$B15,FALSE),0)</f>
        <v>23039308</v>
      </c>
      <c r="F15" t="str">
        <f>_xlfn.IFNA(HLOOKUP(F$1,[9]location!$A$1:$DC$100,$B15,FALSE),0)</f>
        <v>US</v>
      </c>
      <c r="G15">
        <f>_xlfn.IFNA(HLOOKUP(G$1,[9]location!$A$1:$DC$100,$B15,FALSE),0)</f>
        <v>0</v>
      </c>
      <c r="H15">
        <f>_xlfn.IFNA(HLOOKUP(H$1,[9]location!$A$1:$DC$100,$B15,FALSE),0)</f>
        <v>0</v>
      </c>
      <c r="I15">
        <f>_xlfn.IFNA(HLOOKUP(I$1,[9]location!$A$1:$DC$100,$B15,FALSE),0)</f>
        <v>0</v>
      </c>
      <c r="J15">
        <f>_xlfn.IFNA(HLOOKUP(J$1,[9]location!$A$1:$DC$100,$B15,FALSE),0)</f>
        <v>0</v>
      </c>
      <c r="K15">
        <f>_xlfn.IFNA(HLOOKUP(K$1,[9]location!$A$1:$DC$100,$B15,FALSE),0)</f>
        <v>0</v>
      </c>
      <c r="L15">
        <f>_xlfn.IFNA(HLOOKUP(L$1,[9]location!$A$1:$DC$100,$B15,FALSE),0)</f>
        <v>0</v>
      </c>
      <c r="M15">
        <f>_xlfn.IFNA(HLOOKUP(M$1,[9]location!$A$1:$DC$100,$B15,FALSE),0)</f>
        <v>0</v>
      </c>
      <c r="N15">
        <f>_xlfn.IFNA(HLOOKUP(N$1,[9]location!$A$1:$DC$100,$B15,FALSE),0)</f>
        <v>0</v>
      </c>
      <c r="O15">
        <f>_xlfn.IFNA(HLOOKUP(O$1,[9]location!$A$1:$DC$100,$B15,FALSE),0)</f>
        <v>0</v>
      </c>
      <c r="P15">
        <f>_xlfn.IFNA(HLOOKUP(P$1,[9]location!$A$1:$DC$100,$B15,FALSE),0)</f>
        <v>0</v>
      </c>
      <c r="Q15">
        <f>_xlfn.IFNA(HLOOKUP(Q$1,[9]location!$A$1:$DC$100,$B15,FALSE),0)</f>
        <v>0</v>
      </c>
      <c r="R15" t="str">
        <f>_xlfn.IFNA(HLOOKUP(R$1,[9]location!$A$1:$DC$100,$B15,FALSE),0)</f>
        <v>WTC;WEC;BFR;OO1</v>
      </c>
      <c r="S15">
        <f>_xlfn.IFNA(HLOOKUP(S$1,[9]location!$A$1:$DC$100,$B15,FALSE),0)</f>
        <v>5151251</v>
      </c>
      <c r="T15">
        <f>_xlfn.IFNA(HLOOKUP(T$1,[9]location!$A$1:$DC$100,$B15,FALSE),0)</f>
        <v>0</v>
      </c>
      <c r="U15">
        <f>_xlfn.IFNA(HLOOKUP(U$1,[9]location!$A$1:$DC$100,$B15,FALSE),0)</f>
        <v>9218612</v>
      </c>
      <c r="V15">
        <f>_xlfn.IFNA(HLOOKUP(V$1,[9]location!$A$1:$DC$100,$B15,FALSE),0)</f>
        <v>6971414</v>
      </c>
      <c r="W15">
        <f>_xlfn.IFNA(HLOOKUP(W$1,[9]location!$A$1:$DC$100,$B15,FALSE),0)</f>
        <v>1160</v>
      </c>
      <c r="X15">
        <f>_xlfn.IFNA(HLOOKUP(X$1,[9]location!$A$1:$DC$100,$B15,FALSE),0)</f>
        <v>0</v>
      </c>
      <c r="Y15">
        <f>_xlfn.IFNA(HLOOKUP(Y$1,[9]location!$A$1:$DC$100,$B15,FALSE),0)</f>
        <v>0</v>
      </c>
      <c r="Z15">
        <f>_xlfn.IFNA(HLOOKUP(Z$1,[9]location!$A$1:$DC$100,$B15,FALSE),0)</f>
        <v>0</v>
      </c>
      <c r="AA15">
        <f>_xlfn.IFNA(HLOOKUP(AA$1,[9]location!$A$1:$DC$100,$B15,FALSE),0)</f>
        <v>0</v>
      </c>
      <c r="AB15">
        <f>_xlfn.IFNA(HLOOKUP(AB$1,[9]location!$A$1:$DC$100,$B15,FALSE),0)</f>
        <v>0</v>
      </c>
      <c r="AC15">
        <f>_xlfn.IFNA(HLOOKUP(AC$1,[9]location!$A$1:$DC$100,$B15,FALSE),0)</f>
        <v>0</v>
      </c>
      <c r="AD15">
        <f>_xlfn.IFNA(HLOOKUP(AD$1,[9]location!$A$1:$DC$100,$B15,FALSE),0)</f>
        <v>0</v>
      </c>
      <c r="AE15">
        <f>_xlfn.IFNA(HLOOKUP(AE$1,[9]location!$A$1:$DC$100,$B15,FALSE),0)</f>
        <v>0</v>
      </c>
      <c r="AF15">
        <f>_xlfn.IFNA(HLOOKUP(AF$1,[9]location!$A$1:$DC$100,$B15,FALSE),0)</f>
        <v>0</v>
      </c>
      <c r="AG15">
        <f>_xlfn.IFNA(HLOOKUP(AG$1,[9]location!$A$1:$DC$100,$B15,FALSE),0)</f>
        <v>0</v>
      </c>
      <c r="AH15">
        <f>_xlfn.IFNA(HLOOKUP(AH$1,[9]location!$A$1:$DC$100,$B15,FALSE),0)</f>
        <v>0</v>
      </c>
      <c r="AI15">
        <f>_xlfn.IFNA(HLOOKUP(AI$1,[9]location!$A$1:$DC$100,$B15,FALSE),0)</f>
        <v>0</v>
      </c>
      <c r="AJ15">
        <f>_xlfn.IFNA(HLOOKUP(AJ$1,[9]location!$A$1:$DC$100,$B15,FALSE),0)</f>
        <v>0</v>
      </c>
      <c r="AK15">
        <f>_xlfn.IFNA(HLOOKUP(AK$1,[9]location!$A$1:$DC$100,$B15,FALSE),0)</f>
        <v>0</v>
      </c>
      <c r="AL15">
        <f>_xlfn.IFNA(HLOOKUP(AL$1,[9]location!$A$1:$DC$100,$B15,FALSE),0)</f>
        <v>0</v>
      </c>
      <c r="AM15">
        <f>_xlfn.IFNA(HLOOKUP(AM$1,[9]location!$A$1:$DC$100,$B15,FALSE),0)</f>
        <v>0</v>
      </c>
      <c r="AN15">
        <f>_xlfn.IFNA(HLOOKUP(AN$1,[9]location!$A$1:$DC$100,$B15,FALSE),0)</f>
        <v>700000000</v>
      </c>
      <c r="AO15">
        <f>_xlfn.IFNA(HLOOKUP(AO$1,[9]location!$A$1:$DC$100,$B15,FALSE),0)</f>
        <v>0</v>
      </c>
      <c r="AP15">
        <f>_xlfn.IFNA(HLOOKUP(AP$1,[9]location!$A$1:$DC$100,$B15,FALSE),0)</f>
        <v>0</v>
      </c>
      <c r="AQ15">
        <f>_xlfn.IFNA(HLOOKUP(AQ$1,[9]location!$A$1:$DC$100,$B15,FALSE),0)</f>
        <v>700000000</v>
      </c>
      <c r="AR15">
        <f>_xlfn.IFNA(HLOOKUP(AR$1,[9]location!$A$1:$DC$100,$B15,FALSE),0)</f>
        <v>0</v>
      </c>
      <c r="AS15">
        <f>_xlfn.IFNA(HLOOKUP(AS$1,[9]location!$A$1:$DC$100,$B15,FALSE),0)</f>
        <v>0</v>
      </c>
      <c r="AT15">
        <f>_xlfn.IFNA(HLOOKUP(AT$1,[9]location!$A$1:$DC$100,$B15,FALSE),0)</f>
        <v>0</v>
      </c>
      <c r="AU15">
        <f>_xlfn.IFNA(HLOOKUP(AU$1,[9]location!$A$1:$DC$100,$B15,FALSE),0)</f>
        <v>0</v>
      </c>
      <c r="AV15">
        <f>_xlfn.IFNA(HLOOKUP(AV$1,[9]location!$A$1:$DC$100,$B15,FALSE),0)</f>
        <v>0</v>
      </c>
      <c r="AW15">
        <f>_xlfn.IFNA(HLOOKUP(AW$1,[9]location!$A$1:$DC$100,$B15,FALSE),0)</f>
        <v>0</v>
      </c>
      <c r="AX15">
        <f>_xlfn.IFNA(HLOOKUP(AX$1,[9]location!$A$1:$DC$100,$B15,FALSE),0)</f>
        <v>0</v>
      </c>
      <c r="AY15">
        <f>_xlfn.IFNA(HLOOKUP(AY$1,[9]location!$A$1:$DC$100,$B15,FALSE),0)</f>
        <v>0</v>
      </c>
      <c r="AZ15">
        <f>_xlfn.IFNA(HLOOKUP(AZ$1,[9]location!$A$1:$DC$100,$B15,FALSE),0)</f>
        <v>0</v>
      </c>
      <c r="BA15">
        <f>_xlfn.IFNA(HLOOKUP(BA$1,[9]location!$A$1:$DC$100,$B15,FALSE),0)</f>
        <v>0</v>
      </c>
      <c r="BB15">
        <f>_xlfn.IFNA(HLOOKUP(BB$1,[9]location!$A$1:$DC$100,$B15,FALSE),0)</f>
        <v>0</v>
      </c>
      <c r="BC15">
        <f>_xlfn.IFNA(HLOOKUP(BC$1,[9]location!$A$1:$DC$100,$B15,FALSE),0)</f>
        <v>0</v>
      </c>
      <c r="BD15">
        <f>_xlfn.IFNA(HLOOKUP(BD$1,[9]location!$A$1:$DC$100,$B15,FALSE),0)</f>
        <v>0</v>
      </c>
      <c r="BE15">
        <f>_xlfn.IFNA(HLOOKUP(BE$1,[9]location!$A$1:$DC$100,$B15,FALSE),0)</f>
        <v>0</v>
      </c>
      <c r="BF15">
        <f>_xlfn.IFNA(HLOOKUP(BF$1,[9]location!$A$1:$DC$100,$B15,FALSE),0)</f>
        <v>0</v>
      </c>
      <c r="BG15">
        <f>_xlfn.IFNA(HLOOKUP(BG$1,[9]location!$A$1:$DC$100,$B15,FALSE),0)</f>
        <v>0</v>
      </c>
      <c r="BH15">
        <f>_xlfn.IFNA(HLOOKUP(BH$1,[9]location!$A$1:$DC$100,$B15,FALSE),0)</f>
        <v>0</v>
      </c>
      <c r="BI15">
        <f>_xlfn.IFNA(HLOOKUP(BI$1,[9]location!$A$1:$DC$100,$B15,FALSE),0)</f>
        <v>0</v>
      </c>
      <c r="BJ15">
        <f>_xlfn.IFNA(HLOOKUP(BJ$1,[9]location!$A$1:$DC$100,$B15,FALSE),0)</f>
        <v>0</v>
      </c>
      <c r="BK15">
        <f>_xlfn.IFNA(HLOOKUP(BK$1,[9]location!$A$1:$DC$100,$B15,FALSE),0)</f>
        <v>0</v>
      </c>
      <c r="BL15">
        <f>_xlfn.IFNA(HLOOKUP(BL$1,[9]location!$A$1:$DC$100,$B15,FALSE),0)</f>
        <v>0</v>
      </c>
      <c r="BM15">
        <f>_xlfn.IFNA(HLOOKUP(BM$1,[9]location!$A$1:$DC$100,$B15,FALSE),0)</f>
        <v>0</v>
      </c>
      <c r="BN15">
        <f>_xlfn.IFNA(HLOOKUP(BN$1,[9]location!$A$1:$DC$100,$B15,FALSE),0)</f>
        <v>0</v>
      </c>
      <c r="BO15">
        <f>_xlfn.IFNA(HLOOKUP(BO$1,[9]location!$A$1:$DC$100,$B15,FALSE),0)</f>
        <v>0</v>
      </c>
      <c r="BP15">
        <f>_xlfn.IFNA(HLOOKUP(BP$1,[9]location!$A$1:$DC$100,$B15,FALSE),0)</f>
        <v>0</v>
      </c>
      <c r="BQ15">
        <f>_xlfn.IFNA(HLOOKUP(BQ$1,[9]location!$A$1:$DC$100,$B15,FALSE),0)</f>
        <v>0</v>
      </c>
      <c r="BR15">
        <f>_xlfn.IFNA(HLOOKUP(BR$1,[9]location!$A$1:$DC$100,$B15,FALSE),0)</f>
        <v>0</v>
      </c>
    </row>
    <row r="16" spans="1:70" x14ac:dyDescent="0.3">
      <c r="A16" t="s">
        <v>71</v>
      </c>
      <c r="B16">
        <v>3</v>
      </c>
      <c r="C16">
        <f>_xlfn.IFNA(HLOOKUP(C$1,[9]location!$A$1:$DC$100,$B16,FALSE),0)</f>
        <v>1</v>
      </c>
      <c r="D16">
        <f>_xlfn.IFNA(HLOOKUP(D$1,[9]location!$A$1:$DC$100,$B16,FALSE),0)</f>
        <v>105449</v>
      </c>
      <c r="E16">
        <f>_xlfn.IFNA(HLOOKUP(E$1,[9]location!$A$1:$DC$100,$B16,FALSE),0)</f>
        <v>23039309</v>
      </c>
      <c r="F16" t="str">
        <f>_xlfn.IFNA(HLOOKUP(F$1,[9]location!$A$1:$DC$100,$B16,FALSE),0)</f>
        <v>US</v>
      </c>
      <c r="G16">
        <f>_xlfn.IFNA(HLOOKUP(G$1,[9]location!$A$1:$DC$100,$B16,FALSE),0)</f>
        <v>0</v>
      </c>
      <c r="H16">
        <f>_xlfn.IFNA(HLOOKUP(H$1,[9]location!$A$1:$DC$100,$B16,FALSE),0)</f>
        <v>0</v>
      </c>
      <c r="I16">
        <f>_xlfn.IFNA(HLOOKUP(I$1,[9]location!$A$1:$DC$100,$B16,FALSE),0)</f>
        <v>0</v>
      </c>
      <c r="J16">
        <f>_xlfn.IFNA(HLOOKUP(J$1,[9]location!$A$1:$DC$100,$B16,FALSE),0)</f>
        <v>0</v>
      </c>
      <c r="K16">
        <f>_xlfn.IFNA(HLOOKUP(K$1,[9]location!$A$1:$DC$100,$B16,FALSE),0)</f>
        <v>0</v>
      </c>
      <c r="L16">
        <f>_xlfn.IFNA(HLOOKUP(L$1,[9]location!$A$1:$DC$100,$B16,FALSE),0)</f>
        <v>0</v>
      </c>
      <c r="M16">
        <f>_xlfn.IFNA(HLOOKUP(M$1,[9]location!$A$1:$DC$100,$B16,FALSE),0)</f>
        <v>0</v>
      </c>
      <c r="N16">
        <f>_xlfn.IFNA(HLOOKUP(N$1,[9]location!$A$1:$DC$100,$B16,FALSE),0)</f>
        <v>0</v>
      </c>
      <c r="O16">
        <f>_xlfn.IFNA(HLOOKUP(O$1,[9]location!$A$1:$DC$100,$B16,FALSE),0)</f>
        <v>0</v>
      </c>
      <c r="P16">
        <f>_xlfn.IFNA(HLOOKUP(P$1,[9]location!$A$1:$DC$100,$B16,FALSE),0)</f>
        <v>0</v>
      </c>
      <c r="Q16">
        <f>_xlfn.IFNA(HLOOKUP(Q$1,[9]location!$A$1:$DC$100,$B16,FALSE),0)</f>
        <v>0</v>
      </c>
      <c r="R16" t="str">
        <f>_xlfn.IFNA(HLOOKUP(R$1,[9]location!$A$1:$DC$100,$B16,FALSE),0)</f>
        <v>WTC;WEC;BFR;OO1</v>
      </c>
      <c r="S16">
        <f>_xlfn.IFNA(HLOOKUP(S$1,[9]location!$A$1:$DC$100,$B16,FALSE),0)</f>
        <v>14278941</v>
      </c>
      <c r="T16">
        <f>_xlfn.IFNA(HLOOKUP(T$1,[9]location!$A$1:$DC$100,$B16,FALSE),0)</f>
        <v>0</v>
      </c>
      <c r="U16">
        <f>_xlfn.IFNA(HLOOKUP(U$1,[9]location!$A$1:$DC$100,$B16,FALSE),0)</f>
        <v>11579501</v>
      </c>
      <c r="V16">
        <f>_xlfn.IFNA(HLOOKUP(V$1,[9]location!$A$1:$DC$100,$B16,FALSE),0)</f>
        <v>7742781</v>
      </c>
      <c r="W16">
        <f>_xlfn.IFNA(HLOOKUP(W$1,[9]location!$A$1:$DC$100,$B16,FALSE),0)</f>
        <v>1160</v>
      </c>
      <c r="X16">
        <f>_xlfn.IFNA(HLOOKUP(X$1,[9]location!$A$1:$DC$100,$B16,FALSE),0)</f>
        <v>0</v>
      </c>
      <c r="Y16">
        <f>_xlfn.IFNA(HLOOKUP(Y$1,[9]location!$A$1:$DC$100,$B16,FALSE),0)</f>
        <v>0</v>
      </c>
      <c r="Z16">
        <f>_xlfn.IFNA(HLOOKUP(Z$1,[9]location!$A$1:$DC$100,$B16,FALSE),0)</f>
        <v>0</v>
      </c>
      <c r="AA16">
        <f>_xlfn.IFNA(HLOOKUP(AA$1,[9]location!$A$1:$DC$100,$B16,FALSE),0)</f>
        <v>0</v>
      </c>
      <c r="AB16">
        <f>_xlfn.IFNA(HLOOKUP(AB$1,[9]location!$A$1:$DC$100,$B16,FALSE),0)</f>
        <v>0</v>
      </c>
      <c r="AC16">
        <f>_xlfn.IFNA(HLOOKUP(AC$1,[9]location!$A$1:$DC$100,$B16,FALSE),0)</f>
        <v>0</v>
      </c>
      <c r="AD16">
        <f>_xlfn.IFNA(HLOOKUP(AD$1,[9]location!$A$1:$DC$100,$B16,FALSE),0)</f>
        <v>0</v>
      </c>
      <c r="AE16">
        <f>_xlfn.IFNA(HLOOKUP(AE$1,[9]location!$A$1:$DC$100,$B16,FALSE),0)</f>
        <v>0</v>
      </c>
      <c r="AF16">
        <f>_xlfn.IFNA(HLOOKUP(AF$1,[9]location!$A$1:$DC$100,$B16,FALSE),0)</f>
        <v>0</v>
      </c>
      <c r="AG16">
        <f>_xlfn.IFNA(HLOOKUP(AG$1,[9]location!$A$1:$DC$100,$B16,FALSE),0)</f>
        <v>0</v>
      </c>
      <c r="AH16">
        <f>_xlfn.IFNA(HLOOKUP(AH$1,[9]location!$A$1:$DC$100,$B16,FALSE),0)</f>
        <v>0</v>
      </c>
      <c r="AI16">
        <f>_xlfn.IFNA(HLOOKUP(AI$1,[9]location!$A$1:$DC$100,$B16,FALSE),0)</f>
        <v>0</v>
      </c>
      <c r="AJ16">
        <f>_xlfn.IFNA(HLOOKUP(AJ$1,[9]location!$A$1:$DC$100,$B16,FALSE),0)</f>
        <v>0</v>
      </c>
      <c r="AK16">
        <f>_xlfn.IFNA(HLOOKUP(AK$1,[9]location!$A$1:$DC$100,$B16,FALSE),0)</f>
        <v>0</v>
      </c>
      <c r="AL16">
        <f>_xlfn.IFNA(HLOOKUP(AL$1,[9]location!$A$1:$DC$100,$B16,FALSE),0)</f>
        <v>0</v>
      </c>
      <c r="AM16">
        <f>_xlfn.IFNA(HLOOKUP(AM$1,[9]location!$A$1:$DC$100,$B16,FALSE),0)</f>
        <v>0</v>
      </c>
      <c r="AN16">
        <f>_xlfn.IFNA(HLOOKUP(AN$1,[9]location!$A$1:$DC$100,$B16,FALSE),0)</f>
        <v>700000000</v>
      </c>
      <c r="AO16">
        <f>_xlfn.IFNA(HLOOKUP(AO$1,[9]location!$A$1:$DC$100,$B16,FALSE),0)</f>
        <v>0</v>
      </c>
      <c r="AP16">
        <f>_xlfn.IFNA(HLOOKUP(AP$1,[9]location!$A$1:$DC$100,$B16,FALSE),0)</f>
        <v>0</v>
      </c>
      <c r="AQ16">
        <f>_xlfn.IFNA(HLOOKUP(AQ$1,[9]location!$A$1:$DC$100,$B16,FALSE),0)</f>
        <v>700000000</v>
      </c>
      <c r="AR16">
        <f>_xlfn.IFNA(HLOOKUP(AR$1,[9]location!$A$1:$DC$100,$B16,FALSE),0)</f>
        <v>0</v>
      </c>
      <c r="AS16">
        <f>_xlfn.IFNA(HLOOKUP(AS$1,[9]location!$A$1:$DC$100,$B16,FALSE),0)</f>
        <v>0</v>
      </c>
      <c r="AT16">
        <f>_xlfn.IFNA(HLOOKUP(AT$1,[9]location!$A$1:$DC$100,$B16,FALSE),0)</f>
        <v>0</v>
      </c>
      <c r="AU16">
        <f>_xlfn.IFNA(HLOOKUP(AU$1,[9]location!$A$1:$DC$100,$B16,FALSE),0)</f>
        <v>0</v>
      </c>
      <c r="AV16">
        <f>_xlfn.IFNA(HLOOKUP(AV$1,[9]location!$A$1:$DC$100,$B16,FALSE),0)</f>
        <v>0</v>
      </c>
      <c r="AW16">
        <f>_xlfn.IFNA(HLOOKUP(AW$1,[9]location!$A$1:$DC$100,$B16,FALSE),0)</f>
        <v>0</v>
      </c>
      <c r="AX16">
        <f>_xlfn.IFNA(HLOOKUP(AX$1,[9]location!$A$1:$DC$100,$B16,FALSE),0)</f>
        <v>0</v>
      </c>
      <c r="AY16">
        <f>_xlfn.IFNA(HLOOKUP(AY$1,[9]location!$A$1:$DC$100,$B16,FALSE),0)</f>
        <v>0</v>
      </c>
      <c r="AZ16">
        <f>_xlfn.IFNA(HLOOKUP(AZ$1,[9]location!$A$1:$DC$100,$B16,FALSE),0)</f>
        <v>0</v>
      </c>
      <c r="BA16">
        <f>_xlfn.IFNA(HLOOKUP(BA$1,[9]location!$A$1:$DC$100,$B16,FALSE),0)</f>
        <v>0</v>
      </c>
      <c r="BB16">
        <f>_xlfn.IFNA(HLOOKUP(BB$1,[9]location!$A$1:$DC$100,$B16,FALSE),0)</f>
        <v>0</v>
      </c>
      <c r="BC16">
        <f>_xlfn.IFNA(HLOOKUP(BC$1,[9]location!$A$1:$DC$100,$B16,FALSE),0)</f>
        <v>0</v>
      </c>
      <c r="BD16">
        <f>_xlfn.IFNA(HLOOKUP(BD$1,[9]location!$A$1:$DC$100,$B16,FALSE),0)</f>
        <v>0</v>
      </c>
      <c r="BE16">
        <f>_xlfn.IFNA(HLOOKUP(BE$1,[9]location!$A$1:$DC$100,$B16,FALSE),0)</f>
        <v>0</v>
      </c>
      <c r="BF16">
        <f>_xlfn.IFNA(HLOOKUP(BF$1,[9]location!$A$1:$DC$100,$B16,FALSE),0)</f>
        <v>0</v>
      </c>
      <c r="BG16">
        <f>_xlfn.IFNA(HLOOKUP(BG$1,[9]location!$A$1:$DC$100,$B16,FALSE),0)</f>
        <v>0</v>
      </c>
      <c r="BH16">
        <f>_xlfn.IFNA(HLOOKUP(BH$1,[9]location!$A$1:$DC$100,$B16,FALSE),0)</f>
        <v>0</v>
      </c>
      <c r="BI16">
        <f>_xlfn.IFNA(HLOOKUP(BI$1,[9]location!$A$1:$DC$100,$B16,FALSE),0)</f>
        <v>0</v>
      </c>
      <c r="BJ16">
        <f>_xlfn.IFNA(HLOOKUP(BJ$1,[9]location!$A$1:$DC$100,$B16,FALSE),0)</f>
        <v>0</v>
      </c>
      <c r="BK16">
        <f>_xlfn.IFNA(HLOOKUP(BK$1,[9]location!$A$1:$DC$100,$B16,FALSE),0)</f>
        <v>0</v>
      </c>
      <c r="BL16">
        <f>_xlfn.IFNA(HLOOKUP(BL$1,[9]location!$A$1:$DC$100,$B16,FALSE),0)</f>
        <v>0</v>
      </c>
      <c r="BM16">
        <f>_xlfn.IFNA(HLOOKUP(BM$1,[9]location!$A$1:$DC$100,$B16,FALSE),0)</f>
        <v>0</v>
      </c>
      <c r="BN16">
        <f>_xlfn.IFNA(HLOOKUP(BN$1,[9]location!$A$1:$DC$100,$B16,FALSE),0)</f>
        <v>0</v>
      </c>
      <c r="BO16">
        <f>_xlfn.IFNA(HLOOKUP(BO$1,[9]location!$A$1:$DC$100,$B16,FALSE),0)</f>
        <v>0</v>
      </c>
      <c r="BP16">
        <f>_xlfn.IFNA(HLOOKUP(BP$1,[9]location!$A$1:$DC$100,$B16,FALSE),0)</f>
        <v>0</v>
      </c>
      <c r="BQ16">
        <f>_xlfn.IFNA(HLOOKUP(BQ$1,[9]location!$A$1:$DC$100,$B16,FALSE),0)</f>
        <v>0</v>
      </c>
      <c r="BR16">
        <f>_xlfn.IFNA(HLOOKUP(BR$1,[9]location!$A$1:$DC$100,$B16,FALSE),0)</f>
        <v>0</v>
      </c>
    </row>
    <row r="17" spans="1:70" x14ac:dyDescent="0.3">
      <c r="A17" t="s">
        <v>71</v>
      </c>
      <c r="B17">
        <v>4</v>
      </c>
      <c r="C17">
        <f>_xlfn.IFNA(HLOOKUP(C$1,[9]location!$A$1:$DC$100,$B17,FALSE),0)</f>
        <v>1</v>
      </c>
      <c r="D17">
        <f>_xlfn.IFNA(HLOOKUP(D$1,[9]location!$A$1:$DC$100,$B17,FALSE),0)</f>
        <v>105449</v>
      </c>
      <c r="E17">
        <f>_xlfn.IFNA(HLOOKUP(E$1,[9]location!$A$1:$DC$100,$B17,FALSE),0)</f>
        <v>23039311</v>
      </c>
      <c r="F17" t="str">
        <f>_xlfn.IFNA(HLOOKUP(F$1,[9]location!$A$1:$DC$100,$B17,FALSE),0)</f>
        <v>US</v>
      </c>
      <c r="G17">
        <f>_xlfn.IFNA(HLOOKUP(G$1,[9]location!$A$1:$DC$100,$B17,FALSE),0)</f>
        <v>0</v>
      </c>
      <c r="H17">
        <f>_xlfn.IFNA(HLOOKUP(H$1,[9]location!$A$1:$DC$100,$B17,FALSE),0)</f>
        <v>0</v>
      </c>
      <c r="I17">
        <f>_xlfn.IFNA(HLOOKUP(I$1,[9]location!$A$1:$DC$100,$B17,FALSE),0)</f>
        <v>0</v>
      </c>
      <c r="J17">
        <f>_xlfn.IFNA(HLOOKUP(J$1,[9]location!$A$1:$DC$100,$B17,FALSE),0)</f>
        <v>0</v>
      </c>
      <c r="K17">
        <f>_xlfn.IFNA(HLOOKUP(K$1,[9]location!$A$1:$DC$100,$B17,FALSE),0)</f>
        <v>0</v>
      </c>
      <c r="L17">
        <f>_xlfn.IFNA(HLOOKUP(L$1,[9]location!$A$1:$DC$100,$B17,FALSE),0)</f>
        <v>0</v>
      </c>
      <c r="M17">
        <f>_xlfn.IFNA(HLOOKUP(M$1,[9]location!$A$1:$DC$100,$B17,FALSE),0)</f>
        <v>0</v>
      </c>
      <c r="N17">
        <f>_xlfn.IFNA(HLOOKUP(N$1,[9]location!$A$1:$DC$100,$B17,FALSE),0)</f>
        <v>0</v>
      </c>
      <c r="O17">
        <f>_xlfn.IFNA(HLOOKUP(O$1,[9]location!$A$1:$DC$100,$B17,FALSE),0)</f>
        <v>0</v>
      </c>
      <c r="P17">
        <f>_xlfn.IFNA(HLOOKUP(P$1,[9]location!$A$1:$DC$100,$B17,FALSE),0)</f>
        <v>0</v>
      </c>
      <c r="Q17">
        <f>_xlfn.IFNA(HLOOKUP(Q$1,[9]location!$A$1:$DC$100,$B17,FALSE),0)</f>
        <v>0</v>
      </c>
      <c r="R17" t="str">
        <f>_xlfn.IFNA(HLOOKUP(R$1,[9]location!$A$1:$DC$100,$B17,FALSE),0)</f>
        <v>WTC;WEC;BFR;OO1</v>
      </c>
      <c r="S17">
        <f>_xlfn.IFNA(HLOOKUP(S$1,[9]location!$A$1:$DC$100,$B17,FALSE),0)</f>
        <v>3545116</v>
      </c>
      <c r="T17">
        <f>_xlfn.IFNA(HLOOKUP(T$1,[9]location!$A$1:$DC$100,$B17,FALSE),0)</f>
        <v>0</v>
      </c>
      <c r="U17">
        <f>_xlfn.IFNA(HLOOKUP(U$1,[9]location!$A$1:$DC$100,$B17,FALSE),0)</f>
        <v>12082515</v>
      </c>
      <c r="V17">
        <f>_xlfn.IFNA(HLOOKUP(V$1,[9]location!$A$1:$DC$100,$B17,FALSE),0)</f>
        <v>3651644</v>
      </c>
      <c r="W17">
        <f>_xlfn.IFNA(HLOOKUP(W$1,[9]location!$A$1:$DC$100,$B17,FALSE),0)</f>
        <v>1160</v>
      </c>
      <c r="X17">
        <f>_xlfn.IFNA(HLOOKUP(X$1,[9]location!$A$1:$DC$100,$B17,FALSE),0)</f>
        <v>0</v>
      </c>
      <c r="Y17">
        <f>_xlfn.IFNA(HLOOKUP(Y$1,[9]location!$A$1:$DC$100,$B17,FALSE),0)</f>
        <v>0</v>
      </c>
      <c r="Z17">
        <f>_xlfn.IFNA(HLOOKUP(Z$1,[9]location!$A$1:$DC$100,$B17,FALSE),0)</f>
        <v>0</v>
      </c>
      <c r="AA17">
        <f>_xlfn.IFNA(HLOOKUP(AA$1,[9]location!$A$1:$DC$100,$B17,FALSE),0)</f>
        <v>0</v>
      </c>
      <c r="AB17">
        <f>_xlfn.IFNA(HLOOKUP(AB$1,[9]location!$A$1:$DC$100,$B17,FALSE),0)</f>
        <v>0</v>
      </c>
      <c r="AC17">
        <f>_xlfn.IFNA(HLOOKUP(AC$1,[9]location!$A$1:$DC$100,$B17,FALSE),0)</f>
        <v>0</v>
      </c>
      <c r="AD17">
        <f>_xlfn.IFNA(HLOOKUP(AD$1,[9]location!$A$1:$DC$100,$B17,FALSE),0)</f>
        <v>0</v>
      </c>
      <c r="AE17">
        <f>_xlfn.IFNA(HLOOKUP(AE$1,[9]location!$A$1:$DC$100,$B17,FALSE),0)</f>
        <v>0</v>
      </c>
      <c r="AF17">
        <f>_xlfn.IFNA(HLOOKUP(AF$1,[9]location!$A$1:$DC$100,$B17,FALSE),0)</f>
        <v>0</v>
      </c>
      <c r="AG17">
        <f>_xlfn.IFNA(HLOOKUP(AG$1,[9]location!$A$1:$DC$100,$B17,FALSE),0)</f>
        <v>0</v>
      </c>
      <c r="AH17">
        <f>_xlfn.IFNA(HLOOKUP(AH$1,[9]location!$A$1:$DC$100,$B17,FALSE),0)</f>
        <v>0</v>
      </c>
      <c r="AI17">
        <f>_xlfn.IFNA(HLOOKUP(AI$1,[9]location!$A$1:$DC$100,$B17,FALSE),0)</f>
        <v>0</v>
      </c>
      <c r="AJ17">
        <f>_xlfn.IFNA(HLOOKUP(AJ$1,[9]location!$A$1:$DC$100,$B17,FALSE),0)</f>
        <v>0</v>
      </c>
      <c r="AK17">
        <f>_xlfn.IFNA(HLOOKUP(AK$1,[9]location!$A$1:$DC$100,$B17,FALSE),0)</f>
        <v>0</v>
      </c>
      <c r="AL17">
        <f>_xlfn.IFNA(HLOOKUP(AL$1,[9]location!$A$1:$DC$100,$B17,FALSE),0)</f>
        <v>0</v>
      </c>
      <c r="AM17">
        <f>_xlfn.IFNA(HLOOKUP(AM$1,[9]location!$A$1:$DC$100,$B17,FALSE),0)</f>
        <v>0</v>
      </c>
      <c r="AN17">
        <f>_xlfn.IFNA(HLOOKUP(AN$1,[9]location!$A$1:$DC$100,$B17,FALSE),0)</f>
        <v>700000000</v>
      </c>
      <c r="AO17">
        <f>_xlfn.IFNA(HLOOKUP(AO$1,[9]location!$A$1:$DC$100,$B17,FALSE),0)</f>
        <v>0</v>
      </c>
      <c r="AP17">
        <f>_xlfn.IFNA(HLOOKUP(AP$1,[9]location!$A$1:$DC$100,$B17,FALSE),0)</f>
        <v>0</v>
      </c>
      <c r="AQ17">
        <f>_xlfn.IFNA(HLOOKUP(AQ$1,[9]location!$A$1:$DC$100,$B17,FALSE),0)</f>
        <v>700000000</v>
      </c>
      <c r="AR17">
        <f>_xlfn.IFNA(HLOOKUP(AR$1,[9]location!$A$1:$DC$100,$B17,FALSE),0)</f>
        <v>0</v>
      </c>
      <c r="AS17">
        <f>_xlfn.IFNA(HLOOKUP(AS$1,[9]location!$A$1:$DC$100,$B17,FALSE),0)</f>
        <v>0</v>
      </c>
      <c r="AT17">
        <f>_xlfn.IFNA(HLOOKUP(AT$1,[9]location!$A$1:$DC$100,$B17,FALSE),0)</f>
        <v>0</v>
      </c>
      <c r="AU17">
        <f>_xlfn.IFNA(HLOOKUP(AU$1,[9]location!$A$1:$DC$100,$B17,FALSE),0)</f>
        <v>0</v>
      </c>
      <c r="AV17">
        <f>_xlfn.IFNA(HLOOKUP(AV$1,[9]location!$A$1:$DC$100,$B17,FALSE),0)</f>
        <v>0</v>
      </c>
      <c r="AW17">
        <f>_xlfn.IFNA(HLOOKUP(AW$1,[9]location!$A$1:$DC$100,$B17,FALSE),0)</f>
        <v>0</v>
      </c>
      <c r="AX17">
        <f>_xlfn.IFNA(HLOOKUP(AX$1,[9]location!$A$1:$DC$100,$B17,FALSE),0)</f>
        <v>0</v>
      </c>
      <c r="AY17">
        <f>_xlfn.IFNA(HLOOKUP(AY$1,[9]location!$A$1:$DC$100,$B17,FALSE),0)</f>
        <v>0</v>
      </c>
      <c r="AZ17">
        <f>_xlfn.IFNA(HLOOKUP(AZ$1,[9]location!$A$1:$DC$100,$B17,FALSE),0)</f>
        <v>0</v>
      </c>
      <c r="BA17">
        <f>_xlfn.IFNA(HLOOKUP(BA$1,[9]location!$A$1:$DC$100,$B17,FALSE),0)</f>
        <v>0</v>
      </c>
      <c r="BB17">
        <f>_xlfn.IFNA(HLOOKUP(BB$1,[9]location!$A$1:$DC$100,$B17,FALSE),0)</f>
        <v>0</v>
      </c>
      <c r="BC17">
        <f>_xlfn.IFNA(HLOOKUP(BC$1,[9]location!$A$1:$DC$100,$B17,FALSE),0)</f>
        <v>0</v>
      </c>
      <c r="BD17">
        <f>_xlfn.IFNA(HLOOKUP(BD$1,[9]location!$A$1:$DC$100,$B17,FALSE),0)</f>
        <v>0</v>
      </c>
      <c r="BE17">
        <f>_xlfn.IFNA(HLOOKUP(BE$1,[9]location!$A$1:$DC$100,$B17,FALSE),0)</f>
        <v>0</v>
      </c>
      <c r="BF17">
        <f>_xlfn.IFNA(HLOOKUP(BF$1,[9]location!$A$1:$DC$100,$B17,FALSE),0)</f>
        <v>0</v>
      </c>
      <c r="BG17">
        <f>_xlfn.IFNA(HLOOKUP(BG$1,[9]location!$A$1:$DC$100,$B17,FALSE),0)</f>
        <v>0</v>
      </c>
      <c r="BH17">
        <f>_xlfn.IFNA(HLOOKUP(BH$1,[9]location!$A$1:$DC$100,$B17,FALSE),0)</f>
        <v>0</v>
      </c>
      <c r="BI17">
        <f>_xlfn.IFNA(HLOOKUP(BI$1,[9]location!$A$1:$DC$100,$B17,FALSE),0)</f>
        <v>0</v>
      </c>
      <c r="BJ17">
        <f>_xlfn.IFNA(HLOOKUP(BJ$1,[9]location!$A$1:$DC$100,$B17,FALSE),0)</f>
        <v>0</v>
      </c>
      <c r="BK17">
        <f>_xlfn.IFNA(HLOOKUP(BK$1,[9]location!$A$1:$DC$100,$B17,FALSE),0)</f>
        <v>0</v>
      </c>
      <c r="BL17">
        <f>_xlfn.IFNA(HLOOKUP(BL$1,[9]location!$A$1:$DC$100,$B17,FALSE),0)</f>
        <v>0</v>
      </c>
      <c r="BM17">
        <f>_xlfn.IFNA(HLOOKUP(BM$1,[9]location!$A$1:$DC$100,$B17,FALSE),0)</f>
        <v>0</v>
      </c>
      <c r="BN17">
        <f>_xlfn.IFNA(HLOOKUP(BN$1,[9]location!$A$1:$DC$100,$B17,FALSE),0)</f>
        <v>0</v>
      </c>
      <c r="BO17">
        <f>_xlfn.IFNA(HLOOKUP(BO$1,[9]location!$A$1:$DC$100,$B17,FALSE),0)</f>
        <v>0</v>
      </c>
      <c r="BP17">
        <f>_xlfn.IFNA(HLOOKUP(BP$1,[9]location!$A$1:$DC$100,$B17,FALSE),0)</f>
        <v>0</v>
      </c>
      <c r="BQ17">
        <f>_xlfn.IFNA(HLOOKUP(BQ$1,[9]location!$A$1:$DC$100,$B17,FALSE),0)</f>
        <v>0</v>
      </c>
      <c r="BR17">
        <f>_xlfn.IFNA(HLOOKUP(BR$1,[9]location!$A$1:$DC$100,$B17,FALSE),0)</f>
        <v>0</v>
      </c>
    </row>
    <row r="18" spans="1:70" x14ac:dyDescent="0.3">
      <c r="A18" t="s">
        <v>71</v>
      </c>
      <c r="B18">
        <v>5</v>
      </c>
      <c r="C18">
        <f>_xlfn.IFNA(HLOOKUP(C$1,[9]location!$A$1:$DC$100,$B18,FALSE),0)</f>
        <v>1</v>
      </c>
      <c r="D18">
        <f>_xlfn.IFNA(HLOOKUP(D$1,[9]location!$A$1:$DC$100,$B18,FALSE),0)</f>
        <v>105449</v>
      </c>
      <c r="E18">
        <f>_xlfn.IFNA(HLOOKUP(E$1,[9]location!$A$1:$DC$100,$B18,FALSE),0)</f>
        <v>23039320</v>
      </c>
      <c r="F18" t="str">
        <f>_xlfn.IFNA(HLOOKUP(F$1,[9]location!$A$1:$DC$100,$B18,FALSE),0)</f>
        <v>US</v>
      </c>
      <c r="G18">
        <f>_xlfn.IFNA(HLOOKUP(G$1,[9]location!$A$1:$DC$100,$B18,FALSE),0)</f>
        <v>0</v>
      </c>
      <c r="H18">
        <f>_xlfn.IFNA(HLOOKUP(H$1,[9]location!$A$1:$DC$100,$B18,FALSE),0)</f>
        <v>0</v>
      </c>
      <c r="I18">
        <f>_xlfn.IFNA(HLOOKUP(I$1,[9]location!$A$1:$DC$100,$B18,FALSE),0)</f>
        <v>0</v>
      </c>
      <c r="J18">
        <f>_xlfn.IFNA(HLOOKUP(J$1,[9]location!$A$1:$DC$100,$B18,FALSE),0)</f>
        <v>0</v>
      </c>
      <c r="K18">
        <f>_xlfn.IFNA(HLOOKUP(K$1,[9]location!$A$1:$DC$100,$B18,FALSE),0)</f>
        <v>0</v>
      </c>
      <c r="L18">
        <f>_xlfn.IFNA(HLOOKUP(L$1,[9]location!$A$1:$DC$100,$B18,FALSE),0)</f>
        <v>0</v>
      </c>
      <c r="M18">
        <f>_xlfn.IFNA(HLOOKUP(M$1,[9]location!$A$1:$DC$100,$B18,FALSE),0)</f>
        <v>0</v>
      </c>
      <c r="N18">
        <f>_xlfn.IFNA(HLOOKUP(N$1,[9]location!$A$1:$DC$100,$B18,FALSE),0)</f>
        <v>0</v>
      </c>
      <c r="O18">
        <f>_xlfn.IFNA(HLOOKUP(O$1,[9]location!$A$1:$DC$100,$B18,FALSE),0)</f>
        <v>0</v>
      </c>
      <c r="P18">
        <f>_xlfn.IFNA(HLOOKUP(P$1,[9]location!$A$1:$DC$100,$B18,FALSE),0)</f>
        <v>0</v>
      </c>
      <c r="Q18">
        <f>_xlfn.IFNA(HLOOKUP(Q$1,[9]location!$A$1:$DC$100,$B18,FALSE),0)</f>
        <v>0</v>
      </c>
      <c r="R18" t="str">
        <f>_xlfn.IFNA(HLOOKUP(R$1,[9]location!$A$1:$DC$100,$B18,FALSE),0)</f>
        <v>WTC;WEC;BFR;OO1</v>
      </c>
      <c r="S18">
        <f>_xlfn.IFNA(HLOOKUP(S$1,[9]location!$A$1:$DC$100,$B18,FALSE),0)</f>
        <v>4451091</v>
      </c>
      <c r="T18">
        <f>_xlfn.IFNA(HLOOKUP(T$1,[9]location!$A$1:$DC$100,$B18,FALSE),0)</f>
        <v>0</v>
      </c>
      <c r="U18">
        <f>_xlfn.IFNA(HLOOKUP(U$1,[9]location!$A$1:$DC$100,$B18,FALSE),0)</f>
        <v>7620574</v>
      </c>
      <c r="V18">
        <f>_xlfn.IFNA(HLOOKUP(V$1,[9]location!$A$1:$DC$100,$B18,FALSE),0)</f>
        <v>3947225</v>
      </c>
      <c r="W18">
        <f>_xlfn.IFNA(HLOOKUP(W$1,[9]location!$A$1:$DC$100,$B18,FALSE),0)</f>
        <v>1160</v>
      </c>
      <c r="X18">
        <f>_xlfn.IFNA(HLOOKUP(X$1,[9]location!$A$1:$DC$100,$B18,FALSE),0)</f>
        <v>0</v>
      </c>
      <c r="Y18">
        <f>_xlfn.IFNA(HLOOKUP(Y$1,[9]location!$A$1:$DC$100,$B18,FALSE),0)</f>
        <v>0</v>
      </c>
      <c r="Z18">
        <f>_xlfn.IFNA(HLOOKUP(Z$1,[9]location!$A$1:$DC$100,$B18,FALSE),0)</f>
        <v>0</v>
      </c>
      <c r="AA18">
        <f>_xlfn.IFNA(HLOOKUP(AA$1,[9]location!$A$1:$DC$100,$B18,FALSE),0)</f>
        <v>0</v>
      </c>
      <c r="AB18">
        <f>_xlfn.IFNA(HLOOKUP(AB$1,[9]location!$A$1:$DC$100,$B18,FALSE),0)</f>
        <v>0</v>
      </c>
      <c r="AC18">
        <f>_xlfn.IFNA(HLOOKUP(AC$1,[9]location!$A$1:$DC$100,$B18,FALSE),0)</f>
        <v>0</v>
      </c>
      <c r="AD18">
        <f>_xlfn.IFNA(HLOOKUP(AD$1,[9]location!$A$1:$DC$100,$B18,FALSE),0)</f>
        <v>0</v>
      </c>
      <c r="AE18">
        <f>_xlfn.IFNA(HLOOKUP(AE$1,[9]location!$A$1:$DC$100,$B18,FALSE),0)</f>
        <v>0</v>
      </c>
      <c r="AF18">
        <f>_xlfn.IFNA(HLOOKUP(AF$1,[9]location!$A$1:$DC$100,$B18,FALSE),0)</f>
        <v>0</v>
      </c>
      <c r="AG18">
        <f>_xlfn.IFNA(HLOOKUP(AG$1,[9]location!$A$1:$DC$100,$B18,FALSE),0)</f>
        <v>0</v>
      </c>
      <c r="AH18">
        <f>_xlfn.IFNA(HLOOKUP(AH$1,[9]location!$A$1:$DC$100,$B18,FALSE),0)</f>
        <v>0</v>
      </c>
      <c r="AI18">
        <f>_xlfn.IFNA(HLOOKUP(AI$1,[9]location!$A$1:$DC$100,$B18,FALSE),0)</f>
        <v>0</v>
      </c>
      <c r="AJ18">
        <f>_xlfn.IFNA(HLOOKUP(AJ$1,[9]location!$A$1:$DC$100,$B18,FALSE),0)</f>
        <v>0</v>
      </c>
      <c r="AK18">
        <f>_xlfn.IFNA(HLOOKUP(AK$1,[9]location!$A$1:$DC$100,$B18,FALSE),0)</f>
        <v>0</v>
      </c>
      <c r="AL18">
        <f>_xlfn.IFNA(HLOOKUP(AL$1,[9]location!$A$1:$DC$100,$B18,FALSE),0)</f>
        <v>0</v>
      </c>
      <c r="AM18">
        <f>_xlfn.IFNA(HLOOKUP(AM$1,[9]location!$A$1:$DC$100,$B18,FALSE),0)</f>
        <v>0</v>
      </c>
      <c r="AN18">
        <f>_xlfn.IFNA(HLOOKUP(AN$1,[9]location!$A$1:$DC$100,$B18,FALSE),0)</f>
        <v>700000000</v>
      </c>
      <c r="AO18">
        <f>_xlfn.IFNA(HLOOKUP(AO$1,[9]location!$A$1:$DC$100,$B18,FALSE),0)</f>
        <v>0</v>
      </c>
      <c r="AP18">
        <f>_xlfn.IFNA(HLOOKUP(AP$1,[9]location!$A$1:$DC$100,$B18,FALSE),0)</f>
        <v>0</v>
      </c>
      <c r="AQ18">
        <f>_xlfn.IFNA(HLOOKUP(AQ$1,[9]location!$A$1:$DC$100,$B18,FALSE),0)</f>
        <v>700000000</v>
      </c>
      <c r="AR18">
        <f>_xlfn.IFNA(HLOOKUP(AR$1,[9]location!$A$1:$DC$100,$B18,FALSE),0)</f>
        <v>0</v>
      </c>
      <c r="AS18">
        <f>_xlfn.IFNA(HLOOKUP(AS$1,[9]location!$A$1:$DC$100,$B18,FALSE),0)</f>
        <v>0</v>
      </c>
      <c r="AT18">
        <f>_xlfn.IFNA(HLOOKUP(AT$1,[9]location!$A$1:$DC$100,$B18,FALSE),0)</f>
        <v>0</v>
      </c>
      <c r="AU18">
        <f>_xlfn.IFNA(HLOOKUP(AU$1,[9]location!$A$1:$DC$100,$B18,FALSE),0)</f>
        <v>0</v>
      </c>
      <c r="AV18">
        <f>_xlfn.IFNA(HLOOKUP(AV$1,[9]location!$A$1:$DC$100,$B18,FALSE),0)</f>
        <v>0</v>
      </c>
      <c r="AW18">
        <f>_xlfn.IFNA(HLOOKUP(AW$1,[9]location!$A$1:$DC$100,$B18,FALSE),0)</f>
        <v>0</v>
      </c>
      <c r="AX18">
        <f>_xlfn.IFNA(HLOOKUP(AX$1,[9]location!$A$1:$DC$100,$B18,FALSE),0)</f>
        <v>0</v>
      </c>
      <c r="AY18">
        <f>_xlfn.IFNA(HLOOKUP(AY$1,[9]location!$A$1:$DC$100,$B18,FALSE),0)</f>
        <v>0</v>
      </c>
      <c r="AZ18">
        <f>_xlfn.IFNA(HLOOKUP(AZ$1,[9]location!$A$1:$DC$100,$B18,FALSE),0)</f>
        <v>0</v>
      </c>
      <c r="BA18">
        <f>_xlfn.IFNA(HLOOKUP(BA$1,[9]location!$A$1:$DC$100,$B18,FALSE),0)</f>
        <v>0</v>
      </c>
      <c r="BB18">
        <f>_xlfn.IFNA(HLOOKUP(BB$1,[9]location!$A$1:$DC$100,$B18,FALSE),0)</f>
        <v>0</v>
      </c>
      <c r="BC18">
        <f>_xlfn.IFNA(HLOOKUP(BC$1,[9]location!$A$1:$DC$100,$B18,FALSE),0)</f>
        <v>0</v>
      </c>
      <c r="BD18">
        <f>_xlfn.IFNA(HLOOKUP(BD$1,[9]location!$A$1:$DC$100,$B18,FALSE),0)</f>
        <v>0</v>
      </c>
      <c r="BE18">
        <f>_xlfn.IFNA(HLOOKUP(BE$1,[9]location!$A$1:$DC$100,$B18,FALSE),0)</f>
        <v>0</v>
      </c>
      <c r="BF18">
        <f>_xlfn.IFNA(HLOOKUP(BF$1,[9]location!$A$1:$DC$100,$B18,FALSE),0)</f>
        <v>0</v>
      </c>
      <c r="BG18">
        <f>_xlfn.IFNA(HLOOKUP(BG$1,[9]location!$A$1:$DC$100,$B18,FALSE),0)</f>
        <v>0</v>
      </c>
      <c r="BH18">
        <f>_xlfn.IFNA(HLOOKUP(BH$1,[9]location!$A$1:$DC$100,$B18,FALSE),0)</f>
        <v>0</v>
      </c>
      <c r="BI18">
        <f>_xlfn.IFNA(HLOOKUP(BI$1,[9]location!$A$1:$DC$100,$B18,FALSE),0)</f>
        <v>0</v>
      </c>
      <c r="BJ18">
        <f>_xlfn.IFNA(HLOOKUP(BJ$1,[9]location!$A$1:$DC$100,$B18,FALSE),0)</f>
        <v>0</v>
      </c>
      <c r="BK18">
        <f>_xlfn.IFNA(HLOOKUP(BK$1,[9]location!$A$1:$DC$100,$B18,FALSE),0)</f>
        <v>0</v>
      </c>
      <c r="BL18">
        <f>_xlfn.IFNA(HLOOKUP(BL$1,[9]location!$A$1:$DC$100,$B18,FALSE),0)</f>
        <v>0</v>
      </c>
      <c r="BM18">
        <f>_xlfn.IFNA(HLOOKUP(BM$1,[9]location!$A$1:$DC$100,$B18,FALSE),0)</f>
        <v>0</v>
      </c>
      <c r="BN18">
        <f>_xlfn.IFNA(HLOOKUP(BN$1,[9]location!$A$1:$DC$100,$B18,FALSE),0)</f>
        <v>0</v>
      </c>
      <c r="BO18">
        <f>_xlfn.IFNA(HLOOKUP(BO$1,[9]location!$A$1:$DC$100,$B18,FALSE),0)</f>
        <v>0</v>
      </c>
      <c r="BP18">
        <f>_xlfn.IFNA(HLOOKUP(BP$1,[9]location!$A$1:$DC$100,$B18,FALSE),0)</f>
        <v>0</v>
      </c>
      <c r="BQ18">
        <f>_xlfn.IFNA(HLOOKUP(BQ$1,[9]location!$A$1:$DC$100,$B18,FALSE),0)</f>
        <v>0</v>
      </c>
      <c r="BR18">
        <f>_xlfn.IFNA(HLOOKUP(BR$1,[9]location!$A$1:$DC$100,$B18,FALSE),0)</f>
        <v>0</v>
      </c>
    </row>
    <row r="19" spans="1:70" x14ac:dyDescent="0.3">
      <c r="A19" t="s">
        <v>71</v>
      </c>
      <c r="B19">
        <v>6</v>
      </c>
      <c r="C19">
        <f>_xlfn.IFNA(HLOOKUP(C$1,[9]location!$A$1:$DC$100,$B19,FALSE),0)</f>
        <v>1</v>
      </c>
      <c r="D19">
        <f>_xlfn.IFNA(HLOOKUP(D$1,[9]location!$A$1:$DC$100,$B19,FALSE),0)</f>
        <v>105449</v>
      </c>
      <c r="E19">
        <f>_xlfn.IFNA(HLOOKUP(E$1,[9]location!$A$1:$DC$100,$B19,FALSE),0)</f>
        <v>23039326</v>
      </c>
      <c r="F19" t="str">
        <f>_xlfn.IFNA(HLOOKUP(F$1,[9]location!$A$1:$DC$100,$B19,FALSE),0)</f>
        <v>US</v>
      </c>
      <c r="G19">
        <f>_xlfn.IFNA(HLOOKUP(G$1,[9]location!$A$1:$DC$100,$B19,FALSE),0)</f>
        <v>0</v>
      </c>
      <c r="H19">
        <f>_xlfn.IFNA(HLOOKUP(H$1,[9]location!$A$1:$DC$100,$B19,FALSE),0)</f>
        <v>0</v>
      </c>
      <c r="I19">
        <f>_xlfn.IFNA(HLOOKUP(I$1,[9]location!$A$1:$DC$100,$B19,FALSE),0)</f>
        <v>0</v>
      </c>
      <c r="J19">
        <f>_xlfn.IFNA(HLOOKUP(J$1,[9]location!$A$1:$DC$100,$B19,FALSE),0)</f>
        <v>0</v>
      </c>
      <c r="K19">
        <f>_xlfn.IFNA(HLOOKUP(K$1,[9]location!$A$1:$DC$100,$B19,FALSE),0)</f>
        <v>0</v>
      </c>
      <c r="L19">
        <f>_xlfn.IFNA(HLOOKUP(L$1,[9]location!$A$1:$DC$100,$B19,FALSE),0)</f>
        <v>0</v>
      </c>
      <c r="M19">
        <f>_xlfn.IFNA(HLOOKUP(M$1,[9]location!$A$1:$DC$100,$B19,FALSE),0)</f>
        <v>0</v>
      </c>
      <c r="N19">
        <f>_xlfn.IFNA(HLOOKUP(N$1,[9]location!$A$1:$DC$100,$B19,FALSE),0)</f>
        <v>0</v>
      </c>
      <c r="O19">
        <f>_xlfn.IFNA(HLOOKUP(O$1,[9]location!$A$1:$DC$100,$B19,FALSE),0)</f>
        <v>0</v>
      </c>
      <c r="P19">
        <f>_xlfn.IFNA(HLOOKUP(P$1,[9]location!$A$1:$DC$100,$B19,FALSE),0)</f>
        <v>0</v>
      </c>
      <c r="Q19">
        <f>_xlfn.IFNA(HLOOKUP(Q$1,[9]location!$A$1:$DC$100,$B19,FALSE),0)</f>
        <v>0</v>
      </c>
      <c r="R19" t="str">
        <f>_xlfn.IFNA(HLOOKUP(R$1,[9]location!$A$1:$DC$100,$B19,FALSE),0)</f>
        <v>WTC;WEC;BFR;OO1</v>
      </c>
      <c r="S19">
        <f>_xlfn.IFNA(HLOOKUP(S$1,[9]location!$A$1:$DC$100,$B19,FALSE),0)</f>
        <v>8468889</v>
      </c>
      <c r="T19">
        <f>_xlfn.IFNA(HLOOKUP(T$1,[9]location!$A$1:$DC$100,$B19,FALSE),0)</f>
        <v>0</v>
      </c>
      <c r="U19">
        <f>_xlfn.IFNA(HLOOKUP(U$1,[9]location!$A$1:$DC$100,$B19,FALSE),0)</f>
        <v>2291251</v>
      </c>
      <c r="V19">
        <f>_xlfn.IFNA(HLOOKUP(V$1,[9]location!$A$1:$DC$100,$B19,FALSE),0)</f>
        <v>1319339</v>
      </c>
      <c r="W19">
        <f>_xlfn.IFNA(HLOOKUP(W$1,[9]location!$A$1:$DC$100,$B19,FALSE),0)</f>
        <v>1160</v>
      </c>
      <c r="X19">
        <f>_xlfn.IFNA(HLOOKUP(X$1,[9]location!$A$1:$DC$100,$B19,FALSE),0)</f>
        <v>0</v>
      </c>
      <c r="Y19">
        <f>_xlfn.IFNA(HLOOKUP(Y$1,[9]location!$A$1:$DC$100,$B19,FALSE),0)</f>
        <v>0</v>
      </c>
      <c r="Z19">
        <f>_xlfn.IFNA(HLOOKUP(Z$1,[9]location!$A$1:$DC$100,$B19,FALSE),0)</f>
        <v>0</v>
      </c>
      <c r="AA19">
        <f>_xlfn.IFNA(HLOOKUP(AA$1,[9]location!$A$1:$DC$100,$B19,FALSE),0)</f>
        <v>0</v>
      </c>
      <c r="AB19">
        <f>_xlfn.IFNA(HLOOKUP(AB$1,[9]location!$A$1:$DC$100,$B19,FALSE),0)</f>
        <v>0</v>
      </c>
      <c r="AC19">
        <f>_xlfn.IFNA(HLOOKUP(AC$1,[9]location!$A$1:$DC$100,$B19,FALSE),0)</f>
        <v>0</v>
      </c>
      <c r="AD19">
        <f>_xlfn.IFNA(HLOOKUP(AD$1,[9]location!$A$1:$DC$100,$B19,FALSE),0)</f>
        <v>0</v>
      </c>
      <c r="AE19">
        <f>_xlfn.IFNA(HLOOKUP(AE$1,[9]location!$A$1:$DC$100,$B19,FALSE),0)</f>
        <v>0</v>
      </c>
      <c r="AF19">
        <f>_xlfn.IFNA(HLOOKUP(AF$1,[9]location!$A$1:$DC$100,$B19,FALSE),0)</f>
        <v>0</v>
      </c>
      <c r="AG19">
        <f>_xlfn.IFNA(HLOOKUP(AG$1,[9]location!$A$1:$DC$100,$B19,FALSE),0)</f>
        <v>0</v>
      </c>
      <c r="AH19">
        <f>_xlfn.IFNA(HLOOKUP(AH$1,[9]location!$A$1:$DC$100,$B19,FALSE),0)</f>
        <v>0</v>
      </c>
      <c r="AI19">
        <f>_xlfn.IFNA(HLOOKUP(AI$1,[9]location!$A$1:$DC$100,$B19,FALSE),0)</f>
        <v>0</v>
      </c>
      <c r="AJ19">
        <f>_xlfn.IFNA(HLOOKUP(AJ$1,[9]location!$A$1:$DC$100,$B19,FALSE),0)</f>
        <v>0</v>
      </c>
      <c r="AK19">
        <f>_xlfn.IFNA(HLOOKUP(AK$1,[9]location!$A$1:$DC$100,$B19,FALSE),0)</f>
        <v>0</v>
      </c>
      <c r="AL19">
        <f>_xlfn.IFNA(HLOOKUP(AL$1,[9]location!$A$1:$DC$100,$B19,FALSE),0)</f>
        <v>0</v>
      </c>
      <c r="AM19">
        <f>_xlfn.IFNA(HLOOKUP(AM$1,[9]location!$A$1:$DC$100,$B19,FALSE),0)</f>
        <v>0</v>
      </c>
      <c r="AN19">
        <f>_xlfn.IFNA(HLOOKUP(AN$1,[9]location!$A$1:$DC$100,$B19,FALSE),0)</f>
        <v>700000000</v>
      </c>
      <c r="AO19">
        <f>_xlfn.IFNA(HLOOKUP(AO$1,[9]location!$A$1:$DC$100,$B19,FALSE),0)</f>
        <v>0</v>
      </c>
      <c r="AP19">
        <f>_xlfn.IFNA(HLOOKUP(AP$1,[9]location!$A$1:$DC$100,$B19,FALSE),0)</f>
        <v>0</v>
      </c>
      <c r="AQ19">
        <f>_xlfn.IFNA(HLOOKUP(AQ$1,[9]location!$A$1:$DC$100,$B19,FALSE),0)</f>
        <v>700000000</v>
      </c>
      <c r="AR19">
        <f>_xlfn.IFNA(HLOOKUP(AR$1,[9]location!$A$1:$DC$100,$B19,FALSE),0)</f>
        <v>0</v>
      </c>
      <c r="AS19">
        <f>_xlfn.IFNA(HLOOKUP(AS$1,[9]location!$A$1:$DC$100,$B19,FALSE),0)</f>
        <v>0</v>
      </c>
      <c r="AT19">
        <f>_xlfn.IFNA(HLOOKUP(AT$1,[9]location!$A$1:$DC$100,$B19,FALSE),0)</f>
        <v>0</v>
      </c>
      <c r="AU19">
        <f>_xlfn.IFNA(HLOOKUP(AU$1,[9]location!$A$1:$DC$100,$B19,FALSE),0)</f>
        <v>0</v>
      </c>
      <c r="AV19">
        <f>_xlfn.IFNA(HLOOKUP(AV$1,[9]location!$A$1:$DC$100,$B19,FALSE),0)</f>
        <v>0</v>
      </c>
      <c r="AW19">
        <f>_xlfn.IFNA(HLOOKUP(AW$1,[9]location!$A$1:$DC$100,$B19,FALSE),0)</f>
        <v>0</v>
      </c>
      <c r="AX19">
        <f>_xlfn.IFNA(HLOOKUP(AX$1,[9]location!$A$1:$DC$100,$B19,FALSE),0)</f>
        <v>0</v>
      </c>
      <c r="AY19">
        <f>_xlfn.IFNA(HLOOKUP(AY$1,[9]location!$A$1:$DC$100,$B19,FALSE),0)</f>
        <v>0</v>
      </c>
      <c r="AZ19">
        <f>_xlfn.IFNA(HLOOKUP(AZ$1,[9]location!$A$1:$DC$100,$B19,FALSE),0)</f>
        <v>0</v>
      </c>
      <c r="BA19">
        <f>_xlfn.IFNA(HLOOKUP(BA$1,[9]location!$A$1:$DC$100,$B19,FALSE),0)</f>
        <v>0</v>
      </c>
      <c r="BB19">
        <f>_xlfn.IFNA(HLOOKUP(BB$1,[9]location!$A$1:$DC$100,$B19,FALSE),0)</f>
        <v>0</v>
      </c>
      <c r="BC19">
        <f>_xlfn.IFNA(HLOOKUP(BC$1,[9]location!$A$1:$DC$100,$B19,FALSE),0)</f>
        <v>0</v>
      </c>
      <c r="BD19">
        <f>_xlfn.IFNA(HLOOKUP(BD$1,[9]location!$A$1:$DC$100,$B19,FALSE),0)</f>
        <v>0</v>
      </c>
      <c r="BE19">
        <f>_xlfn.IFNA(HLOOKUP(BE$1,[9]location!$A$1:$DC$100,$B19,FALSE),0)</f>
        <v>0</v>
      </c>
      <c r="BF19">
        <f>_xlfn.IFNA(HLOOKUP(BF$1,[9]location!$A$1:$DC$100,$B19,FALSE),0)</f>
        <v>0</v>
      </c>
      <c r="BG19">
        <f>_xlfn.IFNA(HLOOKUP(BG$1,[9]location!$A$1:$DC$100,$B19,FALSE),0)</f>
        <v>0</v>
      </c>
      <c r="BH19">
        <f>_xlfn.IFNA(HLOOKUP(BH$1,[9]location!$A$1:$DC$100,$B19,FALSE),0)</f>
        <v>0</v>
      </c>
      <c r="BI19">
        <f>_xlfn.IFNA(HLOOKUP(BI$1,[9]location!$A$1:$DC$100,$B19,FALSE),0)</f>
        <v>0</v>
      </c>
      <c r="BJ19">
        <f>_xlfn.IFNA(HLOOKUP(BJ$1,[9]location!$A$1:$DC$100,$B19,FALSE),0)</f>
        <v>0</v>
      </c>
      <c r="BK19">
        <f>_xlfn.IFNA(HLOOKUP(BK$1,[9]location!$A$1:$DC$100,$B19,FALSE),0)</f>
        <v>0</v>
      </c>
      <c r="BL19">
        <f>_xlfn.IFNA(HLOOKUP(BL$1,[9]location!$A$1:$DC$100,$B19,FALSE),0)</f>
        <v>0</v>
      </c>
      <c r="BM19">
        <f>_xlfn.IFNA(HLOOKUP(BM$1,[9]location!$A$1:$DC$100,$B19,FALSE),0)</f>
        <v>0</v>
      </c>
      <c r="BN19">
        <f>_xlfn.IFNA(HLOOKUP(BN$1,[9]location!$A$1:$DC$100,$B19,FALSE),0)</f>
        <v>0</v>
      </c>
      <c r="BO19">
        <f>_xlfn.IFNA(HLOOKUP(BO$1,[9]location!$A$1:$DC$100,$B19,FALSE),0)</f>
        <v>0</v>
      </c>
      <c r="BP19">
        <f>_xlfn.IFNA(HLOOKUP(BP$1,[9]location!$A$1:$DC$100,$B19,FALSE),0)</f>
        <v>0</v>
      </c>
      <c r="BQ19">
        <f>_xlfn.IFNA(HLOOKUP(BQ$1,[9]location!$A$1:$DC$100,$B19,FALSE),0)</f>
        <v>0</v>
      </c>
      <c r="BR19">
        <f>_xlfn.IFNA(HLOOKUP(BR$1,[9]location!$A$1:$DC$100,$B19,FALSE),0)</f>
        <v>0</v>
      </c>
    </row>
    <row r="20" spans="1:70" x14ac:dyDescent="0.3">
      <c r="A20" t="s">
        <v>71</v>
      </c>
      <c r="B20">
        <v>7</v>
      </c>
      <c r="C20">
        <f>_xlfn.IFNA(HLOOKUP(C$1,[9]location!$A$1:$DC$100,$B20,FALSE),0)</f>
        <v>1</v>
      </c>
      <c r="D20">
        <f>_xlfn.IFNA(HLOOKUP(D$1,[9]location!$A$1:$DC$100,$B20,FALSE),0)</f>
        <v>105449</v>
      </c>
      <c r="E20">
        <f>_xlfn.IFNA(HLOOKUP(E$1,[9]location!$A$1:$DC$100,$B20,FALSE),0)</f>
        <v>23039331</v>
      </c>
      <c r="F20" t="str">
        <f>_xlfn.IFNA(HLOOKUP(F$1,[9]location!$A$1:$DC$100,$B20,FALSE),0)</f>
        <v>US</v>
      </c>
      <c r="G20">
        <f>_xlfn.IFNA(HLOOKUP(G$1,[9]location!$A$1:$DC$100,$B20,FALSE),0)</f>
        <v>0</v>
      </c>
      <c r="H20">
        <f>_xlfn.IFNA(HLOOKUP(H$1,[9]location!$A$1:$DC$100,$B20,FALSE),0)</f>
        <v>0</v>
      </c>
      <c r="I20">
        <f>_xlfn.IFNA(HLOOKUP(I$1,[9]location!$A$1:$DC$100,$B20,FALSE),0)</f>
        <v>0</v>
      </c>
      <c r="J20">
        <f>_xlfn.IFNA(HLOOKUP(J$1,[9]location!$A$1:$DC$100,$B20,FALSE),0)</f>
        <v>0</v>
      </c>
      <c r="K20">
        <f>_xlfn.IFNA(HLOOKUP(K$1,[9]location!$A$1:$DC$100,$B20,FALSE),0)</f>
        <v>0</v>
      </c>
      <c r="L20">
        <f>_xlfn.IFNA(HLOOKUP(L$1,[9]location!$A$1:$DC$100,$B20,FALSE),0)</f>
        <v>0</v>
      </c>
      <c r="M20">
        <f>_xlfn.IFNA(HLOOKUP(M$1,[9]location!$A$1:$DC$100,$B20,FALSE),0)</f>
        <v>0</v>
      </c>
      <c r="N20">
        <f>_xlfn.IFNA(HLOOKUP(N$1,[9]location!$A$1:$DC$100,$B20,FALSE),0)</f>
        <v>0</v>
      </c>
      <c r="O20">
        <f>_xlfn.IFNA(HLOOKUP(O$1,[9]location!$A$1:$DC$100,$B20,FALSE),0)</f>
        <v>0</v>
      </c>
      <c r="P20">
        <f>_xlfn.IFNA(HLOOKUP(P$1,[9]location!$A$1:$DC$100,$B20,FALSE),0)</f>
        <v>0</v>
      </c>
      <c r="Q20">
        <f>_xlfn.IFNA(HLOOKUP(Q$1,[9]location!$A$1:$DC$100,$B20,FALSE),0)</f>
        <v>0</v>
      </c>
      <c r="R20" t="str">
        <f>_xlfn.IFNA(HLOOKUP(R$1,[9]location!$A$1:$DC$100,$B20,FALSE),0)</f>
        <v>WTC;WEC;BFR;OO1</v>
      </c>
      <c r="S20">
        <f>_xlfn.IFNA(HLOOKUP(S$1,[9]location!$A$1:$DC$100,$B20,FALSE),0)</f>
        <v>3348165</v>
      </c>
      <c r="T20">
        <f>_xlfn.IFNA(HLOOKUP(T$1,[9]location!$A$1:$DC$100,$B20,FALSE),0)</f>
        <v>0</v>
      </c>
      <c r="U20">
        <f>_xlfn.IFNA(HLOOKUP(U$1,[9]location!$A$1:$DC$100,$B20,FALSE),0)</f>
        <v>2803085</v>
      </c>
      <c r="V20">
        <f>_xlfn.IFNA(HLOOKUP(V$1,[9]location!$A$1:$DC$100,$B20,FALSE),0)</f>
        <v>1389718</v>
      </c>
      <c r="W20">
        <f>_xlfn.IFNA(HLOOKUP(W$1,[9]location!$A$1:$DC$100,$B20,FALSE),0)</f>
        <v>1160</v>
      </c>
      <c r="X20">
        <f>_xlfn.IFNA(HLOOKUP(X$1,[9]location!$A$1:$DC$100,$B20,FALSE),0)</f>
        <v>0</v>
      </c>
      <c r="Y20">
        <f>_xlfn.IFNA(HLOOKUP(Y$1,[9]location!$A$1:$DC$100,$B20,FALSE),0)</f>
        <v>0</v>
      </c>
      <c r="Z20">
        <f>_xlfn.IFNA(HLOOKUP(Z$1,[9]location!$A$1:$DC$100,$B20,FALSE),0)</f>
        <v>0</v>
      </c>
      <c r="AA20">
        <f>_xlfn.IFNA(HLOOKUP(AA$1,[9]location!$A$1:$DC$100,$B20,FALSE),0)</f>
        <v>0</v>
      </c>
      <c r="AB20">
        <f>_xlfn.IFNA(HLOOKUP(AB$1,[9]location!$A$1:$DC$100,$B20,FALSE),0)</f>
        <v>0</v>
      </c>
      <c r="AC20">
        <f>_xlfn.IFNA(HLOOKUP(AC$1,[9]location!$A$1:$DC$100,$B20,FALSE),0)</f>
        <v>0</v>
      </c>
      <c r="AD20">
        <f>_xlfn.IFNA(HLOOKUP(AD$1,[9]location!$A$1:$DC$100,$B20,FALSE),0)</f>
        <v>0</v>
      </c>
      <c r="AE20">
        <f>_xlfn.IFNA(HLOOKUP(AE$1,[9]location!$A$1:$DC$100,$B20,FALSE),0)</f>
        <v>0</v>
      </c>
      <c r="AF20">
        <f>_xlfn.IFNA(HLOOKUP(AF$1,[9]location!$A$1:$DC$100,$B20,FALSE),0)</f>
        <v>0</v>
      </c>
      <c r="AG20">
        <f>_xlfn.IFNA(HLOOKUP(AG$1,[9]location!$A$1:$DC$100,$B20,FALSE),0)</f>
        <v>0</v>
      </c>
      <c r="AH20">
        <f>_xlfn.IFNA(HLOOKUP(AH$1,[9]location!$A$1:$DC$100,$B20,FALSE),0)</f>
        <v>0</v>
      </c>
      <c r="AI20">
        <f>_xlfn.IFNA(HLOOKUP(AI$1,[9]location!$A$1:$DC$100,$B20,FALSE),0)</f>
        <v>0</v>
      </c>
      <c r="AJ20">
        <f>_xlfn.IFNA(HLOOKUP(AJ$1,[9]location!$A$1:$DC$100,$B20,FALSE),0)</f>
        <v>0</v>
      </c>
      <c r="AK20">
        <f>_xlfn.IFNA(HLOOKUP(AK$1,[9]location!$A$1:$DC$100,$B20,FALSE),0)</f>
        <v>0</v>
      </c>
      <c r="AL20">
        <f>_xlfn.IFNA(HLOOKUP(AL$1,[9]location!$A$1:$DC$100,$B20,FALSE),0)</f>
        <v>0</v>
      </c>
      <c r="AM20">
        <f>_xlfn.IFNA(HLOOKUP(AM$1,[9]location!$A$1:$DC$100,$B20,FALSE),0)</f>
        <v>0</v>
      </c>
      <c r="AN20">
        <f>_xlfn.IFNA(HLOOKUP(AN$1,[9]location!$A$1:$DC$100,$B20,FALSE),0)</f>
        <v>700000000</v>
      </c>
      <c r="AO20">
        <f>_xlfn.IFNA(HLOOKUP(AO$1,[9]location!$A$1:$DC$100,$B20,FALSE),0)</f>
        <v>0</v>
      </c>
      <c r="AP20">
        <f>_xlfn.IFNA(HLOOKUP(AP$1,[9]location!$A$1:$DC$100,$B20,FALSE),0)</f>
        <v>0</v>
      </c>
      <c r="AQ20">
        <f>_xlfn.IFNA(HLOOKUP(AQ$1,[9]location!$A$1:$DC$100,$B20,FALSE),0)</f>
        <v>700000000</v>
      </c>
      <c r="AR20">
        <f>_xlfn.IFNA(HLOOKUP(AR$1,[9]location!$A$1:$DC$100,$B20,FALSE),0)</f>
        <v>0</v>
      </c>
      <c r="AS20">
        <f>_xlfn.IFNA(HLOOKUP(AS$1,[9]location!$A$1:$DC$100,$B20,FALSE),0)</f>
        <v>0</v>
      </c>
      <c r="AT20">
        <f>_xlfn.IFNA(HLOOKUP(AT$1,[9]location!$A$1:$DC$100,$B20,FALSE),0)</f>
        <v>0</v>
      </c>
      <c r="AU20">
        <f>_xlfn.IFNA(HLOOKUP(AU$1,[9]location!$A$1:$DC$100,$B20,FALSE),0)</f>
        <v>0</v>
      </c>
      <c r="AV20">
        <f>_xlfn.IFNA(HLOOKUP(AV$1,[9]location!$A$1:$DC$100,$B20,FALSE),0)</f>
        <v>0</v>
      </c>
      <c r="AW20">
        <f>_xlfn.IFNA(HLOOKUP(AW$1,[9]location!$A$1:$DC$100,$B20,FALSE),0)</f>
        <v>0</v>
      </c>
      <c r="AX20">
        <f>_xlfn.IFNA(HLOOKUP(AX$1,[9]location!$A$1:$DC$100,$B20,FALSE),0)</f>
        <v>0</v>
      </c>
      <c r="AY20">
        <f>_xlfn.IFNA(HLOOKUP(AY$1,[9]location!$A$1:$DC$100,$B20,FALSE),0)</f>
        <v>0</v>
      </c>
      <c r="AZ20">
        <f>_xlfn.IFNA(HLOOKUP(AZ$1,[9]location!$A$1:$DC$100,$B20,FALSE),0)</f>
        <v>0</v>
      </c>
      <c r="BA20">
        <f>_xlfn.IFNA(HLOOKUP(BA$1,[9]location!$A$1:$DC$100,$B20,FALSE),0)</f>
        <v>0</v>
      </c>
      <c r="BB20">
        <f>_xlfn.IFNA(HLOOKUP(BB$1,[9]location!$A$1:$DC$100,$B20,FALSE),0)</f>
        <v>0</v>
      </c>
      <c r="BC20">
        <f>_xlfn.IFNA(HLOOKUP(BC$1,[9]location!$A$1:$DC$100,$B20,FALSE),0)</f>
        <v>0</v>
      </c>
      <c r="BD20">
        <f>_xlfn.IFNA(HLOOKUP(BD$1,[9]location!$A$1:$DC$100,$B20,FALSE),0)</f>
        <v>0</v>
      </c>
      <c r="BE20">
        <f>_xlfn.IFNA(HLOOKUP(BE$1,[9]location!$A$1:$DC$100,$B20,FALSE),0)</f>
        <v>0</v>
      </c>
      <c r="BF20">
        <f>_xlfn.IFNA(HLOOKUP(BF$1,[9]location!$A$1:$DC$100,$B20,FALSE),0)</f>
        <v>0</v>
      </c>
      <c r="BG20">
        <f>_xlfn.IFNA(HLOOKUP(BG$1,[9]location!$A$1:$DC$100,$B20,FALSE),0)</f>
        <v>0</v>
      </c>
      <c r="BH20">
        <f>_xlfn.IFNA(HLOOKUP(BH$1,[9]location!$A$1:$DC$100,$B20,FALSE),0)</f>
        <v>0</v>
      </c>
      <c r="BI20">
        <f>_xlfn.IFNA(HLOOKUP(BI$1,[9]location!$A$1:$DC$100,$B20,FALSE),0)</f>
        <v>0</v>
      </c>
      <c r="BJ20">
        <f>_xlfn.IFNA(HLOOKUP(BJ$1,[9]location!$A$1:$DC$100,$B20,FALSE),0)</f>
        <v>0</v>
      </c>
      <c r="BK20">
        <f>_xlfn.IFNA(HLOOKUP(BK$1,[9]location!$A$1:$DC$100,$B20,FALSE),0)</f>
        <v>0</v>
      </c>
      <c r="BL20">
        <f>_xlfn.IFNA(HLOOKUP(BL$1,[9]location!$A$1:$DC$100,$B20,FALSE),0)</f>
        <v>0</v>
      </c>
      <c r="BM20">
        <f>_xlfn.IFNA(HLOOKUP(BM$1,[9]location!$A$1:$DC$100,$B20,FALSE),0)</f>
        <v>0</v>
      </c>
      <c r="BN20">
        <f>_xlfn.IFNA(HLOOKUP(BN$1,[9]location!$A$1:$DC$100,$B20,FALSE),0)</f>
        <v>0</v>
      </c>
      <c r="BO20">
        <f>_xlfn.IFNA(HLOOKUP(BO$1,[9]location!$A$1:$DC$100,$B20,FALSE),0)</f>
        <v>0</v>
      </c>
      <c r="BP20">
        <f>_xlfn.IFNA(HLOOKUP(BP$1,[9]location!$A$1:$DC$100,$B20,FALSE),0)</f>
        <v>0</v>
      </c>
      <c r="BQ20">
        <f>_xlfn.IFNA(HLOOKUP(BQ$1,[9]location!$A$1:$DC$100,$B20,FALSE),0)</f>
        <v>0</v>
      </c>
      <c r="BR20">
        <f>_xlfn.IFNA(HLOOKUP(BR$1,[9]location!$A$1:$DC$100,$B20,FALSE),0)</f>
        <v>0</v>
      </c>
    </row>
    <row r="21" spans="1:70" x14ac:dyDescent="0.3">
      <c r="A21" t="s">
        <v>71</v>
      </c>
      <c r="B21">
        <v>8</v>
      </c>
      <c r="C21">
        <f>_xlfn.IFNA(HLOOKUP(C$1,[9]location!$A$1:$DC$100,$B21,FALSE),0)</f>
        <v>1</v>
      </c>
      <c r="D21">
        <f>_xlfn.IFNA(HLOOKUP(D$1,[9]location!$A$1:$DC$100,$B21,FALSE),0)</f>
        <v>105449</v>
      </c>
      <c r="E21">
        <f>_xlfn.IFNA(HLOOKUP(E$1,[9]location!$A$1:$DC$100,$B21,FALSE),0)</f>
        <v>23039338</v>
      </c>
      <c r="F21" t="str">
        <f>_xlfn.IFNA(HLOOKUP(F$1,[9]location!$A$1:$DC$100,$B21,FALSE),0)</f>
        <v>US</v>
      </c>
      <c r="G21">
        <f>_xlfn.IFNA(HLOOKUP(G$1,[9]location!$A$1:$DC$100,$B21,FALSE),0)</f>
        <v>0</v>
      </c>
      <c r="H21">
        <f>_xlfn.IFNA(HLOOKUP(H$1,[9]location!$A$1:$DC$100,$B21,FALSE),0)</f>
        <v>0</v>
      </c>
      <c r="I21">
        <f>_xlfn.IFNA(HLOOKUP(I$1,[9]location!$A$1:$DC$100,$B21,FALSE),0)</f>
        <v>0</v>
      </c>
      <c r="J21">
        <f>_xlfn.IFNA(HLOOKUP(J$1,[9]location!$A$1:$DC$100,$B21,FALSE),0)</f>
        <v>0</v>
      </c>
      <c r="K21">
        <f>_xlfn.IFNA(HLOOKUP(K$1,[9]location!$A$1:$DC$100,$B21,FALSE),0)</f>
        <v>0</v>
      </c>
      <c r="L21">
        <f>_xlfn.IFNA(HLOOKUP(L$1,[9]location!$A$1:$DC$100,$B21,FALSE),0)</f>
        <v>0</v>
      </c>
      <c r="M21">
        <f>_xlfn.IFNA(HLOOKUP(M$1,[9]location!$A$1:$DC$100,$B21,FALSE),0)</f>
        <v>0</v>
      </c>
      <c r="N21">
        <f>_xlfn.IFNA(HLOOKUP(N$1,[9]location!$A$1:$DC$100,$B21,FALSE),0)</f>
        <v>0</v>
      </c>
      <c r="O21">
        <f>_xlfn.IFNA(HLOOKUP(O$1,[9]location!$A$1:$DC$100,$B21,FALSE),0)</f>
        <v>0</v>
      </c>
      <c r="P21">
        <f>_xlfn.IFNA(HLOOKUP(P$1,[9]location!$A$1:$DC$100,$B21,FALSE),0)</f>
        <v>0</v>
      </c>
      <c r="Q21">
        <f>_xlfn.IFNA(HLOOKUP(Q$1,[9]location!$A$1:$DC$100,$B21,FALSE),0)</f>
        <v>0</v>
      </c>
      <c r="R21" t="str">
        <f>_xlfn.IFNA(HLOOKUP(R$1,[9]location!$A$1:$DC$100,$B21,FALSE),0)</f>
        <v>WTC;WEC;BFR;OO1</v>
      </c>
      <c r="S21">
        <f>_xlfn.IFNA(HLOOKUP(S$1,[9]location!$A$1:$DC$100,$B21,FALSE),0)</f>
        <v>7385659</v>
      </c>
      <c r="T21">
        <f>_xlfn.IFNA(HLOOKUP(T$1,[9]location!$A$1:$DC$100,$B21,FALSE),0)</f>
        <v>0</v>
      </c>
      <c r="U21">
        <f>_xlfn.IFNA(HLOOKUP(U$1,[9]location!$A$1:$DC$100,$B21,FALSE),0)</f>
        <v>5205069</v>
      </c>
      <c r="V21">
        <f>_xlfn.IFNA(HLOOKUP(V$1,[9]location!$A$1:$DC$100,$B21,FALSE),0)</f>
        <v>3064532</v>
      </c>
      <c r="W21">
        <f>_xlfn.IFNA(HLOOKUP(W$1,[9]location!$A$1:$DC$100,$B21,FALSE),0)</f>
        <v>1160</v>
      </c>
      <c r="X21">
        <f>_xlfn.IFNA(HLOOKUP(X$1,[9]location!$A$1:$DC$100,$B21,FALSE),0)</f>
        <v>0</v>
      </c>
      <c r="Y21">
        <f>_xlfn.IFNA(HLOOKUP(Y$1,[9]location!$A$1:$DC$100,$B21,FALSE),0)</f>
        <v>0</v>
      </c>
      <c r="Z21">
        <f>_xlfn.IFNA(HLOOKUP(Z$1,[9]location!$A$1:$DC$100,$B21,FALSE),0)</f>
        <v>0</v>
      </c>
      <c r="AA21">
        <f>_xlfn.IFNA(HLOOKUP(AA$1,[9]location!$A$1:$DC$100,$B21,FALSE),0)</f>
        <v>0</v>
      </c>
      <c r="AB21">
        <f>_xlfn.IFNA(HLOOKUP(AB$1,[9]location!$A$1:$DC$100,$B21,FALSE),0)</f>
        <v>0</v>
      </c>
      <c r="AC21">
        <f>_xlfn.IFNA(HLOOKUP(AC$1,[9]location!$A$1:$DC$100,$B21,FALSE),0)</f>
        <v>0</v>
      </c>
      <c r="AD21">
        <f>_xlfn.IFNA(HLOOKUP(AD$1,[9]location!$A$1:$DC$100,$B21,FALSE),0)</f>
        <v>0</v>
      </c>
      <c r="AE21">
        <f>_xlfn.IFNA(HLOOKUP(AE$1,[9]location!$A$1:$DC$100,$B21,FALSE),0)</f>
        <v>0</v>
      </c>
      <c r="AF21">
        <f>_xlfn.IFNA(HLOOKUP(AF$1,[9]location!$A$1:$DC$100,$B21,FALSE),0)</f>
        <v>0</v>
      </c>
      <c r="AG21">
        <f>_xlfn.IFNA(HLOOKUP(AG$1,[9]location!$A$1:$DC$100,$B21,FALSE),0)</f>
        <v>0</v>
      </c>
      <c r="AH21">
        <f>_xlfn.IFNA(HLOOKUP(AH$1,[9]location!$A$1:$DC$100,$B21,FALSE),0)</f>
        <v>0</v>
      </c>
      <c r="AI21">
        <f>_xlfn.IFNA(HLOOKUP(AI$1,[9]location!$A$1:$DC$100,$B21,FALSE),0)</f>
        <v>0</v>
      </c>
      <c r="AJ21">
        <f>_xlfn.IFNA(HLOOKUP(AJ$1,[9]location!$A$1:$DC$100,$B21,FALSE),0)</f>
        <v>0</v>
      </c>
      <c r="AK21">
        <f>_xlfn.IFNA(HLOOKUP(AK$1,[9]location!$A$1:$DC$100,$B21,FALSE),0)</f>
        <v>0</v>
      </c>
      <c r="AL21">
        <f>_xlfn.IFNA(HLOOKUP(AL$1,[9]location!$A$1:$DC$100,$B21,FALSE),0)</f>
        <v>0</v>
      </c>
      <c r="AM21">
        <f>_xlfn.IFNA(HLOOKUP(AM$1,[9]location!$A$1:$DC$100,$B21,FALSE),0)</f>
        <v>0</v>
      </c>
      <c r="AN21">
        <f>_xlfn.IFNA(HLOOKUP(AN$1,[9]location!$A$1:$DC$100,$B21,FALSE),0)</f>
        <v>700000000</v>
      </c>
      <c r="AO21">
        <f>_xlfn.IFNA(HLOOKUP(AO$1,[9]location!$A$1:$DC$100,$B21,FALSE),0)</f>
        <v>0</v>
      </c>
      <c r="AP21">
        <f>_xlfn.IFNA(HLOOKUP(AP$1,[9]location!$A$1:$DC$100,$B21,FALSE),0)</f>
        <v>0</v>
      </c>
      <c r="AQ21">
        <f>_xlfn.IFNA(HLOOKUP(AQ$1,[9]location!$A$1:$DC$100,$B21,FALSE),0)</f>
        <v>700000000</v>
      </c>
      <c r="AR21">
        <f>_xlfn.IFNA(HLOOKUP(AR$1,[9]location!$A$1:$DC$100,$B21,FALSE),0)</f>
        <v>0</v>
      </c>
      <c r="AS21">
        <f>_xlfn.IFNA(HLOOKUP(AS$1,[9]location!$A$1:$DC$100,$B21,FALSE),0)</f>
        <v>0</v>
      </c>
      <c r="AT21">
        <f>_xlfn.IFNA(HLOOKUP(AT$1,[9]location!$A$1:$DC$100,$B21,FALSE),0)</f>
        <v>0</v>
      </c>
      <c r="AU21">
        <f>_xlfn.IFNA(HLOOKUP(AU$1,[9]location!$A$1:$DC$100,$B21,FALSE),0)</f>
        <v>0</v>
      </c>
      <c r="AV21">
        <f>_xlfn.IFNA(HLOOKUP(AV$1,[9]location!$A$1:$DC$100,$B21,FALSE),0)</f>
        <v>0</v>
      </c>
      <c r="AW21">
        <f>_xlfn.IFNA(HLOOKUP(AW$1,[9]location!$A$1:$DC$100,$B21,FALSE),0)</f>
        <v>0</v>
      </c>
      <c r="AX21">
        <f>_xlfn.IFNA(HLOOKUP(AX$1,[9]location!$A$1:$DC$100,$B21,FALSE),0)</f>
        <v>0</v>
      </c>
      <c r="AY21">
        <f>_xlfn.IFNA(HLOOKUP(AY$1,[9]location!$A$1:$DC$100,$B21,FALSE),0)</f>
        <v>0</v>
      </c>
      <c r="AZ21">
        <f>_xlfn.IFNA(HLOOKUP(AZ$1,[9]location!$A$1:$DC$100,$B21,FALSE),0)</f>
        <v>0</v>
      </c>
      <c r="BA21">
        <f>_xlfn.IFNA(HLOOKUP(BA$1,[9]location!$A$1:$DC$100,$B21,FALSE),0)</f>
        <v>0</v>
      </c>
      <c r="BB21">
        <f>_xlfn.IFNA(HLOOKUP(BB$1,[9]location!$A$1:$DC$100,$B21,FALSE),0)</f>
        <v>0</v>
      </c>
      <c r="BC21">
        <f>_xlfn.IFNA(HLOOKUP(BC$1,[9]location!$A$1:$DC$100,$B21,FALSE),0)</f>
        <v>0</v>
      </c>
      <c r="BD21">
        <f>_xlfn.IFNA(HLOOKUP(BD$1,[9]location!$A$1:$DC$100,$B21,FALSE),0)</f>
        <v>0</v>
      </c>
      <c r="BE21">
        <f>_xlfn.IFNA(HLOOKUP(BE$1,[9]location!$A$1:$DC$100,$B21,FALSE),0)</f>
        <v>0</v>
      </c>
      <c r="BF21">
        <f>_xlfn.IFNA(HLOOKUP(BF$1,[9]location!$A$1:$DC$100,$B21,FALSE),0)</f>
        <v>0</v>
      </c>
      <c r="BG21">
        <f>_xlfn.IFNA(HLOOKUP(BG$1,[9]location!$A$1:$DC$100,$B21,FALSE),0)</f>
        <v>0</v>
      </c>
      <c r="BH21">
        <f>_xlfn.IFNA(HLOOKUP(BH$1,[9]location!$A$1:$DC$100,$B21,FALSE),0)</f>
        <v>0</v>
      </c>
      <c r="BI21">
        <f>_xlfn.IFNA(HLOOKUP(BI$1,[9]location!$A$1:$DC$100,$B21,FALSE),0)</f>
        <v>0</v>
      </c>
      <c r="BJ21">
        <f>_xlfn.IFNA(HLOOKUP(BJ$1,[9]location!$A$1:$DC$100,$B21,FALSE),0)</f>
        <v>0</v>
      </c>
      <c r="BK21">
        <f>_xlfn.IFNA(HLOOKUP(BK$1,[9]location!$A$1:$DC$100,$B21,FALSE),0)</f>
        <v>0</v>
      </c>
      <c r="BL21">
        <f>_xlfn.IFNA(HLOOKUP(BL$1,[9]location!$A$1:$DC$100,$B21,FALSE),0)</f>
        <v>0</v>
      </c>
      <c r="BM21">
        <f>_xlfn.IFNA(HLOOKUP(BM$1,[9]location!$A$1:$DC$100,$B21,FALSE),0)</f>
        <v>0</v>
      </c>
      <c r="BN21">
        <f>_xlfn.IFNA(HLOOKUP(BN$1,[9]location!$A$1:$DC$100,$B21,FALSE),0)</f>
        <v>0</v>
      </c>
      <c r="BO21">
        <f>_xlfn.IFNA(HLOOKUP(BO$1,[9]location!$A$1:$DC$100,$B21,FALSE),0)</f>
        <v>0</v>
      </c>
      <c r="BP21">
        <f>_xlfn.IFNA(HLOOKUP(BP$1,[9]location!$A$1:$DC$100,$B21,FALSE),0)</f>
        <v>0</v>
      </c>
      <c r="BQ21">
        <f>_xlfn.IFNA(HLOOKUP(BQ$1,[9]location!$A$1:$DC$100,$B21,FALSE),0)</f>
        <v>0</v>
      </c>
      <c r="BR21">
        <f>_xlfn.IFNA(HLOOKUP(BR$1,[9]location!$A$1:$DC$100,$B21,FALSE),0)</f>
        <v>0</v>
      </c>
    </row>
    <row r="22" spans="1:70" x14ac:dyDescent="0.3">
      <c r="A22" t="s">
        <v>71</v>
      </c>
      <c r="B22">
        <v>9</v>
      </c>
      <c r="C22">
        <f>_xlfn.IFNA(HLOOKUP(C$1,[9]location!$A$1:$DC$100,$B22,FALSE),0)</f>
        <v>1</v>
      </c>
      <c r="D22">
        <f>_xlfn.IFNA(HLOOKUP(D$1,[9]location!$A$1:$DC$100,$B22,FALSE),0)</f>
        <v>105449</v>
      </c>
      <c r="E22">
        <f>_xlfn.IFNA(HLOOKUP(E$1,[9]location!$A$1:$DC$100,$B22,FALSE),0)</f>
        <v>23039310</v>
      </c>
      <c r="F22" t="str">
        <f>_xlfn.IFNA(HLOOKUP(F$1,[9]location!$A$1:$DC$100,$B22,FALSE),0)</f>
        <v>US</v>
      </c>
      <c r="G22">
        <f>_xlfn.IFNA(HLOOKUP(G$1,[9]location!$A$1:$DC$100,$B22,FALSE),0)</f>
        <v>0</v>
      </c>
      <c r="H22">
        <f>_xlfn.IFNA(HLOOKUP(H$1,[9]location!$A$1:$DC$100,$B22,FALSE),0)</f>
        <v>0</v>
      </c>
      <c r="I22">
        <f>_xlfn.IFNA(HLOOKUP(I$1,[9]location!$A$1:$DC$100,$B22,FALSE),0)</f>
        <v>0</v>
      </c>
      <c r="J22">
        <f>_xlfn.IFNA(HLOOKUP(J$1,[9]location!$A$1:$DC$100,$B22,FALSE),0)</f>
        <v>0</v>
      </c>
      <c r="K22">
        <f>_xlfn.IFNA(HLOOKUP(K$1,[9]location!$A$1:$DC$100,$B22,FALSE),0)</f>
        <v>0</v>
      </c>
      <c r="L22">
        <f>_xlfn.IFNA(HLOOKUP(L$1,[9]location!$A$1:$DC$100,$B22,FALSE),0)</f>
        <v>0</v>
      </c>
      <c r="M22">
        <f>_xlfn.IFNA(HLOOKUP(M$1,[9]location!$A$1:$DC$100,$B22,FALSE),0)</f>
        <v>0</v>
      </c>
      <c r="N22">
        <f>_xlfn.IFNA(HLOOKUP(N$1,[9]location!$A$1:$DC$100,$B22,FALSE),0)</f>
        <v>0</v>
      </c>
      <c r="O22">
        <f>_xlfn.IFNA(HLOOKUP(O$1,[9]location!$A$1:$DC$100,$B22,FALSE),0)</f>
        <v>0</v>
      </c>
      <c r="P22">
        <f>_xlfn.IFNA(HLOOKUP(P$1,[9]location!$A$1:$DC$100,$B22,FALSE),0)</f>
        <v>0</v>
      </c>
      <c r="Q22">
        <f>_xlfn.IFNA(HLOOKUP(Q$1,[9]location!$A$1:$DC$100,$B22,FALSE),0)</f>
        <v>0</v>
      </c>
      <c r="R22" t="str">
        <f>_xlfn.IFNA(HLOOKUP(R$1,[9]location!$A$1:$DC$100,$B22,FALSE),0)</f>
        <v>WTC;WEC;BFR;OO1</v>
      </c>
      <c r="S22">
        <f>_xlfn.IFNA(HLOOKUP(S$1,[9]location!$A$1:$DC$100,$B22,FALSE),0)</f>
        <v>174639</v>
      </c>
      <c r="T22">
        <f>_xlfn.IFNA(HLOOKUP(T$1,[9]location!$A$1:$DC$100,$B22,FALSE),0)</f>
        <v>0</v>
      </c>
      <c r="U22">
        <f>_xlfn.IFNA(HLOOKUP(U$1,[9]location!$A$1:$DC$100,$B22,FALSE),0)</f>
        <v>138330</v>
      </c>
      <c r="V22">
        <f>_xlfn.IFNA(HLOOKUP(V$1,[9]location!$A$1:$DC$100,$B22,FALSE),0)</f>
        <v>0</v>
      </c>
      <c r="W22">
        <f>_xlfn.IFNA(HLOOKUP(W$1,[9]location!$A$1:$DC$100,$B22,FALSE),0)</f>
        <v>1161</v>
      </c>
      <c r="X22">
        <f>_xlfn.IFNA(HLOOKUP(X$1,[9]location!$A$1:$DC$100,$B22,FALSE),0)</f>
        <v>0</v>
      </c>
      <c r="Y22">
        <f>_xlfn.IFNA(HLOOKUP(Y$1,[9]location!$A$1:$DC$100,$B22,FALSE),0)</f>
        <v>0</v>
      </c>
      <c r="Z22">
        <f>_xlfn.IFNA(HLOOKUP(Z$1,[9]location!$A$1:$DC$100,$B22,FALSE),0)</f>
        <v>0</v>
      </c>
      <c r="AA22">
        <f>_xlfn.IFNA(HLOOKUP(AA$1,[9]location!$A$1:$DC$100,$B22,FALSE),0)</f>
        <v>0</v>
      </c>
      <c r="AB22">
        <f>_xlfn.IFNA(HLOOKUP(AB$1,[9]location!$A$1:$DC$100,$B22,FALSE),0)</f>
        <v>0</v>
      </c>
      <c r="AC22">
        <f>_xlfn.IFNA(HLOOKUP(AC$1,[9]location!$A$1:$DC$100,$B22,FALSE),0)</f>
        <v>0</v>
      </c>
      <c r="AD22">
        <f>_xlfn.IFNA(HLOOKUP(AD$1,[9]location!$A$1:$DC$100,$B22,FALSE),0)</f>
        <v>0</v>
      </c>
      <c r="AE22">
        <f>_xlfn.IFNA(HLOOKUP(AE$1,[9]location!$A$1:$DC$100,$B22,FALSE),0)</f>
        <v>0</v>
      </c>
      <c r="AF22">
        <f>_xlfn.IFNA(HLOOKUP(AF$1,[9]location!$A$1:$DC$100,$B22,FALSE),0)</f>
        <v>0</v>
      </c>
      <c r="AG22">
        <f>_xlfn.IFNA(HLOOKUP(AG$1,[9]location!$A$1:$DC$100,$B22,FALSE),0)</f>
        <v>0</v>
      </c>
      <c r="AH22">
        <f>_xlfn.IFNA(HLOOKUP(AH$1,[9]location!$A$1:$DC$100,$B22,FALSE),0)</f>
        <v>0</v>
      </c>
      <c r="AI22">
        <f>_xlfn.IFNA(HLOOKUP(AI$1,[9]location!$A$1:$DC$100,$B22,FALSE),0)</f>
        <v>0</v>
      </c>
      <c r="AJ22">
        <f>_xlfn.IFNA(HLOOKUP(AJ$1,[9]location!$A$1:$DC$100,$B22,FALSE),0)</f>
        <v>0</v>
      </c>
      <c r="AK22">
        <f>_xlfn.IFNA(HLOOKUP(AK$1,[9]location!$A$1:$DC$100,$B22,FALSE),0)</f>
        <v>0</v>
      </c>
      <c r="AL22">
        <f>_xlfn.IFNA(HLOOKUP(AL$1,[9]location!$A$1:$DC$100,$B22,FALSE),0)</f>
        <v>0</v>
      </c>
      <c r="AM22">
        <f>_xlfn.IFNA(HLOOKUP(AM$1,[9]location!$A$1:$DC$100,$B22,FALSE),0)</f>
        <v>0</v>
      </c>
      <c r="AN22">
        <f>_xlfn.IFNA(HLOOKUP(AN$1,[9]location!$A$1:$DC$100,$B22,FALSE),0)</f>
        <v>700000000</v>
      </c>
      <c r="AO22">
        <f>_xlfn.IFNA(HLOOKUP(AO$1,[9]location!$A$1:$DC$100,$B22,FALSE),0)</f>
        <v>0</v>
      </c>
      <c r="AP22">
        <f>_xlfn.IFNA(HLOOKUP(AP$1,[9]location!$A$1:$DC$100,$B22,FALSE),0)</f>
        <v>0</v>
      </c>
      <c r="AQ22">
        <f>_xlfn.IFNA(HLOOKUP(AQ$1,[9]location!$A$1:$DC$100,$B22,FALSE),0)</f>
        <v>700000000</v>
      </c>
      <c r="AR22">
        <f>_xlfn.IFNA(HLOOKUP(AR$1,[9]location!$A$1:$DC$100,$B22,FALSE),0)</f>
        <v>0</v>
      </c>
      <c r="AS22">
        <f>_xlfn.IFNA(HLOOKUP(AS$1,[9]location!$A$1:$DC$100,$B22,FALSE),0)</f>
        <v>0</v>
      </c>
      <c r="AT22">
        <f>_xlfn.IFNA(HLOOKUP(AT$1,[9]location!$A$1:$DC$100,$B22,FALSE),0)</f>
        <v>0</v>
      </c>
      <c r="AU22">
        <f>_xlfn.IFNA(HLOOKUP(AU$1,[9]location!$A$1:$DC$100,$B22,FALSE),0)</f>
        <v>0</v>
      </c>
      <c r="AV22">
        <f>_xlfn.IFNA(HLOOKUP(AV$1,[9]location!$A$1:$DC$100,$B22,FALSE),0)</f>
        <v>0</v>
      </c>
      <c r="AW22">
        <f>_xlfn.IFNA(HLOOKUP(AW$1,[9]location!$A$1:$DC$100,$B22,FALSE),0)</f>
        <v>0</v>
      </c>
      <c r="AX22">
        <f>_xlfn.IFNA(HLOOKUP(AX$1,[9]location!$A$1:$DC$100,$B22,FALSE),0)</f>
        <v>0</v>
      </c>
      <c r="AY22">
        <f>_xlfn.IFNA(HLOOKUP(AY$1,[9]location!$A$1:$DC$100,$B22,FALSE),0)</f>
        <v>0</v>
      </c>
      <c r="AZ22">
        <f>_xlfn.IFNA(HLOOKUP(AZ$1,[9]location!$A$1:$DC$100,$B22,FALSE),0)</f>
        <v>0</v>
      </c>
      <c r="BA22">
        <f>_xlfn.IFNA(HLOOKUP(BA$1,[9]location!$A$1:$DC$100,$B22,FALSE),0)</f>
        <v>0</v>
      </c>
      <c r="BB22">
        <f>_xlfn.IFNA(HLOOKUP(BB$1,[9]location!$A$1:$DC$100,$B22,FALSE),0)</f>
        <v>0</v>
      </c>
      <c r="BC22">
        <f>_xlfn.IFNA(HLOOKUP(BC$1,[9]location!$A$1:$DC$100,$B22,FALSE),0)</f>
        <v>0</v>
      </c>
      <c r="BD22">
        <f>_xlfn.IFNA(HLOOKUP(BD$1,[9]location!$A$1:$DC$100,$B22,FALSE),0)</f>
        <v>0</v>
      </c>
      <c r="BE22">
        <f>_xlfn.IFNA(HLOOKUP(BE$1,[9]location!$A$1:$DC$100,$B22,FALSE),0)</f>
        <v>0</v>
      </c>
      <c r="BF22">
        <f>_xlfn.IFNA(HLOOKUP(BF$1,[9]location!$A$1:$DC$100,$B22,FALSE),0)</f>
        <v>0</v>
      </c>
      <c r="BG22">
        <f>_xlfn.IFNA(HLOOKUP(BG$1,[9]location!$A$1:$DC$100,$B22,FALSE),0)</f>
        <v>0</v>
      </c>
      <c r="BH22">
        <f>_xlfn.IFNA(HLOOKUP(BH$1,[9]location!$A$1:$DC$100,$B22,FALSE),0)</f>
        <v>0</v>
      </c>
      <c r="BI22">
        <f>_xlfn.IFNA(HLOOKUP(BI$1,[9]location!$A$1:$DC$100,$B22,FALSE),0)</f>
        <v>0</v>
      </c>
      <c r="BJ22">
        <f>_xlfn.IFNA(HLOOKUP(BJ$1,[9]location!$A$1:$DC$100,$B22,FALSE),0)</f>
        <v>0</v>
      </c>
      <c r="BK22">
        <f>_xlfn.IFNA(HLOOKUP(BK$1,[9]location!$A$1:$DC$100,$B22,FALSE),0)</f>
        <v>0</v>
      </c>
      <c r="BL22">
        <f>_xlfn.IFNA(HLOOKUP(BL$1,[9]location!$A$1:$DC$100,$B22,FALSE),0)</f>
        <v>0</v>
      </c>
      <c r="BM22">
        <f>_xlfn.IFNA(HLOOKUP(BM$1,[9]location!$A$1:$DC$100,$B22,FALSE),0)</f>
        <v>0</v>
      </c>
      <c r="BN22">
        <f>_xlfn.IFNA(HLOOKUP(BN$1,[9]location!$A$1:$DC$100,$B22,FALSE),0)</f>
        <v>0</v>
      </c>
      <c r="BO22">
        <f>_xlfn.IFNA(HLOOKUP(BO$1,[9]location!$A$1:$DC$100,$B22,FALSE),0)</f>
        <v>0</v>
      </c>
      <c r="BP22">
        <f>_xlfn.IFNA(HLOOKUP(BP$1,[9]location!$A$1:$DC$100,$B22,FALSE),0)</f>
        <v>0</v>
      </c>
      <c r="BQ22">
        <f>_xlfn.IFNA(HLOOKUP(BQ$1,[9]location!$A$1:$DC$100,$B22,FALSE),0)</f>
        <v>25000</v>
      </c>
      <c r="BR22">
        <f>_xlfn.IFNA(HLOOKUP(BR$1,[9]location!$A$1:$DC$100,$B22,FALSE),0)</f>
        <v>0</v>
      </c>
    </row>
    <row r="23" spans="1:70" x14ac:dyDescent="0.3">
      <c r="A23" t="s">
        <v>71</v>
      </c>
      <c r="B23">
        <v>10</v>
      </c>
      <c r="C23">
        <f>_xlfn.IFNA(HLOOKUP(C$1,[9]location!$A$1:$DC$100,$B23,FALSE),0)</f>
        <v>1</v>
      </c>
      <c r="D23">
        <f>_xlfn.IFNA(HLOOKUP(D$1,[9]location!$A$1:$DC$100,$B23,FALSE),0)</f>
        <v>105449</v>
      </c>
      <c r="E23">
        <f>_xlfn.IFNA(HLOOKUP(E$1,[9]location!$A$1:$DC$100,$B23,FALSE),0)</f>
        <v>23039324</v>
      </c>
      <c r="F23" t="str">
        <f>_xlfn.IFNA(HLOOKUP(F$1,[9]location!$A$1:$DC$100,$B23,FALSE),0)</f>
        <v>US</v>
      </c>
      <c r="G23">
        <f>_xlfn.IFNA(HLOOKUP(G$1,[9]location!$A$1:$DC$100,$B23,FALSE),0)</f>
        <v>0</v>
      </c>
      <c r="H23">
        <f>_xlfn.IFNA(HLOOKUP(H$1,[9]location!$A$1:$DC$100,$B23,FALSE),0)</f>
        <v>0</v>
      </c>
      <c r="I23">
        <f>_xlfn.IFNA(HLOOKUP(I$1,[9]location!$A$1:$DC$100,$B23,FALSE),0)</f>
        <v>0</v>
      </c>
      <c r="J23">
        <f>_xlfn.IFNA(HLOOKUP(J$1,[9]location!$A$1:$DC$100,$B23,FALSE),0)</f>
        <v>0</v>
      </c>
      <c r="K23">
        <f>_xlfn.IFNA(HLOOKUP(K$1,[9]location!$A$1:$DC$100,$B23,FALSE),0)</f>
        <v>0</v>
      </c>
      <c r="L23">
        <f>_xlfn.IFNA(HLOOKUP(L$1,[9]location!$A$1:$DC$100,$B23,FALSE),0)</f>
        <v>0</v>
      </c>
      <c r="M23">
        <f>_xlfn.IFNA(HLOOKUP(M$1,[9]location!$A$1:$DC$100,$B23,FALSE),0)</f>
        <v>0</v>
      </c>
      <c r="N23">
        <f>_xlfn.IFNA(HLOOKUP(N$1,[9]location!$A$1:$DC$100,$B23,FALSE),0)</f>
        <v>0</v>
      </c>
      <c r="O23">
        <f>_xlfn.IFNA(HLOOKUP(O$1,[9]location!$A$1:$DC$100,$B23,FALSE),0)</f>
        <v>0</v>
      </c>
      <c r="P23">
        <f>_xlfn.IFNA(HLOOKUP(P$1,[9]location!$A$1:$DC$100,$B23,FALSE),0)</f>
        <v>0</v>
      </c>
      <c r="Q23">
        <f>_xlfn.IFNA(HLOOKUP(Q$1,[9]location!$A$1:$DC$100,$B23,FALSE),0)</f>
        <v>0</v>
      </c>
      <c r="R23" t="str">
        <f>_xlfn.IFNA(HLOOKUP(R$1,[9]location!$A$1:$DC$100,$B23,FALSE),0)</f>
        <v>WTC;WEC;BFR;OO1</v>
      </c>
      <c r="S23">
        <f>_xlfn.IFNA(HLOOKUP(S$1,[9]location!$A$1:$DC$100,$B23,FALSE),0)</f>
        <v>0</v>
      </c>
      <c r="T23">
        <f>_xlfn.IFNA(HLOOKUP(T$1,[9]location!$A$1:$DC$100,$B23,FALSE),0)</f>
        <v>0</v>
      </c>
      <c r="U23">
        <f>_xlfn.IFNA(HLOOKUP(U$1,[9]location!$A$1:$DC$100,$B23,FALSE),0)</f>
        <v>429307</v>
      </c>
      <c r="V23">
        <f>_xlfn.IFNA(HLOOKUP(V$1,[9]location!$A$1:$DC$100,$B23,FALSE),0)</f>
        <v>0</v>
      </c>
      <c r="W23">
        <f>_xlfn.IFNA(HLOOKUP(W$1,[9]location!$A$1:$DC$100,$B23,FALSE),0)</f>
        <v>1161</v>
      </c>
      <c r="X23">
        <f>_xlfn.IFNA(HLOOKUP(X$1,[9]location!$A$1:$DC$100,$B23,FALSE),0)</f>
        <v>0</v>
      </c>
      <c r="Y23">
        <f>_xlfn.IFNA(HLOOKUP(Y$1,[9]location!$A$1:$DC$100,$B23,FALSE),0)</f>
        <v>0</v>
      </c>
      <c r="Z23">
        <f>_xlfn.IFNA(HLOOKUP(Z$1,[9]location!$A$1:$DC$100,$B23,FALSE),0)</f>
        <v>0</v>
      </c>
      <c r="AA23">
        <f>_xlfn.IFNA(HLOOKUP(AA$1,[9]location!$A$1:$DC$100,$B23,FALSE),0)</f>
        <v>0</v>
      </c>
      <c r="AB23">
        <f>_xlfn.IFNA(HLOOKUP(AB$1,[9]location!$A$1:$DC$100,$B23,FALSE),0)</f>
        <v>0</v>
      </c>
      <c r="AC23">
        <f>_xlfn.IFNA(HLOOKUP(AC$1,[9]location!$A$1:$DC$100,$B23,FALSE),0)</f>
        <v>0</v>
      </c>
      <c r="AD23">
        <f>_xlfn.IFNA(HLOOKUP(AD$1,[9]location!$A$1:$DC$100,$B23,FALSE),0)</f>
        <v>0</v>
      </c>
      <c r="AE23">
        <f>_xlfn.IFNA(HLOOKUP(AE$1,[9]location!$A$1:$DC$100,$B23,FALSE),0)</f>
        <v>0</v>
      </c>
      <c r="AF23">
        <f>_xlfn.IFNA(HLOOKUP(AF$1,[9]location!$A$1:$DC$100,$B23,FALSE),0)</f>
        <v>0</v>
      </c>
      <c r="AG23">
        <f>_xlfn.IFNA(HLOOKUP(AG$1,[9]location!$A$1:$DC$100,$B23,FALSE),0)</f>
        <v>0</v>
      </c>
      <c r="AH23">
        <f>_xlfn.IFNA(HLOOKUP(AH$1,[9]location!$A$1:$DC$100,$B23,FALSE),0)</f>
        <v>0</v>
      </c>
      <c r="AI23">
        <f>_xlfn.IFNA(HLOOKUP(AI$1,[9]location!$A$1:$DC$100,$B23,FALSE),0)</f>
        <v>0</v>
      </c>
      <c r="AJ23">
        <f>_xlfn.IFNA(HLOOKUP(AJ$1,[9]location!$A$1:$DC$100,$B23,FALSE),0)</f>
        <v>0</v>
      </c>
      <c r="AK23">
        <f>_xlfn.IFNA(HLOOKUP(AK$1,[9]location!$A$1:$DC$100,$B23,FALSE),0)</f>
        <v>0</v>
      </c>
      <c r="AL23">
        <f>_xlfn.IFNA(HLOOKUP(AL$1,[9]location!$A$1:$DC$100,$B23,FALSE),0)</f>
        <v>0</v>
      </c>
      <c r="AM23">
        <f>_xlfn.IFNA(HLOOKUP(AM$1,[9]location!$A$1:$DC$100,$B23,FALSE),0)</f>
        <v>0</v>
      </c>
      <c r="AN23">
        <f>_xlfn.IFNA(HLOOKUP(AN$1,[9]location!$A$1:$DC$100,$B23,FALSE),0)</f>
        <v>700000000</v>
      </c>
      <c r="AO23">
        <f>_xlfn.IFNA(HLOOKUP(AO$1,[9]location!$A$1:$DC$100,$B23,FALSE),0)</f>
        <v>0</v>
      </c>
      <c r="AP23">
        <f>_xlfn.IFNA(HLOOKUP(AP$1,[9]location!$A$1:$DC$100,$B23,FALSE),0)</f>
        <v>0</v>
      </c>
      <c r="AQ23">
        <f>_xlfn.IFNA(HLOOKUP(AQ$1,[9]location!$A$1:$DC$100,$B23,FALSE),0)</f>
        <v>700000000</v>
      </c>
      <c r="AR23">
        <f>_xlfn.IFNA(HLOOKUP(AR$1,[9]location!$A$1:$DC$100,$B23,FALSE),0)</f>
        <v>0</v>
      </c>
      <c r="AS23">
        <f>_xlfn.IFNA(HLOOKUP(AS$1,[9]location!$A$1:$DC$100,$B23,FALSE),0)</f>
        <v>0</v>
      </c>
      <c r="AT23">
        <f>_xlfn.IFNA(HLOOKUP(AT$1,[9]location!$A$1:$DC$100,$B23,FALSE),0)</f>
        <v>0</v>
      </c>
      <c r="AU23">
        <f>_xlfn.IFNA(HLOOKUP(AU$1,[9]location!$A$1:$DC$100,$B23,FALSE),0)</f>
        <v>0</v>
      </c>
      <c r="AV23">
        <f>_xlfn.IFNA(HLOOKUP(AV$1,[9]location!$A$1:$DC$100,$B23,FALSE),0)</f>
        <v>0</v>
      </c>
      <c r="AW23">
        <f>_xlfn.IFNA(HLOOKUP(AW$1,[9]location!$A$1:$DC$100,$B23,FALSE),0)</f>
        <v>0</v>
      </c>
      <c r="AX23">
        <f>_xlfn.IFNA(HLOOKUP(AX$1,[9]location!$A$1:$DC$100,$B23,FALSE),0)</f>
        <v>0</v>
      </c>
      <c r="AY23">
        <f>_xlfn.IFNA(HLOOKUP(AY$1,[9]location!$A$1:$DC$100,$B23,FALSE),0)</f>
        <v>0</v>
      </c>
      <c r="AZ23">
        <f>_xlfn.IFNA(HLOOKUP(AZ$1,[9]location!$A$1:$DC$100,$B23,FALSE),0)</f>
        <v>0</v>
      </c>
      <c r="BA23">
        <f>_xlfn.IFNA(HLOOKUP(BA$1,[9]location!$A$1:$DC$100,$B23,FALSE),0)</f>
        <v>0</v>
      </c>
      <c r="BB23">
        <f>_xlfn.IFNA(HLOOKUP(BB$1,[9]location!$A$1:$DC$100,$B23,FALSE),0)</f>
        <v>0</v>
      </c>
      <c r="BC23">
        <f>_xlfn.IFNA(HLOOKUP(BC$1,[9]location!$A$1:$DC$100,$B23,FALSE),0)</f>
        <v>0</v>
      </c>
      <c r="BD23">
        <f>_xlfn.IFNA(HLOOKUP(BD$1,[9]location!$A$1:$DC$100,$B23,FALSE),0)</f>
        <v>0</v>
      </c>
      <c r="BE23">
        <f>_xlfn.IFNA(HLOOKUP(BE$1,[9]location!$A$1:$DC$100,$B23,FALSE),0)</f>
        <v>0</v>
      </c>
      <c r="BF23">
        <f>_xlfn.IFNA(HLOOKUP(BF$1,[9]location!$A$1:$DC$100,$B23,FALSE),0)</f>
        <v>0</v>
      </c>
      <c r="BG23">
        <f>_xlfn.IFNA(HLOOKUP(BG$1,[9]location!$A$1:$DC$100,$B23,FALSE),0)</f>
        <v>0</v>
      </c>
      <c r="BH23">
        <f>_xlfn.IFNA(HLOOKUP(BH$1,[9]location!$A$1:$DC$100,$B23,FALSE),0)</f>
        <v>0</v>
      </c>
      <c r="BI23">
        <f>_xlfn.IFNA(HLOOKUP(BI$1,[9]location!$A$1:$DC$100,$B23,FALSE),0)</f>
        <v>0</v>
      </c>
      <c r="BJ23">
        <f>_xlfn.IFNA(HLOOKUP(BJ$1,[9]location!$A$1:$DC$100,$B23,FALSE),0)</f>
        <v>0</v>
      </c>
      <c r="BK23">
        <f>_xlfn.IFNA(HLOOKUP(BK$1,[9]location!$A$1:$DC$100,$B23,FALSE),0)</f>
        <v>0</v>
      </c>
      <c r="BL23">
        <f>_xlfn.IFNA(HLOOKUP(BL$1,[9]location!$A$1:$DC$100,$B23,FALSE),0)</f>
        <v>0</v>
      </c>
      <c r="BM23">
        <f>_xlfn.IFNA(HLOOKUP(BM$1,[9]location!$A$1:$DC$100,$B23,FALSE),0)</f>
        <v>0</v>
      </c>
      <c r="BN23">
        <f>_xlfn.IFNA(HLOOKUP(BN$1,[9]location!$A$1:$DC$100,$B23,FALSE),0)</f>
        <v>0</v>
      </c>
      <c r="BO23">
        <f>_xlfn.IFNA(HLOOKUP(BO$1,[9]location!$A$1:$DC$100,$B23,FALSE),0)</f>
        <v>0</v>
      </c>
      <c r="BP23">
        <f>_xlfn.IFNA(HLOOKUP(BP$1,[9]location!$A$1:$DC$100,$B23,FALSE),0)</f>
        <v>0</v>
      </c>
      <c r="BQ23">
        <f>_xlfn.IFNA(HLOOKUP(BQ$1,[9]location!$A$1:$DC$100,$B23,FALSE),0)</f>
        <v>25000</v>
      </c>
      <c r="BR23">
        <f>_xlfn.IFNA(HLOOKUP(BR$1,[9]location!$A$1:$DC$100,$B23,FALSE),0)</f>
        <v>0</v>
      </c>
    </row>
    <row r="24" spans="1:70" x14ac:dyDescent="0.3">
      <c r="A24" t="s">
        <v>71</v>
      </c>
      <c r="B24">
        <v>11</v>
      </c>
      <c r="C24">
        <f>_xlfn.IFNA(HLOOKUP(C$1,[9]location!$A$1:$DC$100,$B24,FALSE),0)</f>
        <v>1</v>
      </c>
      <c r="D24">
        <f>_xlfn.IFNA(HLOOKUP(D$1,[9]location!$A$1:$DC$100,$B24,FALSE),0)</f>
        <v>105449</v>
      </c>
      <c r="E24">
        <f>_xlfn.IFNA(HLOOKUP(E$1,[9]location!$A$1:$DC$100,$B24,FALSE),0)</f>
        <v>23039357</v>
      </c>
      <c r="F24" t="str">
        <f>_xlfn.IFNA(HLOOKUP(F$1,[9]location!$A$1:$DC$100,$B24,FALSE),0)</f>
        <v>US</v>
      </c>
      <c r="G24">
        <f>_xlfn.IFNA(HLOOKUP(G$1,[9]location!$A$1:$DC$100,$B24,FALSE),0)</f>
        <v>0</v>
      </c>
      <c r="H24">
        <f>_xlfn.IFNA(HLOOKUP(H$1,[9]location!$A$1:$DC$100,$B24,FALSE),0)</f>
        <v>0</v>
      </c>
      <c r="I24">
        <f>_xlfn.IFNA(HLOOKUP(I$1,[9]location!$A$1:$DC$100,$B24,FALSE),0)</f>
        <v>0</v>
      </c>
      <c r="J24">
        <f>_xlfn.IFNA(HLOOKUP(J$1,[9]location!$A$1:$DC$100,$B24,FALSE),0)</f>
        <v>0</v>
      </c>
      <c r="K24">
        <f>_xlfn.IFNA(HLOOKUP(K$1,[9]location!$A$1:$DC$100,$B24,FALSE),0)</f>
        <v>0</v>
      </c>
      <c r="L24">
        <f>_xlfn.IFNA(HLOOKUP(L$1,[9]location!$A$1:$DC$100,$B24,FALSE),0)</f>
        <v>0</v>
      </c>
      <c r="M24">
        <f>_xlfn.IFNA(HLOOKUP(M$1,[9]location!$A$1:$DC$100,$B24,FALSE),0)</f>
        <v>0</v>
      </c>
      <c r="N24">
        <f>_xlfn.IFNA(HLOOKUP(N$1,[9]location!$A$1:$DC$100,$B24,FALSE),0)</f>
        <v>0</v>
      </c>
      <c r="O24">
        <f>_xlfn.IFNA(HLOOKUP(O$1,[9]location!$A$1:$DC$100,$B24,FALSE),0)</f>
        <v>0</v>
      </c>
      <c r="P24">
        <f>_xlfn.IFNA(HLOOKUP(P$1,[9]location!$A$1:$DC$100,$B24,FALSE),0)</f>
        <v>0</v>
      </c>
      <c r="Q24">
        <f>_xlfn.IFNA(HLOOKUP(Q$1,[9]location!$A$1:$DC$100,$B24,FALSE),0)</f>
        <v>0</v>
      </c>
      <c r="R24" t="str">
        <f>_xlfn.IFNA(HLOOKUP(R$1,[9]location!$A$1:$DC$100,$B24,FALSE),0)</f>
        <v>WTC;WEC;BFR;OO1</v>
      </c>
      <c r="S24">
        <f>_xlfn.IFNA(HLOOKUP(S$1,[9]location!$A$1:$DC$100,$B24,FALSE),0)</f>
        <v>0</v>
      </c>
      <c r="T24">
        <f>_xlfn.IFNA(HLOOKUP(T$1,[9]location!$A$1:$DC$100,$B24,FALSE),0)</f>
        <v>0</v>
      </c>
      <c r="U24">
        <f>_xlfn.IFNA(HLOOKUP(U$1,[9]location!$A$1:$DC$100,$B24,FALSE),0)</f>
        <v>81651</v>
      </c>
      <c r="V24">
        <f>_xlfn.IFNA(HLOOKUP(V$1,[9]location!$A$1:$DC$100,$B24,FALSE),0)</f>
        <v>0</v>
      </c>
      <c r="W24">
        <f>_xlfn.IFNA(HLOOKUP(W$1,[9]location!$A$1:$DC$100,$B24,FALSE),0)</f>
        <v>1161</v>
      </c>
      <c r="X24">
        <f>_xlfn.IFNA(HLOOKUP(X$1,[9]location!$A$1:$DC$100,$B24,FALSE),0)</f>
        <v>0</v>
      </c>
      <c r="Y24">
        <f>_xlfn.IFNA(HLOOKUP(Y$1,[9]location!$A$1:$DC$100,$B24,FALSE),0)</f>
        <v>0</v>
      </c>
      <c r="Z24">
        <f>_xlfn.IFNA(HLOOKUP(Z$1,[9]location!$A$1:$DC$100,$B24,FALSE),0)</f>
        <v>0</v>
      </c>
      <c r="AA24">
        <f>_xlfn.IFNA(HLOOKUP(AA$1,[9]location!$A$1:$DC$100,$B24,FALSE),0)</f>
        <v>0</v>
      </c>
      <c r="AB24">
        <f>_xlfn.IFNA(HLOOKUP(AB$1,[9]location!$A$1:$DC$100,$B24,FALSE),0)</f>
        <v>0</v>
      </c>
      <c r="AC24">
        <f>_xlfn.IFNA(HLOOKUP(AC$1,[9]location!$A$1:$DC$100,$B24,FALSE),0)</f>
        <v>0</v>
      </c>
      <c r="AD24">
        <f>_xlfn.IFNA(HLOOKUP(AD$1,[9]location!$A$1:$DC$100,$B24,FALSE),0)</f>
        <v>0</v>
      </c>
      <c r="AE24">
        <f>_xlfn.IFNA(HLOOKUP(AE$1,[9]location!$A$1:$DC$100,$B24,FALSE),0)</f>
        <v>0</v>
      </c>
      <c r="AF24">
        <f>_xlfn.IFNA(HLOOKUP(AF$1,[9]location!$A$1:$DC$100,$B24,FALSE),0)</f>
        <v>0</v>
      </c>
      <c r="AG24">
        <f>_xlfn.IFNA(HLOOKUP(AG$1,[9]location!$A$1:$DC$100,$B24,FALSE),0)</f>
        <v>0</v>
      </c>
      <c r="AH24">
        <f>_xlfn.IFNA(HLOOKUP(AH$1,[9]location!$A$1:$DC$100,$B24,FALSE),0)</f>
        <v>0</v>
      </c>
      <c r="AI24">
        <f>_xlfn.IFNA(HLOOKUP(AI$1,[9]location!$A$1:$DC$100,$B24,FALSE),0)</f>
        <v>0</v>
      </c>
      <c r="AJ24">
        <f>_xlfn.IFNA(HLOOKUP(AJ$1,[9]location!$A$1:$DC$100,$B24,FALSE),0)</f>
        <v>0</v>
      </c>
      <c r="AK24">
        <f>_xlfn.IFNA(HLOOKUP(AK$1,[9]location!$A$1:$DC$100,$B24,FALSE),0)</f>
        <v>0</v>
      </c>
      <c r="AL24">
        <f>_xlfn.IFNA(HLOOKUP(AL$1,[9]location!$A$1:$DC$100,$B24,FALSE),0)</f>
        <v>0</v>
      </c>
      <c r="AM24">
        <f>_xlfn.IFNA(HLOOKUP(AM$1,[9]location!$A$1:$DC$100,$B24,FALSE),0)</f>
        <v>0</v>
      </c>
      <c r="AN24">
        <f>_xlfn.IFNA(HLOOKUP(AN$1,[9]location!$A$1:$DC$100,$B24,FALSE),0)</f>
        <v>700000000</v>
      </c>
      <c r="AO24">
        <f>_xlfn.IFNA(HLOOKUP(AO$1,[9]location!$A$1:$DC$100,$B24,FALSE),0)</f>
        <v>0</v>
      </c>
      <c r="AP24">
        <f>_xlfn.IFNA(HLOOKUP(AP$1,[9]location!$A$1:$DC$100,$B24,FALSE),0)</f>
        <v>0</v>
      </c>
      <c r="AQ24">
        <f>_xlfn.IFNA(HLOOKUP(AQ$1,[9]location!$A$1:$DC$100,$B24,FALSE),0)</f>
        <v>700000000</v>
      </c>
      <c r="AR24">
        <f>_xlfn.IFNA(HLOOKUP(AR$1,[9]location!$A$1:$DC$100,$B24,FALSE),0)</f>
        <v>0</v>
      </c>
      <c r="AS24">
        <f>_xlfn.IFNA(HLOOKUP(AS$1,[9]location!$A$1:$DC$100,$B24,FALSE),0)</f>
        <v>0</v>
      </c>
      <c r="AT24">
        <f>_xlfn.IFNA(HLOOKUP(AT$1,[9]location!$A$1:$DC$100,$B24,FALSE),0)</f>
        <v>0</v>
      </c>
      <c r="AU24">
        <f>_xlfn.IFNA(HLOOKUP(AU$1,[9]location!$A$1:$DC$100,$B24,FALSE),0)</f>
        <v>0</v>
      </c>
      <c r="AV24">
        <f>_xlfn.IFNA(HLOOKUP(AV$1,[9]location!$A$1:$DC$100,$B24,FALSE),0)</f>
        <v>0</v>
      </c>
      <c r="AW24">
        <f>_xlfn.IFNA(HLOOKUP(AW$1,[9]location!$A$1:$DC$100,$B24,FALSE),0)</f>
        <v>0</v>
      </c>
      <c r="AX24">
        <f>_xlfn.IFNA(HLOOKUP(AX$1,[9]location!$A$1:$DC$100,$B24,FALSE),0)</f>
        <v>0</v>
      </c>
      <c r="AY24">
        <f>_xlfn.IFNA(HLOOKUP(AY$1,[9]location!$A$1:$DC$100,$B24,FALSE),0)</f>
        <v>0</v>
      </c>
      <c r="AZ24">
        <f>_xlfn.IFNA(HLOOKUP(AZ$1,[9]location!$A$1:$DC$100,$B24,FALSE),0)</f>
        <v>0</v>
      </c>
      <c r="BA24">
        <f>_xlfn.IFNA(HLOOKUP(BA$1,[9]location!$A$1:$DC$100,$B24,FALSE),0)</f>
        <v>0</v>
      </c>
      <c r="BB24">
        <f>_xlfn.IFNA(HLOOKUP(BB$1,[9]location!$A$1:$DC$100,$B24,FALSE),0)</f>
        <v>0</v>
      </c>
      <c r="BC24">
        <f>_xlfn.IFNA(HLOOKUP(BC$1,[9]location!$A$1:$DC$100,$B24,FALSE),0)</f>
        <v>0</v>
      </c>
      <c r="BD24">
        <f>_xlfn.IFNA(HLOOKUP(BD$1,[9]location!$A$1:$DC$100,$B24,FALSE),0)</f>
        <v>0</v>
      </c>
      <c r="BE24">
        <f>_xlfn.IFNA(HLOOKUP(BE$1,[9]location!$A$1:$DC$100,$B24,FALSE),0)</f>
        <v>0</v>
      </c>
      <c r="BF24">
        <f>_xlfn.IFNA(HLOOKUP(BF$1,[9]location!$A$1:$DC$100,$B24,FALSE),0)</f>
        <v>0</v>
      </c>
      <c r="BG24">
        <f>_xlfn.IFNA(HLOOKUP(BG$1,[9]location!$A$1:$DC$100,$B24,FALSE),0)</f>
        <v>0</v>
      </c>
      <c r="BH24">
        <f>_xlfn.IFNA(HLOOKUP(BH$1,[9]location!$A$1:$DC$100,$B24,FALSE),0)</f>
        <v>0</v>
      </c>
      <c r="BI24">
        <f>_xlfn.IFNA(HLOOKUP(BI$1,[9]location!$A$1:$DC$100,$B24,FALSE),0)</f>
        <v>0</v>
      </c>
      <c r="BJ24">
        <f>_xlfn.IFNA(HLOOKUP(BJ$1,[9]location!$A$1:$DC$100,$B24,FALSE),0)</f>
        <v>0</v>
      </c>
      <c r="BK24">
        <f>_xlfn.IFNA(HLOOKUP(BK$1,[9]location!$A$1:$DC$100,$B24,FALSE),0)</f>
        <v>0</v>
      </c>
      <c r="BL24">
        <f>_xlfn.IFNA(HLOOKUP(BL$1,[9]location!$A$1:$DC$100,$B24,FALSE),0)</f>
        <v>0</v>
      </c>
      <c r="BM24">
        <f>_xlfn.IFNA(HLOOKUP(BM$1,[9]location!$A$1:$DC$100,$B24,FALSE),0)</f>
        <v>0</v>
      </c>
      <c r="BN24">
        <f>_xlfn.IFNA(HLOOKUP(BN$1,[9]location!$A$1:$DC$100,$B24,FALSE),0)</f>
        <v>0</v>
      </c>
      <c r="BO24">
        <f>_xlfn.IFNA(HLOOKUP(BO$1,[9]location!$A$1:$DC$100,$B24,FALSE),0)</f>
        <v>0</v>
      </c>
      <c r="BP24">
        <f>_xlfn.IFNA(HLOOKUP(BP$1,[9]location!$A$1:$DC$100,$B24,FALSE),0)</f>
        <v>0</v>
      </c>
      <c r="BQ24">
        <f>_xlfn.IFNA(HLOOKUP(BQ$1,[9]location!$A$1:$DC$100,$B24,FALSE),0)</f>
        <v>25000</v>
      </c>
      <c r="BR24">
        <f>_xlfn.IFNA(HLOOKUP(BR$1,[9]location!$A$1:$DC$100,$B24,FALSE),0)</f>
        <v>0</v>
      </c>
    </row>
    <row r="25" spans="1:70" x14ac:dyDescent="0.3">
      <c r="A25" t="s">
        <v>71</v>
      </c>
      <c r="B25">
        <v>12</v>
      </c>
      <c r="C25">
        <f>_xlfn.IFNA(HLOOKUP(C$1,[9]location!$A$1:$DC$100,$B25,FALSE),0)</f>
        <v>1</v>
      </c>
      <c r="D25">
        <f>_xlfn.IFNA(HLOOKUP(D$1,[9]location!$A$1:$DC$100,$B25,FALSE),0)</f>
        <v>105449</v>
      </c>
      <c r="E25">
        <f>_xlfn.IFNA(HLOOKUP(E$1,[9]location!$A$1:$DC$100,$B25,FALSE),0)</f>
        <v>23039389</v>
      </c>
      <c r="F25" t="str">
        <f>_xlfn.IFNA(HLOOKUP(F$1,[9]location!$A$1:$DC$100,$B25,FALSE),0)</f>
        <v>US</v>
      </c>
      <c r="G25">
        <f>_xlfn.IFNA(HLOOKUP(G$1,[9]location!$A$1:$DC$100,$B25,FALSE),0)</f>
        <v>0</v>
      </c>
      <c r="H25">
        <f>_xlfn.IFNA(HLOOKUP(H$1,[9]location!$A$1:$DC$100,$B25,FALSE),0)</f>
        <v>0</v>
      </c>
      <c r="I25">
        <f>_xlfn.IFNA(HLOOKUP(I$1,[9]location!$A$1:$DC$100,$B25,FALSE),0)</f>
        <v>0</v>
      </c>
      <c r="J25">
        <f>_xlfn.IFNA(HLOOKUP(J$1,[9]location!$A$1:$DC$100,$B25,FALSE),0)</f>
        <v>0</v>
      </c>
      <c r="K25">
        <f>_xlfn.IFNA(HLOOKUP(K$1,[9]location!$A$1:$DC$100,$B25,FALSE),0)</f>
        <v>0</v>
      </c>
      <c r="L25">
        <f>_xlfn.IFNA(HLOOKUP(L$1,[9]location!$A$1:$DC$100,$B25,FALSE),0)</f>
        <v>0</v>
      </c>
      <c r="M25">
        <f>_xlfn.IFNA(HLOOKUP(M$1,[9]location!$A$1:$DC$100,$B25,FALSE),0)</f>
        <v>0</v>
      </c>
      <c r="N25">
        <f>_xlfn.IFNA(HLOOKUP(N$1,[9]location!$A$1:$DC$100,$B25,FALSE),0)</f>
        <v>0</v>
      </c>
      <c r="O25">
        <f>_xlfn.IFNA(HLOOKUP(O$1,[9]location!$A$1:$DC$100,$B25,FALSE),0)</f>
        <v>0</v>
      </c>
      <c r="P25">
        <f>_xlfn.IFNA(HLOOKUP(P$1,[9]location!$A$1:$DC$100,$B25,FALSE),0)</f>
        <v>0</v>
      </c>
      <c r="Q25">
        <f>_xlfn.IFNA(HLOOKUP(Q$1,[9]location!$A$1:$DC$100,$B25,FALSE),0)</f>
        <v>0</v>
      </c>
      <c r="R25" t="str">
        <f>_xlfn.IFNA(HLOOKUP(R$1,[9]location!$A$1:$DC$100,$B25,FALSE),0)</f>
        <v>WTC;WEC;BFR;OO1</v>
      </c>
      <c r="S25">
        <f>_xlfn.IFNA(HLOOKUP(S$1,[9]location!$A$1:$DC$100,$B25,FALSE),0)</f>
        <v>0</v>
      </c>
      <c r="T25">
        <f>_xlfn.IFNA(HLOOKUP(T$1,[9]location!$A$1:$DC$100,$B25,FALSE),0)</f>
        <v>0</v>
      </c>
      <c r="U25">
        <f>_xlfn.IFNA(HLOOKUP(U$1,[9]location!$A$1:$DC$100,$B25,FALSE),0)</f>
        <v>2626101</v>
      </c>
      <c r="V25">
        <f>_xlfn.IFNA(HLOOKUP(V$1,[9]location!$A$1:$DC$100,$B25,FALSE),0)</f>
        <v>0</v>
      </c>
      <c r="W25">
        <f>_xlfn.IFNA(HLOOKUP(W$1,[9]location!$A$1:$DC$100,$B25,FALSE),0)</f>
        <v>1161</v>
      </c>
      <c r="X25">
        <f>_xlfn.IFNA(HLOOKUP(X$1,[9]location!$A$1:$DC$100,$B25,FALSE),0)</f>
        <v>0</v>
      </c>
      <c r="Y25">
        <f>_xlfn.IFNA(HLOOKUP(Y$1,[9]location!$A$1:$DC$100,$B25,FALSE),0)</f>
        <v>0</v>
      </c>
      <c r="Z25">
        <f>_xlfn.IFNA(HLOOKUP(Z$1,[9]location!$A$1:$DC$100,$B25,FALSE),0)</f>
        <v>0</v>
      </c>
      <c r="AA25">
        <f>_xlfn.IFNA(HLOOKUP(AA$1,[9]location!$A$1:$DC$100,$B25,FALSE),0)</f>
        <v>0</v>
      </c>
      <c r="AB25">
        <f>_xlfn.IFNA(HLOOKUP(AB$1,[9]location!$A$1:$DC$100,$B25,FALSE),0)</f>
        <v>0</v>
      </c>
      <c r="AC25">
        <f>_xlfn.IFNA(HLOOKUP(AC$1,[9]location!$A$1:$DC$100,$B25,FALSE),0)</f>
        <v>0</v>
      </c>
      <c r="AD25">
        <f>_xlfn.IFNA(HLOOKUP(AD$1,[9]location!$A$1:$DC$100,$B25,FALSE),0)</f>
        <v>0</v>
      </c>
      <c r="AE25">
        <f>_xlfn.IFNA(HLOOKUP(AE$1,[9]location!$A$1:$DC$100,$B25,FALSE),0)</f>
        <v>0</v>
      </c>
      <c r="AF25">
        <f>_xlfn.IFNA(HLOOKUP(AF$1,[9]location!$A$1:$DC$100,$B25,FALSE),0)</f>
        <v>0</v>
      </c>
      <c r="AG25">
        <f>_xlfn.IFNA(HLOOKUP(AG$1,[9]location!$A$1:$DC$100,$B25,FALSE),0)</f>
        <v>0</v>
      </c>
      <c r="AH25">
        <f>_xlfn.IFNA(HLOOKUP(AH$1,[9]location!$A$1:$DC$100,$B25,FALSE),0)</f>
        <v>0</v>
      </c>
      <c r="AI25">
        <f>_xlfn.IFNA(HLOOKUP(AI$1,[9]location!$A$1:$DC$100,$B25,FALSE),0)</f>
        <v>0</v>
      </c>
      <c r="AJ25">
        <f>_xlfn.IFNA(HLOOKUP(AJ$1,[9]location!$A$1:$DC$100,$B25,FALSE),0)</f>
        <v>0</v>
      </c>
      <c r="AK25">
        <f>_xlfn.IFNA(HLOOKUP(AK$1,[9]location!$A$1:$DC$100,$B25,FALSE),0)</f>
        <v>0</v>
      </c>
      <c r="AL25">
        <f>_xlfn.IFNA(HLOOKUP(AL$1,[9]location!$A$1:$DC$100,$B25,FALSE),0)</f>
        <v>0</v>
      </c>
      <c r="AM25">
        <f>_xlfn.IFNA(HLOOKUP(AM$1,[9]location!$A$1:$DC$100,$B25,FALSE),0)</f>
        <v>0</v>
      </c>
      <c r="AN25">
        <f>_xlfn.IFNA(HLOOKUP(AN$1,[9]location!$A$1:$DC$100,$B25,FALSE),0)</f>
        <v>700000000</v>
      </c>
      <c r="AO25">
        <f>_xlfn.IFNA(HLOOKUP(AO$1,[9]location!$A$1:$DC$100,$B25,FALSE),0)</f>
        <v>0</v>
      </c>
      <c r="AP25">
        <f>_xlfn.IFNA(HLOOKUP(AP$1,[9]location!$A$1:$DC$100,$B25,FALSE),0)</f>
        <v>0</v>
      </c>
      <c r="AQ25">
        <f>_xlfn.IFNA(HLOOKUP(AQ$1,[9]location!$A$1:$DC$100,$B25,FALSE),0)</f>
        <v>700000000</v>
      </c>
      <c r="AR25">
        <f>_xlfn.IFNA(HLOOKUP(AR$1,[9]location!$A$1:$DC$100,$B25,FALSE),0)</f>
        <v>0</v>
      </c>
      <c r="AS25">
        <f>_xlfn.IFNA(HLOOKUP(AS$1,[9]location!$A$1:$DC$100,$B25,FALSE),0)</f>
        <v>0</v>
      </c>
      <c r="AT25">
        <f>_xlfn.IFNA(HLOOKUP(AT$1,[9]location!$A$1:$DC$100,$B25,FALSE),0)</f>
        <v>0</v>
      </c>
      <c r="AU25">
        <f>_xlfn.IFNA(HLOOKUP(AU$1,[9]location!$A$1:$DC$100,$B25,FALSE),0)</f>
        <v>0</v>
      </c>
      <c r="AV25">
        <f>_xlfn.IFNA(HLOOKUP(AV$1,[9]location!$A$1:$DC$100,$B25,FALSE),0)</f>
        <v>0</v>
      </c>
      <c r="AW25">
        <f>_xlfn.IFNA(HLOOKUP(AW$1,[9]location!$A$1:$DC$100,$B25,FALSE),0)</f>
        <v>0</v>
      </c>
      <c r="AX25">
        <f>_xlfn.IFNA(HLOOKUP(AX$1,[9]location!$A$1:$DC$100,$B25,FALSE),0)</f>
        <v>0</v>
      </c>
      <c r="AY25">
        <f>_xlfn.IFNA(HLOOKUP(AY$1,[9]location!$A$1:$DC$100,$B25,FALSE),0)</f>
        <v>0</v>
      </c>
      <c r="AZ25">
        <f>_xlfn.IFNA(HLOOKUP(AZ$1,[9]location!$A$1:$DC$100,$B25,FALSE),0)</f>
        <v>0</v>
      </c>
      <c r="BA25">
        <f>_xlfn.IFNA(HLOOKUP(BA$1,[9]location!$A$1:$DC$100,$B25,FALSE),0)</f>
        <v>0</v>
      </c>
      <c r="BB25">
        <f>_xlfn.IFNA(HLOOKUP(BB$1,[9]location!$A$1:$DC$100,$B25,FALSE),0)</f>
        <v>0</v>
      </c>
      <c r="BC25">
        <f>_xlfn.IFNA(HLOOKUP(BC$1,[9]location!$A$1:$DC$100,$B25,FALSE),0)</f>
        <v>0</v>
      </c>
      <c r="BD25">
        <f>_xlfn.IFNA(HLOOKUP(BD$1,[9]location!$A$1:$DC$100,$B25,FALSE),0)</f>
        <v>0</v>
      </c>
      <c r="BE25">
        <f>_xlfn.IFNA(HLOOKUP(BE$1,[9]location!$A$1:$DC$100,$B25,FALSE),0)</f>
        <v>0</v>
      </c>
      <c r="BF25">
        <f>_xlfn.IFNA(HLOOKUP(BF$1,[9]location!$A$1:$DC$100,$B25,FALSE),0)</f>
        <v>0</v>
      </c>
      <c r="BG25">
        <f>_xlfn.IFNA(HLOOKUP(BG$1,[9]location!$A$1:$DC$100,$B25,FALSE),0)</f>
        <v>0</v>
      </c>
      <c r="BH25">
        <f>_xlfn.IFNA(HLOOKUP(BH$1,[9]location!$A$1:$DC$100,$B25,FALSE),0)</f>
        <v>0</v>
      </c>
      <c r="BI25">
        <f>_xlfn.IFNA(HLOOKUP(BI$1,[9]location!$A$1:$DC$100,$B25,FALSE),0)</f>
        <v>0</v>
      </c>
      <c r="BJ25">
        <f>_xlfn.IFNA(HLOOKUP(BJ$1,[9]location!$A$1:$DC$100,$B25,FALSE),0)</f>
        <v>0</v>
      </c>
      <c r="BK25">
        <f>_xlfn.IFNA(HLOOKUP(BK$1,[9]location!$A$1:$DC$100,$B25,FALSE),0)</f>
        <v>0</v>
      </c>
      <c r="BL25">
        <f>_xlfn.IFNA(HLOOKUP(BL$1,[9]location!$A$1:$DC$100,$B25,FALSE),0)</f>
        <v>0</v>
      </c>
      <c r="BM25">
        <f>_xlfn.IFNA(HLOOKUP(BM$1,[9]location!$A$1:$DC$100,$B25,FALSE),0)</f>
        <v>0</v>
      </c>
      <c r="BN25">
        <f>_xlfn.IFNA(HLOOKUP(BN$1,[9]location!$A$1:$DC$100,$B25,FALSE),0)</f>
        <v>0</v>
      </c>
      <c r="BO25">
        <f>_xlfn.IFNA(HLOOKUP(BO$1,[9]location!$A$1:$DC$100,$B25,FALSE),0)</f>
        <v>0</v>
      </c>
      <c r="BP25">
        <f>_xlfn.IFNA(HLOOKUP(BP$1,[9]location!$A$1:$DC$100,$B25,FALSE),0)</f>
        <v>0</v>
      </c>
      <c r="BQ25">
        <f>_xlfn.IFNA(HLOOKUP(BQ$1,[9]location!$A$1:$DC$100,$B25,FALSE),0)</f>
        <v>78783.03</v>
      </c>
      <c r="BR25">
        <f>_xlfn.IFNA(HLOOKUP(BR$1,[9]location!$A$1:$DC$100,$B25,FALSE),0)</f>
        <v>0</v>
      </c>
    </row>
    <row r="26" spans="1:70" x14ac:dyDescent="0.3">
      <c r="A26" t="s">
        <v>71</v>
      </c>
      <c r="B26">
        <v>13</v>
      </c>
      <c r="C26">
        <f>_xlfn.IFNA(HLOOKUP(C$1,[9]location!$A$1:$DC$100,$B26,FALSE),0)</f>
        <v>1</v>
      </c>
      <c r="D26">
        <f>_xlfn.IFNA(HLOOKUP(D$1,[9]location!$A$1:$DC$100,$B26,FALSE),0)</f>
        <v>105449</v>
      </c>
      <c r="E26">
        <f>_xlfn.IFNA(HLOOKUP(E$1,[9]location!$A$1:$DC$100,$B26,FALSE),0)</f>
        <v>23039390</v>
      </c>
      <c r="F26" t="str">
        <f>_xlfn.IFNA(HLOOKUP(F$1,[9]location!$A$1:$DC$100,$B26,FALSE),0)</f>
        <v>US</v>
      </c>
      <c r="G26">
        <f>_xlfn.IFNA(HLOOKUP(G$1,[9]location!$A$1:$DC$100,$B26,FALSE),0)</f>
        <v>0</v>
      </c>
      <c r="H26">
        <f>_xlfn.IFNA(HLOOKUP(H$1,[9]location!$A$1:$DC$100,$B26,FALSE),0)</f>
        <v>0</v>
      </c>
      <c r="I26">
        <f>_xlfn.IFNA(HLOOKUP(I$1,[9]location!$A$1:$DC$100,$B26,FALSE),0)</f>
        <v>0</v>
      </c>
      <c r="J26">
        <f>_xlfn.IFNA(HLOOKUP(J$1,[9]location!$A$1:$DC$100,$B26,FALSE),0)</f>
        <v>0</v>
      </c>
      <c r="K26">
        <f>_xlfn.IFNA(HLOOKUP(K$1,[9]location!$A$1:$DC$100,$B26,FALSE),0)</f>
        <v>0</v>
      </c>
      <c r="L26">
        <f>_xlfn.IFNA(HLOOKUP(L$1,[9]location!$A$1:$DC$100,$B26,FALSE),0)</f>
        <v>0</v>
      </c>
      <c r="M26">
        <f>_xlfn.IFNA(HLOOKUP(M$1,[9]location!$A$1:$DC$100,$B26,FALSE),0)</f>
        <v>0</v>
      </c>
      <c r="N26">
        <f>_xlfn.IFNA(HLOOKUP(N$1,[9]location!$A$1:$DC$100,$B26,FALSE),0)</f>
        <v>0</v>
      </c>
      <c r="O26">
        <f>_xlfn.IFNA(HLOOKUP(O$1,[9]location!$A$1:$DC$100,$B26,FALSE),0)</f>
        <v>0</v>
      </c>
      <c r="P26">
        <f>_xlfn.IFNA(HLOOKUP(P$1,[9]location!$A$1:$DC$100,$B26,FALSE),0)</f>
        <v>0</v>
      </c>
      <c r="Q26">
        <f>_xlfn.IFNA(HLOOKUP(Q$1,[9]location!$A$1:$DC$100,$B26,FALSE),0)</f>
        <v>0</v>
      </c>
      <c r="R26" t="str">
        <f>_xlfn.IFNA(HLOOKUP(R$1,[9]location!$A$1:$DC$100,$B26,FALSE),0)</f>
        <v>WTC;WEC;BFR;OO1</v>
      </c>
      <c r="S26">
        <f>_xlfn.IFNA(HLOOKUP(S$1,[9]location!$A$1:$DC$100,$B26,FALSE),0)</f>
        <v>0</v>
      </c>
      <c r="T26">
        <f>_xlfn.IFNA(HLOOKUP(T$1,[9]location!$A$1:$DC$100,$B26,FALSE),0)</f>
        <v>0</v>
      </c>
      <c r="U26">
        <f>_xlfn.IFNA(HLOOKUP(U$1,[9]location!$A$1:$DC$100,$B26,FALSE),0)</f>
        <v>42247</v>
      </c>
      <c r="V26">
        <f>_xlfn.IFNA(HLOOKUP(V$1,[9]location!$A$1:$DC$100,$B26,FALSE),0)</f>
        <v>0</v>
      </c>
      <c r="W26">
        <f>_xlfn.IFNA(HLOOKUP(W$1,[9]location!$A$1:$DC$100,$B26,FALSE),0)</f>
        <v>1161</v>
      </c>
      <c r="X26">
        <f>_xlfn.IFNA(HLOOKUP(X$1,[9]location!$A$1:$DC$100,$B26,FALSE),0)</f>
        <v>0</v>
      </c>
      <c r="Y26">
        <f>_xlfn.IFNA(HLOOKUP(Y$1,[9]location!$A$1:$DC$100,$B26,FALSE),0)</f>
        <v>0</v>
      </c>
      <c r="Z26">
        <f>_xlfn.IFNA(HLOOKUP(Z$1,[9]location!$A$1:$DC$100,$B26,FALSE),0)</f>
        <v>0</v>
      </c>
      <c r="AA26">
        <f>_xlfn.IFNA(HLOOKUP(AA$1,[9]location!$A$1:$DC$100,$B26,FALSE),0)</f>
        <v>0</v>
      </c>
      <c r="AB26">
        <f>_xlfn.IFNA(HLOOKUP(AB$1,[9]location!$A$1:$DC$100,$B26,FALSE),0)</f>
        <v>0</v>
      </c>
      <c r="AC26">
        <f>_xlfn.IFNA(HLOOKUP(AC$1,[9]location!$A$1:$DC$100,$B26,FALSE),0)</f>
        <v>0</v>
      </c>
      <c r="AD26">
        <f>_xlfn.IFNA(HLOOKUP(AD$1,[9]location!$A$1:$DC$100,$B26,FALSE),0)</f>
        <v>0</v>
      </c>
      <c r="AE26">
        <f>_xlfn.IFNA(HLOOKUP(AE$1,[9]location!$A$1:$DC$100,$B26,FALSE),0)</f>
        <v>0</v>
      </c>
      <c r="AF26">
        <f>_xlfn.IFNA(HLOOKUP(AF$1,[9]location!$A$1:$DC$100,$B26,FALSE),0)</f>
        <v>0</v>
      </c>
      <c r="AG26">
        <f>_xlfn.IFNA(HLOOKUP(AG$1,[9]location!$A$1:$DC$100,$B26,FALSE),0)</f>
        <v>0</v>
      </c>
      <c r="AH26">
        <f>_xlfn.IFNA(HLOOKUP(AH$1,[9]location!$A$1:$DC$100,$B26,FALSE),0)</f>
        <v>0</v>
      </c>
      <c r="AI26">
        <f>_xlfn.IFNA(HLOOKUP(AI$1,[9]location!$A$1:$DC$100,$B26,FALSE),0)</f>
        <v>0</v>
      </c>
      <c r="AJ26">
        <f>_xlfn.IFNA(HLOOKUP(AJ$1,[9]location!$A$1:$DC$100,$B26,FALSE),0)</f>
        <v>0</v>
      </c>
      <c r="AK26">
        <f>_xlfn.IFNA(HLOOKUP(AK$1,[9]location!$A$1:$DC$100,$B26,FALSE),0)</f>
        <v>0</v>
      </c>
      <c r="AL26">
        <f>_xlfn.IFNA(HLOOKUP(AL$1,[9]location!$A$1:$DC$100,$B26,FALSE),0)</f>
        <v>0</v>
      </c>
      <c r="AM26">
        <f>_xlfn.IFNA(HLOOKUP(AM$1,[9]location!$A$1:$DC$100,$B26,FALSE),0)</f>
        <v>0</v>
      </c>
      <c r="AN26">
        <f>_xlfn.IFNA(HLOOKUP(AN$1,[9]location!$A$1:$DC$100,$B26,FALSE),0)</f>
        <v>700000000</v>
      </c>
      <c r="AO26">
        <f>_xlfn.IFNA(HLOOKUP(AO$1,[9]location!$A$1:$DC$100,$B26,FALSE),0)</f>
        <v>0</v>
      </c>
      <c r="AP26">
        <f>_xlfn.IFNA(HLOOKUP(AP$1,[9]location!$A$1:$DC$100,$B26,FALSE),0)</f>
        <v>0</v>
      </c>
      <c r="AQ26">
        <f>_xlfn.IFNA(HLOOKUP(AQ$1,[9]location!$A$1:$DC$100,$B26,FALSE),0)</f>
        <v>700000000</v>
      </c>
      <c r="AR26">
        <f>_xlfn.IFNA(HLOOKUP(AR$1,[9]location!$A$1:$DC$100,$B26,FALSE),0)</f>
        <v>0</v>
      </c>
      <c r="AS26">
        <f>_xlfn.IFNA(HLOOKUP(AS$1,[9]location!$A$1:$DC$100,$B26,FALSE),0)</f>
        <v>0</v>
      </c>
      <c r="AT26">
        <f>_xlfn.IFNA(HLOOKUP(AT$1,[9]location!$A$1:$DC$100,$B26,FALSE),0)</f>
        <v>0</v>
      </c>
      <c r="AU26">
        <f>_xlfn.IFNA(HLOOKUP(AU$1,[9]location!$A$1:$DC$100,$B26,FALSE),0)</f>
        <v>0</v>
      </c>
      <c r="AV26">
        <f>_xlfn.IFNA(HLOOKUP(AV$1,[9]location!$A$1:$DC$100,$B26,FALSE),0)</f>
        <v>0</v>
      </c>
      <c r="AW26">
        <f>_xlfn.IFNA(HLOOKUP(AW$1,[9]location!$A$1:$DC$100,$B26,FALSE),0)</f>
        <v>0</v>
      </c>
      <c r="AX26">
        <f>_xlfn.IFNA(HLOOKUP(AX$1,[9]location!$A$1:$DC$100,$B26,FALSE),0)</f>
        <v>0</v>
      </c>
      <c r="AY26">
        <f>_xlfn.IFNA(HLOOKUP(AY$1,[9]location!$A$1:$DC$100,$B26,FALSE),0)</f>
        <v>0</v>
      </c>
      <c r="AZ26">
        <f>_xlfn.IFNA(HLOOKUP(AZ$1,[9]location!$A$1:$DC$100,$B26,FALSE),0)</f>
        <v>0</v>
      </c>
      <c r="BA26">
        <f>_xlfn.IFNA(HLOOKUP(BA$1,[9]location!$A$1:$DC$100,$B26,FALSE),0)</f>
        <v>0</v>
      </c>
      <c r="BB26">
        <f>_xlfn.IFNA(HLOOKUP(BB$1,[9]location!$A$1:$DC$100,$B26,FALSE),0)</f>
        <v>0</v>
      </c>
      <c r="BC26">
        <f>_xlfn.IFNA(HLOOKUP(BC$1,[9]location!$A$1:$DC$100,$B26,FALSE),0)</f>
        <v>0</v>
      </c>
      <c r="BD26">
        <f>_xlfn.IFNA(HLOOKUP(BD$1,[9]location!$A$1:$DC$100,$B26,FALSE),0)</f>
        <v>0</v>
      </c>
      <c r="BE26">
        <f>_xlfn.IFNA(HLOOKUP(BE$1,[9]location!$A$1:$DC$100,$B26,FALSE),0)</f>
        <v>0</v>
      </c>
      <c r="BF26">
        <f>_xlfn.IFNA(HLOOKUP(BF$1,[9]location!$A$1:$DC$100,$B26,FALSE),0)</f>
        <v>0</v>
      </c>
      <c r="BG26">
        <f>_xlfn.IFNA(HLOOKUP(BG$1,[9]location!$A$1:$DC$100,$B26,FALSE),0)</f>
        <v>0</v>
      </c>
      <c r="BH26">
        <f>_xlfn.IFNA(HLOOKUP(BH$1,[9]location!$A$1:$DC$100,$B26,FALSE),0)</f>
        <v>0</v>
      </c>
      <c r="BI26">
        <f>_xlfn.IFNA(HLOOKUP(BI$1,[9]location!$A$1:$DC$100,$B26,FALSE),0)</f>
        <v>0</v>
      </c>
      <c r="BJ26">
        <f>_xlfn.IFNA(HLOOKUP(BJ$1,[9]location!$A$1:$DC$100,$B26,FALSE),0)</f>
        <v>0</v>
      </c>
      <c r="BK26">
        <f>_xlfn.IFNA(HLOOKUP(BK$1,[9]location!$A$1:$DC$100,$B26,FALSE),0)</f>
        <v>0</v>
      </c>
      <c r="BL26">
        <f>_xlfn.IFNA(HLOOKUP(BL$1,[9]location!$A$1:$DC$100,$B26,FALSE),0)</f>
        <v>0</v>
      </c>
      <c r="BM26">
        <f>_xlfn.IFNA(HLOOKUP(BM$1,[9]location!$A$1:$DC$100,$B26,FALSE),0)</f>
        <v>0</v>
      </c>
      <c r="BN26">
        <f>_xlfn.IFNA(HLOOKUP(BN$1,[9]location!$A$1:$DC$100,$B26,FALSE),0)</f>
        <v>0</v>
      </c>
      <c r="BO26">
        <f>_xlfn.IFNA(HLOOKUP(BO$1,[9]location!$A$1:$DC$100,$B26,FALSE),0)</f>
        <v>0</v>
      </c>
      <c r="BP26">
        <f>_xlfn.IFNA(HLOOKUP(BP$1,[9]location!$A$1:$DC$100,$B26,FALSE),0)</f>
        <v>0</v>
      </c>
      <c r="BQ26">
        <f>_xlfn.IFNA(HLOOKUP(BQ$1,[9]location!$A$1:$DC$100,$B26,FALSE),0)</f>
        <v>25000</v>
      </c>
      <c r="BR26">
        <f>_xlfn.IFNA(HLOOKUP(BR$1,[9]location!$A$1:$DC$100,$B26,FALSE),0)</f>
        <v>0</v>
      </c>
    </row>
    <row r="27" spans="1:70" x14ac:dyDescent="0.3">
      <c r="A27" t="s">
        <v>71</v>
      </c>
      <c r="B27">
        <v>14</v>
      </c>
      <c r="C27">
        <f>_xlfn.IFNA(HLOOKUP(C$1,[9]location!$A$1:$DC$100,$B27,FALSE),0)</f>
        <v>1</v>
      </c>
      <c r="D27">
        <f>_xlfn.IFNA(HLOOKUP(D$1,[9]location!$A$1:$DC$100,$B27,FALSE),0)</f>
        <v>105449</v>
      </c>
      <c r="E27">
        <f>_xlfn.IFNA(HLOOKUP(E$1,[9]location!$A$1:$DC$100,$B27,FALSE),0)</f>
        <v>23039729</v>
      </c>
      <c r="F27" t="str">
        <f>_xlfn.IFNA(HLOOKUP(F$1,[9]location!$A$1:$DC$100,$B27,FALSE),0)</f>
        <v>US</v>
      </c>
      <c r="G27">
        <f>_xlfn.IFNA(HLOOKUP(G$1,[9]location!$A$1:$DC$100,$B27,FALSE),0)</f>
        <v>0</v>
      </c>
      <c r="H27">
        <f>_xlfn.IFNA(HLOOKUP(H$1,[9]location!$A$1:$DC$100,$B27,FALSE),0)</f>
        <v>0</v>
      </c>
      <c r="I27">
        <f>_xlfn.IFNA(HLOOKUP(I$1,[9]location!$A$1:$DC$100,$B27,FALSE),0)</f>
        <v>0</v>
      </c>
      <c r="J27">
        <f>_xlfn.IFNA(HLOOKUP(J$1,[9]location!$A$1:$DC$100,$B27,FALSE),0)</f>
        <v>0</v>
      </c>
      <c r="K27">
        <f>_xlfn.IFNA(HLOOKUP(K$1,[9]location!$A$1:$DC$100,$B27,FALSE),0)</f>
        <v>0</v>
      </c>
      <c r="L27">
        <f>_xlfn.IFNA(HLOOKUP(L$1,[9]location!$A$1:$DC$100,$B27,FALSE),0)</f>
        <v>0</v>
      </c>
      <c r="M27">
        <f>_xlfn.IFNA(HLOOKUP(M$1,[9]location!$A$1:$DC$100,$B27,FALSE),0)</f>
        <v>0</v>
      </c>
      <c r="N27">
        <f>_xlfn.IFNA(HLOOKUP(N$1,[9]location!$A$1:$DC$100,$B27,FALSE),0)</f>
        <v>0</v>
      </c>
      <c r="O27">
        <f>_xlfn.IFNA(HLOOKUP(O$1,[9]location!$A$1:$DC$100,$B27,FALSE),0)</f>
        <v>0</v>
      </c>
      <c r="P27">
        <f>_xlfn.IFNA(HLOOKUP(P$1,[9]location!$A$1:$DC$100,$B27,FALSE),0)</f>
        <v>0</v>
      </c>
      <c r="Q27">
        <f>_xlfn.IFNA(HLOOKUP(Q$1,[9]location!$A$1:$DC$100,$B27,FALSE),0)</f>
        <v>0</v>
      </c>
      <c r="R27" t="str">
        <f>_xlfn.IFNA(HLOOKUP(R$1,[9]location!$A$1:$DC$100,$B27,FALSE),0)</f>
        <v>WTC;WEC;BFR;OO1</v>
      </c>
      <c r="S27">
        <f>_xlfn.IFNA(HLOOKUP(S$1,[9]location!$A$1:$DC$100,$B27,FALSE),0)</f>
        <v>0</v>
      </c>
      <c r="T27">
        <f>_xlfn.IFNA(HLOOKUP(T$1,[9]location!$A$1:$DC$100,$B27,FALSE),0)</f>
        <v>0</v>
      </c>
      <c r="U27">
        <f>_xlfn.IFNA(HLOOKUP(U$1,[9]location!$A$1:$DC$100,$B27,FALSE),0)</f>
        <v>2988068</v>
      </c>
      <c r="V27">
        <f>_xlfn.IFNA(HLOOKUP(V$1,[9]location!$A$1:$DC$100,$B27,FALSE),0)</f>
        <v>0</v>
      </c>
      <c r="W27">
        <f>_xlfn.IFNA(HLOOKUP(W$1,[9]location!$A$1:$DC$100,$B27,FALSE),0)</f>
        <v>1161</v>
      </c>
      <c r="X27">
        <f>_xlfn.IFNA(HLOOKUP(X$1,[9]location!$A$1:$DC$100,$B27,FALSE),0)</f>
        <v>0</v>
      </c>
      <c r="Y27">
        <f>_xlfn.IFNA(HLOOKUP(Y$1,[9]location!$A$1:$DC$100,$B27,FALSE),0)</f>
        <v>0</v>
      </c>
      <c r="Z27">
        <f>_xlfn.IFNA(HLOOKUP(Z$1,[9]location!$A$1:$DC$100,$B27,FALSE),0)</f>
        <v>0</v>
      </c>
      <c r="AA27">
        <f>_xlfn.IFNA(HLOOKUP(AA$1,[9]location!$A$1:$DC$100,$B27,FALSE),0)</f>
        <v>0</v>
      </c>
      <c r="AB27">
        <f>_xlfn.IFNA(HLOOKUP(AB$1,[9]location!$A$1:$DC$100,$B27,FALSE),0)</f>
        <v>0</v>
      </c>
      <c r="AC27">
        <f>_xlfn.IFNA(HLOOKUP(AC$1,[9]location!$A$1:$DC$100,$B27,FALSE),0)</f>
        <v>0</v>
      </c>
      <c r="AD27">
        <f>_xlfn.IFNA(HLOOKUP(AD$1,[9]location!$A$1:$DC$100,$B27,FALSE),0)</f>
        <v>0</v>
      </c>
      <c r="AE27">
        <f>_xlfn.IFNA(HLOOKUP(AE$1,[9]location!$A$1:$DC$100,$B27,FALSE),0)</f>
        <v>0</v>
      </c>
      <c r="AF27">
        <f>_xlfn.IFNA(HLOOKUP(AF$1,[9]location!$A$1:$DC$100,$B27,FALSE),0)</f>
        <v>0</v>
      </c>
      <c r="AG27">
        <f>_xlfn.IFNA(HLOOKUP(AG$1,[9]location!$A$1:$DC$100,$B27,FALSE),0)</f>
        <v>0</v>
      </c>
      <c r="AH27">
        <f>_xlfn.IFNA(HLOOKUP(AH$1,[9]location!$A$1:$DC$100,$B27,FALSE),0)</f>
        <v>0</v>
      </c>
      <c r="AI27">
        <f>_xlfn.IFNA(HLOOKUP(AI$1,[9]location!$A$1:$DC$100,$B27,FALSE),0)</f>
        <v>0</v>
      </c>
      <c r="AJ27">
        <f>_xlfn.IFNA(HLOOKUP(AJ$1,[9]location!$A$1:$DC$100,$B27,FALSE),0)</f>
        <v>0</v>
      </c>
      <c r="AK27">
        <f>_xlfn.IFNA(HLOOKUP(AK$1,[9]location!$A$1:$DC$100,$B27,FALSE),0)</f>
        <v>0</v>
      </c>
      <c r="AL27">
        <f>_xlfn.IFNA(HLOOKUP(AL$1,[9]location!$A$1:$DC$100,$B27,FALSE),0)</f>
        <v>0</v>
      </c>
      <c r="AM27">
        <f>_xlfn.IFNA(HLOOKUP(AM$1,[9]location!$A$1:$DC$100,$B27,FALSE),0)</f>
        <v>0</v>
      </c>
      <c r="AN27">
        <f>_xlfn.IFNA(HLOOKUP(AN$1,[9]location!$A$1:$DC$100,$B27,FALSE),0)</f>
        <v>700000000</v>
      </c>
      <c r="AO27">
        <f>_xlfn.IFNA(HLOOKUP(AO$1,[9]location!$A$1:$DC$100,$B27,FALSE),0)</f>
        <v>0</v>
      </c>
      <c r="AP27">
        <f>_xlfn.IFNA(HLOOKUP(AP$1,[9]location!$A$1:$DC$100,$B27,FALSE),0)</f>
        <v>0</v>
      </c>
      <c r="AQ27">
        <f>_xlfn.IFNA(HLOOKUP(AQ$1,[9]location!$A$1:$DC$100,$B27,FALSE),0)</f>
        <v>700000000</v>
      </c>
      <c r="AR27">
        <f>_xlfn.IFNA(HLOOKUP(AR$1,[9]location!$A$1:$DC$100,$B27,FALSE),0)</f>
        <v>0</v>
      </c>
      <c r="AS27">
        <f>_xlfn.IFNA(HLOOKUP(AS$1,[9]location!$A$1:$DC$100,$B27,FALSE),0)</f>
        <v>0</v>
      </c>
      <c r="AT27">
        <f>_xlfn.IFNA(HLOOKUP(AT$1,[9]location!$A$1:$DC$100,$B27,FALSE),0)</f>
        <v>0</v>
      </c>
      <c r="AU27">
        <f>_xlfn.IFNA(HLOOKUP(AU$1,[9]location!$A$1:$DC$100,$B27,FALSE),0)</f>
        <v>0</v>
      </c>
      <c r="AV27">
        <f>_xlfn.IFNA(HLOOKUP(AV$1,[9]location!$A$1:$DC$100,$B27,FALSE),0)</f>
        <v>0</v>
      </c>
      <c r="AW27">
        <f>_xlfn.IFNA(HLOOKUP(AW$1,[9]location!$A$1:$DC$100,$B27,FALSE),0)</f>
        <v>0</v>
      </c>
      <c r="AX27">
        <f>_xlfn.IFNA(HLOOKUP(AX$1,[9]location!$A$1:$DC$100,$B27,FALSE),0)</f>
        <v>0</v>
      </c>
      <c r="AY27">
        <f>_xlfn.IFNA(HLOOKUP(AY$1,[9]location!$A$1:$DC$100,$B27,FALSE),0)</f>
        <v>0</v>
      </c>
      <c r="AZ27">
        <f>_xlfn.IFNA(HLOOKUP(AZ$1,[9]location!$A$1:$DC$100,$B27,FALSE),0)</f>
        <v>0</v>
      </c>
      <c r="BA27">
        <f>_xlfn.IFNA(HLOOKUP(BA$1,[9]location!$A$1:$DC$100,$B27,FALSE),0)</f>
        <v>0</v>
      </c>
      <c r="BB27">
        <f>_xlfn.IFNA(HLOOKUP(BB$1,[9]location!$A$1:$DC$100,$B27,FALSE),0)</f>
        <v>0</v>
      </c>
      <c r="BC27">
        <f>_xlfn.IFNA(HLOOKUP(BC$1,[9]location!$A$1:$DC$100,$B27,FALSE),0)</f>
        <v>0</v>
      </c>
      <c r="BD27">
        <f>_xlfn.IFNA(HLOOKUP(BD$1,[9]location!$A$1:$DC$100,$B27,FALSE),0)</f>
        <v>0</v>
      </c>
      <c r="BE27">
        <f>_xlfn.IFNA(HLOOKUP(BE$1,[9]location!$A$1:$DC$100,$B27,FALSE),0)</f>
        <v>0</v>
      </c>
      <c r="BF27">
        <f>_xlfn.IFNA(HLOOKUP(BF$1,[9]location!$A$1:$DC$100,$B27,FALSE),0)</f>
        <v>0</v>
      </c>
      <c r="BG27">
        <f>_xlfn.IFNA(HLOOKUP(BG$1,[9]location!$A$1:$DC$100,$B27,FALSE),0)</f>
        <v>0</v>
      </c>
      <c r="BH27">
        <f>_xlfn.IFNA(HLOOKUP(BH$1,[9]location!$A$1:$DC$100,$B27,FALSE),0)</f>
        <v>0</v>
      </c>
      <c r="BI27">
        <f>_xlfn.IFNA(HLOOKUP(BI$1,[9]location!$A$1:$DC$100,$B27,FALSE),0)</f>
        <v>0</v>
      </c>
      <c r="BJ27">
        <f>_xlfn.IFNA(HLOOKUP(BJ$1,[9]location!$A$1:$DC$100,$B27,FALSE),0)</f>
        <v>0</v>
      </c>
      <c r="BK27">
        <f>_xlfn.IFNA(HLOOKUP(BK$1,[9]location!$A$1:$DC$100,$B27,FALSE),0)</f>
        <v>0</v>
      </c>
      <c r="BL27">
        <f>_xlfn.IFNA(HLOOKUP(BL$1,[9]location!$A$1:$DC$100,$B27,FALSE),0)</f>
        <v>0</v>
      </c>
      <c r="BM27">
        <f>_xlfn.IFNA(HLOOKUP(BM$1,[9]location!$A$1:$DC$100,$B27,FALSE),0)</f>
        <v>0</v>
      </c>
      <c r="BN27">
        <f>_xlfn.IFNA(HLOOKUP(BN$1,[9]location!$A$1:$DC$100,$B27,FALSE),0)</f>
        <v>0</v>
      </c>
      <c r="BO27">
        <f>_xlfn.IFNA(HLOOKUP(BO$1,[9]location!$A$1:$DC$100,$B27,FALSE),0)</f>
        <v>0</v>
      </c>
      <c r="BP27">
        <f>_xlfn.IFNA(HLOOKUP(BP$1,[9]location!$A$1:$DC$100,$B27,FALSE),0)</f>
        <v>0</v>
      </c>
      <c r="BQ27">
        <f>_xlfn.IFNA(HLOOKUP(BQ$1,[9]location!$A$1:$DC$100,$B27,FALSE),0)</f>
        <v>89642.04</v>
      </c>
      <c r="BR27">
        <f>_xlfn.IFNA(HLOOKUP(BR$1,[9]location!$A$1:$DC$100,$B27,FALSE),0)</f>
        <v>0</v>
      </c>
    </row>
    <row r="28" spans="1:70" x14ac:dyDescent="0.3">
      <c r="A28" t="s">
        <v>71</v>
      </c>
      <c r="B28">
        <v>15</v>
      </c>
      <c r="C28">
        <f>_xlfn.IFNA(HLOOKUP(C$1,[9]location!$A$1:$DC$100,$B28,FALSE),0)</f>
        <v>1</v>
      </c>
      <c r="D28">
        <f>_xlfn.IFNA(HLOOKUP(D$1,[9]location!$A$1:$DC$100,$B28,FALSE),0)</f>
        <v>105449</v>
      </c>
      <c r="E28">
        <f>_xlfn.IFNA(HLOOKUP(E$1,[9]location!$A$1:$DC$100,$B28,FALSE),0)</f>
        <v>23039730</v>
      </c>
      <c r="F28" t="str">
        <f>_xlfn.IFNA(HLOOKUP(F$1,[9]location!$A$1:$DC$100,$B28,FALSE),0)</f>
        <v>US</v>
      </c>
      <c r="G28">
        <f>_xlfn.IFNA(HLOOKUP(G$1,[9]location!$A$1:$DC$100,$B28,FALSE),0)</f>
        <v>0</v>
      </c>
      <c r="H28">
        <f>_xlfn.IFNA(HLOOKUP(H$1,[9]location!$A$1:$DC$100,$B28,FALSE),0)</f>
        <v>0</v>
      </c>
      <c r="I28">
        <f>_xlfn.IFNA(HLOOKUP(I$1,[9]location!$A$1:$DC$100,$B28,FALSE),0)</f>
        <v>0</v>
      </c>
      <c r="J28">
        <f>_xlfn.IFNA(HLOOKUP(J$1,[9]location!$A$1:$DC$100,$B28,FALSE),0)</f>
        <v>0</v>
      </c>
      <c r="K28">
        <f>_xlfn.IFNA(HLOOKUP(K$1,[9]location!$A$1:$DC$100,$B28,FALSE),0)</f>
        <v>0</v>
      </c>
      <c r="L28">
        <f>_xlfn.IFNA(HLOOKUP(L$1,[9]location!$A$1:$DC$100,$B28,FALSE),0)</f>
        <v>0</v>
      </c>
      <c r="M28">
        <f>_xlfn.IFNA(HLOOKUP(M$1,[9]location!$A$1:$DC$100,$B28,FALSE),0)</f>
        <v>0</v>
      </c>
      <c r="N28">
        <f>_xlfn.IFNA(HLOOKUP(N$1,[9]location!$A$1:$DC$100,$B28,FALSE),0)</f>
        <v>0</v>
      </c>
      <c r="O28">
        <f>_xlfn.IFNA(HLOOKUP(O$1,[9]location!$A$1:$DC$100,$B28,FALSE),0)</f>
        <v>0</v>
      </c>
      <c r="P28">
        <f>_xlfn.IFNA(HLOOKUP(P$1,[9]location!$A$1:$DC$100,$B28,FALSE),0)</f>
        <v>0</v>
      </c>
      <c r="Q28">
        <f>_xlfn.IFNA(HLOOKUP(Q$1,[9]location!$A$1:$DC$100,$B28,FALSE),0)</f>
        <v>0</v>
      </c>
      <c r="R28" t="str">
        <f>_xlfn.IFNA(HLOOKUP(R$1,[9]location!$A$1:$DC$100,$B28,FALSE),0)</f>
        <v>WTC;WEC;BFR;OO1</v>
      </c>
      <c r="S28">
        <f>_xlfn.IFNA(HLOOKUP(S$1,[9]location!$A$1:$DC$100,$B28,FALSE),0)</f>
        <v>0</v>
      </c>
      <c r="T28">
        <f>_xlfn.IFNA(HLOOKUP(T$1,[9]location!$A$1:$DC$100,$B28,FALSE),0)</f>
        <v>0</v>
      </c>
      <c r="U28">
        <f>_xlfn.IFNA(HLOOKUP(U$1,[9]location!$A$1:$DC$100,$B28,FALSE),0)</f>
        <v>21108</v>
      </c>
      <c r="V28">
        <f>_xlfn.IFNA(HLOOKUP(V$1,[9]location!$A$1:$DC$100,$B28,FALSE),0)</f>
        <v>0</v>
      </c>
      <c r="W28">
        <f>_xlfn.IFNA(HLOOKUP(W$1,[9]location!$A$1:$DC$100,$B28,FALSE),0)</f>
        <v>1161</v>
      </c>
      <c r="X28">
        <f>_xlfn.IFNA(HLOOKUP(X$1,[9]location!$A$1:$DC$100,$B28,FALSE),0)</f>
        <v>0</v>
      </c>
      <c r="Y28">
        <f>_xlfn.IFNA(HLOOKUP(Y$1,[9]location!$A$1:$DC$100,$B28,FALSE),0)</f>
        <v>0</v>
      </c>
      <c r="Z28">
        <f>_xlfn.IFNA(HLOOKUP(Z$1,[9]location!$A$1:$DC$100,$B28,FALSE),0)</f>
        <v>0</v>
      </c>
      <c r="AA28">
        <f>_xlfn.IFNA(HLOOKUP(AA$1,[9]location!$A$1:$DC$100,$B28,FALSE),0)</f>
        <v>0</v>
      </c>
      <c r="AB28">
        <f>_xlfn.IFNA(HLOOKUP(AB$1,[9]location!$A$1:$DC$100,$B28,FALSE),0)</f>
        <v>0</v>
      </c>
      <c r="AC28">
        <f>_xlfn.IFNA(HLOOKUP(AC$1,[9]location!$A$1:$DC$100,$B28,FALSE),0)</f>
        <v>0</v>
      </c>
      <c r="AD28">
        <f>_xlfn.IFNA(HLOOKUP(AD$1,[9]location!$A$1:$DC$100,$B28,FALSE),0)</f>
        <v>0</v>
      </c>
      <c r="AE28">
        <f>_xlfn.IFNA(HLOOKUP(AE$1,[9]location!$A$1:$DC$100,$B28,FALSE),0)</f>
        <v>0</v>
      </c>
      <c r="AF28">
        <f>_xlfn.IFNA(HLOOKUP(AF$1,[9]location!$A$1:$DC$100,$B28,FALSE),0)</f>
        <v>0</v>
      </c>
      <c r="AG28">
        <f>_xlfn.IFNA(HLOOKUP(AG$1,[9]location!$A$1:$DC$100,$B28,FALSE),0)</f>
        <v>0</v>
      </c>
      <c r="AH28">
        <f>_xlfn.IFNA(HLOOKUP(AH$1,[9]location!$A$1:$DC$100,$B28,FALSE),0)</f>
        <v>0</v>
      </c>
      <c r="AI28">
        <f>_xlfn.IFNA(HLOOKUP(AI$1,[9]location!$A$1:$DC$100,$B28,FALSE),0)</f>
        <v>0</v>
      </c>
      <c r="AJ28">
        <f>_xlfn.IFNA(HLOOKUP(AJ$1,[9]location!$A$1:$DC$100,$B28,FALSE),0)</f>
        <v>0</v>
      </c>
      <c r="AK28">
        <f>_xlfn.IFNA(HLOOKUP(AK$1,[9]location!$A$1:$DC$100,$B28,FALSE),0)</f>
        <v>0</v>
      </c>
      <c r="AL28">
        <f>_xlfn.IFNA(HLOOKUP(AL$1,[9]location!$A$1:$DC$100,$B28,FALSE),0)</f>
        <v>0</v>
      </c>
      <c r="AM28">
        <f>_xlfn.IFNA(HLOOKUP(AM$1,[9]location!$A$1:$DC$100,$B28,FALSE),0)</f>
        <v>0</v>
      </c>
      <c r="AN28">
        <f>_xlfn.IFNA(HLOOKUP(AN$1,[9]location!$A$1:$DC$100,$B28,FALSE),0)</f>
        <v>700000000</v>
      </c>
      <c r="AO28">
        <f>_xlfn.IFNA(HLOOKUP(AO$1,[9]location!$A$1:$DC$100,$B28,FALSE),0)</f>
        <v>0</v>
      </c>
      <c r="AP28">
        <f>_xlfn.IFNA(HLOOKUP(AP$1,[9]location!$A$1:$DC$100,$B28,FALSE),0)</f>
        <v>0</v>
      </c>
      <c r="AQ28">
        <f>_xlfn.IFNA(HLOOKUP(AQ$1,[9]location!$A$1:$DC$100,$B28,FALSE),0)</f>
        <v>700000000</v>
      </c>
      <c r="AR28">
        <f>_xlfn.IFNA(HLOOKUP(AR$1,[9]location!$A$1:$DC$100,$B28,FALSE),0)</f>
        <v>0</v>
      </c>
      <c r="AS28">
        <f>_xlfn.IFNA(HLOOKUP(AS$1,[9]location!$A$1:$DC$100,$B28,FALSE),0)</f>
        <v>0</v>
      </c>
      <c r="AT28">
        <f>_xlfn.IFNA(HLOOKUP(AT$1,[9]location!$A$1:$DC$100,$B28,FALSE),0)</f>
        <v>0</v>
      </c>
      <c r="AU28">
        <f>_xlfn.IFNA(HLOOKUP(AU$1,[9]location!$A$1:$DC$100,$B28,FALSE),0)</f>
        <v>0</v>
      </c>
      <c r="AV28">
        <f>_xlfn.IFNA(HLOOKUP(AV$1,[9]location!$A$1:$DC$100,$B28,FALSE),0)</f>
        <v>0</v>
      </c>
      <c r="AW28">
        <f>_xlfn.IFNA(HLOOKUP(AW$1,[9]location!$A$1:$DC$100,$B28,FALSE),0)</f>
        <v>0</v>
      </c>
      <c r="AX28">
        <f>_xlfn.IFNA(HLOOKUP(AX$1,[9]location!$A$1:$DC$100,$B28,FALSE),0)</f>
        <v>0</v>
      </c>
      <c r="AY28">
        <f>_xlfn.IFNA(HLOOKUP(AY$1,[9]location!$A$1:$DC$100,$B28,FALSE),0)</f>
        <v>0</v>
      </c>
      <c r="AZ28">
        <f>_xlfn.IFNA(HLOOKUP(AZ$1,[9]location!$A$1:$DC$100,$B28,FALSE),0)</f>
        <v>0</v>
      </c>
      <c r="BA28">
        <f>_xlfn.IFNA(HLOOKUP(BA$1,[9]location!$A$1:$DC$100,$B28,FALSE),0)</f>
        <v>0</v>
      </c>
      <c r="BB28">
        <f>_xlfn.IFNA(HLOOKUP(BB$1,[9]location!$A$1:$DC$100,$B28,FALSE),0)</f>
        <v>0</v>
      </c>
      <c r="BC28">
        <f>_xlfn.IFNA(HLOOKUP(BC$1,[9]location!$A$1:$DC$100,$B28,FALSE),0)</f>
        <v>0</v>
      </c>
      <c r="BD28">
        <f>_xlfn.IFNA(HLOOKUP(BD$1,[9]location!$A$1:$DC$100,$B28,FALSE),0)</f>
        <v>0</v>
      </c>
      <c r="BE28">
        <f>_xlfn.IFNA(HLOOKUP(BE$1,[9]location!$A$1:$DC$100,$B28,FALSE),0)</f>
        <v>0</v>
      </c>
      <c r="BF28">
        <f>_xlfn.IFNA(HLOOKUP(BF$1,[9]location!$A$1:$DC$100,$B28,FALSE),0)</f>
        <v>0</v>
      </c>
      <c r="BG28">
        <f>_xlfn.IFNA(HLOOKUP(BG$1,[9]location!$A$1:$DC$100,$B28,FALSE),0)</f>
        <v>0</v>
      </c>
      <c r="BH28">
        <f>_xlfn.IFNA(HLOOKUP(BH$1,[9]location!$A$1:$DC$100,$B28,FALSE),0)</f>
        <v>0</v>
      </c>
      <c r="BI28">
        <f>_xlfn.IFNA(HLOOKUP(BI$1,[9]location!$A$1:$DC$100,$B28,FALSE),0)</f>
        <v>0</v>
      </c>
      <c r="BJ28">
        <f>_xlfn.IFNA(HLOOKUP(BJ$1,[9]location!$A$1:$DC$100,$B28,FALSE),0)</f>
        <v>0</v>
      </c>
      <c r="BK28">
        <f>_xlfn.IFNA(HLOOKUP(BK$1,[9]location!$A$1:$DC$100,$B28,FALSE),0)</f>
        <v>0</v>
      </c>
      <c r="BL28">
        <f>_xlfn.IFNA(HLOOKUP(BL$1,[9]location!$A$1:$DC$100,$B28,FALSE),0)</f>
        <v>0</v>
      </c>
      <c r="BM28">
        <f>_xlfn.IFNA(HLOOKUP(BM$1,[9]location!$A$1:$DC$100,$B28,FALSE),0)</f>
        <v>0</v>
      </c>
      <c r="BN28">
        <f>_xlfn.IFNA(HLOOKUP(BN$1,[9]location!$A$1:$DC$100,$B28,FALSE),0)</f>
        <v>0</v>
      </c>
      <c r="BO28">
        <f>_xlfn.IFNA(HLOOKUP(BO$1,[9]location!$A$1:$DC$100,$B28,FALSE),0)</f>
        <v>0</v>
      </c>
      <c r="BP28">
        <f>_xlfn.IFNA(HLOOKUP(BP$1,[9]location!$A$1:$DC$100,$B28,FALSE),0)</f>
        <v>0</v>
      </c>
      <c r="BQ28">
        <f>_xlfn.IFNA(HLOOKUP(BQ$1,[9]location!$A$1:$DC$100,$B28,FALSE),0)</f>
        <v>25000</v>
      </c>
      <c r="BR28">
        <f>_xlfn.IFNA(HLOOKUP(BR$1,[9]location!$A$1:$DC$100,$B28,FALSE),0)</f>
        <v>0</v>
      </c>
    </row>
    <row r="29" spans="1:70" x14ac:dyDescent="0.3">
      <c r="A29" t="s">
        <v>71</v>
      </c>
      <c r="B29">
        <v>16</v>
      </c>
      <c r="C29">
        <f>_xlfn.IFNA(HLOOKUP(C$1,[9]location!$A$1:$DC$100,$B29,FALSE),0)</f>
        <v>1</v>
      </c>
      <c r="D29">
        <f>_xlfn.IFNA(HLOOKUP(D$1,[9]location!$A$1:$DC$100,$B29,FALSE),0)</f>
        <v>105449</v>
      </c>
      <c r="E29">
        <f>_xlfn.IFNA(HLOOKUP(E$1,[9]location!$A$1:$DC$100,$B29,FALSE),0)</f>
        <v>23039811</v>
      </c>
      <c r="F29" t="str">
        <f>_xlfn.IFNA(HLOOKUP(F$1,[9]location!$A$1:$DC$100,$B29,FALSE),0)</f>
        <v>US</v>
      </c>
      <c r="G29">
        <f>_xlfn.IFNA(HLOOKUP(G$1,[9]location!$A$1:$DC$100,$B29,FALSE),0)</f>
        <v>0</v>
      </c>
      <c r="H29">
        <f>_xlfn.IFNA(HLOOKUP(H$1,[9]location!$A$1:$DC$100,$B29,FALSE),0)</f>
        <v>0</v>
      </c>
      <c r="I29">
        <f>_xlfn.IFNA(HLOOKUP(I$1,[9]location!$A$1:$DC$100,$B29,FALSE),0)</f>
        <v>0</v>
      </c>
      <c r="J29">
        <f>_xlfn.IFNA(HLOOKUP(J$1,[9]location!$A$1:$DC$100,$B29,FALSE),0)</f>
        <v>0</v>
      </c>
      <c r="K29">
        <f>_xlfn.IFNA(HLOOKUP(K$1,[9]location!$A$1:$DC$100,$B29,FALSE),0)</f>
        <v>0</v>
      </c>
      <c r="L29">
        <f>_xlfn.IFNA(HLOOKUP(L$1,[9]location!$A$1:$DC$100,$B29,FALSE),0)</f>
        <v>0</v>
      </c>
      <c r="M29">
        <f>_xlfn.IFNA(HLOOKUP(M$1,[9]location!$A$1:$DC$100,$B29,FALSE),0)</f>
        <v>0</v>
      </c>
      <c r="N29">
        <f>_xlfn.IFNA(HLOOKUP(N$1,[9]location!$A$1:$DC$100,$B29,FALSE),0)</f>
        <v>0</v>
      </c>
      <c r="O29">
        <f>_xlfn.IFNA(HLOOKUP(O$1,[9]location!$A$1:$DC$100,$B29,FALSE),0)</f>
        <v>0</v>
      </c>
      <c r="P29">
        <f>_xlfn.IFNA(HLOOKUP(P$1,[9]location!$A$1:$DC$100,$B29,FALSE),0)</f>
        <v>0</v>
      </c>
      <c r="Q29">
        <f>_xlfn.IFNA(HLOOKUP(Q$1,[9]location!$A$1:$DC$100,$B29,FALSE),0)</f>
        <v>0</v>
      </c>
      <c r="R29" t="str">
        <f>_xlfn.IFNA(HLOOKUP(R$1,[9]location!$A$1:$DC$100,$B29,FALSE),0)</f>
        <v>WTC;WEC;BFR;OO1</v>
      </c>
      <c r="S29">
        <f>_xlfn.IFNA(HLOOKUP(S$1,[9]location!$A$1:$DC$100,$B29,FALSE),0)</f>
        <v>0</v>
      </c>
      <c r="T29">
        <f>_xlfn.IFNA(HLOOKUP(T$1,[9]location!$A$1:$DC$100,$B29,FALSE),0)</f>
        <v>0</v>
      </c>
      <c r="U29">
        <f>_xlfn.IFNA(HLOOKUP(U$1,[9]location!$A$1:$DC$100,$B29,FALSE),0)</f>
        <v>300000</v>
      </c>
      <c r="V29">
        <f>_xlfn.IFNA(HLOOKUP(V$1,[9]location!$A$1:$DC$100,$B29,FALSE),0)</f>
        <v>2556066.1</v>
      </c>
      <c r="W29">
        <f>_xlfn.IFNA(HLOOKUP(W$1,[9]location!$A$1:$DC$100,$B29,FALSE),0)</f>
        <v>1161</v>
      </c>
      <c r="X29">
        <f>_xlfn.IFNA(HLOOKUP(X$1,[9]location!$A$1:$DC$100,$B29,FALSE),0)</f>
        <v>0</v>
      </c>
      <c r="Y29">
        <f>_xlfn.IFNA(HLOOKUP(Y$1,[9]location!$A$1:$DC$100,$B29,FALSE),0)</f>
        <v>0</v>
      </c>
      <c r="Z29">
        <f>_xlfn.IFNA(HLOOKUP(Z$1,[9]location!$A$1:$DC$100,$B29,FALSE),0)</f>
        <v>0</v>
      </c>
      <c r="AA29">
        <f>_xlfn.IFNA(HLOOKUP(AA$1,[9]location!$A$1:$DC$100,$B29,FALSE),0)</f>
        <v>0</v>
      </c>
      <c r="AB29">
        <f>_xlfn.IFNA(HLOOKUP(AB$1,[9]location!$A$1:$DC$100,$B29,FALSE),0)</f>
        <v>0</v>
      </c>
      <c r="AC29">
        <f>_xlfn.IFNA(HLOOKUP(AC$1,[9]location!$A$1:$DC$100,$B29,FALSE),0)</f>
        <v>0</v>
      </c>
      <c r="AD29">
        <f>_xlfn.IFNA(HLOOKUP(AD$1,[9]location!$A$1:$DC$100,$B29,FALSE),0)</f>
        <v>0</v>
      </c>
      <c r="AE29">
        <f>_xlfn.IFNA(HLOOKUP(AE$1,[9]location!$A$1:$DC$100,$B29,FALSE),0)</f>
        <v>0</v>
      </c>
      <c r="AF29">
        <f>_xlfn.IFNA(HLOOKUP(AF$1,[9]location!$A$1:$DC$100,$B29,FALSE),0)</f>
        <v>0</v>
      </c>
      <c r="AG29">
        <f>_xlfn.IFNA(HLOOKUP(AG$1,[9]location!$A$1:$DC$100,$B29,FALSE),0)</f>
        <v>0</v>
      </c>
      <c r="AH29">
        <f>_xlfn.IFNA(HLOOKUP(AH$1,[9]location!$A$1:$DC$100,$B29,FALSE),0)</f>
        <v>0</v>
      </c>
      <c r="AI29">
        <f>_xlfn.IFNA(HLOOKUP(AI$1,[9]location!$A$1:$DC$100,$B29,FALSE),0)</f>
        <v>0</v>
      </c>
      <c r="AJ29">
        <f>_xlfn.IFNA(HLOOKUP(AJ$1,[9]location!$A$1:$DC$100,$B29,FALSE),0)</f>
        <v>0</v>
      </c>
      <c r="AK29">
        <f>_xlfn.IFNA(HLOOKUP(AK$1,[9]location!$A$1:$DC$100,$B29,FALSE),0)</f>
        <v>0</v>
      </c>
      <c r="AL29">
        <f>_xlfn.IFNA(HLOOKUP(AL$1,[9]location!$A$1:$DC$100,$B29,FALSE),0)</f>
        <v>0</v>
      </c>
      <c r="AM29">
        <f>_xlfn.IFNA(HLOOKUP(AM$1,[9]location!$A$1:$DC$100,$B29,FALSE),0)</f>
        <v>0</v>
      </c>
      <c r="AN29">
        <f>_xlfn.IFNA(HLOOKUP(AN$1,[9]location!$A$1:$DC$100,$B29,FALSE),0)</f>
        <v>700000000</v>
      </c>
      <c r="AO29">
        <f>_xlfn.IFNA(HLOOKUP(AO$1,[9]location!$A$1:$DC$100,$B29,FALSE),0)</f>
        <v>0</v>
      </c>
      <c r="AP29">
        <f>_xlfn.IFNA(HLOOKUP(AP$1,[9]location!$A$1:$DC$100,$B29,FALSE),0)</f>
        <v>0</v>
      </c>
      <c r="AQ29">
        <f>_xlfn.IFNA(HLOOKUP(AQ$1,[9]location!$A$1:$DC$100,$B29,FALSE),0)</f>
        <v>700000000</v>
      </c>
      <c r="AR29">
        <f>_xlfn.IFNA(HLOOKUP(AR$1,[9]location!$A$1:$DC$100,$B29,FALSE),0)</f>
        <v>0</v>
      </c>
      <c r="AS29">
        <f>_xlfn.IFNA(HLOOKUP(AS$1,[9]location!$A$1:$DC$100,$B29,FALSE),0)</f>
        <v>0</v>
      </c>
      <c r="AT29">
        <f>_xlfn.IFNA(HLOOKUP(AT$1,[9]location!$A$1:$DC$100,$B29,FALSE),0)</f>
        <v>0</v>
      </c>
      <c r="AU29">
        <f>_xlfn.IFNA(HLOOKUP(AU$1,[9]location!$A$1:$DC$100,$B29,FALSE),0)</f>
        <v>0</v>
      </c>
      <c r="AV29">
        <f>_xlfn.IFNA(HLOOKUP(AV$1,[9]location!$A$1:$DC$100,$B29,FALSE),0)</f>
        <v>0</v>
      </c>
      <c r="AW29">
        <f>_xlfn.IFNA(HLOOKUP(AW$1,[9]location!$A$1:$DC$100,$B29,FALSE),0)</f>
        <v>0</v>
      </c>
      <c r="AX29">
        <f>_xlfn.IFNA(HLOOKUP(AX$1,[9]location!$A$1:$DC$100,$B29,FALSE),0)</f>
        <v>0</v>
      </c>
      <c r="AY29">
        <f>_xlfn.IFNA(HLOOKUP(AY$1,[9]location!$A$1:$DC$100,$B29,FALSE),0)</f>
        <v>0</v>
      </c>
      <c r="AZ29">
        <f>_xlfn.IFNA(HLOOKUP(AZ$1,[9]location!$A$1:$DC$100,$B29,FALSE),0)</f>
        <v>0</v>
      </c>
      <c r="BA29">
        <f>_xlfn.IFNA(HLOOKUP(BA$1,[9]location!$A$1:$DC$100,$B29,FALSE),0)</f>
        <v>0</v>
      </c>
      <c r="BB29">
        <f>_xlfn.IFNA(HLOOKUP(BB$1,[9]location!$A$1:$DC$100,$B29,FALSE),0)</f>
        <v>0</v>
      </c>
      <c r="BC29">
        <f>_xlfn.IFNA(HLOOKUP(BC$1,[9]location!$A$1:$DC$100,$B29,FALSE),0)</f>
        <v>0</v>
      </c>
      <c r="BD29">
        <f>_xlfn.IFNA(HLOOKUP(BD$1,[9]location!$A$1:$DC$100,$B29,FALSE),0)</f>
        <v>0</v>
      </c>
      <c r="BE29">
        <f>_xlfn.IFNA(HLOOKUP(BE$1,[9]location!$A$1:$DC$100,$B29,FALSE),0)</f>
        <v>0</v>
      </c>
      <c r="BF29">
        <f>_xlfn.IFNA(HLOOKUP(BF$1,[9]location!$A$1:$DC$100,$B29,FALSE),0)</f>
        <v>0</v>
      </c>
      <c r="BG29">
        <f>_xlfn.IFNA(HLOOKUP(BG$1,[9]location!$A$1:$DC$100,$B29,FALSE),0)</f>
        <v>0</v>
      </c>
      <c r="BH29">
        <f>_xlfn.IFNA(HLOOKUP(BH$1,[9]location!$A$1:$DC$100,$B29,FALSE),0)</f>
        <v>0</v>
      </c>
      <c r="BI29">
        <f>_xlfn.IFNA(HLOOKUP(BI$1,[9]location!$A$1:$DC$100,$B29,FALSE),0)</f>
        <v>0</v>
      </c>
      <c r="BJ29">
        <f>_xlfn.IFNA(HLOOKUP(BJ$1,[9]location!$A$1:$DC$100,$B29,FALSE),0)</f>
        <v>0</v>
      </c>
      <c r="BK29">
        <f>_xlfn.IFNA(HLOOKUP(BK$1,[9]location!$A$1:$DC$100,$B29,FALSE),0)</f>
        <v>0</v>
      </c>
      <c r="BL29">
        <f>_xlfn.IFNA(HLOOKUP(BL$1,[9]location!$A$1:$DC$100,$B29,FALSE),0)</f>
        <v>0</v>
      </c>
      <c r="BM29">
        <f>_xlfn.IFNA(HLOOKUP(BM$1,[9]location!$A$1:$DC$100,$B29,FALSE),0)</f>
        <v>0</v>
      </c>
      <c r="BN29">
        <f>_xlfn.IFNA(HLOOKUP(BN$1,[9]location!$A$1:$DC$100,$B29,FALSE),0)</f>
        <v>0</v>
      </c>
      <c r="BO29">
        <f>_xlfn.IFNA(HLOOKUP(BO$1,[9]location!$A$1:$DC$100,$B29,FALSE),0)</f>
        <v>0</v>
      </c>
      <c r="BP29">
        <f>_xlfn.IFNA(HLOOKUP(BP$1,[9]location!$A$1:$DC$100,$B29,FALSE),0)</f>
        <v>0</v>
      </c>
      <c r="BQ29">
        <f>_xlfn.IFNA(HLOOKUP(BQ$1,[9]location!$A$1:$DC$100,$B29,FALSE),0)</f>
        <v>85681.982999999993</v>
      </c>
      <c r="BR29">
        <f>_xlfn.IFNA(HLOOKUP(BR$1,[9]location!$A$1:$DC$100,$B29,FALSE),0)</f>
        <v>0</v>
      </c>
    </row>
    <row r="30" spans="1:70" x14ac:dyDescent="0.3">
      <c r="A30" t="s">
        <v>71</v>
      </c>
      <c r="B30">
        <v>17</v>
      </c>
      <c r="C30">
        <f>_xlfn.IFNA(HLOOKUP(C$1,[9]location!$A$1:$DC$100,$B30,FALSE),0)</f>
        <v>1</v>
      </c>
      <c r="D30">
        <f>_xlfn.IFNA(HLOOKUP(D$1,[9]location!$A$1:$DC$100,$B30,FALSE),0)</f>
        <v>105449</v>
      </c>
      <c r="E30">
        <f>_xlfn.IFNA(HLOOKUP(E$1,[9]location!$A$1:$DC$100,$B30,FALSE),0)</f>
        <v>23039853</v>
      </c>
      <c r="F30" t="str">
        <f>_xlfn.IFNA(HLOOKUP(F$1,[9]location!$A$1:$DC$100,$B30,FALSE),0)</f>
        <v>US</v>
      </c>
      <c r="G30">
        <f>_xlfn.IFNA(HLOOKUP(G$1,[9]location!$A$1:$DC$100,$B30,FALSE),0)</f>
        <v>0</v>
      </c>
      <c r="H30">
        <f>_xlfn.IFNA(HLOOKUP(H$1,[9]location!$A$1:$DC$100,$B30,FALSE),0)</f>
        <v>0</v>
      </c>
      <c r="I30">
        <f>_xlfn.IFNA(HLOOKUP(I$1,[9]location!$A$1:$DC$100,$B30,FALSE),0)</f>
        <v>0</v>
      </c>
      <c r="J30">
        <f>_xlfn.IFNA(HLOOKUP(J$1,[9]location!$A$1:$DC$100,$B30,FALSE),0)</f>
        <v>0</v>
      </c>
      <c r="K30">
        <f>_xlfn.IFNA(HLOOKUP(K$1,[9]location!$A$1:$DC$100,$B30,FALSE),0)</f>
        <v>0</v>
      </c>
      <c r="L30">
        <f>_xlfn.IFNA(HLOOKUP(L$1,[9]location!$A$1:$DC$100,$B30,FALSE),0)</f>
        <v>0</v>
      </c>
      <c r="M30">
        <f>_xlfn.IFNA(HLOOKUP(M$1,[9]location!$A$1:$DC$100,$B30,FALSE),0)</f>
        <v>0</v>
      </c>
      <c r="N30">
        <f>_xlfn.IFNA(HLOOKUP(N$1,[9]location!$A$1:$DC$100,$B30,FALSE),0)</f>
        <v>0</v>
      </c>
      <c r="O30">
        <f>_xlfn.IFNA(HLOOKUP(O$1,[9]location!$A$1:$DC$100,$B30,FALSE),0)</f>
        <v>0</v>
      </c>
      <c r="P30">
        <f>_xlfn.IFNA(HLOOKUP(P$1,[9]location!$A$1:$DC$100,$B30,FALSE),0)</f>
        <v>0</v>
      </c>
      <c r="Q30">
        <f>_xlfn.IFNA(HLOOKUP(Q$1,[9]location!$A$1:$DC$100,$B30,FALSE),0)</f>
        <v>0</v>
      </c>
      <c r="R30" t="str">
        <f>_xlfn.IFNA(HLOOKUP(R$1,[9]location!$A$1:$DC$100,$B30,FALSE),0)</f>
        <v>WTC;WEC;BFR;OO1</v>
      </c>
      <c r="S30">
        <f>_xlfn.IFNA(HLOOKUP(S$1,[9]location!$A$1:$DC$100,$B30,FALSE),0)</f>
        <v>0</v>
      </c>
      <c r="T30">
        <f>_xlfn.IFNA(HLOOKUP(T$1,[9]location!$A$1:$DC$100,$B30,FALSE),0)</f>
        <v>0</v>
      </c>
      <c r="U30">
        <f>_xlfn.IFNA(HLOOKUP(U$1,[9]location!$A$1:$DC$100,$B30,FALSE),0)</f>
        <v>4672794</v>
      </c>
      <c r="V30">
        <f>_xlfn.IFNA(HLOOKUP(V$1,[9]location!$A$1:$DC$100,$B30,FALSE),0)</f>
        <v>0</v>
      </c>
      <c r="W30">
        <f>_xlfn.IFNA(HLOOKUP(W$1,[9]location!$A$1:$DC$100,$B30,FALSE),0)</f>
        <v>1161</v>
      </c>
      <c r="X30">
        <f>_xlfn.IFNA(HLOOKUP(X$1,[9]location!$A$1:$DC$100,$B30,FALSE),0)</f>
        <v>0</v>
      </c>
      <c r="Y30">
        <f>_xlfn.IFNA(HLOOKUP(Y$1,[9]location!$A$1:$DC$100,$B30,FALSE),0)</f>
        <v>0</v>
      </c>
      <c r="Z30">
        <f>_xlfn.IFNA(HLOOKUP(Z$1,[9]location!$A$1:$DC$100,$B30,FALSE),0)</f>
        <v>0</v>
      </c>
      <c r="AA30">
        <f>_xlfn.IFNA(HLOOKUP(AA$1,[9]location!$A$1:$DC$100,$B30,FALSE),0)</f>
        <v>0</v>
      </c>
      <c r="AB30">
        <f>_xlfn.IFNA(HLOOKUP(AB$1,[9]location!$A$1:$DC$100,$B30,FALSE),0)</f>
        <v>0</v>
      </c>
      <c r="AC30">
        <f>_xlfn.IFNA(HLOOKUP(AC$1,[9]location!$A$1:$DC$100,$B30,FALSE),0)</f>
        <v>0</v>
      </c>
      <c r="AD30">
        <f>_xlfn.IFNA(HLOOKUP(AD$1,[9]location!$A$1:$DC$100,$B30,FALSE),0)</f>
        <v>0</v>
      </c>
      <c r="AE30">
        <f>_xlfn.IFNA(HLOOKUP(AE$1,[9]location!$A$1:$DC$100,$B30,FALSE),0)</f>
        <v>0</v>
      </c>
      <c r="AF30">
        <f>_xlfn.IFNA(HLOOKUP(AF$1,[9]location!$A$1:$DC$100,$B30,FALSE),0)</f>
        <v>0</v>
      </c>
      <c r="AG30">
        <f>_xlfn.IFNA(HLOOKUP(AG$1,[9]location!$A$1:$DC$100,$B30,FALSE),0)</f>
        <v>0</v>
      </c>
      <c r="AH30">
        <f>_xlfn.IFNA(HLOOKUP(AH$1,[9]location!$A$1:$DC$100,$B30,FALSE),0)</f>
        <v>0</v>
      </c>
      <c r="AI30">
        <f>_xlfn.IFNA(HLOOKUP(AI$1,[9]location!$A$1:$DC$100,$B30,FALSE),0)</f>
        <v>0</v>
      </c>
      <c r="AJ30">
        <f>_xlfn.IFNA(HLOOKUP(AJ$1,[9]location!$A$1:$DC$100,$B30,FALSE),0)</f>
        <v>0</v>
      </c>
      <c r="AK30">
        <f>_xlfn.IFNA(HLOOKUP(AK$1,[9]location!$A$1:$DC$100,$B30,FALSE),0)</f>
        <v>0</v>
      </c>
      <c r="AL30">
        <f>_xlfn.IFNA(HLOOKUP(AL$1,[9]location!$A$1:$DC$100,$B30,FALSE),0)</f>
        <v>0</v>
      </c>
      <c r="AM30">
        <f>_xlfn.IFNA(HLOOKUP(AM$1,[9]location!$A$1:$DC$100,$B30,FALSE),0)</f>
        <v>0</v>
      </c>
      <c r="AN30">
        <f>_xlfn.IFNA(HLOOKUP(AN$1,[9]location!$A$1:$DC$100,$B30,FALSE),0)</f>
        <v>700000000</v>
      </c>
      <c r="AO30">
        <f>_xlfn.IFNA(HLOOKUP(AO$1,[9]location!$A$1:$DC$100,$B30,FALSE),0)</f>
        <v>0</v>
      </c>
      <c r="AP30">
        <f>_xlfn.IFNA(HLOOKUP(AP$1,[9]location!$A$1:$DC$100,$B30,FALSE),0)</f>
        <v>0</v>
      </c>
      <c r="AQ30">
        <f>_xlfn.IFNA(HLOOKUP(AQ$1,[9]location!$A$1:$DC$100,$B30,FALSE),0)</f>
        <v>700000000</v>
      </c>
      <c r="AR30">
        <f>_xlfn.IFNA(HLOOKUP(AR$1,[9]location!$A$1:$DC$100,$B30,FALSE),0)</f>
        <v>0</v>
      </c>
      <c r="AS30">
        <f>_xlfn.IFNA(HLOOKUP(AS$1,[9]location!$A$1:$DC$100,$B30,FALSE),0)</f>
        <v>0</v>
      </c>
      <c r="AT30">
        <f>_xlfn.IFNA(HLOOKUP(AT$1,[9]location!$A$1:$DC$100,$B30,FALSE),0)</f>
        <v>0</v>
      </c>
      <c r="AU30">
        <f>_xlfn.IFNA(HLOOKUP(AU$1,[9]location!$A$1:$DC$100,$B30,FALSE),0)</f>
        <v>0</v>
      </c>
      <c r="AV30">
        <f>_xlfn.IFNA(HLOOKUP(AV$1,[9]location!$A$1:$DC$100,$B30,FALSE),0)</f>
        <v>0</v>
      </c>
      <c r="AW30">
        <f>_xlfn.IFNA(HLOOKUP(AW$1,[9]location!$A$1:$DC$100,$B30,FALSE),0)</f>
        <v>0</v>
      </c>
      <c r="AX30">
        <f>_xlfn.IFNA(HLOOKUP(AX$1,[9]location!$A$1:$DC$100,$B30,FALSE),0)</f>
        <v>0</v>
      </c>
      <c r="AY30">
        <f>_xlfn.IFNA(HLOOKUP(AY$1,[9]location!$A$1:$DC$100,$B30,FALSE),0)</f>
        <v>0</v>
      </c>
      <c r="AZ30">
        <f>_xlfn.IFNA(HLOOKUP(AZ$1,[9]location!$A$1:$DC$100,$B30,FALSE),0)</f>
        <v>0</v>
      </c>
      <c r="BA30">
        <f>_xlfn.IFNA(HLOOKUP(BA$1,[9]location!$A$1:$DC$100,$B30,FALSE),0)</f>
        <v>0</v>
      </c>
      <c r="BB30">
        <f>_xlfn.IFNA(HLOOKUP(BB$1,[9]location!$A$1:$DC$100,$B30,FALSE),0)</f>
        <v>0</v>
      </c>
      <c r="BC30">
        <f>_xlfn.IFNA(HLOOKUP(BC$1,[9]location!$A$1:$DC$100,$B30,FALSE),0)</f>
        <v>0</v>
      </c>
      <c r="BD30">
        <f>_xlfn.IFNA(HLOOKUP(BD$1,[9]location!$A$1:$DC$100,$B30,FALSE),0)</f>
        <v>0</v>
      </c>
      <c r="BE30">
        <f>_xlfn.IFNA(HLOOKUP(BE$1,[9]location!$A$1:$DC$100,$B30,FALSE),0)</f>
        <v>0</v>
      </c>
      <c r="BF30">
        <f>_xlfn.IFNA(HLOOKUP(BF$1,[9]location!$A$1:$DC$100,$B30,FALSE),0)</f>
        <v>0</v>
      </c>
      <c r="BG30">
        <f>_xlfn.IFNA(HLOOKUP(BG$1,[9]location!$A$1:$DC$100,$B30,FALSE),0)</f>
        <v>0</v>
      </c>
      <c r="BH30">
        <f>_xlfn.IFNA(HLOOKUP(BH$1,[9]location!$A$1:$DC$100,$B30,FALSE),0)</f>
        <v>0</v>
      </c>
      <c r="BI30">
        <f>_xlfn.IFNA(HLOOKUP(BI$1,[9]location!$A$1:$DC$100,$B30,FALSE),0)</f>
        <v>0</v>
      </c>
      <c r="BJ30">
        <f>_xlfn.IFNA(HLOOKUP(BJ$1,[9]location!$A$1:$DC$100,$B30,FALSE),0)</f>
        <v>0</v>
      </c>
      <c r="BK30">
        <f>_xlfn.IFNA(HLOOKUP(BK$1,[9]location!$A$1:$DC$100,$B30,FALSE),0)</f>
        <v>0</v>
      </c>
      <c r="BL30">
        <f>_xlfn.IFNA(HLOOKUP(BL$1,[9]location!$A$1:$DC$100,$B30,FALSE),0)</f>
        <v>0</v>
      </c>
      <c r="BM30">
        <f>_xlfn.IFNA(HLOOKUP(BM$1,[9]location!$A$1:$DC$100,$B30,FALSE),0)</f>
        <v>0</v>
      </c>
      <c r="BN30">
        <f>_xlfn.IFNA(HLOOKUP(BN$1,[9]location!$A$1:$DC$100,$B30,FALSE),0)</f>
        <v>0</v>
      </c>
      <c r="BO30">
        <f>_xlfn.IFNA(HLOOKUP(BO$1,[9]location!$A$1:$DC$100,$B30,FALSE),0)</f>
        <v>0</v>
      </c>
      <c r="BP30">
        <f>_xlfn.IFNA(HLOOKUP(BP$1,[9]location!$A$1:$DC$100,$B30,FALSE),0)</f>
        <v>0</v>
      </c>
      <c r="BQ30">
        <f>_xlfn.IFNA(HLOOKUP(BQ$1,[9]location!$A$1:$DC$100,$B30,FALSE),0)</f>
        <v>140183.82</v>
      </c>
      <c r="BR30">
        <f>_xlfn.IFNA(HLOOKUP(BR$1,[9]location!$A$1:$DC$100,$B30,FALSE),0)</f>
        <v>0</v>
      </c>
    </row>
    <row r="31" spans="1:70" x14ac:dyDescent="0.3">
      <c r="A31" t="s">
        <v>71</v>
      </c>
      <c r="B31">
        <v>18</v>
      </c>
      <c r="C31">
        <f>_xlfn.IFNA(HLOOKUP(C$1,[9]location!$A$1:$DC$100,$B31,FALSE),0)</f>
        <v>1</v>
      </c>
      <c r="D31">
        <f>_xlfn.IFNA(HLOOKUP(D$1,[9]location!$A$1:$DC$100,$B31,FALSE),0)</f>
        <v>105449</v>
      </c>
      <c r="E31">
        <f>_xlfn.IFNA(HLOOKUP(E$1,[9]location!$A$1:$DC$100,$B31,FALSE),0)</f>
        <v>23039855</v>
      </c>
      <c r="F31" t="str">
        <f>_xlfn.IFNA(HLOOKUP(F$1,[9]location!$A$1:$DC$100,$B31,FALSE),0)</f>
        <v>US</v>
      </c>
      <c r="G31">
        <f>_xlfn.IFNA(HLOOKUP(G$1,[9]location!$A$1:$DC$100,$B31,FALSE),0)</f>
        <v>0</v>
      </c>
      <c r="H31">
        <f>_xlfn.IFNA(HLOOKUP(H$1,[9]location!$A$1:$DC$100,$B31,FALSE),0)</f>
        <v>0</v>
      </c>
      <c r="I31">
        <f>_xlfn.IFNA(HLOOKUP(I$1,[9]location!$A$1:$DC$100,$B31,FALSE),0)</f>
        <v>0</v>
      </c>
      <c r="J31">
        <f>_xlfn.IFNA(HLOOKUP(J$1,[9]location!$A$1:$DC$100,$B31,FALSE),0)</f>
        <v>0</v>
      </c>
      <c r="K31">
        <f>_xlfn.IFNA(HLOOKUP(K$1,[9]location!$A$1:$DC$100,$B31,FALSE),0)</f>
        <v>0</v>
      </c>
      <c r="L31">
        <f>_xlfn.IFNA(HLOOKUP(L$1,[9]location!$A$1:$DC$100,$B31,FALSE),0)</f>
        <v>0</v>
      </c>
      <c r="M31">
        <f>_xlfn.IFNA(HLOOKUP(M$1,[9]location!$A$1:$DC$100,$B31,FALSE),0)</f>
        <v>0</v>
      </c>
      <c r="N31">
        <f>_xlfn.IFNA(HLOOKUP(N$1,[9]location!$A$1:$DC$100,$B31,FALSE),0)</f>
        <v>0</v>
      </c>
      <c r="O31">
        <f>_xlfn.IFNA(HLOOKUP(O$1,[9]location!$A$1:$DC$100,$B31,FALSE),0)</f>
        <v>0</v>
      </c>
      <c r="P31">
        <f>_xlfn.IFNA(HLOOKUP(P$1,[9]location!$A$1:$DC$100,$B31,FALSE),0)</f>
        <v>0</v>
      </c>
      <c r="Q31">
        <f>_xlfn.IFNA(HLOOKUP(Q$1,[9]location!$A$1:$DC$100,$B31,FALSE),0)</f>
        <v>0</v>
      </c>
      <c r="R31" t="str">
        <f>_xlfn.IFNA(HLOOKUP(R$1,[9]location!$A$1:$DC$100,$B31,FALSE),0)</f>
        <v>WTC;WEC;BFR;OO1</v>
      </c>
      <c r="S31">
        <f>_xlfn.IFNA(HLOOKUP(S$1,[9]location!$A$1:$DC$100,$B31,FALSE),0)</f>
        <v>0</v>
      </c>
      <c r="T31">
        <f>_xlfn.IFNA(HLOOKUP(T$1,[9]location!$A$1:$DC$100,$B31,FALSE),0)</f>
        <v>0</v>
      </c>
      <c r="U31">
        <f>_xlfn.IFNA(HLOOKUP(U$1,[9]location!$A$1:$DC$100,$B31,FALSE),0)</f>
        <v>181995</v>
      </c>
      <c r="V31">
        <f>_xlfn.IFNA(HLOOKUP(V$1,[9]location!$A$1:$DC$100,$B31,FALSE),0)</f>
        <v>0</v>
      </c>
      <c r="W31">
        <f>_xlfn.IFNA(HLOOKUP(W$1,[9]location!$A$1:$DC$100,$B31,FALSE),0)</f>
        <v>1161</v>
      </c>
      <c r="X31">
        <f>_xlfn.IFNA(HLOOKUP(X$1,[9]location!$A$1:$DC$100,$B31,FALSE),0)</f>
        <v>0</v>
      </c>
      <c r="Y31">
        <f>_xlfn.IFNA(HLOOKUP(Y$1,[9]location!$A$1:$DC$100,$B31,FALSE),0)</f>
        <v>0</v>
      </c>
      <c r="Z31">
        <f>_xlfn.IFNA(HLOOKUP(Z$1,[9]location!$A$1:$DC$100,$B31,FALSE),0)</f>
        <v>0</v>
      </c>
      <c r="AA31">
        <f>_xlfn.IFNA(HLOOKUP(AA$1,[9]location!$A$1:$DC$100,$B31,FALSE),0)</f>
        <v>0</v>
      </c>
      <c r="AB31">
        <f>_xlfn.IFNA(HLOOKUP(AB$1,[9]location!$A$1:$DC$100,$B31,FALSE),0)</f>
        <v>0</v>
      </c>
      <c r="AC31">
        <f>_xlfn.IFNA(HLOOKUP(AC$1,[9]location!$A$1:$DC$100,$B31,FALSE),0)</f>
        <v>0</v>
      </c>
      <c r="AD31">
        <f>_xlfn.IFNA(HLOOKUP(AD$1,[9]location!$A$1:$DC$100,$B31,FALSE),0)</f>
        <v>0</v>
      </c>
      <c r="AE31">
        <f>_xlfn.IFNA(HLOOKUP(AE$1,[9]location!$A$1:$DC$100,$B31,FALSE),0)</f>
        <v>0</v>
      </c>
      <c r="AF31">
        <f>_xlfn.IFNA(HLOOKUP(AF$1,[9]location!$A$1:$DC$100,$B31,FALSE),0)</f>
        <v>0</v>
      </c>
      <c r="AG31">
        <f>_xlfn.IFNA(HLOOKUP(AG$1,[9]location!$A$1:$DC$100,$B31,FALSE),0)</f>
        <v>0</v>
      </c>
      <c r="AH31">
        <f>_xlfn.IFNA(HLOOKUP(AH$1,[9]location!$A$1:$DC$100,$B31,FALSE),0)</f>
        <v>0</v>
      </c>
      <c r="AI31">
        <f>_xlfn.IFNA(HLOOKUP(AI$1,[9]location!$A$1:$DC$100,$B31,FALSE),0)</f>
        <v>0</v>
      </c>
      <c r="AJ31">
        <f>_xlfn.IFNA(HLOOKUP(AJ$1,[9]location!$A$1:$DC$100,$B31,FALSE),0)</f>
        <v>0</v>
      </c>
      <c r="AK31">
        <f>_xlfn.IFNA(HLOOKUP(AK$1,[9]location!$A$1:$DC$100,$B31,FALSE),0)</f>
        <v>0</v>
      </c>
      <c r="AL31">
        <f>_xlfn.IFNA(HLOOKUP(AL$1,[9]location!$A$1:$DC$100,$B31,FALSE),0)</f>
        <v>0</v>
      </c>
      <c r="AM31">
        <f>_xlfn.IFNA(HLOOKUP(AM$1,[9]location!$A$1:$DC$100,$B31,FALSE),0)</f>
        <v>0</v>
      </c>
      <c r="AN31">
        <f>_xlfn.IFNA(HLOOKUP(AN$1,[9]location!$A$1:$DC$100,$B31,FALSE),0)</f>
        <v>700000000</v>
      </c>
      <c r="AO31">
        <f>_xlfn.IFNA(HLOOKUP(AO$1,[9]location!$A$1:$DC$100,$B31,FALSE),0)</f>
        <v>0</v>
      </c>
      <c r="AP31">
        <f>_xlfn.IFNA(HLOOKUP(AP$1,[9]location!$A$1:$DC$100,$B31,FALSE),0)</f>
        <v>0</v>
      </c>
      <c r="AQ31">
        <f>_xlfn.IFNA(HLOOKUP(AQ$1,[9]location!$A$1:$DC$100,$B31,FALSE),0)</f>
        <v>700000000</v>
      </c>
      <c r="AR31">
        <f>_xlfn.IFNA(HLOOKUP(AR$1,[9]location!$A$1:$DC$100,$B31,FALSE),0)</f>
        <v>0</v>
      </c>
      <c r="AS31">
        <f>_xlfn.IFNA(HLOOKUP(AS$1,[9]location!$A$1:$DC$100,$B31,FALSE),0)</f>
        <v>0</v>
      </c>
      <c r="AT31">
        <f>_xlfn.IFNA(HLOOKUP(AT$1,[9]location!$A$1:$DC$100,$B31,FALSE),0)</f>
        <v>0</v>
      </c>
      <c r="AU31">
        <f>_xlfn.IFNA(HLOOKUP(AU$1,[9]location!$A$1:$DC$100,$B31,FALSE),0)</f>
        <v>0</v>
      </c>
      <c r="AV31">
        <f>_xlfn.IFNA(HLOOKUP(AV$1,[9]location!$A$1:$DC$100,$B31,FALSE),0)</f>
        <v>0</v>
      </c>
      <c r="AW31">
        <f>_xlfn.IFNA(HLOOKUP(AW$1,[9]location!$A$1:$DC$100,$B31,FALSE),0)</f>
        <v>0</v>
      </c>
      <c r="AX31">
        <f>_xlfn.IFNA(HLOOKUP(AX$1,[9]location!$A$1:$DC$100,$B31,FALSE),0)</f>
        <v>0</v>
      </c>
      <c r="AY31">
        <f>_xlfn.IFNA(HLOOKUP(AY$1,[9]location!$A$1:$DC$100,$B31,FALSE),0)</f>
        <v>0</v>
      </c>
      <c r="AZ31">
        <f>_xlfn.IFNA(HLOOKUP(AZ$1,[9]location!$A$1:$DC$100,$B31,FALSE),0)</f>
        <v>0</v>
      </c>
      <c r="BA31">
        <f>_xlfn.IFNA(HLOOKUP(BA$1,[9]location!$A$1:$DC$100,$B31,FALSE),0)</f>
        <v>0</v>
      </c>
      <c r="BB31">
        <f>_xlfn.IFNA(HLOOKUP(BB$1,[9]location!$A$1:$DC$100,$B31,FALSE),0)</f>
        <v>0</v>
      </c>
      <c r="BC31">
        <f>_xlfn.IFNA(HLOOKUP(BC$1,[9]location!$A$1:$DC$100,$B31,FALSE),0)</f>
        <v>0</v>
      </c>
      <c r="BD31">
        <f>_xlfn.IFNA(HLOOKUP(BD$1,[9]location!$A$1:$DC$100,$B31,FALSE),0)</f>
        <v>0</v>
      </c>
      <c r="BE31">
        <f>_xlfn.IFNA(HLOOKUP(BE$1,[9]location!$A$1:$DC$100,$B31,FALSE),0)</f>
        <v>0</v>
      </c>
      <c r="BF31">
        <f>_xlfn.IFNA(HLOOKUP(BF$1,[9]location!$A$1:$DC$100,$B31,FALSE),0)</f>
        <v>0</v>
      </c>
      <c r="BG31">
        <f>_xlfn.IFNA(HLOOKUP(BG$1,[9]location!$A$1:$DC$100,$B31,FALSE),0)</f>
        <v>0</v>
      </c>
      <c r="BH31">
        <f>_xlfn.IFNA(HLOOKUP(BH$1,[9]location!$A$1:$DC$100,$B31,FALSE),0)</f>
        <v>0</v>
      </c>
      <c r="BI31">
        <f>_xlfn.IFNA(HLOOKUP(BI$1,[9]location!$A$1:$DC$100,$B31,FALSE),0)</f>
        <v>0</v>
      </c>
      <c r="BJ31">
        <f>_xlfn.IFNA(HLOOKUP(BJ$1,[9]location!$A$1:$DC$100,$B31,FALSE),0)</f>
        <v>0</v>
      </c>
      <c r="BK31">
        <f>_xlfn.IFNA(HLOOKUP(BK$1,[9]location!$A$1:$DC$100,$B31,FALSE),0)</f>
        <v>0</v>
      </c>
      <c r="BL31">
        <f>_xlfn.IFNA(HLOOKUP(BL$1,[9]location!$A$1:$DC$100,$B31,FALSE),0)</f>
        <v>0</v>
      </c>
      <c r="BM31">
        <f>_xlfn.IFNA(HLOOKUP(BM$1,[9]location!$A$1:$DC$100,$B31,FALSE),0)</f>
        <v>0</v>
      </c>
      <c r="BN31">
        <f>_xlfn.IFNA(HLOOKUP(BN$1,[9]location!$A$1:$DC$100,$B31,FALSE),0)</f>
        <v>0</v>
      </c>
      <c r="BO31">
        <f>_xlfn.IFNA(HLOOKUP(BO$1,[9]location!$A$1:$DC$100,$B31,FALSE),0)</f>
        <v>0</v>
      </c>
      <c r="BP31">
        <f>_xlfn.IFNA(HLOOKUP(BP$1,[9]location!$A$1:$DC$100,$B31,FALSE),0)</f>
        <v>0</v>
      </c>
      <c r="BQ31">
        <f>_xlfn.IFNA(HLOOKUP(BQ$1,[9]location!$A$1:$DC$100,$B31,FALSE),0)</f>
        <v>25000</v>
      </c>
      <c r="BR31">
        <f>_xlfn.IFNA(HLOOKUP(BR$1,[9]location!$A$1:$DC$100,$B31,FALSE),0)</f>
        <v>0</v>
      </c>
    </row>
    <row r="32" spans="1:70" x14ac:dyDescent="0.3">
      <c r="A32" t="s">
        <v>71</v>
      </c>
      <c r="B32">
        <v>19</v>
      </c>
      <c r="C32">
        <f>_xlfn.IFNA(HLOOKUP(C$1,[9]location!$A$1:$DC$100,$B32,FALSE),0)</f>
        <v>1</v>
      </c>
      <c r="D32">
        <f>_xlfn.IFNA(HLOOKUP(D$1,[9]location!$A$1:$DC$100,$B32,FALSE),0)</f>
        <v>105449</v>
      </c>
      <c r="E32">
        <f>_xlfn.IFNA(HLOOKUP(E$1,[9]location!$A$1:$DC$100,$B32,FALSE),0)</f>
        <v>23039428</v>
      </c>
      <c r="F32" t="str">
        <f>_xlfn.IFNA(HLOOKUP(F$1,[9]location!$A$1:$DC$100,$B32,FALSE),0)</f>
        <v>US</v>
      </c>
      <c r="G32">
        <f>_xlfn.IFNA(HLOOKUP(G$1,[9]location!$A$1:$DC$100,$B32,FALSE),0)</f>
        <v>0</v>
      </c>
      <c r="H32">
        <f>_xlfn.IFNA(HLOOKUP(H$1,[9]location!$A$1:$DC$100,$B32,FALSE),0)</f>
        <v>0</v>
      </c>
      <c r="I32">
        <f>_xlfn.IFNA(HLOOKUP(I$1,[9]location!$A$1:$DC$100,$B32,FALSE),0)</f>
        <v>0</v>
      </c>
      <c r="J32">
        <f>_xlfn.IFNA(HLOOKUP(J$1,[9]location!$A$1:$DC$100,$B32,FALSE),0)</f>
        <v>0</v>
      </c>
      <c r="K32">
        <f>_xlfn.IFNA(HLOOKUP(K$1,[9]location!$A$1:$DC$100,$B32,FALSE),0)</f>
        <v>0</v>
      </c>
      <c r="L32">
        <f>_xlfn.IFNA(HLOOKUP(L$1,[9]location!$A$1:$DC$100,$B32,FALSE),0)</f>
        <v>0</v>
      </c>
      <c r="M32">
        <f>_xlfn.IFNA(HLOOKUP(M$1,[9]location!$A$1:$DC$100,$B32,FALSE),0)</f>
        <v>0</v>
      </c>
      <c r="N32">
        <f>_xlfn.IFNA(HLOOKUP(N$1,[9]location!$A$1:$DC$100,$B32,FALSE),0)</f>
        <v>0</v>
      </c>
      <c r="O32">
        <f>_xlfn.IFNA(HLOOKUP(O$1,[9]location!$A$1:$DC$100,$B32,FALSE),0)</f>
        <v>0</v>
      </c>
      <c r="P32">
        <f>_xlfn.IFNA(HLOOKUP(P$1,[9]location!$A$1:$DC$100,$B32,FALSE),0)</f>
        <v>0</v>
      </c>
      <c r="Q32">
        <f>_xlfn.IFNA(HLOOKUP(Q$1,[9]location!$A$1:$DC$100,$B32,FALSE),0)</f>
        <v>0</v>
      </c>
      <c r="R32" t="str">
        <f>_xlfn.IFNA(HLOOKUP(R$1,[9]location!$A$1:$DC$100,$B32,FALSE),0)</f>
        <v>WTC;WEC;BFR;OO1</v>
      </c>
      <c r="S32">
        <f>_xlfn.IFNA(HLOOKUP(S$1,[9]location!$A$1:$DC$100,$B32,FALSE),0)</f>
        <v>13583065</v>
      </c>
      <c r="T32">
        <f>_xlfn.IFNA(HLOOKUP(T$1,[9]location!$A$1:$DC$100,$B32,FALSE),0)</f>
        <v>0</v>
      </c>
      <c r="U32">
        <f>_xlfn.IFNA(HLOOKUP(U$1,[9]location!$A$1:$DC$100,$B32,FALSE),0)</f>
        <v>1839750</v>
      </c>
      <c r="V32">
        <f>_xlfn.IFNA(HLOOKUP(V$1,[9]location!$A$1:$DC$100,$B32,FALSE),0)</f>
        <v>0</v>
      </c>
      <c r="W32">
        <f>_xlfn.IFNA(HLOOKUP(W$1,[9]location!$A$1:$DC$100,$B32,FALSE),0)</f>
        <v>1163</v>
      </c>
      <c r="X32">
        <f>_xlfn.IFNA(HLOOKUP(X$1,[9]location!$A$1:$DC$100,$B32,FALSE),0)</f>
        <v>0</v>
      </c>
      <c r="Y32">
        <f>_xlfn.IFNA(HLOOKUP(Y$1,[9]location!$A$1:$DC$100,$B32,FALSE),0)</f>
        <v>0</v>
      </c>
      <c r="Z32">
        <f>_xlfn.IFNA(HLOOKUP(Z$1,[9]location!$A$1:$DC$100,$B32,FALSE),0)</f>
        <v>0</v>
      </c>
      <c r="AA32">
        <f>_xlfn.IFNA(HLOOKUP(AA$1,[9]location!$A$1:$DC$100,$B32,FALSE),0)</f>
        <v>0</v>
      </c>
      <c r="AB32">
        <f>_xlfn.IFNA(HLOOKUP(AB$1,[9]location!$A$1:$DC$100,$B32,FALSE),0)</f>
        <v>0</v>
      </c>
      <c r="AC32">
        <f>_xlfn.IFNA(HLOOKUP(AC$1,[9]location!$A$1:$DC$100,$B32,FALSE),0)</f>
        <v>0</v>
      </c>
      <c r="AD32">
        <f>_xlfn.IFNA(HLOOKUP(AD$1,[9]location!$A$1:$DC$100,$B32,FALSE),0)</f>
        <v>0</v>
      </c>
      <c r="AE32">
        <f>_xlfn.IFNA(HLOOKUP(AE$1,[9]location!$A$1:$DC$100,$B32,FALSE),0)</f>
        <v>0</v>
      </c>
      <c r="AF32">
        <f>_xlfn.IFNA(HLOOKUP(AF$1,[9]location!$A$1:$DC$100,$B32,FALSE),0)</f>
        <v>0</v>
      </c>
      <c r="AG32">
        <f>_xlfn.IFNA(HLOOKUP(AG$1,[9]location!$A$1:$DC$100,$B32,FALSE),0)</f>
        <v>0</v>
      </c>
      <c r="AH32">
        <f>_xlfn.IFNA(HLOOKUP(AH$1,[9]location!$A$1:$DC$100,$B32,FALSE),0)</f>
        <v>0</v>
      </c>
      <c r="AI32">
        <f>_xlfn.IFNA(HLOOKUP(AI$1,[9]location!$A$1:$DC$100,$B32,FALSE),0)</f>
        <v>0</v>
      </c>
      <c r="AJ32">
        <f>_xlfn.IFNA(HLOOKUP(AJ$1,[9]location!$A$1:$DC$100,$B32,FALSE),0)</f>
        <v>0</v>
      </c>
      <c r="AK32">
        <f>_xlfn.IFNA(HLOOKUP(AK$1,[9]location!$A$1:$DC$100,$B32,FALSE),0)</f>
        <v>0</v>
      </c>
      <c r="AL32">
        <f>_xlfn.IFNA(HLOOKUP(AL$1,[9]location!$A$1:$DC$100,$B32,FALSE),0)</f>
        <v>0</v>
      </c>
      <c r="AM32">
        <f>_xlfn.IFNA(HLOOKUP(AM$1,[9]location!$A$1:$DC$100,$B32,FALSE),0)</f>
        <v>0</v>
      </c>
      <c r="AN32">
        <f>_xlfn.IFNA(HLOOKUP(AN$1,[9]location!$A$1:$DC$100,$B32,FALSE),0)</f>
        <v>700000000</v>
      </c>
      <c r="AO32">
        <f>_xlfn.IFNA(HLOOKUP(AO$1,[9]location!$A$1:$DC$100,$B32,FALSE),0)</f>
        <v>0</v>
      </c>
      <c r="AP32">
        <f>_xlfn.IFNA(HLOOKUP(AP$1,[9]location!$A$1:$DC$100,$B32,FALSE),0)</f>
        <v>0</v>
      </c>
      <c r="AQ32">
        <f>_xlfn.IFNA(HLOOKUP(AQ$1,[9]location!$A$1:$DC$100,$B32,FALSE),0)</f>
        <v>700000000</v>
      </c>
      <c r="AR32">
        <f>_xlfn.IFNA(HLOOKUP(AR$1,[9]location!$A$1:$DC$100,$B32,FALSE),0)</f>
        <v>0</v>
      </c>
      <c r="AS32">
        <f>_xlfn.IFNA(HLOOKUP(AS$1,[9]location!$A$1:$DC$100,$B32,FALSE),0)</f>
        <v>0</v>
      </c>
      <c r="AT32">
        <f>_xlfn.IFNA(HLOOKUP(AT$1,[9]location!$A$1:$DC$100,$B32,FALSE),0)</f>
        <v>0</v>
      </c>
      <c r="AU32">
        <f>_xlfn.IFNA(HLOOKUP(AU$1,[9]location!$A$1:$DC$100,$B32,FALSE),0)</f>
        <v>0</v>
      </c>
      <c r="AV32">
        <f>_xlfn.IFNA(HLOOKUP(AV$1,[9]location!$A$1:$DC$100,$B32,FALSE),0)</f>
        <v>0</v>
      </c>
      <c r="AW32">
        <f>_xlfn.IFNA(HLOOKUP(AW$1,[9]location!$A$1:$DC$100,$B32,FALSE),0)</f>
        <v>0</v>
      </c>
      <c r="AX32">
        <f>_xlfn.IFNA(HLOOKUP(AX$1,[9]location!$A$1:$DC$100,$B32,FALSE),0)</f>
        <v>0</v>
      </c>
      <c r="AY32">
        <f>_xlfn.IFNA(HLOOKUP(AY$1,[9]location!$A$1:$DC$100,$B32,FALSE),0)</f>
        <v>0</v>
      </c>
      <c r="AZ32">
        <f>_xlfn.IFNA(HLOOKUP(AZ$1,[9]location!$A$1:$DC$100,$B32,FALSE),0)</f>
        <v>0</v>
      </c>
      <c r="BA32">
        <f>_xlfn.IFNA(HLOOKUP(BA$1,[9]location!$A$1:$DC$100,$B32,FALSE),0)</f>
        <v>0</v>
      </c>
      <c r="BB32">
        <f>_xlfn.IFNA(HLOOKUP(BB$1,[9]location!$A$1:$DC$100,$B32,FALSE),0)</f>
        <v>0</v>
      </c>
      <c r="BC32">
        <f>_xlfn.IFNA(HLOOKUP(BC$1,[9]location!$A$1:$DC$100,$B32,FALSE),0)</f>
        <v>0</v>
      </c>
      <c r="BD32">
        <f>_xlfn.IFNA(HLOOKUP(BD$1,[9]location!$A$1:$DC$100,$B32,FALSE),0)</f>
        <v>0</v>
      </c>
      <c r="BE32">
        <f>_xlfn.IFNA(HLOOKUP(BE$1,[9]location!$A$1:$DC$100,$B32,FALSE),0)</f>
        <v>0</v>
      </c>
      <c r="BF32">
        <f>_xlfn.IFNA(HLOOKUP(BF$1,[9]location!$A$1:$DC$100,$B32,FALSE),0)</f>
        <v>0</v>
      </c>
      <c r="BG32">
        <f>_xlfn.IFNA(HLOOKUP(BG$1,[9]location!$A$1:$DC$100,$B32,FALSE),0)</f>
        <v>0</v>
      </c>
      <c r="BH32">
        <f>_xlfn.IFNA(HLOOKUP(BH$1,[9]location!$A$1:$DC$100,$B32,FALSE),0)</f>
        <v>0</v>
      </c>
      <c r="BI32">
        <f>_xlfn.IFNA(HLOOKUP(BI$1,[9]location!$A$1:$DC$100,$B32,FALSE),0)</f>
        <v>0</v>
      </c>
      <c r="BJ32">
        <f>_xlfn.IFNA(HLOOKUP(BJ$1,[9]location!$A$1:$DC$100,$B32,FALSE),0)</f>
        <v>0</v>
      </c>
      <c r="BK32">
        <f>_xlfn.IFNA(HLOOKUP(BK$1,[9]location!$A$1:$DC$100,$B32,FALSE),0)</f>
        <v>0</v>
      </c>
      <c r="BL32">
        <f>_xlfn.IFNA(HLOOKUP(BL$1,[9]location!$A$1:$DC$100,$B32,FALSE),0)</f>
        <v>0</v>
      </c>
      <c r="BM32">
        <f>_xlfn.IFNA(HLOOKUP(BM$1,[9]location!$A$1:$DC$100,$B32,FALSE),0)</f>
        <v>0</v>
      </c>
      <c r="BN32">
        <f>_xlfn.IFNA(HLOOKUP(BN$1,[9]location!$A$1:$DC$100,$B32,FALSE),0)</f>
        <v>0</v>
      </c>
      <c r="BO32">
        <f>_xlfn.IFNA(HLOOKUP(BO$1,[9]location!$A$1:$DC$100,$B32,FALSE),0)</f>
        <v>0</v>
      </c>
      <c r="BP32">
        <f>_xlfn.IFNA(HLOOKUP(BP$1,[9]location!$A$1:$DC$100,$B32,FALSE),0)</f>
        <v>0</v>
      </c>
      <c r="BQ32">
        <f>_xlfn.IFNA(HLOOKUP(BQ$1,[9]location!$A$1:$DC$100,$B32,FALSE),0)</f>
        <v>462684.45</v>
      </c>
      <c r="BR32">
        <f>_xlfn.IFNA(HLOOKUP(BR$1,[9]location!$A$1:$DC$100,$B32,FALSE),0)</f>
        <v>0</v>
      </c>
    </row>
    <row r="33" spans="1:70" x14ac:dyDescent="0.3">
      <c r="A33" t="s">
        <v>72</v>
      </c>
      <c r="B33">
        <v>2</v>
      </c>
      <c r="C33">
        <f>_xlfn.IFNA(HLOOKUP(C$1,[10]location!$A$1:$AX$100,$B33,FALSE),0)</f>
        <v>1</v>
      </c>
      <c r="D33">
        <f>_xlfn.IFNA(HLOOKUP(D$1,[10]location!$A$1:$AX$100,$B33,FALSE),0)</f>
        <v>1</v>
      </c>
      <c r="E33">
        <f>_xlfn.IFNA(HLOOKUP(E$1,[10]location!$A$1:$AX$100,$B33,FALSE),0)</f>
        <v>1</v>
      </c>
      <c r="F33" t="str">
        <f>_xlfn.IFNA(HLOOKUP(F$1,[10]location!$A$1:$AX$100,$B33,FALSE),0)</f>
        <v>US</v>
      </c>
      <c r="G33">
        <f>_xlfn.IFNA(HLOOKUP(G$1,[10]location!$A$1:$AX$100,$B33,FALSE),0)</f>
        <v>0</v>
      </c>
      <c r="H33">
        <f>_xlfn.IFNA(HLOOKUP(H$1,[10]location!$A$1:$AX$100,$B33,FALSE),0)</f>
        <v>0</v>
      </c>
      <c r="I33">
        <f>_xlfn.IFNA(HLOOKUP(I$1,[10]location!$A$1:$AX$100,$B33,FALSE),0)</f>
        <v>0</v>
      </c>
      <c r="J33">
        <f>_xlfn.IFNA(HLOOKUP(J$1,[10]location!$A$1:$AX$100,$B33,FALSE),0)</f>
        <v>0</v>
      </c>
      <c r="K33">
        <f>_xlfn.IFNA(HLOOKUP(K$1,[10]location!$A$1:$AX$100,$B33,FALSE),0)</f>
        <v>0</v>
      </c>
      <c r="L33">
        <f>_xlfn.IFNA(HLOOKUP(L$1,[10]location!$A$1:$AX$100,$B33,FALSE),0)</f>
        <v>0</v>
      </c>
      <c r="M33">
        <f>_xlfn.IFNA(HLOOKUP(M$1,[10]location!$A$1:$AX$100,$B33,FALSE),0)</f>
        <v>0</v>
      </c>
      <c r="N33">
        <f>_xlfn.IFNA(HLOOKUP(N$1,[10]location!$A$1:$AX$100,$B33,FALSE),0)</f>
        <v>0</v>
      </c>
      <c r="O33">
        <f>_xlfn.IFNA(HLOOKUP(O$1,[10]location!$A$1:$AX$100,$B33,FALSE),0)</f>
        <v>0</v>
      </c>
      <c r="P33">
        <f>_xlfn.IFNA(HLOOKUP(P$1,[10]location!$A$1:$AX$100,$B33,FALSE),0)</f>
        <v>0</v>
      </c>
      <c r="Q33" t="str">
        <f>_xlfn.IFNA(HLOOKUP(Q$1,[10]location!$A$1:$AX$100,$B33,FALSE),0)</f>
        <v>USD</v>
      </c>
      <c r="R33" t="str">
        <f>_xlfn.IFNA(HLOOKUP(R$1,[10]location!$A$1:$AX$100,$B33,FALSE),0)</f>
        <v>AA1</v>
      </c>
      <c r="S33">
        <f>_xlfn.IFNA(HLOOKUP(S$1,[10]location!$A$1:$AX$100,$B33,FALSE),0)</f>
        <v>10000000</v>
      </c>
      <c r="T33">
        <f>_xlfn.IFNA(HLOOKUP(T$1,[10]location!$A$1:$AX$100,$B33,FALSE),0)</f>
        <v>1000000</v>
      </c>
      <c r="U33">
        <f>_xlfn.IFNA(HLOOKUP(U$1,[10]location!$A$1:$AX$100,$B33,FALSE),0)</f>
        <v>500000</v>
      </c>
      <c r="V33">
        <f>_xlfn.IFNA(HLOOKUP(V$1,[10]location!$A$1:$AX$100,$B33,FALSE),0)</f>
        <v>200000</v>
      </c>
      <c r="W33">
        <f>_xlfn.IFNA(HLOOKUP(W$1,[10]location!$A$1:$AX$100,$B33,FALSE),0)</f>
        <v>0</v>
      </c>
      <c r="X33" t="str">
        <f>_xlfn.IFNA(HLOOKUP(X$1,[10]location!$A$1:$AX$100,$B33,FALSE),0)</f>
        <v>AA1</v>
      </c>
      <c r="Y33">
        <f>_xlfn.IFNA(HLOOKUP(Y$1,[10]location!$A$1:$AX$100,$B33,FALSE),0)</f>
        <v>0</v>
      </c>
      <c r="Z33">
        <f>_xlfn.IFNA(HLOOKUP(Z$1,[10]location!$A$1:$AX$100,$B33,FALSE),0)</f>
        <v>0</v>
      </c>
      <c r="AA33">
        <f>_xlfn.IFNA(HLOOKUP(AA$1,[10]location!$A$1:$AX$100,$B33,FALSE),0)</f>
        <v>0</v>
      </c>
      <c r="AB33">
        <f>_xlfn.IFNA(HLOOKUP(AB$1,[10]location!$A$1:$AX$100,$B33,FALSE),0)</f>
        <v>0</v>
      </c>
      <c r="AC33">
        <f>_xlfn.IFNA(HLOOKUP(AC$1,[10]location!$A$1:$AX$100,$B33,FALSE),0)</f>
        <v>0</v>
      </c>
      <c r="AD33">
        <f>_xlfn.IFNA(HLOOKUP(AD$1,[10]location!$A$1:$AX$100,$B33,FALSE),0)</f>
        <v>0</v>
      </c>
      <c r="AE33">
        <f>_xlfn.IFNA(HLOOKUP(AE$1,[10]location!$A$1:$AX$100,$B33,FALSE),0)</f>
        <v>0</v>
      </c>
      <c r="AF33">
        <f>_xlfn.IFNA(HLOOKUP(AF$1,[10]location!$A$1:$AX$100,$B33,FALSE),0)</f>
        <v>0</v>
      </c>
      <c r="AG33">
        <f>_xlfn.IFNA(HLOOKUP(AG$1,[10]location!$A$1:$AX$100,$B33,FALSE),0)</f>
        <v>0</v>
      </c>
      <c r="AH33">
        <f>_xlfn.IFNA(HLOOKUP(AH$1,[10]location!$A$1:$AX$100,$B33,FALSE),0)</f>
        <v>0</v>
      </c>
      <c r="AI33">
        <f>_xlfn.IFNA(HLOOKUP(AI$1,[10]location!$A$1:$AX$100,$B33,FALSE),0)</f>
        <v>0</v>
      </c>
      <c r="AJ33">
        <f>_xlfn.IFNA(HLOOKUP(AJ$1,[10]location!$A$1:$AX$100,$B33,FALSE),0)</f>
        <v>0</v>
      </c>
      <c r="AK33">
        <f>_xlfn.IFNA(HLOOKUP(AK$1,[10]location!$A$1:$AX$100,$B33,FALSE),0)</f>
        <v>0</v>
      </c>
      <c r="AL33">
        <f>_xlfn.IFNA(HLOOKUP(AL$1,[10]location!$A$1:$AX$100,$B33,FALSE),0)</f>
        <v>0</v>
      </c>
      <c r="AM33">
        <f>_xlfn.IFNA(HLOOKUP(AM$1,[10]location!$A$1:$AX$100,$B33,FALSE),0)</f>
        <v>0</v>
      </c>
      <c r="AN33">
        <f>_xlfn.IFNA(HLOOKUP(AN$1,[10]location!$A$1:$AX$100,$B33,FALSE),0)</f>
        <v>0</v>
      </c>
      <c r="AO33">
        <f>_xlfn.IFNA(HLOOKUP(AO$1,[10]location!$A$1:$AX$100,$B33,FALSE),0)</f>
        <v>0</v>
      </c>
      <c r="AP33">
        <f>_xlfn.IFNA(HLOOKUP(AP$1,[10]location!$A$1:$AX$100,$B33,FALSE),0)</f>
        <v>0</v>
      </c>
      <c r="AQ33">
        <f>_xlfn.IFNA(HLOOKUP(AQ$1,[10]location!$A$1:$AX$100,$B33,FALSE),0)</f>
        <v>0</v>
      </c>
      <c r="AR33">
        <f>_xlfn.IFNA(HLOOKUP(AR$1,[10]location!$A$1:$AX$100,$B33,FALSE),0)</f>
        <v>0</v>
      </c>
      <c r="AS33">
        <f>_xlfn.IFNA(HLOOKUP(AS$1,[10]location!$A$1:$AX$100,$B33,FALSE),0)</f>
        <v>0</v>
      </c>
      <c r="AT33">
        <f>_xlfn.IFNA(HLOOKUP(AT$1,[10]location!$A$1:$AX$100,$B33,FALSE),0)</f>
        <v>0</v>
      </c>
      <c r="AU33">
        <f>_xlfn.IFNA(HLOOKUP(AU$1,[10]location!$A$1:$AX$100,$B33,FALSE),0)</f>
        <v>0</v>
      </c>
      <c r="AV33">
        <f>_xlfn.IFNA(HLOOKUP(AV$1,[10]location!$A$1:$AX$100,$B33,FALSE),0)</f>
        <v>0</v>
      </c>
      <c r="AW33">
        <f>_xlfn.IFNA(HLOOKUP(AW$1,[10]location!$A$1:$AX$100,$B33,FALSE),0)</f>
        <v>0</v>
      </c>
      <c r="AX33">
        <f>_xlfn.IFNA(HLOOKUP(AX$1,[10]location!$A$1:$AX$100,$B33,FALSE),0)</f>
        <v>0</v>
      </c>
      <c r="AY33">
        <f>_xlfn.IFNA(HLOOKUP(AY$1,[10]location!$A$1:$AX$100,$B33,FALSE),0)</f>
        <v>0</v>
      </c>
      <c r="AZ33">
        <f>_xlfn.IFNA(HLOOKUP(AZ$1,[10]location!$A$1:$AX$100,$B33,FALSE),0)</f>
        <v>0</v>
      </c>
      <c r="BA33">
        <f>_xlfn.IFNA(HLOOKUP(BA$1,[10]location!$A$1:$AX$100,$B33,FALSE),0)</f>
        <v>0</v>
      </c>
      <c r="BB33">
        <f>_xlfn.IFNA(HLOOKUP(BB$1,[10]location!$A$1:$AX$100,$B33,FALSE),0)</f>
        <v>0</v>
      </c>
      <c r="BC33">
        <f>_xlfn.IFNA(HLOOKUP(BC$1,[10]location!$A$1:$AX$100,$B33,FALSE),0)</f>
        <v>0</v>
      </c>
      <c r="BD33">
        <f>_xlfn.IFNA(HLOOKUP(BD$1,[10]location!$A$1:$AX$100,$B33,FALSE),0)</f>
        <v>0</v>
      </c>
      <c r="BE33">
        <f>_xlfn.IFNA(HLOOKUP(BE$1,[10]location!$A$1:$AX$100,$B33,FALSE),0)</f>
        <v>0</v>
      </c>
      <c r="BF33">
        <f>_xlfn.IFNA(HLOOKUP(BF$1,[10]location!$A$1:$AX$100,$B33,FALSE),0)</f>
        <v>0</v>
      </c>
      <c r="BG33">
        <f>_xlfn.IFNA(HLOOKUP(BG$1,[10]location!$A$1:$AX$100,$B33,FALSE),0)</f>
        <v>0</v>
      </c>
      <c r="BH33">
        <f>_xlfn.IFNA(HLOOKUP(BH$1,[10]location!$A$1:$AX$100,$B33,FALSE),0)</f>
        <v>0</v>
      </c>
      <c r="BI33">
        <f>_xlfn.IFNA(HLOOKUP(BI$1,[10]location!$A$1:$AX$100,$B33,FALSE),0)</f>
        <v>0</v>
      </c>
      <c r="BJ33">
        <f>_xlfn.IFNA(HLOOKUP(BJ$1,[10]location!$A$1:$AX$100,$B33,FALSE),0)</f>
        <v>0</v>
      </c>
      <c r="BK33">
        <f>_xlfn.IFNA(HLOOKUP(BK$1,[10]location!$A$1:$AX$100,$B33,FALSE),0)</f>
        <v>0</v>
      </c>
      <c r="BL33">
        <f>_xlfn.IFNA(HLOOKUP(BL$1,[10]location!$A$1:$AX$100,$B33,FALSE),0)</f>
        <v>0</v>
      </c>
      <c r="BM33">
        <f>_xlfn.IFNA(HLOOKUP(BM$1,[10]location!$A$1:$AX$100,$B33,FALSE),0)</f>
        <v>0</v>
      </c>
      <c r="BN33">
        <f>_xlfn.IFNA(HLOOKUP(BN$1,[10]location!$A$1:$AX$100,$B33,FALSE),0)</f>
        <v>0</v>
      </c>
      <c r="BO33">
        <f>_xlfn.IFNA(HLOOKUP(BO$1,[10]location!$A$1:$AX$100,$B33,FALSE),0)</f>
        <v>0</v>
      </c>
      <c r="BP33">
        <f>_xlfn.IFNA(HLOOKUP(BP$1,[10]location!$A$1:$AX$100,$B33,FALSE),0)</f>
        <v>0</v>
      </c>
      <c r="BQ33">
        <f>_xlfn.IFNA(HLOOKUP(BQ$1,[10]location!$A$1:$AX$100,$B33,FALSE),0)</f>
        <v>0</v>
      </c>
      <c r="BR33">
        <f>_xlfn.IFNA(HLOOKUP(BR$1,[10]location!$A$1:$AX$100,$B33,FALSE),0)</f>
        <v>0</v>
      </c>
    </row>
    <row r="34" spans="1:70" x14ac:dyDescent="0.3">
      <c r="A34" t="s">
        <v>73</v>
      </c>
      <c r="B34">
        <v>2</v>
      </c>
      <c r="C34">
        <f>_xlfn.IFNA(HLOOKUP(C$1,[11]location!$A$1:$AX$100,$B34,FALSE),0)</f>
        <v>1</v>
      </c>
      <c r="D34">
        <f>_xlfn.IFNA(HLOOKUP(D$1,[11]location!$A$1:$AX$100,$B34,FALSE),0)</f>
        <v>1</v>
      </c>
      <c r="E34">
        <f>_xlfn.IFNA(HLOOKUP(E$1,[11]location!$A$1:$AX$100,$B34,FALSE),0)</f>
        <v>1</v>
      </c>
      <c r="F34" t="str">
        <f>_xlfn.IFNA(HLOOKUP(F$1,[11]location!$A$1:$AX$100,$B34,FALSE),0)</f>
        <v>US</v>
      </c>
      <c r="G34">
        <f>_xlfn.IFNA(HLOOKUP(G$1,[11]location!$A$1:$AX$100,$B34,FALSE),0)</f>
        <v>0</v>
      </c>
      <c r="H34">
        <f>_xlfn.IFNA(HLOOKUP(H$1,[11]location!$A$1:$AX$100,$B34,FALSE),0)</f>
        <v>0</v>
      </c>
      <c r="I34">
        <f>_xlfn.IFNA(HLOOKUP(I$1,[11]location!$A$1:$AX$100,$B34,FALSE),0)</f>
        <v>0</v>
      </c>
      <c r="J34">
        <f>_xlfn.IFNA(HLOOKUP(J$1,[11]location!$A$1:$AX$100,$B34,FALSE),0)</f>
        <v>0</v>
      </c>
      <c r="K34">
        <f>_xlfn.IFNA(HLOOKUP(K$1,[11]location!$A$1:$AX$100,$B34,FALSE),0)</f>
        <v>0</v>
      </c>
      <c r="L34">
        <f>_xlfn.IFNA(HLOOKUP(L$1,[11]location!$A$1:$AX$100,$B34,FALSE),0)</f>
        <v>0</v>
      </c>
      <c r="M34">
        <f>_xlfn.IFNA(HLOOKUP(M$1,[11]location!$A$1:$AX$100,$B34,FALSE),0)</f>
        <v>0</v>
      </c>
      <c r="N34">
        <f>_xlfn.IFNA(HLOOKUP(N$1,[11]location!$A$1:$AX$100,$B34,FALSE),0)</f>
        <v>0</v>
      </c>
      <c r="O34">
        <f>_xlfn.IFNA(HLOOKUP(O$1,[11]location!$A$1:$AX$100,$B34,FALSE),0)</f>
        <v>0</v>
      </c>
      <c r="P34">
        <f>_xlfn.IFNA(HLOOKUP(P$1,[11]location!$A$1:$AX$100,$B34,FALSE),0)</f>
        <v>0</v>
      </c>
      <c r="Q34" t="str">
        <f>_xlfn.IFNA(HLOOKUP(Q$1,[11]location!$A$1:$AX$100,$B34,FALSE),0)</f>
        <v>USD</v>
      </c>
      <c r="R34" t="str">
        <f>_xlfn.IFNA(HLOOKUP(R$1,[11]location!$A$1:$AX$100,$B34,FALSE),0)</f>
        <v>AA1</v>
      </c>
      <c r="S34">
        <f>_xlfn.IFNA(HLOOKUP(S$1,[11]location!$A$1:$AX$100,$B34,FALSE),0)</f>
        <v>1000000</v>
      </c>
      <c r="T34">
        <f>_xlfn.IFNA(HLOOKUP(T$1,[11]location!$A$1:$AX$100,$B34,FALSE),0)</f>
        <v>100000</v>
      </c>
      <c r="U34">
        <f>_xlfn.IFNA(HLOOKUP(U$1,[11]location!$A$1:$AX$100,$B34,FALSE),0)</f>
        <v>50000</v>
      </c>
      <c r="V34">
        <f>_xlfn.IFNA(HLOOKUP(V$1,[11]location!$A$1:$AX$100,$B34,FALSE),0)</f>
        <v>20000</v>
      </c>
      <c r="W34">
        <f>_xlfn.IFNA(HLOOKUP(W$1,[11]location!$A$1:$AX$100,$B34,FALSE),0)</f>
        <v>0</v>
      </c>
      <c r="X34" t="str">
        <f>_xlfn.IFNA(HLOOKUP(X$1,[11]location!$A$1:$AX$100,$B34,FALSE),0)</f>
        <v>AA1</v>
      </c>
      <c r="Y34">
        <f>_xlfn.IFNA(HLOOKUP(Y$1,[11]location!$A$1:$AX$100,$B34,FALSE),0)</f>
        <v>0</v>
      </c>
      <c r="Z34">
        <f>_xlfn.IFNA(HLOOKUP(Z$1,[11]location!$A$1:$AX$100,$B34,FALSE),0)</f>
        <v>0</v>
      </c>
      <c r="AA34">
        <f>_xlfn.IFNA(HLOOKUP(AA$1,[11]location!$A$1:$AX$100,$B34,FALSE),0)</f>
        <v>0</v>
      </c>
      <c r="AB34">
        <f>_xlfn.IFNA(HLOOKUP(AB$1,[11]location!$A$1:$AX$100,$B34,FALSE),0)</f>
        <v>0</v>
      </c>
      <c r="AC34">
        <f>_xlfn.IFNA(HLOOKUP(AC$1,[11]location!$A$1:$AX$100,$B34,FALSE),0)</f>
        <v>0</v>
      </c>
      <c r="AD34">
        <f>_xlfn.IFNA(HLOOKUP(AD$1,[11]location!$A$1:$AX$100,$B34,FALSE),0)</f>
        <v>0</v>
      </c>
      <c r="AE34">
        <f>_xlfn.IFNA(HLOOKUP(AE$1,[11]location!$A$1:$AX$100,$B34,FALSE),0)</f>
        <v>0</v>
      </c>
      <c r="AF34">
        <f>_xlfn.IFNA(HLOOKUP(AF$1,[11]location!$A$1:$AX$100,$B34,FALSE),0)</f>
        <v>0</v>
      </c>
      <c r="AG34">
        <f>_xlfn.IFNA(HLOOKUP(AG$1,[11]location!$A$1:$AX$100,$B34,FALSE),0)</f>
        <v>0</v>
      </c>
      <c r="AH34">
        <f>_xlfn.IFNA(HLOOKUP(AH$1,[11]location!$A$1:$AX$100,$B34,FALSE),0)</f>
        <v>0</v>
      </c>
      <c r="AI34">
        <f>_xlfn.IFNA(HLOOKUP(AI$1,[11]location!$A$1:$AX$100,$B34,FALSE),0)</f>
        <v>0</v>
      </c>
      <c r="AJ34">
        <f>_xlfn.IFNA(HLOOKUP(AJ$1,[11]location!$A$1:$AX$100,$B34,FALSE),0)</f>
        <v>0</v>
      </c>
      <c r="AK34">
        <f>_xlfn.IFNA(HLOOKUP(AK$1,[11]location!$A$1:$AX$100,$B34,FALSE),0)</f>
        <v>0</v>
      </c>
      <c r="AL34">
        <f>_xlfn.IFNA(HLOOKUP(AL$1,[11]location!$A$1:$AX$100,$B34,FALSE),0)</f>
        <v>0</v>
      </c>
      <c r="AM34">
        <f>_xlfn.IFNA(HLOOKUP(AM$1,[11]location!$A$1:$AX$100,$B34,FALSE),0)</f>
        <v>0</v>
      </c>
      <c r="AN34">
        <f>_xlfn.IFNA(HLOOKUP(AN$1,[11]location!$A$1:$AX$100,$B34,FALSE),0)</f>
        <v>0</v>
      </c>
      <c r="AO34">
        <f>_xlfn.IFNA(HLOOKUP(AO$1,[11]location!$A$1:$AX$100,$B34,FALSE),0)</f>
        <v>0</v>
      </c>
      <c r="AP34">
        <f>_xlfn.IFNA(HLOOKUP(AP$1,[11]location!$A$1:$AX$100,$B34,FALSE),0)</f>
        <v>0</v>
      </c>
      <c r="AQ34">
        <f>_xlfn.IFNA(HLOOKUP(AQ$1,[11]location!$A$1:$AX$100,$B34,FALSE),0)</f>
        <v>0</v>
      </c>
      <c r="AR34">
        <f>_xlfn.IFNA(HLOOKUP(AR$1,[11]location!$A$1:$AX$100,$B34,FALSE),0)</f>
        <v>0</v>
      </c>
      <c r="AS34">
        <f>_xlfn.IFNA(HLOOKUP(AS$1,[11]location!$A$1:$AX$100,$B34,FALSE),0)</f>
        <v>0</v>
      </c>
      <c r="AT34">
        <f>_xlfn.IFNA(HLOOKUP(AT$1,[11]location!$A$1:$AX$100,$B34,FALSE),0)</f>
        <v>0</v>
      </c>
      <c r="AU34">
        <f>_xlfn.IFNA(HLOOKUP(AU$1,[11]location!$A$1:$AX$100,$B34,FALSE),0)</f>
        <v>0</v>
      </c>
      <c r="AV34">
        <f>_xlfn.IFNA(HLOOKUP(AV$1,[11]location!$A$1:$AX$100,$B34,FALSE),0)</f>
        <v>0</v>
      </c>
      <c r="AW34">
        <f>_xlfn.IFNA(HLOOKUP(AW$1,[11]location!$A$1:$AX$100,$B34,FALSE),0)</f>
        <v>0</v>
      </c>
      <c r="AX34">
        <f>_xlfn.IFNA(HLOOKUP(AX$1,[11]location!$A$1:$AX$100,$B34,FALSE),0)</f>
        <v>0</v>
      </c>
      <c r="AY34">
        <f>_xlfn.IFNA(HLOOKUP(AY$1,[11]location!$A$1:$AX$100,$B34,FALSE),0)</f>
        <v>0</v>
      </c>
      <c r="AZ34">
        <f>_xlfn.IFNA(HLOOKUP(AZ$1,[11]location!$A$1:$AX$100,$B34,FALSE),0)</f>
        <v>0</v>
      </c>
      <c r="BA34">
        <f>_xlfn.IFNA(HLOOKUP(BA$1,[11]location!$A$1:$AX$100,$B34,FALSE),0)</f>
        <v>0</v>
      </c>
      <c r="BB34">
        <f>_xlfn.IFNA(HLOOKUP(BB$1,[11]location!$A$1:$AX$100,$B34,FALSE),0)</f>
        <v>0</v>
      </c>
      <c r="BC34">
        <f>_xlfn.IFNA(HLOOKUP(BC$1,[11]location!$A$1:$AX$100,$B34,FALSE),0)</f>
        <v>0</v>
      </c>
      <c r="BD34">
        <f>_xlfn.IFNA(HLOOKUP(BD$1,[11]location!$A$1:$AX$100,$B34,FALSE),0)</f>
        <v>0</v>
      </c>
      <c r="BE34">
        <f>_xlfn.IFNA(HLOOKUP(BE$1,[11]location!$A$1:$AX$100,$B34,FALSE),0)</f>
        <v>0</v>
      </c>
      <c r="BF34">
        <f>_xlfn.IFNA(HLOOKUP(BF$1,[11]location!$A$1:$AX$100,$B34,FALSE),0)</f>
        <v>0</v>
      </c>
      <c r="BG34">
        <f>_xlfn.IFNA(HLOOKUP(BG$1,[11]location!$A$1:$AX$100,$B34,FALSE),0)</f>
        <v>0</v>
      </c>
      <c r="BH34">
        <f>_xlfn.IFNA(HLOOKUP(BH$1,[11]location!$A$1:$AX$100,$B34,FALSE),0)</f>
        <v>0</v>
      </c>
      <c r="BI34">
        <f>_xlfn.IFNA(HLOOKUP(BI$1,[11]location!$A$1:$AX$100,$B34,FALSE),0)</f>
        <v>0</v>
      </c>
      <c r="BJ34">
        <f>_xlfn.IFNA(HLOOKUP(BJ$1,[11]location!$A$1:$AX$100,$B34,FALSE),0)</f>
        <v>0</v>
      </c>
      <c r="BK34">
        <f>_xlfn.IFNA(HLOOKUP(BK$1,[11]location!$A$1:$AX$100,$B34,FALSE),0)</f>
        <v>0</v>
      </c>
      <c r="BL34">
        <f>_xlfn.IFNA(HLOOKUP(BL$1,[11]location!$A$1:$AX$100,$B34,FALSE),0)</f>
        <v>0</v>
      </c>
      <c r="BM34">
        <f>_xlfn.IFNA(HLOOKUP(BM$1,[11]location!$A$1:$AX$100,$B34,FALSE),0)</f>
        <v>0</v>
      </c>
      <c r="BN34">
        <f>_xlfn.IFNA(HLOOKUP(BN$1,[11]location!$A$1:$AX$100,$B34,FALSE),0)</f>
        <v>0</v>
      </c>
      <c r="BO34">
        <f>_xlfn.IFNA(HLOOKUP(BO$1,[11]location!$A$1:$AX$100,$B34,FALSE),0)</f>
        <v>0</v>
      </c>
      <c r="BP34">
        <f>_xlfn.IFNA(HLOOKUP(BP$1,[11]location!$A$1:$AX$100,$B34,FALSE),0)</f>
        <v>0</v>
      </c>
      <c r="BQ34">
        <f>_xlfn.IFNA(HLOOKUP(BQ$1,[11]location!$A$1:$AX$100,$B34,FALSE),0)</f>
        <v>0</v>
      </c>
      <c r="BR34">
        <f>_xlfn.IFNA(HLOOKUP(BR$1,[11]location!$A$1:$AX$100,$B34,FALSE),0)</f>
        <v>0</v>
      </c>
    </row>
    <row r="35" spans="1:70" x14ac:dyDescent="0.3">
      <c r="A35" t="s">
        <v>73</v>
      </c>
      <c r="B35">
        <v>3</v>
      </c>
      <c r="C35">
        <f>_xlfn.IFNA(HLOOKUP(C$1,[11]location!$A$1:$AX$100,$B35,FALSE),0)</f>
        <v>1</v>
      </c>
      <c r="D35">
        <f>_xlfn.IFNA(HLOOKUP(D$1,[11]location!$A$1:$AX$100,$B35,FALSE),0)</f>
        <v>1</v>
      </c>
      <c r="E35">
        <f>_xlfn.IFNA(HLOOKUP(E$1,[11]location!$A$1:$AX$100,$B35,FALSE),0)</f>
        <v>2</v>
      </c>
      <c r="F35" t="str">
        <f>_xlfn.IFNA(HLOOKUP(F$1,[11]location!$A$1:$AX$100,$B35,FALSE),0)</f>
        <v>US</v>
      </c>
      <c r="G35">
        <f>_xlfn.IFNA(HLOOKUP(G$1,[11]location!$A$1:$AX$100,$B35,FALSE),0)</f>
        <v>0</v>
      </c>
      <c r="H35">
        <f>_xlfn.IFNA(HLOOKUP(H$1,[11]location!$A$1:$AX$100,$B35,FALSE),0)</f>
        <v>0</v>
      </c>
      <c r="I35">
        <f>_xlfn.IFNA(HLOOKUP(I$1,[11]location!$A$1:$AX$100,$B35,FALSE),0)</f>
        <v>0</v>
      </c>
      <c r="J35">
        <f>_xlfn.IFNA(HLOOKUP(J$1,[11]location!$A$1:$AX$100,$B35,FALSE),0)</f>
        <v>0</v>
      </c>
      <c r="K35">
        <f>_xlfn.IFNA(HLOOKUP(K$1,[11]location!$A$1:$AX$100,$B35,FALSE),0)</f>
        <v>0</v>
      </c>
      <c r="L35">
        <f>_xlfn.IFNA(HLOOKUP(L$1,[11]location!$A$1:$AX$100,$B35,FALSE),0)</f>
        <v>0</v>
      </c>
      <c r="M35">
        <f>_xlfn.IFNA(HLOOKUP(M$1,[11]location!$A$1:$AX$100,$B35,FALSE),0)</f>
        <v>0</v>
      </c>
      <c r="N35">
        <f>_xlfn.IFNA(HLOOKUP(N$1,[11]location!$A$1:$AX$100,$B35,FALSE),0)</f>
        <v>0</v>
      </c>
      <c r="O35">
        <f>_xlfn.IFNA(HLOOKUP(O$1,[11]location!$A$1:$AX$100,$B35,FALSE),0)</f>
        <v>0</v>
      </c>
      <c r="P35">
        <f>_xlfn.IFNA(HLOOKUP(P$1,[11]location!$A$1:$AX$100,$B35,FALSE),0)</f>
        <v>0</v>
      </c>
      <c r="Q35" t="str">
        <f>_xlfn.IFNA(HLOOKUP(Q$1,[11]location!$A$1:$AX$100,$B35,FALSE),0)</f>
        <v>USD</v>
      </c>
      <c r="R35" t="str">
        <f>_xlfn.IFNA(HLOOKUP(R$1,[11]location!$A$1:$AX$100,$B35,FALSE),0)</f>
        <v>AA1</v>
      </c>
      <c r="S35">
        <f>_xlfn.IFNA(HLOOKUP(S$1,[11]location!$A$1:$AX$100,$B35,FALSE),0)</f>
        <v>1700000</v>
      </c>
      <c r="T35">
        <f>_xlfn.IFNA(HLOOKUP(T$1,[11]location!$A$1:$AX$100,$B35,FALSE),0)</f>
        <v>30000</v>
      </c>
      <c r="U35">
        <f>_xlfn.IFNA(HLOOKUP(U$1,[11]location!$A$1:$AX$100,$B35,FALSE),0)</f>
        <v>1000000</v>
      </c>
      <c r="V35">
        <f>_xlfn.IFNA(HLOOKUP(V$1,[11]location!$A$1:$AX$100,$B35,FALSE),0)</f>
        <v>50000</v>
      </c>
      <c r="W35">
        <f>_xlfn.IFNA(HLOOKUP(W$1,[11]location!$A$1:$AX$100,$B35,FALSE),0)</f>
        <v>0</v>
      </c>
      <c r="X35" t="str">
        <f>_xlfn.IFNA(HLOOKUP(X$1,[11]location!$A$1:$AX$100,$B35,FALSE),0)</f>
        <v>AA1</v>
      </c>
      <c r="Y35">
        <f>_xlfn.IFNA(HLOOKUP(Y$1,[11]location!$A$1:$AX$100,$B35,FALSE),0)</f>
        <v>0</v>
      </c>
      <c r="Z35">
        <f>_xlfn.IFNA(HLOOKUP(Z$1,[11]location!$A$1:$AX$100,$B35,FALSE),0)</f>
        <v>0</v>
      </c>
      <c r="AA35">
        <f>_xlfn.IFNA(HLOOKUP(AA$1,[11]location!$A$1:$AX$100,$B35,FALSE),0)</f>
        <v>0</v>
      </c>
      <c r="AB35">
        <f>_xlfn.IFNA(HLOOKUP(AB$1,[11]location!$A$1:$AX$100,$B35,FALSE),0)</f>
        <v>0</v>
      </c>
      <c r="AC35">
        <f>_xlfn.IFNA(HLOOKUP(AC$1,[11]location!$A$1:$AX$100,$B35,FALSE),0)</f>
        <v>0</v>
      </c>
      <c r="AD35">
        <f>_xlfn.IFNA(HLOOKUP(AD$1,[11]location!$A$1:$AX$100,$B35,FALSE),0)</f>
        <v>0</v>
      </c>
      <c r="AE35">
        <f>_xlfn.IFNA(HLOOKUP(AE$1,[11]location!$A$1:$AX$100,$B35,FALSE),0)</f>
        <v>0</v>
      </c>
      <c r="AF35">
        <f>_xlfn.IFNA(HLOOKUP(AF$1,[11]location!$A$1:$AX$100,$B35,FALSE),0)</f>
        <v>0</v>
      </c>
      <c r="AG35">
        <f>_xlfn.IFNA(HLOOKUP(AG$1,[11]location!$A$1:$AX$100,$B35,FALSE),0)</f>
        <v>0</v>
      </c>
      <c r="AH35">
        <f>_xlfn.IFNA(HLOOKUP(AH$1,[11]location!$A$1:$AX$100,$B35,FALSE),0)</f>
        <v>0</v>
      </c>
      <c r="AI35">
        <f>_xlfn.IFNA(HLOOKUP(AI$1,[11]location!$A$1:$AX$100,$B35,FALSE),0)</f>
        <v>0</v>
      </c>
      <c r="AJ35">
        <f>_xlfn.IFNA(HLOOKUP(AJ$1,[11]location!$A$1:$AX$100,$B35,FALSE),0)</f>
        <v>0</v>
      </c>
      <c r="AK35">
        <f>_xlfn.IFNA(HLOOKUP(AK$1,[11]location!$A$1:$AX$100,$B35,FALSE),0)</f>
        <v>0</v>
      </c>
      <c r="AL35">
        <f>_xlfn.IFNA(HLOOKUP(AL$1,[11]location!$A$1:$AX$100,$B35,FALSE),0)</f>
        <v>0</v>
      </c>
      <c r="AM35">
        <f>_xlfn.IFNA(HLOOKUP(AM$1,[11]location!$A$1:$AX$100,$B35,FALSE),0)</f>
        <v>0</v>
      </c>
      <c r="AN35">
        <f>_xlfn.IFNA(HLOOKUP(AN$1,[11]location!$A$1:$AX$100,$B35,FALSE),0)</f>
        <v>0</v>
      </c>
      <c r="AO35">
        <f>_xlfn.IFNA(HLOOKUP(AO$1,[11]location!$A$1:$AX$100,$B35,FALSE),0)</f>
        <v>0</v>
      </c>
      <c r="AP35">
        <f>_xlfn.IFNA(HLOOKUP(AP$1,[11]location!$A$1:$AX$100,$B35,FALSE),0)</f>
        <v>0</v>
      </c>
      <c r="AQ35">
        <f>_xlfn.IFNA(HLOOKUP(AQ$1,[11]location!$A$1:$AX$100,$B35,FALSE),0)</f>
        <v>0</v>
      </c>
      <c r="AR35">
        <f>_xlfn.IFNA(HLOOKUP(AR$1,[11]location!$A$1:$AX$100,$B35,FALSE),0)</f>
        <v>0</v>
      </c>
      <c r="AS35">
        <f>_xlfn.IFNA(HLOOKUP(AS$1,[11]location!$A$1:$AX$100,$B35,FALSE),0)</f>
        <v>0</v>
      </c>
      <c r="AT35">
        <f>_xlfn.IFNA(HLOOKUP(AT$1,[11]location!$A$1:$AX$100,$B35,FALSE),0)</f>
        <v>0</v>
      </c>
      <c r="AU35">
        <f>_xlfn.IFNA(HLOOKUP(AU$1,[11]location!$A$1:$AX$100,$B35,FALSE),0)</f>
        <v>0</v>
      </c>
      <c r="AV35">
        <f>_xlfn.IFNA(HLOOKUP(AV$1,[11]location!$A$1:$AX$100,$B35,FALSE),0)</f>
        <v>0</v>
      </c>
      <c r="AW35">
        <f>_xlfn.IFNA(HLOOKUP(AW$1,[11]location!$A$1:$AX$100,$B35,FALSE),0)</f>
        <v>0</v>
      </c>
      <c r="AX35">
        <f>_xlfn.IFNA(HLOOKUP(AX$1,[11]location!$A$1:$AX$100,$B35,FALSE),0)</f>
        <v>0</v>
      </c>
      <c r="AY35">
        <f>_xlfn.IFNA(HLOOKUP(AY$1,[11]location!$A$1:$AX$100,$B35,FALSE),0)</f>
        <v>0</v>
      </c>
      <c r="AZ35">
        <f>_xlfn.IFNA(HLOOKUP(AZ$1,[11]location!$A$1:$AX$100,$B35,FALSE),0)</f>
        <v>0</v>
      </c>
      <c r="BA35">
        <f>_xlfn.IFNA(HLOOKUP(BA$1,[11]location!$A$1:$AX$100,$B35,FALSE),0)</f>
        <v>0</v>
      </c>
      <c r="BB35">
        <f>_xlfn.IFNA(HLOOKUP(BB$1,[11]location!$A$1:$AX$100,$B35,FALSE),0)</f>
        <v>0</v>
      </c>
      <c r="BC35">
        <f>_xlfn.IFNA(HLOOKUP(BC$1,[11]location!$A$1:$AX$100,$B35,FALSE),0)</f>
        <v>0</v>
      </c>
      <c r="BD35">
        <f>_xlfn.IFNA(HLOOKUP(BD$1,[11]location!$A$1:$AX$100,$B35,FALSE),0)</f>
        <v>0</v>
      </c>
      <c r="BE35">
        <f>_xlfn.IFNA(HLOOKUP(BE$1,[11]location!$A$1:$AX$100,$B35,FALSE),0)</f>
        <v>0</v>
      </c>
      <c r="BF35">
        <f>_xlfn.IFNA(HLOOKUP(BF$1,[11]location!$A$1:$AX$100,$B35,FALSE),0)</f>
        <v>0</v>
      </c>
      <c r="BG35">
        <f>_xlfn.IFNA(HLOOKUP(BG$1,[11]location!$A$1:$AX$100,$B35,FALSE),0)</f>
        <v>0</v>
      </c>
      <c r="BH35">
        <f>_xlfn.IFNA(HLOOKUP(BH$1,[11]location!$A$1:$AX$100,$B35,FALSE),0)</f>
        <v>0</v>
      </c>
      <c r="BI35">
        <f>_xlfn.IFNA(HLOOKUP(BI$1,[11]location!$A$1:$AX$100,$B35,FALSE),0)</f>
        <v>0</v>
      </c>
      <c r="BJ35">
        <f>_xlfn.IFNA(HLOOKUP(BJ$1,[11]location!$A$1:$AX$100,$B35,FALSE),0)</f>
        <v>0</v>
      </c>
      <c r="BK35">
        <f>_xlfn.IFNA(HLOOKUP(BK$1,[11]location!$A$1:$AX$100,$B35,FALSE),0)</f>
        <v>0</v>
      </c>
      <c r="BL35">
        <f>_xlfn.IFNA(HLOOKUP(BL$1,[11]location!$A$1:$AX$100,$B35,FALSE),0)</f>
        <v>0</v>
      </c>
      <c r="BM35">
        <f>_xlfn.IFNA(HLOOKUP(BM$1,[11]location!$A$1:$AX$100,$B35,FALSE),0)</f>
        <v>0</v>
      </c>
      <c r="BN35">
        <f>_xlfn.IFNA(HLOOKUP(BN$1,[11]location!$A$1:$AX$100,$B35,FALSE),0)</f>
        <v>0</v>
      </c>
      <c r="BO35">
        <f>_xlfn.IFNA(HLOOKUP(BO$1,[11]location!$A$1:$AX$100,$B35,FALSE),0)</f>
        <v>0</v>
      </c>
      <c r="BP35">
        <f>_xlfn.IFNA(HLOOKUP(BP$1,[11]location!$A$1:$AX$100,$B35,FALSE),0)</f>
        <v>0</v>
      </c>
      <c r="BQ35">
        <f>_xlfn.IFNA(HLOOKUP(BQ$1,[11]location!$A$1:$AX$100,$B35,FALSE),0)</f>
        <v>0</v>
      </c>
      <c r="BR35">
        <f>_xlfn.IFNA(HLOOKUP(BR$1,[11]location!$A$1:$AX$100,$B35,FALSE),0)</f>
        <v>0</v>
      </c>
    </row>
    <row r="36" spans="1:70" x14ac:dyDescent="0.3">
      <c r="A36" t="s">
        <v>74</v>
      </c>
      <c r="B36">
        <v>2</v>
      </c>
      <c r="C36">
        <f>_xlfn.IFNA(HLOOKUP(C$1,[12]location!$A$1:$AX$100,$B36,FALSE),0)</f>
        <v>1</v>
      </c>
      <c r="D36">
        <f>_xlfn.IFNA(HLOOKUP(D$1,[12]location!$A$1:$AX$100,$B36,FALSE),0)</f>
        <v>1</v>
      </c>
      <c r="E36">
        <f>_xlfn.IFNA(HLOOKUP(E$1,[12]location!$A$1:$AX$100,$B36,FALSE),0)</f>
        <v>1</v>
      </c>
      <c r="F36" t="str">
        <f>_xlfn.IFNA(HLOOKUP(F$1,[12]location!$A$1:$AX$100,$B36,FALSE),0)</f>
        <v>US</v>
      </c>
      <c r="G36">
        <f>_xlfn.IFNA(HLOOKUP(G$1,[12]location!$A$1:$AX$100,$B36,FALSE),0)</f>
        <v>0</v>
      </c>
      <c r="H36">
        <f>_xlfn.IFNA(HLOOKUP(H$1,[12]location!$A$1:$AX$100,$B36,FALSE),0)</f>
        <v>0</v>
      </c>
      <c r="I36">
        <f>_xlfn.IFNA(HLOOKUP(I$1,[12]location!$A$1:$AX$100,$B36,FALSE),0)</f>
        <v>0</v>
      </c>
      <c r="J36">
        <f>_xlfn.IFNA(HLOOKUP(J$1,[12]location!$A$1:$AX$100,$B36,FALSE),0)</f>
        <v>0</v>
      </c>
      <c r="K36">
        <f>_xlfn.IFNA(HLOOKUP(K$1,[12]location!$A$1:$AX$100,$B36,FALSE),0)</f>
        <v>0</v>
      </c>
      <c r="L36">
        <f>_xlfn.IFNA(HLOOKUP(L$1,[12]location!$A$1:$AX$100,$B36,FALSE),0)</f>
        <v>0</v>
      </c>
      <c r="M36">
        <f>_xlfn.IFNA(HLOOKUP(M$1,[12]location!$A$1:$AX$100,$B36,FALSE),0)</f>
        <v>0</v>
      </c>
      <c r="N36">
        <f>_xlfn.IFNA(HLOOKUP(N$1,[12]location!$A$1:$AX$100,$B36,FALSE),0)</f>
        <v>0</v>
      </c>
      <c r="O36">
        <f>_xlfn.IFNA(HLOOKUP(O$1,[12]location!$A$1:$AX$100,$B36,FALSE),0)</f>
        <v>0</v>
      </c>
      <c r="P36">
        <f>_xlfn.IFNA(HLOOKUP(P$1,[12]location!$A$1:$AX$100,$B36,FALSE),0)</f>
        <v>0</v>
      </c>
      <c r="Q36" t="str">
        <f>_xlfn.IFNA(HLOOKUP(Q$1,[12]location!$A$1:$AX$100,$B36,FALSE),0)</f>
        <v>USD</v>
      </c>
      <c r="R36" t="str">
        <f>_xlfn.IFNA(HLOOKUP(R$1,[12]location!$A$1:$AX$100,$B36,FALSE),0)</f>
        <v>AA1</v>
      </c>
      <c r="S36">
        <f>_xlfn.IFNA(HLOOKUP(S$1,[12]location!$A$1:$AX$100,$B36,FALSE),0)</f>
        <v>1000000</v>
      </c>
      <c r="T36">
        <f>_xlfn.IFNA(HLOOKUP(T$1,[12]location!$A$1:$AX$100,$B36,FALSE),0)</f>
        <v>100000</v>
      </c>
      <c r="U36">
        <f>_xlfn.IFNA(HLOOKUP(U$1,[12]location!$A$1:$AX$100,$B36,FALSE),0)</f>
        <v>50000</v>
      </c>
      <c r="V36">
        <f>_xlfn.IFNA(HLOOKUP(V$1,[12]location!$A$1:$AX$100,$B36,FALSE),0)</f>
        <v>20000</v>
      </c>
      <c r="W36">
        <f>_xlfn.IFNA(HLOOKUP(W$1,[12]location!$A$1:$AX$100,$B36,FALSE),0)</f>
        <v>0</v>
      </c>
      <c r="X36" t="str">
        <f>_xlfn.IFNA(HLOOKUP(X$1,[12]location!$A$1:$AX$100,$B36,FALSE),0)</f>
        <v>AA1</v>
      </c>
      <c r="Y36">
        <f>_xlfn.IFNA(HLOOKUP(Y$1,[12]location!$A$1:$AX$100,$B36,FALSE),0)</f>
        <v>0</v>
      </c>
      <c r="Z36">
        <f>_xlfn.IFNA(HLOOKUP(Z$1,[12]location!$A$1:$AX$100,$B36,FALSE),0)</f>
        <v>0</v>
      </c>
      <c r="AA36">
        <f>_xlfn.IFNA(HLOOKUP(AA$1,[12]location!$A$1:$AX$100,$B36,FALSE),0)</f>
        <v>0</v>
      </c>
      <c r="AB36">
        <f>_xlfn.IFNA(HLOOKUP(AB$1,[12]location!$A$1:$AX$100,$B36,FALSE),0)</f>
        <v>0</v>
      </c>
      <c r="AC36">
        <f>_xlfn.IFNA(HLOOKUP(AC$1,[12]location!$A$1:$AX$100,$B36,FALSE),0)</f>
        <v>0</v>
      </c>
      <c r="AD36">
        <f>_xlfn.IFNA(HLOOKUP(AD$1,[12]location!$A$1:$AX$100,$B36,FALSE),0)</f>
        <v>0</v>
      </c>
      <c r="AE36">
        <f>_xlfn.IFNA(HLOOKUP(AE$1,[12]location!$A$1:$AX$100,$B36,FALSE),0)</f>
        <v>0</v>
      </c>
      <c r="AF36">
        <f>_xlfn.IFNA(HLOOKUP(AF$1,[12]location!$A$1:$AX$100,$B36,FALSE),0)</f>
        <v>0</v>
      </c>
      <c r="AG36">
        <f>_xlfn.IFNA(HLOOKUP(AG$1,[12]location!$A$1:$AX$100,$B36,FALSE),0)</f>
        <v>0</v>
      </c>
      <c r="AH36">
        <f>_xlfn.IFNA(HLOOKUP(AH$1,[12]location!$A$1:$AX$100,$B36,FALSE),0)</f>
        <v>0</v>
      </c>
      <c r="AI36">
        <f>_xlfn.IFNA(HLOOKUP(AI$1,[12]location!$A$1:$AX$100,$B36,FALSE),0)</f>
        <v>0</v>
      </c>
      <c r="AJ36">
        <f>_xlfn.IFNA(HLOOKUP(AJ$1,[12]location!$A$1:$AX$100,$B36,FALSE),0)</f>
        <v>0</v>
      </c>
      <c r="AK36">
        <f>_xlfn.IFNA(HLOOKUP(AK$1,[12]location!$A$1:$AX$100,$B36,FALSE),0)</f>
        <v>0</v>
      </c>
      <c r="AL36">
        <f>_xlfn.IFNA(HLOOKUP(AL$1,[12]location!$A$1:$AX$100,$B36,FALSE),0)</f>
        <v>0</v>
      </c>
      <c r="AM36">
        <f>_xlfn.IFNA(HLOOKUP(AM$1,[12]location!$A$1:$AX$100,$B36,FALSE),0)</f>
        <v>0</v>
      </c>
      <c r="AN36">
        <f>_xlfn.IFNA(HLOOKUP(AN$1,[12]location!$A$1:$AX$100,$B36,FALSE),0)</f>
        <v>0</v>
      </c>
      <c r="AO36">
        <f>_xlfn.IFNA(HLOOKUP(AO$1,[12]location!$A$1:$AX$100,$B36,FALSE),0)</f>
        <v>0</v>
      </c>
      <c r="AP36">
        <f>_xlfn.IFNA(HLOOKUP(AP$1,[12]location!$A$1:$AX$100,$B36,FALSE),0)</f>
        <v>0</v>
      </c>
      <c r="AQ36">
        <f>_xlfn.IFNA(HLOOKUP(AQ$1,[12]location!$A$1:$AX$100,$B36,FALSE),0)</f>
        <v>0</v>
      </c>
      <c r="AR36">
        <f>_xlfn.IFNA(HLOOKUP(AR$1,[12]location!$A$1:$AX$100,$B36,FALSE),0)</f>
        <v>0</v>
      </c>
      <c r="AS36">
        <f>_xlfn.IFNA(HLOOKUP(AS$1,[12]location!$A$1:$AX$100,$B36,FALSE),0)</f>
        <v>0</v>
      </c>
      <c r="AT36">
        <f>_xlfn.IFNA(HLOOKUP(AT$1,[12]location!$A$1:$AX$100,$B36,FALSE),0)</f>
        <v>0</v>
      </c>
      <c r="AU36">
        <f>_xlfn.IFNA(HLOOKUP(AU$1,[12]location!$A$1:$AX$100,$B36,FALSE),0)</f>
        <v>0</v>
      </c>
      <c r="AV36">
        <f>_xlfn.IFNA(HLOOKUP(AV$1,[12]location!$A$1:$AX$100,$B36,FALSE),0)</f>
        <v>0</v>
      </c>
      <c r="AW36">
        <f>_xlfn.IFNA(HLOOKUP(AW$1,[12]location!$A$1:$AX$100,$B36,FALSE),0)</f>
        <v>0</v>
      </c>
      <c r="AX36">
        <f>_xlfn.IFNA(HLOOKUP(AX$1,[12]location!$A$1:$AX$100,$B36,FALSE),0)</f>
        <v>0</v>
      </c>
      <c r="AY36">
        <f>_xlfn.IFNA(HLOOKUP(AY$1,[12]location!$A$1:$AX$100,$B36,FALSE),0)</f>
        <v>0</v>
      </c>
      <c r="AZ36">
        <f>_xlfn.IFNA(HLOOKUP(AZ$1,[12]location!$A$1:$AX$100,$B36,FALSE),0)</f>
        <v>0</v>
      </c>
      <c r="BA36">
        <f>_xlfn.IFNA(HLOOKUP(BA$1,[12]location!$A$1:$AX$100,$B36,FALSE),0)</f>
        <v>0</v>
      </c>
      <c r="BB36">
        <f>_xlfn.IFNA(HLOOKUP(BB$1,[12]location!$A$1:$AX$100,$B36,FALSE),0)</f>
        <v>0</v>
      </c>
      <c r="BC36">
        <f>_xlfn.IFNA(HLOOKUP(BC$1,[12]location!$A$1:$AX$100,$B36,FALSE),0)</f>
        <v>0</v>
      </c>
      <c r="BD36">
        <f>_xlfn.IFNA(HLOOKUP(BD$1,[12]location!$A$1:$AX$100,$B36,FALSE),0)</f>
        <v>0</v>
      </c>
      <c r="BE36">
        <f>_xlfn.IFNA(HLOOKUP(BE$1,[12]location!$A$1:$AX$100,$B36,FALSE),0)</f>
        <v>0</v>
      </c>
      <c r="BF36">
        <f>_xlfn.IFNA(HLOOKUP(BF$1,[12]location!$A$1:$AX$100,$B36,FALSE),0)</f>
        <v>0</v>
      </c>
      <c r="BG36">
        <f>_xlfn.IFNA(HLOOKUP(BG$1,[12]location!$A$1:$AX$100,$B36,FALSE),0)</f>
        <v>0</v>
      </c>
      <c r="BH36">
        <f>_xlfn.IFNA(HLOOKUP(BH$1,[12]location!$A$1:$AX$100,$B36,FALSE),0)</f>
        <v>0</v>
      </c>
      <c r="BI36">
        <f>_xlfn.IFNA(HLOOKUP(BI$1,[12]location!$A$1:$AX$100,$B36,FALSE),0)</f>
        <v>0</v>
      </c>
      <c r="BJ36">
        <f>_xlfn.IFNA(HLOOKUP(BJ$1,[12]location!$A$1:$AX$100,$B36,FALSE),0)</f>
        <v>0</v>
      </c>
      <c r="BK36">
        <f>_xlfn.IFNA(HLOOKUP(BK$1,[12]location!$A$1:$AX$100,$B36,FALSE),0)</f>
        <v>0</v>
      </c>
      <c r="BL36">
        <f>_xlfn.IFNA(HLOOKUP(BL$1,[12]location!$A$1:$AX$100,$B36,FALSE),0)</f>
        <v>0</v>
      </c>
      <c r="BM36">
        <f>_xlfn.IFNA(HLOOKUP(BM$1,[12]location!$A$1:$AX$100,$B36,FALSE),0)</f>
        <v>0</v>
      </c>
      <c r="BN36">
        <f>_xlfn.IFNA(HLOOKUP(BN$1,[12]location!$A$1:$AX$100,$B36,FALSE),0)</f>
        <v>0</v>
      </c>
      <c r="BO36">
        <f>_xlfn.IFNA(HLOOKUP(BO$1,[12]location!$A$1:$AX$100,$B36,FALSE),0)</f>
        <v>0</v>
      </c>
      <c r="BP36">
        <f>_xlfn.IFNA(HLOOKUP(BP$1,[12]location!$A$1:$AX$100,$B36,FALSE),0)</f>
        <v>0</v>
      </c>
      <c r="BQ36">
        <f>_xlfn.IFNA(HLOOKUP(BQ$1,[12]location!$A$1:$AX$100,$B36,FALSE),0)</f>
        <v>0</v>
      </c>
      <c r="BR36">
        <f>_xlfn.IFNA(HLOOKUP(BR$1,[12]location!$A$1:$AX$100,$B36,FALSE),0)</f>
        <v>0</v>
      </c>
    </row>
    <row r="37" spans="1:70" x14ac:dyDescent="0.3">
      <c r="A37" t="s">
        <v>74</v>
      </c>
      <c r="B37">
        <v>3</v>
      </c>
      <c r="C37">
        <f>_xlfn.IFNA(HLOOKUP(C$1,[12]location!$A$1:$AX$100,$B37,FALSE),0)</f>
        <v>1</v>
      </c>
      <c r="D37">
        <f>_xlfn.IFNA(HLOOKUP(D$1,[12]location!$A$1:$AX$100,$B37,FALSE),0)</f>
        <v>1</v>
      </c>
      <c r="E37">
        <f>_xlfn.IFNA(HLOOKUP(E$1,[12]location!$A$1:$AX$100,$B37,FALSE),0)</f>
        <v>2</v>
      </c>
      <c r="F37" t="str">
        <f>_xlfn.IFNA(HLOOKUP(F$1,[12]location!$A$1:$AX$100,$B37,FALSE),0)</f>
        <v>US</v>
      </c>
      <c r="G37">
        <f>_xlfn.IFNA(HLOOKUP(G$1,[12]location!$A$1:$AX$100,$B37,FALSE),0)</f>
        <v>0</v>
      </c>
      <c r="H37">
        <f>_xlfn.IFNA(HLOOKUP(H$1,[12]location!$A$1:$AX$100,$B37,FALSE),0)</f>
        <v>0</v>
      </c>
      <c r="I37">
        <f>_xlfn.IFNA(HLOOKUP(I$1,[12]location!$A$1:$AX$100,$B37,FALSE),0)</f>
        <v>0</v>
      </c>
      <c r="J37">
        <f>_xlfn.IFNA(HLOOKUP(J$1,[12]location!$A$1:$AX$100,$B37,FALSE),0)</f>
        <v>0</v>
      </c>
      <c r="K37">
        <f>_xlfn.IFNA(HLOOKUP(K$1,[12]location!$A$1:$AX$100,$B37,FALSE),0)</f>
        <v>0</v>
      </c>
      <c r="L37">
        <f>_xlfn.IFNA(HLOOKUP(L$1,[12]location!$A$1:$AX$100,$B37,FALSE),0)</f>
        <v>0</v>
      </c>
      <c r="M37">
        <f>_xlfn.IFNA(HLOOKUP(M$1,[12]location!$A$1:$AX$100,$B37,FALSE),0)</f>
        <v>0</v>
      </c>
      <c r="N37">
        <f>_xlfn.IFNA(HLOOKUP(N$1,[12]location!$A$1:$AX$100,$B37,FALSE),0)</f>
        <v>0</v>
      </c>
      <c r="O37">
        <f>_xlfn.IFNA(HLOOKUP(O$1,[12]location!$A$1:$AX$100,$B37,FALSE),0)</f>
        <v>0</v>
      </c>
      <c r="P37">
        <f>_xlfn.IFNA(HLOOKUP(P$1,[12]location!$A$1:$AX$100,$B37,FALSE),0)</f>
        <v>0</v>
      </c>
      <c r="Q37" t="str">
        <f>_xlfn.IFNA(HLOOKUP(Q$1,[12]location!$A$1:$AX$100,$B37,FALSE),0)</f>
        <v>USD</v>
      </c>
      <c r="R37" t="str">
        <f>_xlfn.IFNA(HLOOKUP(R$1,[12]location!$A$1:$AX$100,$B37,FALSE),0)</f>
        <v>AA1</v>
      </c>
      <c r="S37">
        <f>_xlfn.IFNA(HLOOKUP(S$1,[12]location!$A$1:$AX$100,$B37,FALSE),0)</f>
        <v>1700000</v>
      </c>
      <c r="T37">
        <f>_xlfn.IFNA(HLOOKUP(T$1,[12]location!$A$1:$AX$100,$B37,FALSE),0)</f>
        <v>30000</v>
      </c>
      <c r="U37">
        <f>_xlfn.IFNA(HLOOKUP(U$1,[12]location!$A$1:$AX$100,$B37,FALSE),0)</f>
        <v>1000000</v>
      </c>
      <c r="V37">
        <f>_xlfn.IFNA(HLOOKUP(V$1,[12]location!$A$1:$AX$100,$B37,FALSE),0)</f>
        <v>50000</v>
      </c>
      <c r="W37">
        <f>_xlfn.IFNA(HLOOKUP(W$1,[12]location!$A$1:$AX$100,$B37,FALSE),0)</f>
        <v>0</v>
      </c>
      <c r="X37" t="str">
        <f>_xlfn.IFNA(HLOOKUP(X$1,[12]location!$A$1:$AX$100,$B37,FALSE),0)</f>
        <v>AA1</v>
      </c>
      <c r="Y37">
        <f>_xlfn.IFNA(HLOOKUP(Y$1,[12]location!$A$1:$AX$100,$B37,FALSE),0)</f>
        <v>0</v>
      </c>
      <c r="Z37">
        <f>_xlfn.IFNA(HLOOKUP(Z$1,[12]location!$A$1:$AX$100,$B37,FALSE),0)</f>
        <v>0</v>
      </c>
      <c r="AA37">
        <f>_xlfn.IFNA(HLOOKUP(AA$1,[12]location!$A$1:$AX$100,$B37,FALSE),0)</f>
        <v>0</v>
      </c>
      <c r="AB37">
        <f>_xlfn.IFNA(HLOOKUP(AB$1,[12]location!$A$1:$AX$100,$B37,FALSE),0)</f>
        <v>0</v>
      </c>
      <c r="AC37">
        <f>_xlfn.IFNA(HLOOKUP(AC$1,[12]location!$A$1:$AX$100,$B37,FALSE),0)</f>
        <v>0</v>
      </c>
      <c r="AD37">
        <f>_xlfn.IFNA(HLOOKUP(AD$1,[12]location!$A$1:$AX$100,$B37,FALSE),0)</f>
        <v>0</v>
      </c>
      <c r="AE37">
        <f>_xlfn.IFNA(HLOOKUP(AE$1,[12]location!$A$1:$AX$100,$B37,FALSE),0)</f>
        <v>0</v>
      </c>
      <c r="AF37">
        <f>_xlfn.IFNA(HLOOKUP(AF$1,[12]location!$A$1:$AX$100,$B37,FALSE),0)</f>
        <v>0</v>
      </c>
      <c r="AG37">
        <f>_xlfn.IFNA(HLOOKUP(AG$1,[12]location!$A$1:$AX$100,$B37,FALSE),0)</f>
        <v>0</v>
      </c>
      <c r="AH37">
        <f>_xlfn.IFNA(HLOOKUP(AH$1,[12]location!$A$1:$AX$100,$B37,FALSE),0)</f>
        <v>0</v>
      </c>
      <c r="AI37">
        <f>_xlfn.IFNA(HLOOKUP(AI$1,[12]location!$A$1:$AX$100,$B37,FALSE),0)</f>
        <v>0</v>
      </c>
      <c r="AJ37">
        <f>_xlfn.IFNA(HLOOKUP(AJ$1,[12]location!$A$1:$AX$100,$B37,FALSE),0)</f>
        <v>0</v>
      </c>
      <c r="AK37">
        <f>_xlfn.IFNA(HLOOKUP(AK$1,[12]location!$A$1:$AX$100,$B37,FALSE),0)</f>
        <v>0</v>
      </c>
      <c r="AL37">
        <f>_xlfn.IFNA(HLOOKUP(AL$1,[12]location!$A$1:$AX$100,$B37,FALSE),0)</f>
        <v>0</v>
      </c>
      <c r="AM37">
        <f>_xlfn.IFNA(HLOOKUP(AM$1,[12]location!$A$1:$AX$100,$B37,FALSE),0)</f>
        <v>0</v>
      </c>
      <c r="AN37">
        <f>_xlfn.IFNA(HLOOKUP(AN$1,[12]location!$A$1:$AX$100,$B37,FALSE),0)</f>
        <v>0</v>
      </c>
      <c r="AO37">
        <f>_xlfn.IFNA(HLOOKUP(AO$1,[12]location!$A$1:$AX$100,$B37,FALSE),0)</f>
        <v>0</v>
      </c>
      <c r="AP37">
        <f>_xlfn.IFNA(HLOOKUP(AP$1,[12]location!$A$1:$AX$100,$B37,FALSE),0)</f>
        <v>0</v>
      </c>
      <c r="AQ37">
        <f>_xlfn.IFNA(HLOOKUP(AQ$1,[12]location!$A$1:$AX$100,$B37,FALSE),0)</f>
        <v>0</v>
      </c>
      <c r="AR37">
        <f>_xlfn.IFNA(HLOOKUP(AR$1,[12]location!$A$1:$AX$100,$B37,FALSE),0)</f>
        <v>0</v>
      </c>
      <c r="AS37">
        <f>_xlfn.IFNA(HLOOKUP(AS$1,[12]location!$A$1:$AX$100,$B37,FALSE),0)</f>
        <v>0</v>
      </c>
      <c r="AT37">
        <f>_xlfn.IFNA(HLOOKUP(AT$1,[12]location!$A$1:$AX$100,$B37,FALSE),0)</f>
        <v>0</v>
      </c>
      <c r="AU37">
        <f>_xlfn.IFNA(HLOOKUP(AU$1,[12]location!$A$1:$AX$100,$B37,FALSE),0)</f>
        <v>0</v>
      </c>
      <c r="AV37">
        <f>_xlfn.IFNA(HLOOKUP(AV$1,[12]location!$A$1:$AX$100,$B37,FALSE),0)</f>
        <v>0</v>
      </c>
      <c r="AW37">
        <f>_xlfn.IFNA(HLOOKUP(AW$1,[12]location!$A$1:$AX$100,$B37,FALSE),0)</f>
        <v>0</v>
      </c>
      <c r="AX37">
        <f>_xlfn.IFNA(HLOOKUP(AX$1,[12]location!$A$1:$AX$100,$B37,FALSE),0)</f>
        <v>0</v>
      </c>
      <c r="AY37">
        <f>_xlfn.IFNA(HLOOKUP(AY$1,[12]location!$A$1:$AX$100,$B37,FALSE),0)</f>
        <v>0</v>
      </c>
      <c r="AZ37">
        <f>_xlfn.IFNA(HLOOKUP(AZ$1,[12]location!$A$1:$AX$100,$B37,FALSE),0)</f>
        <v>0</v>
      </c>
      <c r="BA37">
        <f>_xlfn.IFNA(HLOOKUP(BA$1,[12]location!$A$1:$AX$100,$B37,FALSE),0)</f>
        <v>0</v>
      </c>
      <c r="BB37">
        <f>_xlfn.IFNA(HLOOKUP(BB$1,[12]location!$A$1:$AX$100,$B37,FALSE),0)</f>
        <v>0</v>
      </c>
      <c r="BC37">
        <f>_xlfn.IFNA(HLOOKUP(BC$1,[12]location!$A$1:$AX$100,$B37,FALSE),0)</f>
        <v>0</v>
      </c>
      <c r="BD37">
        <f>_xlfn.IFNA(HLOOKUP(BD$1,[12]location!$A$1:$AX$100,$B37,FALSE),0)</f>
        <v>0</v>
      </c>
      <c r="BE37">
        <f>_xlfn.IFNA(HLOOKUP(BE$1,[12]location!$A$1:$AX$100,$B37,FALSE),0)</f>
        <v>0</v>
      </c>
      <c r="BF37">
        <f>_xlfn.IFNA(HLOOKUP(BF$1,[12]location!$A$1:$AX$100,$B37,FALSE),0)</f>
        <v>0</v>
      </c>
      <c r="BG37">
        <f>_xlfn.IFNA(HLOOKUP(BG$1,[12]location!$A$1:$AX$100,$B37,FALSE),0)</f>
        <v>0</v>
      </c>
      <c r="BH37">
        <f>_xlfn.IFNA(HLOOKUP(BH$1,[12]location!$A$1:$AX$100,$B37,FALSE),0)</f>
        <v>0</v>
      </c>
      <c r="BI37">
        <f>_xlfn.IFNA(HLOOKUP(BI$1,[12]location!$A$1:$AX$100,$B37,FALSE),0)</f>
        <v>0</v>
      </c>
      <c r="BJ37">
        <f>_xlfn.IFNA(HLOOKUP(BJ$1,[12]location!$A$1:$AX$100,$B37,FALSE),0)</f>
        <v>0</v>
      </c>
      <c r="BK37">
        <f>_xlfn.IFNA(HLOOKUP(BK$1,[12]location!$A$1:$AX$100,$B37,FALSE),0)</f>
        <v>0</v>
      </c>
      <c r="BL37">
        <f>_xlfn.IFNA(HLOOKUP(BL$1,[12]location!$A$1:$AX$100,$B37,FALSE),0)</f>
        <v>0</v>
      </c>
      <c r="BM37">
        <f>_xlfn.IFNA(HLOOKUP(BM$1,[12]location!$A$1:$AX$100,$B37,FALSE),0)</f>
        <v>0</v>
      </c>
      <c r="BN37">
        <f>_xlfn.IFNA(HLOOKUP(BN$1,[12]location!$A$1:$AX$100,$B37,FALSE),0)</f>
        <v>0</v>
      </c>
      <c r="BO37">
        <f>_xlfn.IFNA(HLOOKUP(BO$1,[12]location!$A$1:$AX$100,$B37,FALSE),0)</f>
        <v>0</v>
      </c>
      <c r="BP37">
        <f>_xlfn.IFNA(HLOOKUP(BP$1,[12]location!$A$1:$AX$100,$B37,FALSE),0)</f>
        <v>0</v>
      </c>
      <c r="BQ37">
        <f>_xlfn.IFNA(HLOOKUP(BQ$1,[12]location!$A$1:$AX$100,$B37,FALSE),0)</f>
        <v>0</v>
      </c>
      <c r="BR37">
        <f>_xlfn.IFNA(HLOOKUP(BR$1,[12]location!$A$1:$AX$100,$B37,FALSE),0)</f>
        <v>0</v>
      </c>
    </row>
    <row r="38" spans="1:70" x14ac:dyDescent="0.3">
      <c r="A38" t="s">
        <v>75</v>
      </c>
      <c r="B38">
        <v>2</v>
      </c>
      <c r="C38">
        <f>_xlfn.IFNA(HLOOKUP(C$1,[13]location!$A$1:$AX$100,$B38,FALSE),0)</f>
        <v>1</v>
      </c>
      <c r="D38">
        <f>_xlfn.IFNA(HLOOKUP(D$1,[13]location!$A$1:$AX$100,$B38,FALSE),0)</f>
        <v>1</v>
      </c>
      <c r="E38">
        <f>_xlfn.IFNA(HLOOKUP(E$1,[13]location!$A$1:$AX$100,$B38,FALSE),0)</f>
        <v>1</v>
      </c>
      <c r="F38" t="str">
        <f>_xlfn.IFNA(HLOOKUP(F$1,[13]location!$A$1:$AX$100,$B38,FALSE),0)</f>
        <v>US</v>
      </c>
      <c r="G38">
        <f>_xlfn.IFNA(HLOOKUP(G$1,[13]location!$A$1:$AX$100,$B38,FALSE),0)</f>
        <v>0</v>
      </c>
      <c r="H38">
        <f>_xlfn.IFNA(HLOOKUP(H$1,[13]location!$A$1:$AX$100,$B38,FALSE),0)</f>
        <v>0</v>
      </c>
      <c r="I38">
        <f>_xlfn.IFNA(HLOOKUP(I$1,[13]location!$A$1:$AX$100,$B38,FALSE),0)</f>
        <v>0</v>
      </c>
      <c r="J38">
        <f>_xlfn.IFNA(HLOOKUP(J$1,[13]location!$A$1:$AX$100,$B38,FALSE),0)</f>
        <v>0</v>
      </c>
      <c r="K38">
        <f>_xlfn.IFNA(HLOOKUP(K$1,[13]location!$A$1:$AX$100,$B38,FALSE),0)</f>
        <v>0</v>
      </c>
      <c r="L38">
        <f>_xlfn.IFNA(HLOOKUP(L$1,[13]location!$A$1:$AX$100,$B38,FALSE),0)</f>
        <v>0</v>
      </c>
      <c r="M38">
        <f>_xlfn.IFNA(HLOOKUP(M$1,[13]location!$A$1:$AX$100,$B38,FALSE),0)</f>
        <v>0</v>
      </c>
      <c r="N38">
        <f>_xlfn.IFNA(HLOOKUP(N$1,[13]location!$A$1:$AX$100,$B38,FALSE),0)</f>
        <v>0</v>
      </c>
      <c r="O38">
        <f>_xlfn.IFNA(HLOOKUP(O$1,[13]location!$A$1:$AX$100,$B38,FALSE),0)</f>
        <v>0</v>
      </c>
      <c r="P38">
        <f>_xlfn.IFNA(HLOOKUP(P$1,[13]location!$A$1:$AX$100,$B38,FALSE),0)</f>
        <v>0</v>
      </c>
      <c r="Q38" t="str">
        <f>_xlfn.IFNA(HLOOKUP(Q$1,[13]location!$A$1:$AX$100,$B38,FALSE),0)</f>
        <v>USD</v>
      </c>
      <c r="R38" t="str">
        <f>_xlfn.IFNA(HLOOKUP(R$1,[13]location!$A$1:$AX$100,$B38,FALSE),0)</f>
        <v>AA1</v>
      </c>
      <c r="S38">
        <f>_xlfn.IFNA(HLOOKUP(S$1,[13]location!$A$1:$AX$100,$B38,FALSE),0)</f>
        <v>1000000</v>
      </c>
      <c r="T38">
        <f>_xlfn.IFNA(HLOOKUP(T$1,[13]location!$A$1:$AX$100,$B38,FALSE),0)</f>
        <v>100000</v>
      </c>
      <c r="U38">
        <f>_xlfn.IFNA(HLOOKUP(U$1,[13]location!$A$1:$AX$100,$B38,FALSE),0)</f>
        <v>50000</v>
      </c>
      <c r="V38">
        <f>_xlfn.IFNA(HLOOKUP(V$1,[13]location!$A$1:$AX$100,$B38,FALSE),0)</f>
        <v>20000</v>
      </c>
      <c r="W38">
        <f>_xlfn.IFNA(HLOOKUP(W$1,[13]location!$A$1:$AX$100,$B38,FALSE),0)</f>
        <v>0</v>
      </c>
      <c r="X38" t="str">
        <f>_xlfn.IFNA(HLOOKUP(X$1,[13]location!$A$1:$AX$100,$B38,FALSE),0)</f>
        <v>AA1</v>
      </c>
      <c r="Y38">
        <f>_xlfn.IFNA(HLOOKUP(Y$1,[13]location!$A$1:$AX$100,$B38,FALSE),0)</f>
        <v>0</v>
      </c>
      <c r="Z38">
        <f>_xlfn.IFNA(HLOOKUP(Z$1,[13]location!$A$1:$AX$100,$B38,FALSE),0)</f>
        <v>0</v>
      </c>
      <c r="AA38">
        <f>_xlfn.IFNA(HLOOKUP(AA$1,[13]location!$A$1:$AX$100,$B38,FALSE),0)</f>
        <v>0</v>
      </c>
      <c r="AB38">
        <f>_xlfn.IFNA(HLOOKUP(AB$1,[13]location!$A$1:$AX$100,$B38,FALSE),0)</f>
        <v>0</v>
      </c>
      <c r="AC38">
        <f>_xlfn.IFNA(HLOOKUP(AC$1,[13]location!$A$1:$AX$100,$B38,FALSE),0)</f>
        <v>0</v>
      </c>
      <c r="AD38">
        <f>_xlfn.IFNA(HLOOKUP(AD$1,[13]location!$A$1:$AX$100,$B38,FALSE),0)</f>
        <v>0</v>
      </c>
      <c r="AE38">
        <f>_xlfn.IFNA(HLOOKUP(AE$1,[13]location!$A$1:$AX$100,$B38,FALSE),0)</f>
        <v>0</v>
      </c>
      <c r="AF38">
        <f>_xlfn.IFNA(HLOOKUP(AF$1,[13]location!$A$1:$AX$100,$B38,FALSE),0)</f>
        <v>0</v>
      </c>
      <c r="AG38">
        <f>_xlfn.IFNA(HLOOKUP(AG$1,[13]location!$A$1:$AX$100,$B38,FALSE),0)</f>
        <v>0</v>
      </c>
      <c r="AH38">
        <f>_xlfn.IFNA(HLOOKUP(AH$1,[13]location!$A$1:$AX$100,$B38,FALSE),0)</f>
        <v>0</v>
      </c>
      <c r="AI38">
        <f>_xlfn.IFNA(HLOOKUP(AI$1,[13]location!$A$1:$AX$100,$B38,FALSE),0)</f>
        <v>0</v>
      </c>
      <c r="AJ38">
        <f>_xlfn.IFNA(HLOOKUP(AJ$1,[13]location!$A$1:$AX$100,$B38,FALSE),0)</f>
        <v>0</v>
      </c>
      <c r="AK38">
        <f>_xlfn.IFNA(HLOOKUP(AK$1,[13]location!$A$1:$AX$100,$B38,FALSE),0)</f>
        <v>0</v>
      </c>
      <c r="AL38">
        <f>_xlfn.IFNA(HLOOKUP(AL$1,[13]location!$A$1:$AX$100,$B38,FALSE),0)</f>
        <v>0</v>
      </c>
      <c r="AM38">
        <f>_xlfn.IFNA(HLOOKUP(AM$1,[13]location!$A$1:$AX$100,$B38,FALSE),0)</f>
        <v>0</v>
      </c>
      <c r="AN38">
        <f>_xlfn.IFNA(HLOOKUP(AN$1,[13]location!$A$1:$AX$100,$B38,FALSE),0)</f>
        <v>0</v>
      </c>
      <c r="AO38">
        <f>_xlfn.IFNA(HLOOKUP(AO$1,[13]location!$A$1:$AX$100,$B38,FALSE),0)</f>
        <v>0</v>
      </c>
      <c r="AP38">
        <f>_xlfn.IFNA(HLOOKUP(AP$1,[13]location!$A$1:$AX$100,$B38,FALSE),0)</f>
        <v>0</v>
      </c>
      <c r="AQ38">
        <f>_xlfn.IFNA(HLOOKUP(AQ$1,[13]location!$A$1:$AX$100,$B38,FALSE),0)</f>
        <v>0</v>
      </c>
      <c r="AR38">
        <f>_xlfn.IFNA(HLOOKUP(AR$1,[13]location!$A$1:$AX$100,$B38,FALSE),0)</f>
        <v>0</v>
      </c>
      <c r="AS38">
        <f>_xlfn.IFNA(HLOOKUP(AS$1,[13]location!$A$1:$AX$100,$B38,FALSE),0)</f>
        <v>0</v>
      </c>
      <c r="AT38">
        <f>_xlfn.IFNA(HLOOKUP(AT$1,[13]location!$A$1:$AX$100,$B38,FALSE),0)</f>
        <v>0</v>
      </c>
      <c r="AU38">
        <f>_xlfn.IFNA(HLOOKUP(AU$1,[13]location!$A$1:$AX$100,$B38,FALSE),0)</f>
        <v>0</v>
      </c>
      <c r="AV38">
        <f>_xlfn.IFNA(HLOOKUP(AV$1,[13]location!$A$1:$AX$100,$B38,FALSE),0)</f>
        <v>0</v>
      </c>
      <c r="AW38">
        <f>_xlfn.IFNA(HLOOKUP(AW$1,[13]location!$A$1:$AX$100,$B38,FALSE),0)</f>
        <v>0</v>
      </c>
      <c r="AX38">
        <f>_xlfn.IFNA(HLOOKUP(AX$1,[13]location!$A$1:$AX$100,$B38,FALSE),0)</f>
        <v>0</v>
      </c>
      <c r="AY38">
        <f>_xlfn.IFNA(HLOOKUP(AY$1,[13]location!$A$1:$AX$100,$B38,FALSE),0)</f>
        <v>0</v>
      </c>
      <c r="AZ38">
        <f>_xlfn.IFNA(HLOOKUP(AZ$1,[13]location!$A$1:$AX$100,$B38,FALSE),0)</f>
        <v>0</v>
      </c>
      <c r="BA38">
        <f>_xlfn.IFNA(HLOOKUP(BA$1,[13]location!$A$1:$AX$100,$B38,FALSE),0)</f>
        <v>0</v>
      </c>
      <c r="BB38">
        <f>_xlfn.IFNA(HLOOKUP(BB$1,[13]location!$A$1:$AX$100,$B38,FALSE),0)</f>
        <v>0</v>
      </c>
      <c r="BC38">
        <f>_xlfn.IFNA(HLOOKUP(BC$1,[13]location!$A$1:$AX$100,$B38,FALSE),0)</f>
        <v>0</v>
      </c>
      <c r="BD38">
        <f>_xlfn.IFNA(HLOOKUP(BD$1,[13]location!$A$1:$AX$100,$B38,FALSE),0)</f>
        <v>0</v>
      </c>
      <c r="BE38">
        <f>_xlfn.IFNA(HLOOKUP(BE$1,[13]location!$A$1:$AX$100,$B38,FALSE),0)</f>
        <v>0</v>
      </c>
      <c r="BF38">
        <f>_xlfn.IFNA(HLOOKUP(BF$1,[13]location!$A$1:$AX$100,$B38,FALSE),0)</f>
        <v>0</v>
      </c>
      <c r="BG38">
        <f>_xlfn.IFNA(HLOOKUP(BG$1,[13]location!$A$1:$AX$100,$B38,FALSE),0)</f>
        <v>0</v>
      </c>
      <c r="BH38">
        <f>_xlfn.IFNA(HLOOKUP(BH$1,[13]location!$A$1:$AX$100,$B38,FALSE),0)</f>
        <v>0</v>
      </c>
      <c r="BI38">
        <f>_xlfn.IFNA(HLOOKUP(BI$1,[13]location!$A$1:$AX$100,$B38,FALSE),0)</f>
        <v>0</v>
      </c>
      <c r="BJ38">
        <f>_xlfn.IFNA(HLOOKUP(BJ$1,[13]location!$A$1:$AX$100,$B38,FALSE),0)</f>
        <v>0</v>
      </c>
      <c r="BK38">
        <f>_xlfn.IFNA(HLOOKUP(BK$1,[13]location!$A$1:$AX$100,$B38,FALSE),0)</f>
        <v>0</v>
      </c>
      <c r="BL38">
        <f>_xlfn.IFNA(HLOOKUP(BL$1,[13]location!$A$1:$AX$100,$B38,FALSE),0)</f>
        <v>0</v>
      </c>
      <c r="BM38">
        <f>_xlfn.IFNA(HLOOKUP(BM$1,[13]location!$A$1:$AX$100,$B38,FALSE),0)</f>
        <v>0</v>
      </c>
      <c r="BN38">
        <f>_xlfn.IFNA(HLOOKUP(BN$1,[13]location!$A$1:$AX$100,$B38,FALSE),0)</f>
        <v>0</v>
      </c>
      <c r="BO38">
        <f>_xlfn.IFNA(HLOOKUP(BO$1,[13]location!$A$1:$AX$100,$B38,FALSE),0)</f>
        <v>0</v>
      </c>
      <c r="BP38">
        <f>_xlfn.IFNA(HLOOKUP(BP$1,[13]location!$A$1:$AX$100,$B38,FALSE),0)</f>
        <v>0</v>
      </c>
      <c r="BQ38">
        <f>_xlfn.IFNA(HLOOKUP(BQ$1,[13]location!$A$1:$AX$100,$B38,FALSE),0)</f>
        <v>0</v>
      </c>
      <c r="BR38">
        <f>_xlfn.IFNA(HLOOKUP(BR$1,[13]location!$A$1:$AX$100,$B38,FALSE),0)</f>
        <v>0</v>
      </c>
    </row>
    <row r="39" spans="1:70" x14ac:dyDescent="0.3">
      <c r="A39" t="s">
        <v>75</v>
      </c>
      <c r="B39">
        <v>3</v>
      </c>
      <c r="C39">
        <f>_xlfn.IFNA(HLOOKUP(C$1,[13]location!$A$1:$AX$100,$B39,FALSE),0)</f>
        <v>1</v>
      </c>
      <c r="D39">
        <f>_xlfn.IFNA(HLOOKUP(D$1,[13]location!$A$1:$AX$100,$B39,FALSE),0)</f>
        <v>1</v>
      </c>
      <c r="E39">
        <f>_xlfn.IFNA(HLOOKUP(E$1,[13]location!$A$1:$AX$100,$B39,FALSE),0)</f>
        <v>2</v>
      </c>
      <c r="F39" t="str">
        <f>_xlfn.IFNA(HLOOKUP(F$1,[13]location!$A$1:$AX$100,$B39,FALSE),0)</f>
        <v>US</v>
      </c>
      <c r="G39">
        <f>_xlfn.IFNA(HLOOKUP(G$1,[13]location!$A$1:$AX$100,$B39,FALSE),0)</f>
        <v>0</v>
      </c>
      <c r="H39">
        <f>_xlfn.IFNA(HLOOKUP(H$1,[13]location!$A$1:$AX$100,$B39,FALSE),0)</f>
        <v>0</v>
      </c>
      <c r="I39">
        <f>_xlfn.IFNA(HLOOKUP(I$1,[13]location!$A$1:$AX$100,$B39,FALSE),0)</f>
        <v>0</v>
      </c>
      <c r="J39">
        <f>_xlfn.IFNA(HLOOKUP(J$1,[13]location!$A$1:$AX$100,$B39,FALSE),0)</f>
        <v>0</v>
      </c>
      <c r="K39">
        <f>_xlfn.IFNA(HLOOKUP(K$1,[13]location!$A$1:$AX$100,$B39,FALSE),0)</f>
        <v>0</v>
      </c>
      <c r="L39">
        <f>_xlfn.IFNA(HLOOKUP(L$1,[13]location!$A$1:$AX$100,$B39,FALSE),0)</f>
        <v>0</v>
      </c>
      <c r="M39">
        <f>_xlfn.IFNA(HLOOKUP(M$1,[13]location!$A$1:$AX$100,$B39,FALSE),0)</f>
        <v>0</v>
      </c>
      <c r="N39">
        <f>_xlfn.IFNA(HLOOKUP(N$1,[13]location!$A$1:$AX$100,$B39,FALSE),0)</f>
        <v>0</v>
      </c>
      <c r="O39">
        <f>_xlfn.IFNA(HLOOKUP(O$1,[13]location!$A$1:$AX$100,$B39,FALSE),0)</f>
        <v>0</v>
      </c>
      <c r="P39">
        <f>_xlfn.IFNA(HLOOKUP(P$1,[13]location!$A$1:$AX$100,$B39,FALSE),0)</f>
        <v>0</v>
      </c>
      <c r="Q39" t="str">
        <f>_xlfn.IFNA(HLOOKUP(Q$1,[13]location!$A$1:$AX$100,$B39,FALSE),0)</f>
        <v>USD</v>
      </c>
      <c r="R39" t="str">
        <f>_xlfn.IFNA(HLOOKUP(R$1,[13]location!$A$1:$AX$100,$B39,FALSE),0)</f>
        <v>AA1</v>
      </c>
      <c r="S39">
        <f>_xlfn.IFNA(HLOOKUP(S$1,[13]location!$A$1:$AX$100,$B39,FALSE),0)</f>
        <v>1000000</v>
      </c>
      <c r="T39">
        <f>_xlfn.IFNA(HLOOKUP(T$1,[13]location!$A$1:$AX$100,$B39,FALSE),0)</f>
        <v>100000</v>
      </c>
      <c r="U39">
        <f>_xlfn.IFNA(HLOOKUP(U$1,[13]location!$A$1:$AX$100,$B39,FALSE),0)</f>
        <v>50000</v>
      </c>
      <c r="V39">
        <f>_xlfn.IFNA(HLOOKUP(V$1,[13]location!$A$1:$AX$100,$B39,FALSE),0)</f>
        <v>20000</v>
      </c>
      <c r="W39">
        <f>_xlfn.IFNA(HLOOKUP(W$1,[13]location!$A$1:$AX$100,$B39,FALSE),0)</f>
        <v>0</v>
      </c>
      <c r="X39" t="str">
        <f>_xlfn.IFNA(HLOOKUP(X$1,[13]location!$A$1:$AX$100,$B39,FALSE),0)</f>
        <v>AA1</v>
      </c>
      <c r="Y39">
        <f>_xlfn.IFNA(HLOOKUP(Y$1,[13]location!$A$1:$AX$100,$B39,FALSE),0)</f>
        <v>0</v>
      </c>
      <c r="Z39">
        <f>_xlfn.IFNA(HLOOKUP(Z$1,[13]location!$A$1:$AX$100,$B39,FALSE),0)</f>
        <v>0</v>
      </c>
      <c r="AA39">
        <f>_xlfn.IFNA(HLOOKUP(AA$1,[13]location!$A$1:$AX$100,$B39,FALSE),0)</f>
        <v>0</v>
      </c>
      <c r="AB39">
        <f>_xlfn.IFNA(HLOOKUP(AB$1,[13]location!$A$1:$AX$100,$B39,FALSE),0)</f>
        <v>0</v>
      </c>
      <c r="AC39">
        <f>_xlfn.IFNA(HLOOKUP(AC$1,[13]location!$A$1:$AX$100,$B39,FALSE),0)</f>
        <v>0</v>
      </c>
      <c r="AD39">
        <f>_xlfn.IFNA(HLOOKUP(AD$1,[13]location!$A$1:$AX$100,$B39,FALSE),0)</f>
        <v>0</v>
      </c>
      <c r="AE39">
        <f>_xlfn.IFNA(HLOOKUP(AE$1,[13]location!$A$1:$AX$100,$B39,FALSE),0)</f>
        <v>0</v>
      </c>
      <c r="AF39">
        <f>_xlfn.IFNA(HLOOKUP(AF$1,[13]location!$A$1:$AX$100,$B39,FALSE),0)</f>
        <v>0</v>
      </c>
      <c r="AG39">
        <f>_xlfn.IFNA(HLOOKUP(AG$1,[13]location!$A$1:$AX$100,$B39,FALSE),0)</f>
        <v>0</v>
      </c>
      <c r="AH39">
        <f>_xlfn.IFNA(HLOOKUP(AH$1,[13]location!$A$1:$AX$100,$B39,FALSE),0)</f>
        <v>0</v>
      </c>
      <c r="AI39">
        <f>_xlfn.IFNA(HLOOKUP(AI$1,[13]location!$A$1:$AX$100,$B39,FALSE),0)</f>
        <v>0</v>
      </c>
      <c r="AJ39">
        <f>_xlfn.IFNA(HLOOKUP(AJ$1,[13]location!$A$1:$AX$100,$B39,FALSE),0)</f>
        <v>0</v>
      </c>
      <c r="AK39">
        <f>_xlfn.IFNA(HLOOKUP(AK$1,[13]location!$A$1:$AX$100,$B39,FALSE),0)</f>
        <v>0</v>
      </c>
      <c r="AL39">
        <f>_xlfn.IFNA(HLOOKUP(AL$1,[13]location!$A$1:$AX$100,$B39,FALSE),0)</f>
        <v>0</v>
      </c>
      <c r="AM39">
        <f>_xlfn.IFNA(HLOOKUP(AM$1,[13]location!$A$1:$AX$100,$B39,FALSE),0)</f>
        <v>0</v>
      </c>
      <c r="AN39">
        <f>_xlfn.IFNA(HLOOKUP(AN$1,[13]location!$A$1:$AX$100,$B39,FALSE),0)</f>
        <v>0</v>
      </c>
      <c r="AO39">
        <f>_xlfn.IFNA(HLOOKUP(AO$1,[13]location!$A$1:$AX$100,$B39,FALSE),0)</f>
        <v>0</v>
      </c>
      <c r="AP39">
        <f>_xlfn.IFNA(HLOOKUP(AP$1,[13]location!$A$1:$AX$100,$B39,FALSE),0)</f>
        <v>0</v>
      </c>
      <c r="AQ39">
        <f>_xlfn.IFNA(HLOOKUP(AQ$1,[13]location!$A$1:$AX$100,$B39,FALSE),0)</f>
        <v>0</v>
      </c>
      <c r="AR39">
        <f>_xlfn.IFNA(HLOOKUP(AR$1,[13]location!$A$1:$AX$100,$B39,FALSE),0)</f>
        <v>0</v>
      </c>
      <c r="AS39">
        <f>_xlfn.IFNA(HLOOKUP(AS$1,[13]location!$A$1:$AX$100,$B39,FALSE),0)</f>
        <v>0</v>
      </c>
      <c r="AT39">
        <f>_xlfn.IFNA(HLOOKUP(AT$1,[13]location!$A$1:$AX$100,$B39,FALSE),0)</f>
        <v>0</v>
      </c>
      <c r="AU39">
        <f>_xlfn.IFNA(HLOOKUP(AU$1,[13]location!$A$1:$AX$100,$B39,FALSE),0)</f>
        <v>0</v>
      </c>
      <c r="AV39">
        <f>_xlfn.IFNA(HLOOKUP(AV$1,[13]location!$A$1:$AX$100,$B39,FALSE),0)</f>
        <v>0</v>
      </c>
      <c r="AW39">
        <f>_xlfn.IFNA(HLOOKUP(AW$1,[13]location!$A$1:$AX$100,$B39,FALSE),0)</f>
        <v>0</v>
      </c>
      <c r="AX39">
        <f>_xlfn.IFNA(HLOOKUP(AX$1,[13]location!$A$1:$AX$100,$B39,FALSE),0)</f>
        <v>0</v>
      </c>
      <c r="AY39">
        <f>_xlfn.IFNA(HLOOKUP(AY$1,[13]location!$A$1:$AX$100,$B39,FALSE),0)</f>
        <v>0</v>
      </c>
      <c r="AZ39">
        <f>_xlfn.IFNA(HLOOKUP(AZ$1,[13]location!$A$1:$AX$100,$B39,FALSE),0)</f>
        <v>0</v>
      </c>
      <c r="BA39">
        <f>_xlfn.IFNA(HLOOKUP(BA$1,[13]location!$A$1:$AX$100,$B39,FALSE),0)</f>
        <v>0</v>
      </c>
      <c r="BB39">
        <f>_xlfn.IFNA(HLOOKUP(BB$1,[13]location!$A$1:$AX$100,$B39,FALSE),0)</f>
        <v>0</v>
      </c>
      <c r="BC39">
        <f>_xlfn.IFNA(HLOOKUP(BC$1,[13]location!$A$1:$AX$100,$B39,FALSE),0)</f>
        <v>0</v>
      </c>
      <c r="BD39">
        <f>_xlfn.IFNA(HLOOKUP(BD$1,[13]location!$A$1:$AX$100,$B39,FALSE),0)</f>
        <v>0</v>
      </c>
      <c r="BE39">
        <f>_xlfn.IFNA(HLOOKUP(BE$1,[13]location!$A$1:$AX$100,$B39,FALSE),0)</f>
        <v>0</v>
      </c>
      <c r="BF39">
        <f>_xlfn.IFNA(HLOOKUP(BF$1,[13]location!$A$1:$AX$100,$B39,FALSE),0)</f>
        <v>0</v>
      </c>
      <c r="BG39">
        <f>_xlfn.IFNA(HLOOKUP(BG$1,[13]location!$A$1:$AX$100,$B39,FALSE),0)</f>
        <v>0</v>
      </c>
      <c r="BH39">
        <f>_xlfn.IFNA(HLOOKUP(BH$1,[13]location!$A$1:$AX$100,$B39,FALSE),0)</f>
        <v>0</v>
      </c>
      <c r="BI39">
        <f>_xlfn.IFNA(HLOOKUP(BI$1,[13]location!$A$1:$AX$100,$B39,FALSE),0)</f>
        <v>0</v>
      </c>
      <c r="BJ39">
        <f>_xlfn.IFNA(HLOOKUP(BJ$1,[13]location!$A$1:$AX$100,$B39,FALSE),0)</f>
        <v>0</v>
      </c>
      <c r="BK39">
        <f>_xlfn.IFNA(HLOOKUP(BK$1,[13]location!$A$1:$AX$100,$B39,FALSE),0)</f>
        <v>0</v>
      </c>
      <c r="BL39">
        <f>_xlfn.IFNA(HLOOKUP(BL$1,[13]location!$A$1:$AX$100,$B39,FALSE),0)</f>
        <v>0</v>
      </c>
      <c r="BM39">
        <f>_xlfn.IFNA(HLOOKUP(BM$1,[13]location!$A$1:$AX$100,$B39,FALSE),0)</f>
        <v>0</v>
      </c>
      <c r="BN39">
        <f>_xlfn.IFNA(HLOOKUP(BN$1,[13]location!$A$1:$AX$100,$B39,FALSE),0)</f>
        <v>0</v>
      </c>
      <c r="BO39">
        <f>_xlfn.IFNA(HLOOKUP(BO$1,[13]location!$A$1:$AX$100,$B39,FALSE),0)</f>
        <v>0</v>
      </c>
      <c r="BP39">
        <f>_xlfn.IFNA(HLOOKUP(BP$1,[13]location!$A$1:$AX$100,$B39,FALSE),0)</f>
        <v>0</v>
      </c>
      <c r="BQ39">
        <f>_xlfn.IFNA(HLOOKUP(BQ$1,[13]location!$A$1:$AX$100,$B39,FALSE),0)</f>
        <v>0</v>
      </c>
      <c r="BR39">
        <f>_xlfn.IFNA(HLOOKUP(BR$1,[13]location!$A$1:$AX$100,$B39,FALSE),0)</f>
        <v>0</v>
      </c>
    </row>
    <row r="40" spans="1:70" x14ac:dyDescent="0.3">
      <c r="A40" t="s">
        <v>76</v>
      </c>
      <c r="B40">
        <v>2</v>
      </c>
      <c r="C40">
        <f>_xlfn.IFNA(HLOOKUP(C$1,[14]location!$A$1:$AX$100,$B40,FALSE),0)</f>
        <v>1</v>
      </c>
      <c r="D40">
        <f>_xlfn.IFNA(HLOOKUP(D$1,[14]location!$A$1:$AX$100,$B40,FALSE),0)</f>
        <v>1</v>
      </c>
      <c r="E40">
        <f>_xlfn.IFNA(HLOOKUP(E$1,[14]location!$A$1:$AX$100,$B40,FALSE),0)</f>
        <v>1</v>
      </c>
      <c r="F40" t="str">
        <f>_xlfn.IFNA(HLOOKUP(F$1,[14]location!$A$1:$AX$100,$B40,FALSE),0)</f>
        <v>US</v>
      </c>
      <c r="G40">
        <f>_xlfn.IFNA(HLOOKUP(G$1,[14]location!$A$1:$AX$100,$B40,FALSE),0)</f>
        <v>0</v>
      </c>
      <c r="H40">
        <f>_xlfn.IFNA(HLOOKUP(H$1,[14]location!$A$1:$AX$100,$B40,FALSE),0)</f>
        <v>0</v>
      </c>
      <c r="I40">
        <f>_xlfn.IFNA(HLOOKUP(I$1,[14]location!$A$1:$AX$100,$B40,FALSE),0)</f>
        <v>0</v>
      </c>
      <c r="J40">
        <f>_xlfn.IFNA(HLOOKUP(J$1,[14]location!$A$1:$AX$100,$B40,FALSE),0)</f>
        <v>0</v>
      </c>
      <c r="K40">
        <f>_xlfn.IFNA(HLOOKUP(K$1,[14]location!$A$1:$AX$100,$B40,FALSE),0)</f>
        <v>0</v>
      </c>
      <c r="L40">
        <f>_xlfn.IFNA(HLOOKUP(L$1,[14]location!$A$1:$AX$100,$B40,FALSE),0)</f>
        <v>0</v>
      </c>
      <c r="M40">
        <f>_xlfn.IFNA(HLOOKUP(M$1,[14]location!$A$1:$AX$100,$B40,FALSE),0)</f>
        <v>0</v>
      </c>
      <c r="N40">
        <f>_xlfn.IFNA(HLOOKUP(N$1,[14]location!$A$1:$AX$100,$B40,FALSE),0)</f>
        <v>0</v>
      </c>
      <c r="O40">
        <f>_xlfn.IFNA(HLOOKUP(O$1,[14]location!$A$1:$AX$100,$B40,FALSE),0)</f>
        <v>0</v>
      </c>
      <c r="P40">
        <f>_xlfn.IFNA(HLOOKUP(P$1,[14]location!$A$1:$AX$100,$B40,FALSE),0)</f>
        <v>0</v>
      </c>
      <c r="Q40" t="str">
        <f>_xlfn.IFNA(HLOOKUP(Q$1,[14]location!$A$1:$AX$100,$B40,FALSE),0)</f>
        <v>USD</v>
      </c>
      <c r="R40" t="str">
        <f>_xlfn.IFNA(HLOOKUP(R$1,[14]location!$A$1:$AX$100,$B40,FALSE),0)</f>
        <v>AA1</v>
      </c>
      <c r="S40">
        <f>_xlfn.IFNA(HLOOKUP(S$1,[14]location!$A$1:$AX$100,$B40,FALSE),0)</f>
        <v>1000000</v>
      </c>
      <c r="T40">
        <f>_xlfn.IFNA(HLOOKUP(T$1,[14]location!$A$1:$AX$100,$B40,FALSE),0)</f>
        <v>100000</v>
      </c>
      <c r="U40">
        <f>_xlfn.IFNA(HLOOKUP(U$1,[14]location!$A$1:$AX$100,$B40,FALSE),0)</f>
        <v>50000</v>
      </c>
      <c r="V40">
        <f>_xlfn.IFNA(HLOOKUP(V$1,[14]location!$A$1:$AX$100,$B40,FALSE),0)</f>
        <v>20000</v>
      </c>
      <c r="W40">
        <f>_xlfn.IFNA(HLOOKUP(W$1,[14]location!$A$1:$AX$100,$B40,FALSE),0)</f>
        <v>0</v>
      </c>
      <c r="X40" t="str">
        <f>_xlfn.IFNA(HLOOKUP(X$1,[14]location!$A$1:$AX$100,$B40,FALSE),0)</f>
        <v>AA1</v>
      </c>
      <c r="Y40">
        <f>_xlfn.IFNA(HLOOKUP(Y$1,[14]location!$A$1:$AX$100,$B40,FALSE),0)</f>
        <v>0</v>
      </c>
      <c r="Z40">
        <f>_xlfn.IFNA(HLOOKUP(Z$1,[14]location!$A$1:$AX$100,$B40,FALSE),0)</f>
        <v>0</v>
      </c>
      <c r="AA40">
        <f>_xlfn.IFNA(HLOOKUP(AA$1,[14]location!$A$1:$AX$100,$B40,FALSE),0)</f>
        <v>0</v>
      </c>
      <c r="AB40">
        <f>_xlfn.IFNA(HLOOKUP(AB$1,[14]location!$A$1:$AX$100,$B40,FALSE),0)</f>
        <v>0</v>
      </c>
      <c r="AC40">
        <f>_xlfn.IFNA(HLOOKUP(AC$1,[14]location!$A$1:$AX$100,$B40,FALSE),0)</f>
        <v>0</v>
      </c>
      <c r="AD40">
        <f>_xlfn.IFNA(HLOOKUP(AD$1,[14]location!$A$1:$AX$100,$B40,FALSE),0)</f>
        <v>0</v>
      </c>
      <c r="AE40">
        <f>_xlfn.IFNA(HLOOKUP(AE$1,[14]location!$A$1:$AX$100,$B40,FALSE),0)</f>
        <v>0</v>
      </c>
      <c r="AF40">
        <f>_xlfn.IFNA(HLOOKUP(AF$1,[14]location!$A$1:$AX$100,$B40,FALSE),0)</f>
        <v>0</v>
      </c>
      <c r="AG40">
        <f>_xlfn.IFNA(HLOOKUP(AG$1,[14]location!$A$1:$AX$100,$B40,FALSE),0)</f>
        <v>0</v>
      </c>
      <c r="AH40">
        <f>_xlfn.IFNA(HLOOKUP(AH$1,[14]location!$A$1:$AX$100,$B40,FALSE),0)</f>
        <v>0</v>
      </c>
      <c r="AI40">
        <f>_xlfn.IFNA(HLOOKUP(AI$1,[14]location!$A$1:$AX$100,$B40,FALSE),0)</f>
        <v>0</v>
      </c>
      <c r="AJ40">
        <f>_xlfn.IFNA(HLOOKUP(AJ$1,[14]location!$A$1:$AX$100,$B40,FALSE),0)</f>
        <v>0</v>
      </c>
      <c r="AK40">
        <f>_xlfn.IFNA(HLOOKUP(AK$1,[14]location!$A$1:$AX$100,$B40,FALSE),0)</f>
        <v>0</v>
      </c>
      <c r="AL40">
        <f>_xlfn.IFNA(HLOOKUP(AL$1,[14]location!$A$1:$AX$100,$B40,FALSE),0)</f>
        <v>0</v>
      </c>
      <c r="AM40">
        <f>_xlfn.IFNA(HLOOKUP(AM$1,[14]location!$A$1:$AX$100,$B40,FALSE),0)</f>
        <v>0</v>
      </c>
      <c r="AN40">
        <f>_xlfn.IFNA(HLOOKUP(AN$1,[14]location!$A$1:$AX$100,$B40,FALSE),0)</f>
        <v>0</v>
      </c>
      <c r="AO40">
        <f>_xlfn.IFNA(HLOOKUP(AO$1,[14]location!$A$1:$AX$100,$B40,FALSE),0)</f>
        <v>0</v>
      </c>
      <c r="AP40">
        <f>_xlfn.IFNA(HLOOKUP(AP$1,[14]location!$A$1:$AX$100,$B40,FALSE),0)</f>
        <v>0</v>
      </c>
      <c r="AQ40">
        <f>_xlfn.IFNA(HLOOKUP(AQ$1,[14]location!$A$1:$AX$100,$B40,FALSE),0)</f>
        <v>0</v>
      </c>
      <c r="AR40">
        <f>_xlfn.IFNA(HLOOKUP(AR$1,[14]location!$A$1:$AX$100,$B40,FALSE),0)</f>
        <v>0</v>
      </c>
      <c r="AS40">
        <f>_xlfn.IFNA(HLOOKUP(AS$1,[14]location!$A$1:$AX$100,$B40,FALSE),0)</f>
        <v>0</v>
      </c>
      <c r="AT40">
        <f>_xlfn.IFNA(HLOOKUP(AT$1,[14]location!$A$1:$AX$100,$B40,FALSE),0)</f>
        <v>0</v>
      </c>
      <c r="AU40">
        <f>_xlfn.IFNA(HLOOKUP(AU$1,[14]location!$A$1:$AX$100,$B40,FALSE),0)</f>
        <v>0</v>
      </c>
      <c r="AV40">
        <f>_xlfn.IFNA(HLOOKUP(AV$1,[14]location!$A$1:$AX$100,$B40,FALSE),0)</f>
        <v>0</v>
      </c>
      <c r="AW40">
        <f>_xlfn.IFNA(HLOOKUP(AW$1,[14]location!$A$1:$AX$100,$B40,FALSE),0)</f>
        <v>0</v>
      </c>
      <c r="AX40">
        <f>_xlfn.IFNA(HLOOKUP(AX$1,[14]location!$A$1:$AX$100,$B40,FALSE),0)</f>
        <v>0</v>
      </c>
      <c r="AY40">
        <f>_xlfn.IFNA(HLOOKUP(AY$1,[14]location!$A$1:$AX$100,$B40,FALSE),0)</f>
        <v>0</v>
      </c>
      <c r="AZ40">
        <f>_xlfn.IFNA(HLOOKUP(AZ$1,[14]location!$A$1:$AX$100,$B40,FALSE),0)</f>
        <v>0</v>
      </c>
      <c r="BA40">
        <f>_xlfn.IFNA(HLOOKUP(BA$1,[14]location!$A$1:$AX$100,$B40,FALSE),0)</f>
        <v>0</v>
      </c>
      <c r="BB40">
        <f>_xlfn.IFNA(HLOOKUP(BB$1,[14]location!$A$1:$AX$100,$B40,FALSE),0)</f>
        <v>0</v>
      </c>
      <c r="BC40">
        <f>_xlfn.IFNA(HLOOKUP(BC$1,[14]location!$A$1:$AX$100,$B40,FALSE),0)</f>
        <v>0</v>
      </c>
      <c r="BD40">
        <f>_xlfn.IFNA(HLOOKUP(BD$1,[14]location!$A$1:$AX$100,$B40,FALSE),0)</f>
        <v>0</v>
      </c>
      <c r="BE40">
        <f>_xlfn.IFNA(HLOOKUP(BE$1,[14]location!$A$1:$AX$100,$B40,FALSE),0)</f>
        <v>0</v>
      </c>
      <c r="BF40">
        <f>_xlfn.IFNA(HLOOKUP(BF$1,[14]location!$A$1:$AX$100,$B40,FALSE),0)</f>
        <v>0</v>
      </c>
      <c r="BG40">
        <f>_xlfn.IFNA(HLOOKUP(BG$1,[14]location!$A$1:$AX$100,$B40,FALSE),0)</f>
        <v>0</v>
      </c>
      <c r="BH40">
        <f>_xlfn.IFNA(HLOOKUP(BH$1,[14]location!$A$1:$AX$100,$B40,FALSE),0)</f>
        <v>0</v>
      </c>
      <c r="BI40">
        <f>_xlfn.IFNA(HLOOKUP(BI$1,[14]location!$A$1:$AX$100,$B40,FALSE),0)</f>
        <v>0</v>
      </c>
      <c r="BJ40">
        <f>_xlfn.IFNA(HLOOKUP(BJ$1,[14]location!$A$1:$AX$100,$B40,FALSE),0)</f>
        <v>0</v>
      </c>
      <c r="BK40">
        <f>_xlfn.IFNA(HLOOKUP(BK$1,[14]location!$A$1:$AX$100,$B40,FALSE),0)</f>
        <v>0</v>
      </c>
      <c r="BL40">
        <f>_xlfn.IFNA(HLOOKUP(BL$1,[14]location!$A$1:$AX$100,$B40,FALSE),0)</f>
        <v>0</v>
      </c>
      <c r="BM40">
        <f>_xlfn.IFNA(HLOOKUP(BM$1,[14]location!$A$1:$AX$100,$B40,FALSE),0)</f>
        <v>0</v>
      </c>
      <c r="BN40">
        <f>_xlfn.IFNA(HLOOKUP(BN$1,[14]location!$A$1:$AX$100,$B40,FALSE),0)</f>
        <v>0</v>
      </c>
      <c r="BO40">
        <f>_xlfn.IFNA(HLOOKUP(BO$1,[14]location!$A$1:$AX$100,$B40,FALSE),0)</f>
        <v>0</v>
      </c>
      <c r="BP40">
        <f>_xlfn.IFNA(HLOOKUP(BP$1,[14]location!$A$1:$AX$100,$B40,FALSE),0)</f>
        <v>0</v>
      </c>
      <c r="BQ40">
        <f>_xlfn.IFNA(HLOOKUP(BQ$1,[14]location!$A$1:$AX$100,$B40,FALSE),0)</f>
        <v>0</v>
      </c>
      <c r="BR40">
        <f>_xlfn.IFNA(HLOOKUP(BR$1,[14]location!$A$1:$AX$100,$B40,FALSE),0)</f>
        <v>0</v>
      </c>
    </row>
    <row r="41" spans="1:70" x14ac:dyDescent="0.3">
      <c r="A41" t="s">
        <v>76</v>
      </c>
      <c r="B41">
        <v>3</v>
      </c>
      <c r="C41">
        <f>_xlfn.IFNA(HLOOKUP(C$1,[14]location!$A$1:$AX$100,$B41,FALSE),0)</f>
        <v>1</v>
      </c>
      <c r="D41">
        <f>_xlfn.IFNA(HLOOKUP(D$1,[14]location!$A$1:$AX$100,$B41,FALSE),0)</f>
        <v>1</v>
      </c>
      <c r="E41">
        <f>_xlfn.IFNA(HLOOKUP(E$1,[14]location!$A$1:$AX$100,$B41,FALSE),0)</f>
        <v>2</v>
      </c>
      <c r="F41" t="str">
        <f>_xlfn.IFNA(HLOOKUP(F$1,[14]location!$A$1:$AX$100,$B41,FALSE),0)</f>
        <v>US</v>
      </c>
      <c r="G41">
        <f>_xlfn.IFNA(HLOOKUP(G$1,[14]location!$A$1:$AX$100,$B41,FALSE),0)</f>
        <v>0</v>
      </c>
      <c r="H41">
        <f>_xlfn.IFNA(HLOOKUP(H$1,[14]location!$A$1:$AX$100,$B41,FALSE),0)</f>
        <v>0</v>
      </c>
      <c r="I41">
        <f>_xlfn.IFNA(HLOOKUP(I$1,[14]location!$A$1:$AX$100,$B41,FALSE),0)</f>
        <v>0</v>
      </c>
      <c r="J41">
        <f>_xlfn.IFNA(HLOOKUP(J$1,[14]location!$A$1:$AX$100,$B41,FALSE),0)</f>
        <v>0</v>
      </c>
      <c r="K41">
        <f>_xlfn.IFNA(HLOOKUP(K$1,[14]location!$A$1:$AX$100,$B41,FALSE),0)</f>
        <v>0</v>
      </c>
      <c r="L41">
        <f>_xlfn.IFNA(HLOOKUP(L$1,[14]location!$A$1:$AX$100,$B41,FALSE),0)</f>
        <v>0</v>
      </c>
      <c r="M41">
        <f>_xlfn.IFNA(HLOOKUP(M$1,[14]location!$A$1:$AX$100,$B41,FALSE),0)</f>
        <v>0</v>
      </c>
      <c r="N41">
        <f>_xlfn.IFNA(HLOOKUP(N$1,[14]location!$A$1:$AX$100,$B41,FALSE),0)</f>
        <v>0</v>
      </c>
      <c r="O41">
        <f>_xlfn.IFNA(HLOOKUP(O$1,[14]location!$A$1:$AX$100,$B41,FALSE),0)</f>
        <v>0</v>
      </c>
      <c r="P41">
        <f>_xlfn.IFNA(HLOOKUP(P$1,[14]location!$A$1:$AX$100,$B41,FALSE),0)</f>
        <v>0</v>
      </c>
      <c r="Q41" t="str">
        <f>_xlfn.IFNA(HLOOKUP(Q$1,[14]location!$A$1:$AX$100,$B41,FALSE),0)</f>
        <v>USD</v>
      </c>
      <c r="R41" t="str">
        <f>_xlfn.IFNA(HLOOKUP(R$1,[14]location!$A$1:$AX$100,$B41,FALSE),0)</f>
        <v>AA1</v>
      </c>
      <c r="S41">
        <f>_xlfn.IFNA(HLOOKUP(S$1,[14]location!$A$1:$AX$100,$B41,FALSE),0)</f>
        <v>1000000</v>
      </c>
      <c r="T41">
        <f>_xlfn.IFNA(HLOOKUP(T$1,[14]location!$A$1:$AX$100,$B41,FALSE),0)</f>
        <v>100000</v>
      </c>
      <c r="U41">
        <f>_xlfn.IFNA(HLOOKUP(U$1,[14]location!$A$1:$AX$100,$B41,FALSE),0)</f>
        <v>50000</v>
      </c>
      <c r="V41">
        <f>_xlfn.IFNA(HLOOKUP(V$1,[14]location!$A$1:$AX$100,$B41,FALSE),0)</f>
        <v>20000</v>
      </c>
      <c r="W41">
        <f>_xlfn.IFNA(HLOOKUP(W$1,[14]location!$A$1:$AX$100,$B41,FALSE),0)</f>
        <v>0</v>
      </c>
      <c r="X41" t="str">
        <f>_xlfn.IFNA(HLOOKUP(X$1,[14]location!$A$1:$AX$100,$B41,FALSE),0)</f>
        <v>AA1</v>
      </c>
      <c r="Y41">
        <f>_xlfn.IFNA(HLOOKUP(Y$1,[14]location!$A$1:$AX$100,$B41,FALSE),0)</f>
        <v>0</v>
      </c>
      <c r="Z41">
        <f>_xlfn.IFNA(HLOOKUP(Z$1,[14]location!$A$1:$AX$100,$B41,FALSE),0)</f>
        <v>0</v>
      </c>
      <c r="AA41">
        <f>_xlfn.IFNA(HLOOKUP(AA$1,[14]location!$A$1:$AX$100,$B41,FALSE),0)</f>
        <v>0</v>
      </c>
      <c r="AB41">
        <f>_xlfn.IFNA(HLOOKUP(AB$1,[14]location!$A$1:$AX$100,$B41,FALSE),0)</f>
        <v>0</v>
      </c>
      <c r="AC41">
        <f>_xlfn.IFNA(HLOOKUP(AC$1,[14]location!$A$1:$AX$100,$B41,FALSE),0)</f>
        <v>0</v>
      </c>
      <c r="AD41">
        <f>_xlfn.IFNA(HLOOKUP(AD$1,[14]location!$A$1:$AX$100,$B41,FALSE),0)</f>
        <v>0</v>
      </c>
      <c r="AE41">
        <f>_xlfn.IFNA(HLOOKUP(AE$1,[14]location!$A$1:$AX$100,$B41,FALSE),0)</f>
        <v>0</v>
      </c>
      <c r="AF41">
        <f>_xlfn.IFNA(HLOOKUP(AF$1,[14]location!$A$1:$AX$100,$B41,FALSE),0)</f>
        <v>0</v>
      </c>
      <c r="AG41">
        <f>_xlfn.IFNA(HLOOKUP(AG$1,[14]location!$A$1:$AX$100,$B41,FALSE),0)</f>
        <v>0</v>
      </c>
      <c r="AH41">
        <f>_xlfn.IFNA(HLOOKUP(AH$1,[14]location!$A$1:$AX$100,$B41,FALSE),0)</f>
        <v>0</v>
      </c>
      <c r="AI41">
        <f>_xlfn.IFNA(HLOOKUP(AI$1,[14]location!$A$1:$AX$100,$B41,FALSE),0)</f>
        <v>0</v>
      </c>
      <c r="AJ41">
        <f>_xlfn.IFNA(HLOOKUP(AJ$1,[14]location!$A$1:$AX$100,$B41,FALSE),0)</f>
        <v>0</v>
      </c>
      <c r="AK41">
        <f>_xlfn.IFNA(HLOOKUP(AK$1,[14]location!$A$1:$AX$100,$B41,FALSE),0)</f>
        <v>0</v>
      </c>
      <c r="AL41">
        <f>_xlfn.IFNA(HLOOKUP(AL$1,[14]location!$A$1:$AX$100,$B41,FALSE),0)</f>
        <v>0</v>
      </c>
      <c r="AM41">
        <f>_xlfn.IFNA(HLOOKUP(AM$1,[14]location!$A$1:$AX$100,$B41,FALSE),0)</f>
        <v>0</v>
      </c>
      <c r="AN41">
        <f>_xlfn.IFNA(HLOOKUP(AN$1,[14]location!$A$1:$AX$100,$B41,FALSE),0)</f>
        <v>0</v>
      </c>
      <c r="AO41">
        <f>_xlfn.IFNA(HLOOKUP(AO$1,[14]location!$A$1:$AX$100,$B41,FALSE),0)</f>
        <v>0</v>
      </c>
      <c r="AP41">
        <f>_xlfn.IFNA(HLOOKUP(AP$1,[14]location!$A$1:$AX$100,$B41,FALSE),0)</f>
        <v>0</v>
      </c>
      <c r="AQ41">
        <f>_xlfn.IFNA(HLOOKUP(AQ$1,[14]location!$A$1:$AX$100,$B41,FALSE),0)</f>
        <v>0</v>
      </c>
      <c r="AR41">
        <f>_xlfn.IFNA(HLOOKUP(AR$1,[14]location!$A$1:$AX$100,$B41,FALSE),0)</f>
        <v>0</v>
      </c>
      <c r="AS41">
        <f>_xlfn.IFNA(HLOOKUP(AS$1,[14]location!$A$1:$AX$100,$B41,FALSE),0)</f>
        <v>0</v>
      </c>
      <c r="AT41">
        <f>_xlfn.IFNA(HLOOKUP(AT$1,[14]location!$A$1:$AX$100,$B41,FALSE),0)</f>
        <v>0</v>
      </c>
      <c r="AU41">
        <f>_xlfn.IFNA(HLOOKUP(AU$1,[14]location!$A$1:$AX$100,$B41,FALSE),0)</f>
        <v>0</v>
      </c>
      <c r="AV41">
        <f>_xlfn.IFNA(HLOOKUP(AV$1,[14]location!$A$1:$AX$100,$B41,FALSE),0)</f>
        <v>0</v>
      </c>
      <c r="AW41">
        <f>_xlfn.IFNA(HLOOKUP(AW$1,[14]location!$A$1:$AX$100,$B41,FALSE),0)</f>
        <v>0</v>
      </c>
      <c r="AX41">
        <f>_xlfn.IFNA(HLOOKUP(AX$1,[14]location!$A$1:$AX$100,$B41,FALSE),0)</f>
        <v>0</v>
      </c>
      <c r="AY41">
        <f>_xlfn.IFNA(HLOOKUP(AY$1,[14]location!$A$1:$AX$100,$B41,FALSE),0)</f>
        <v>0</v>
      </c>
      <c r="AZ41">
        <f>_xlfn.IFNA(HLOOKUP(AZ$1,[14]location!$A$1:$AX$100,$B41,FALSE),0)</f>
        <v>0</v>
      </c>
      <c r="BA41">
        <f>_xlfn.IFNA(HLOOKUP(BA$1,[14]location!$A$1:$AX$100,$B41,FALSE),0)</f>
        <v>0</v>
      </c>
      <c r="BB41">
        <f>_xlfn.IFNA(HLOOKUP(BB$1,[14]location!$A$1:$AX$100,$B41,FALSE),0)</f>
        <v>0</v>
      </c>
      <c r="BC41">
        <f>_xlfn.IFNA(HLOOKUP(BC$1,[14]location!$A$1:$AX$100,$B41,FALSE),0)</f>
        <v>0</v>
      </c>
      <c r="BD41">
        <f>_xlfn.IFNA(HLOOKUP(BD$1,[14]location!$A$1:$AX$100,$B41,FALSE),0)</f>
        <v>0</v>
      </c>
      <c r="BE41">
        <f>_xlfn.IFNA(HLOOKUP(BE$1,[14]location!$A$1:$AX$100,$B41,FALSE),0)</f>
        <v>0</v>
      </c>
      <c r="BF41">
        <f>_xlfn.IFNA(HLOOKUP(BF$1,[14]location!$A$1:$AX$100,$B41,FALSE),0)</f>
        <v>0</v>
      </c>
      <c r="BG41">
        <f>_xlfn.IFNA(HLOOKUP(BG$1,[14]location!$A$1:$AX$100,$B41,FALSE),0)</f>
        <v>0</v>
      </c>
      <c r="BH41">
        <f>_xlfn.IFNA(HLOOKUP(BH$1,[14]location!$A$1:$AX$100,$B41,FALSE),0)</f>
        <v>0</v>
      </c>
      <c r="BI41">
        <f>_xlfn.IFNA(HLOOKUP(BI$1,[14]location!$A$1:$AX$100,$B41,FALSE),0)</f>
        <v>0</v>
      </c>
      <c r="BJ41">
        <f>_xlfn.IFNA(HLOOKUP(BJ$1,[14]location!$A$1:$AX$100,$B41,FALSE),0)</f>
        <v>0</v>
      </c>
      <c r="BK41">
        <f>_xlfn.IFNA(HLOOKUP(BK$1,[14]location!$A$1:$AX$100,$B41,FALSE),0)</f>
        <v>0</v>
      </c>
      <c r="BL41">
        <f>_xlfn.IFNA(HLOOKUP(BL$1,[14]location!$A$1:$AX$100,$B41,FALSE),0)</f>
        <v>0</v>
      </c>
      <c r="BM41">
        <f>_xlfn.IFNA(HLOOKUP(BM$1,[14]location!$A$1:$AX$100,$B41,FALSE),0)</f>
        <v>0</v>
      </c>
      <c r="BN41">
        <f>_xlfn.IFNA(HLOOKUP(BN$1,[14]location!$A$1:$AX$100,$B41,FALSE),0)</f>
        <v>0</v>
      </c>
      <c r="BO41">
        <f>_xlfn.IFNA(HLOOKUP(BO$1,[14]location!$A$1:$AX$100,$B41,FALSE),0)</f>
        <v>0</v>
      </c>
      <c r="BP41">
        <f>_xlfn.IFNA(HLOOKUP(BP$1,[14]location!$A$1:$AX$100,$B41,FALSE),0)</f>
        <v>0</v>
      </c>
      <c r="BQ41">
        <f>_xlfn.IFNA(HLOOKUP(BQ$1,[14]location!$A$1:$AX$100,$B41,FALSE),0)</f>
        <v>0</v>
      </c>
      <c r="BR41">
        <f>_xlfn.IFNA(HLOOKUP(BR$1,[14]location!$A$1:$AX$100,$B41,FALSE),0)</f>
        <v>0</v>
      </c>
    </row>
    <row r="42" spans="1:70" x14ac:dyDescent="0.3">
      <c r="A42" t="s">
        <v>77</v>
      </c>
      <c r="B42">
        <v>2</v>
      </c>
      <c r="C42">
        <f>_xlfn.IFNA(HLOOKUP(C$1,[15]location!$A$1:$AX$100,$B42,FALSE),0)</f>
        <v>1</v>
      </c>
      <c r="D42">
        <f>_xlfn.IFNA(HLOOKUP(D$1,[15]location!$A$1:$AX$100,$B42,FALSE),0)</f>
        <v>1</v>
      </c>
      <c r="E42">
        <f>_xlfn.IFNA(HLOOKUP(E$1,[15]location!$A$1:$AX$100,$B42,FALSE),0)</f>
        <v>1</v>
      </c>
      <c r="F42" t="str">
        <f>_xlfn.IFNA(HLOOKUP(F$1,[15]location!$A$1:$AX$100,$B42,FALSE),0)</f>
        <v>US</v>
      </c>
      <c r="G42">
        <f>_xlfn.IFNA(HLOOKUP(G$1,[15]location!$A$1:$AX$100,$B42,FALSE),0)</f>
        <v>0</v>
      </c>
      <c r="H42">
        <f>_xlfn.IFNA(HLOOKUP(H$1,[15]location!$A$1:$AX$100,$B42,FALSE),0)</f>
        <v>0</v>
      </c>
      <c r="I42">
        <f>_xlfn.IFNA(HLOOKUP(I$1,[15]location!$A$1:$AX$100,$B42,FALSE),0)</f>
        <v>0</v>
      </c>
      <c r="J42">
        <f>_xlfn.IFNA(HLOOKUP(J$1,[15]location!$A$1:$AX$100,$B42,FALSE),0)</f>
        <v>0</v>
      </c>
      <c r="K42">
        <f>_xlfn.IFNA(HLOOKUP(K$1,[15]location!$A$1:$AX$100,$B42,FALSE),0)</f>
        <v>0</v>
      </c>
      <c r="L42">
        <f>_xlfn.IFNA(HLOOKUP(L$1,[15]location!$A$1:$AX$100,$B42,FALSE),0)</f>
        <v>0</v>
      </c>
      <c r="M42">
        <f>_xlfn.IFNA(HLOOKUP(M$1,[15]location!$A$1:$AX$100,$B42,FALSE),0)</f>
        <v>0</v>
      </c>
      <c r="N42">
        <f>_xlfn.IFNA(HLOOKUP(N$1,[15]location!$A$1:$AX$100,$B42,FALSE),0)</f>
        <v>0</v>
      </c>
      <c r="O42">
        <f>_xlfn.IFNA(HLOOKUP(O$1,[15]location!$A$1:$AX$100,$B42,FALSE),0)</f>
        <v>0</v>
      </c>
      <c r="P42">
        <f>_xlfn.IFNA(HLOOKUP(P$1,[15]location!$A$1:$AX$100,$B42,FALSE),0)</f>
        <v>0</v>
      </c>
      <c r="Q42" t="str">
        <f>_xlfn.IFNA(HLOOKUP(Q$1,[15]location!$A$1:$AX$100,$B42,FALSE),0)</f>
        <v>USD</v>
      </c>
      <c r="R42" t="str">
        <f>_xlfn.IFNA(HLOOKUP(R$1,[15]location!$A$1:$AX$100,$B42,FALSE),0)</f>
        <v>AA1</v>
      </c>
      <c r="S42">
        <f>_xlfn.IFNA(HLOOKUP(S$1,[15]location!$A$1:$AX$100,$B42,FALSE),0)</f>
        <v>1000000</v>
      </c>
      <c r="T42">
        <f>_xlfn.IFNA(HLOOKUP(T$1,[15]location!$A$1:$AX$100,$B42,FALSE),0)</f>
        <v>100000</v>
      </c>
      <c r="U42">
        <f>_xlfn.IFNA(HLOOKUP(U$1,[15]location!$A$1:$AX$100,$B42,FALSE),0)</f>
        <v>50000</v>
      </c>
      <c r="V42">
        <f>_xlfn.IFNA(HLOOKUP(V$1,[15]location!$A$1:$AX$100,$B42,FALSE),0)</f>
        <v>20000</v>
      </c>
      <c r="W42">
        <f>_xlfn.IFNA(HLOOKUP(W$1,[15]location!$A$1:$AX$100,$B42,FALSE),0)</f>
        <v>0</v>
      </c>
      <c r="X42" t="str">
        <f>_xlfn.IFNA(HLOOKUP(X$1,[15]location!$A$1:$AX$100,$B42,FALSE),0)</f>
        <v>AA1</v>
      </c>
      <c r="Y42">
        <f>_xlfn.IFNA(HLOOKUP(Y$1,[15]location!$A$1:$AX$100,$B42,FALSE),0)</f>
        <v>0</v>
      </c>
      <c r="Z42">
        <f>_xlfn.IFNA(HLOOKUP(Z$1,[15]location!$A$1:$AX$100,$B42,FALSE),0)</f>
        <v>0</v>
      </c>
      <c r="AA42">
        <f>_xlfn.IFNA(HLOOKUP(AA$1,[15]location!$A$1:$AX$100,$B42,FALSE),0)</f>
        <v>0</v>
      </c>
      <c r="AB42">
        <f>_xlfn.IFNA(HLOOKUP(AB$1,[15]location!$A$1:$AX$100,$B42,FALSE),0)</f>
        <v>0</v>
      </c>
      <c r="AC42">
        <f>_xlfn.IFNA(HLOOKUP(AC$1,[15]location!$A$1:$AX$100,$B42,FALSE),0)</f>
        <v>0</v>
      </c>
      <c r="AD42">
        <f>_xlfn.IFNA(HLOOKUP(AD$1,[15]location!$A$1:$AX$100,$B42,FALSE),0)</f>
        <v>0</v>
      </c>
      <c r="AE42">
        <f>_xlfn.IFNA(HLOOKUP(AE$1,[15]location!$A$1:$AX$100,$B42,FALSE),0)</f>
        <v>0</v>
      </c>
      <c r="AF42">
        <f>_xlfn.IFNA(HLOOKUP(AF$1,[15]location!$A$1:$AX$100,$B42,FALSE),0)</f>
        <v>0</v>
      </c>
      <c r="AG42">
        <f>_xlfn.IFNA(HLOOKUP(AG$1,[15]location!$A$1:$AX$100,$B42,FALSE),0)</f>
        <v>0</v>
      </c>
      <c r="AH42">
        <f>_xlfn.IFNA(HLOOKUP(AH$1,[15]location!$A$1:$AX$100,$B42,FALSE),0)</f>
        <v>0</v>
      </c>
      <c r="AI42">
        <f>_xlfn.IFNA(HLOOKUP(AI$1,[15]location!$A$1:$AX$100,$B42,FALSE),0)</f>
        <v>0</v>
      </c>
      <c r="AJ42">
        <f>_xlfn.IFNA(HLOOKUP(AJ$1,[15]location!$A$1:$AX$100,$B42,FALSE),0)</f>
        <v>0</v>
      </c>
      <c r="AK42">
        <f>_xlfn.IFNA(HLOOKUP(AK$1,[15]location!$A$1:$AX$100,$B42,FALSE),0)</f>
        <v>0</v>
      </c>
      <c r="AL42">
        <f>_xlfn.IFNA(HLOOKUP(AL$1,[15]location!$A$1:$AX$100,$B42,FALSE),0)</f>
        <v>0</v>
      </c>
      <c r="AM42">
        <f>_xlfn.IFNA(HLOOKUP(AM$1,[15]location!$A$1:$AX$100,$B42,FALSE),0)</f>
        <v>0</v>
      </c>
      <c r="AN42">
        <f>_xlfn.IFNA(HLOOKUP(AN$1,[15]location!$A$1:$AX$100,$B42,FALSE),0)</f>
        <v>0</v>
      </c>
      <c r="AO42">
        <f>_xlfn.IFNA(HLOOKUP(AO$1,[15]location!$A$1:$AX$100,$B42,FALSE),0)</f>
        <v>0</v>
      </c>
      <c r="AP42">
        <f>_xlfn.IFNA(HLOOKUP(AP$1,[15]location!$A$1:$AX$100,$B42,FALSE),0)</f>
        <v>0</v>
      </c>
      <c r="AQ42">
        <f>_xlfn.IFNA(HLOOKUP(AQ$1,[15]location!$A$1:$AX$100,$B42,FALSE),0)</f>
        <v>0</v>
      </c>
      <c r="AR42">
        <f>_xlfn.IFNA(HLOOKUP(AR$1,[15]location!$A$1:$AX$100,$B42,FALSE),0)</f>
        <v>0</v>
      </c>
      <c r="AS42">
        <f>_xlfn.IFNA(HLOOKUP(AS$1,[15]location!$A$1:$AX$100,$B42,FALSE),0)</f>
        <v>0</v>
      </c>
      <c r="AT42">
        <f>_xlfn.IFNA(HLOOKUP(AT$1,[15]location!$A$1:$AX$100,$B42,FALSE),0)</f>
        <v>0</v>
      </c>
      <c r="AU42">
        <f>_xlfn.IFNA(HLOOKUP(AU$1,[15]location!$A$1:$AX$100,$B42,FALSE),0)</f>
        <v>0</v>
      </c>
      <c r="AV42">
        <f>_xlfn.IFNA(HLOOKUP(AV$1,[15]location!$A$1:$AX$100,$B42,FALSE),0)</f>
        <v>0</v>
      </c>
      <c r="AW42">
        <f>_xlfn.IFNA(HLOOKUP(AW$1,[15]location!$A$1:$AX$100,$B42,FALSE),0)</f>
        <v>0</v>
      </c>
      <c r="AX42">
        <f>_xlfn.IFNA(HLOOKUP(AX$1,[15]location!$A$1:$AX$100,$B42,FALSE),0)</f>
        <v>0</v>
      </c>
      <c r="AY42">
        <f>_xlfn.IFNA(HLOOKUP(AY$1,[15]location!$A$1:$AX$100,$B42,FALSE),0)</f>
        <v>0</v>
      </c>
      <c r="AZ42">
        <f>_xlfn.IFNA(HLOOKUP(AZ$1,[15]location!$A$1:$AX$100,$B42,FALSE),0)</f>
        <v>0</v>
      </c>
      <c r="BA42">
        <f>_xlfn.IFNA(HLOOKUP(BA$1,[15]location!$A$1:$AX$100,$B42,FALSE),0)</f>
        <v>0</v>
      </c>
      <c r="BB42">
        <f>_xlfn.IFNA(HLOOKUP(BB$1,[15]location!$A$1:$AX$100,$B42,FALSE),0)</f>
        <v>0</v>
      </c>
      <c r="BC42">
        <f>_xlfn.IFNA(HLOOKUP(BC$1,[15]location!$A$1:$AX$100,$B42,FALSE),0)</f>
        <v>0</v>
      </c>
      <c r="BD42">
        <f>_xlfn.IFNA(HLOOKUP(BD$1,[15]location!$A$1:$AX$100,$B42,FALSE),0)</f>
        <v>0</v>
      </c>
      <c r="BE42">
        <f>_xlfn.IFNA(HLOOKUP(BE$1,[15]location!$A$1:$AX$100,$B42,FALSE),0)</f>
        <v>0</v>
      </c>
      <c r="BF42">
        <f>_xlfn.IFNA(HLOOKUP(BF$1,[15]location!$A$1:$AX$100,$B42,FALSE),0)</f>
        <v>0</v>
      </c>
      <c r="BG42">
        <f>_xlfn.IFNA(HLOOKUP(BG$1,[15]location!$A$1:$AX$100,$B42,FALSE),0)</f>
        <v>0</v>
      </c>
      <c r="BH42">
        <f>_xlfn.IFNA(HLOOKUP(BH$1,[15]location!$A$1:$AX$100,$B42,FALSE),0)</f>
        <v>0</v>
      </c>
      <c r="BI42">
        <f>_xlfn.IFNA(HLOOKUP(BI$1,[15]location!$A$1:$AX$100,$B42,FALSE),0)</f>
        <v>0</v>
      </c>
      <c r="BJ42">
        <f>_xlfn.IFNA(HLOOKUP(BJ$1,[15]location!$A$1:$AX$100,$B42,FALSE),0)</f>
        <v>0</v>
      </c>
      <c r="BK42">
        <f>_xlfn.IFNA(HLOOKUP(BK$1,[15]location!$A$1:$AX$100,$B42,FALSE),0)</f>
        <v>0</v>
      </c>
      <c r="BL42">
        <f>_xlfn.IFNA(HLOOKUP(BL$1,[15]location!$A$1:$AX$100,$B42,FALSE),0)</f>
        <v>0</v>
      </c>
      <c r="BM42">
        <f>_xlfn.IFNA(HLOOKUP(BM$1,[15]location!$A$1:$AX$100,$B42,FALSE),0)</f>
        <v>0</v>
      </c>
      <c r="BN42">
        <f>_xlfn.IFNA(HLOOKUP(BN$1,[15]location!$A$1:$AX$100,$B42,FALSE),0)</f>
        <v>0</v>
      </c>
      <c r="BO42">
        <f>_xlfn.IFNA(HLOOKUP(BO$1,[15]location!$A$1:$AX$100,$B42,FALSE),0)</f>
        <v>0</v>
      </c>
      <c r="BP42">
        <f>_xlfn.IFNA(HLOOKUP(BP$1,[15]location!$A$1:$AX$100,$B42,FALSE),0)</f>
        <v>0</v>
      </c>
      <c r="BQ42">
        <f>_xlfn.IFNA(HLOOKUP(BQ$1,[15]location!$A$1:$AX$100,$B42,FALSE),0)</f>
        <v>0</v>
      </c>
      <c r="BR42">
        <f>_xlfn.IFNA(HLOOKUP(BR$1,[15]location!$A$1:$AX$100,$B42,FALSE),0)</f>
        <v>0</v>
      </c>
    </row>
    <row r="43" spans="1:70" x14ac:dyDescent="0.3">
      <c r="A43" t="s">
        <v>77</v>
      </c>
      <c r="B43">
        <v>3</v>
      </c>
      <c r="C43">
        <f>_xlfn.IFNA(HLOOKUP(C$1,[15]location!$A$1:$AX$100,$B43,FALSE),0)</f>
        <v>1</v>
      </c>
      <c r="D43">
        <f>_xlfn.IFNA(HLOOKUP(D$1,[15]location!$A$1:$AX$100,$B43,FALSE),0)</f>
        <v>1</v>
      </c>
      <c r="E43">
        <f>_xlfn.IFNA(HLOOKUP(E$1,[15]location!$A$1:$AX$100,$B43,FALSE),0)</f>
        <v>2</v>
      </c>
      <c r="F43" t="str">
        <f>_xlfn.IFNA(HLOOKUP(F$1,[15]location!$A$1:$AX$100,$B43,FALSE),0)</f>
        <v>US</v>
      </c>
      <c r="G43">
        <f>_xlfn.IFNA(HLOOKUP(G$1,[15]location!$A$1:$AX$100,$B43,FALSE),0)</f>
        <v>0</v>
      </c>
      <c r="H43">
        <f>_xlfn.IFNA(HLOOKUP(H$1,[15]location!$A$1:$AX$100,$B43,FALSE),0)</f>
        <v>0</v>
      </c>
      <c r="I43">
        <f>_xlfn.IFNA(HLOOKUP(I$1,[15]location!$A$1:$AX$100,$B43,FALSE),0)</f>
        <v>0</v>
      </c>
      <c r="J43">
        <f>_xlfn.IFNA(HLOOKUP(J$1,[15]location!$A$1:$AX$100,$B43,FALSE),0)</f>
        <v>0</v>
      </c>
      <c r="K43">
        <f>_xlfn.IFNA(HLOOKUP(K$1,[15]location!$A$1:$AX$100,$B43,FALSE),0)</f>
        <v>0</v>
      </c>
      <c r="L43">
        <f>_xlfn.IFNA(HLOOKUP(L$1,[15]location!$A$1:$AX$100,$B43,FALSE),0)</f>
        <v>0</v>
      </c>
      <c r="M43">
        <f>_xlfn.IFNA(HLOOKUP(M$1,[15]location!$A$1:$AX$100,$B43,FALSE),0)</f>
        <v>0</v>
      </c>
      <c r="N43">
        <f>_xlfn.IFNA(HLOOKUP(N$1,[15]location!$A$1:$AX$100,$B43,FALSE),0)</f>
        <v>0</v>
      </c>
      <c r="O43">
        <f>_xlfn.IFNA(HLOOKUP(O$1,[15]location!$A$1:$AX$100,$B43,FALSE),0)</f>
        <v>0</v>
      </c>
      <c r="P43">
        <f>_xlfn.IFNA(HLOOKUP(P$1,[15]location!$A$1:$AX$100,$B43,FALSE),0)</f>
        <v>0</v>
      </c>
      <c r="Q43" t="str">
        <f>_xlfn.IFNA(HLOOKUP(Q$1,[15]location!$A$1:$AX$100,$B43,FALSE),0)</f>
        <v>USD</v>
      </c>
      <c r="R43" t="str">
        <f>_xlfn.IFNA(HLOOKUP(R$1,[15]location!$A$1:$AX$100,$B43,FALSE),0)</f>
        <v>AA1</v>
      </c>
      <c r="S43">
        <f>_xlfn.IFNA(HLOOKUP(S$1,[15]location!$A$1:$AX$100,$B43,FALSE),0)</f>
        <v>1700000</v>
      </c>
      <c r="T43">
        <f>_xlfn.IFNA(HLOOKUP(T$1,[15]location!$A$1:$AX$100,$B43,FALSE),0)</f>
        <v>30000</v>
      </c>
      <c r="U43">
        <f>_xlfn.IFNA(HLOOKUP(U$1,[15]location!$A$1:$AX$100,$B43,FALSE),0)</f>
        <v>1000000</v>
      </c>
      <c r="V43">
        <f>_xlfn.IFNA(HLOOKUP(V$1,[15]location!$A$1:$AX$100,$B43,FALSE),0)</f>
        <v>50000</v>
      </c>
      <c r="W43">
        <f>_xlfn.IFNA(HLOOKUP(W$1,[15]location!$A$1:$AX$100,$B43,FALSE),0)</f>
        <v>0</v>
      </c>
      <c r="X43" t="str">
        <f>_xlfn.IFNA(HLOOKUP(X$1,[15]location!$A$1:$AX$100,$B43,FALSE),0)</f>
        <v>AA1</v>
      </c>
      <c r="Y43">
        <f>_xlfn.IFNA(HLOOKUP(Y$1,[15]location!$A$1:$AX$100,$B43,FALSE),0)</f>
        <v>0</v>
      </c>
      <c r="Z43">
        <f>_xlfn.IFNA(HLOOKUP(Z$1,[15]location!$A$1:$AX$100,$B43,FALSE),0)</f>
        <v>0</v>
      </c>
      <c r="AA43">
        <f>_xlfn.IFNA(HLOOKUP(AA$1,[15]location!$A$1:$AX$100,$B43,FALSE),0)</f>
        <v>0</v>
      </c>
      <c r="AB43">
        <f>_xlfn.IFNA(HLOOKUP(AB$1,[15]location!$A$1:$AX$100,$B43,FALSE),0)</f>
        <v>0</v>
      </c>
      <c r="AC43">
        <f>_xlfn.IFNA(HLOOKUP(AC$1,[15]location!$A$1:$AX$100,$B43,FALSE),0)</f>
        <v>0</v>
      </c>
      <c r="AD43">
        <f>_xlfn.IFNA(HLOOKUP(AD$1,[15]location!$A$1:$AX$100,$B43,FALSE),0)</f>
        <v>0</v>
      </c>
      <c r="AE43">
        <f>_xlfn.IFNA(HLOOKUP(AE$1,[15]location!$A$1:$AX$100,$B43,FALSE),0)</f>
        <v>0</v>
      </c>
      <c r="AF43">
        <f>_xlfn.IFNA(HLOOKUP(AF$1,[15]location!$A$1:$AX$100,$B43,FALSE),0)</f>
        <v>0</v>
      </c>
      <c r="AG43">
        <f>_xlfn.IFNA(HLOOKUP(AG$1,[15]location!$A$1:$AX$100,$B43,FALSE),0)</f>
        <v>0</v>
      </c>
      <c r="AH43">
        <f>_xlfn.IFNA(HLOOKUP(AH$1,[15]location!$A$1:$AX$100,$B43,FALSE),0)</f>
        <v>0</v>
      </c>
      <c r="AI43">
        <f>_xlfn.IFNA(HLOOKUP(AI$1,[15]location!$A$1:$AX$100,$B43,FALSE),0)</f>
        <v>0</v>
      </c>
      <c r="AJ43">
        <f>_xlfn.IFNA(HLOOKUP(AJ$1,[15]location!$A$1:$AX$100,$B43,FALSE),0)</f>
        <v>0</v>
      </c>
      <c r="AK43">
        <f>_xlfn.IFNA(HLOOKUP(AK$1,[15]location!$A$1:$AX$100,$B43,FALSE),0)</f>
        <v>0</v>
      </c>
      <c r="AL43">
        <f>_xlfn.IFNA(HLOOKUP(AL$1,[15]location!$A$1:$AX$100,$B43,FALSE),0)</f>
        <v>0</v>
      </c>
      <c r="AM43">
        <f>_xlfn.IFNA(HLOOKUP(AM$1,[15]location!$A$1:$AX$100,$B43,FALSE),0)</f>
        <v>0</v>
      </c>
      <c r="AN43">
        <f>_xlfn.IFNA(HLOOKUP(AN$1,[15]location!$A$1:$AX$100,$B43,FALSE),0)</f>
        <v>0</v>
      </c>
      <c r="AO43">
        <f>_xlfn.IFNA(HLOOKUP(AO$1,[15]location!$A$1:$AX$100,$B43,FALSE),0)</f>
        <v>0</v>
      </c>
      <c r="AP43">
        <f>_xlfn.IFNA(HLOOKUP(AP$1,[15]location!$A$1:$AX$100,$B43,FALSE),0)</f>
        <v>0</v>
      </c>
      <c r="AQ43">
        <f>_xlfn.IFNA(HLOOKUP(AQ$1,[15]location!$A$1:$AX$100,$B43,FALSE),0)</f>
        <v>0</v>
      </c>
      <c r="AR43">
        <f>_xlfn.IFNA(HLOOKUP(AR$1,[15]location!$A$1:$AX$100,$B43,FALSE),0)</f>
        <v>0</v>
      </c>
      <c r="AS43">
        <f>_xlfn.IFNA(HLOOKUP(AS$1,[15]location!$A$1:$AX$100,$B43,FALSE),0)</f>
        <v>0</v>
      </c>
      <c r="AT43">
        <f>_xlfn.IFNA(HLOOKUP(AT$1,[15]location!$A$1:$AX$100,$B43,FALSE),0)</f>
        <v>0</v>
      </c>
      <c r="AU43">
        <f>_xlfn.IFNA(HLOOKUP(AU$1,[15]location!$A$1:$AX$100,$B43,FALSE),0)</f>
        <v>0</v>
      </c>
      <c r="AV43">
        <f>_xlfn.IFNA(HLOOKUP(AV$1,[15]location!$A$1:$AX$100,$B43,FALSE),0)</f>
        <v>0</v>
      </c>
      <c r="AW43">
        <f>_xlfn.IFNA(HLOOKUP(AW$1,[15]location!$A$1:$AX$100,$B43,FALSE),0)</f>
        <v>0</v>
      </c>
      <c r="AX43">
        <f>_xlfn.IFNA(HLOOKUP(AX$1,[15]location!$A$1:$AX$100,$B43,FALSE),0)</f>
        <v>0</v>
      </c>
      <c r="AY43">
        <f>_xlfn.IFNA(HLOOKUP(AY$1,[15]location!$A$1:$AX$100,$B43,FALSE),0)</f>
        <v>0</v>
      </c>
      <c r="AZ43">
        <f>_xlfn.IFNA(HLOOKUP(AZ$1,[15]location!$A$1:$AX$100,$B43,FALSE),0)</f>
        <v>0</v>
      </c>
      <c r="BA43">
        <f>_xlfn.IFNA(HLOOKUP(BA$1,[15]location!$A$1:$AX$100,$B43,FALSE),0)</f>
        <v>0</v>
      </c>
      <c r="BB43">
        <f>_xlfn.IFNA(HLOOKUP(BB$1,[15]location!$A$1:$AX$100,$B43,FALSE),0)</f>
        <v>0</v>
      </c>
      <c r="BC43">
        <f>_xlfn.IFNA(HLOOKUP(BC$1,[15]location!$A$1:$AX$100,$B43,FALSE),0)</f>
        <v>0</v>
      </c>
      <c r="BD43">
        <f>_xlfn.IFNA(HLOOKUP(BD$1,[15]location!$A$1:$AX$100,$B43,FALSE),0)</f>
        <v>0</v>
      </c>
      <c r="BE43">
        <f>_xlfn.IFNA(HLOOKUP(BE$1,[15]location!$A$1:$AX$100,$B43,FALSE),0)</f>
        <v>0</v>
      </c>
      <c r="BF43">
        <f>_xlfn.IFNA(HLOOKUP(BF$1,[15]location!$A$1:$AX$100,$B43,FALSE),0)</f>
        <v>0</v>
      </c>
      <c r="BG43">
        <f>_xlfn.IFNA(HLOOKUP(BG$1,[15]location!$A$1:$AX$100,$B43,FALSE),0)</f>
        <v>0</v>
      </c>
      <c r="BH43">
        <f>_xlfn.IFNA(HLOOKUP(BH$1,[15]location!$A$1:$AX$100,$B43,FALSE),0)</f>
        <v>0</v>
      </c>
      <c r="BI43">
        <f>_xlfn.IFNA(HLOOKUP(BI$1,[15]location!$A$1:$AX$100,$B43,FALSE),0)</f>
        <v>0</v>
      </c>
      <c r="BJ43">
        <f>_xlfn.IFNA(HLOOKUP(BJ$1,[15]location!$A$1:$AX$100,$B43,FALSE),0)</f>
        <v>0</v>
      </c>
      <c r="BK43">
        <f>_xlfn.IFNA(HLOOKUP(BK$1,[15]location!$A$1:$AX$100,$B43,FALSE),0)</f>
        <v>0</v>
      </c>
      <c r="BL43">
        <f>_xlfn.IFNA(HLOOKUP(BL$1,[15]location!$A$1:$AX$100,$B43,FALSE),0)</f>
        <v>0</v>
      </c>
      <c r="BM43">
        <f>_xlfn.IFNA(HLOOKUP(BM$1,[15]location!$A$1:$AX$100,$B43,FALSE),0)</f>
        <v>0</v>
      </c>
      <c r="BN43">
        <f>_xlfn.IFNA(HLOOKUP(BN$1,[15]location!$A$1:$AX$100,$B43,FALSE),0)</f>
        <v>0</v>
      </c>
      <c r="BO43">
        <f>_xlfn.IFNA(HLOOKUP(BO$1,[15]location!$A$1:$AX$100,$B43,FALSE),0)</f>
        <v>0</v>
      </c>
      <c r="BP43">
        <f>_xlfn.IFNA(HLOOKUP(BP$1,[15]location!$A$1:$AX$100,$B43,FALSE),0)</f>
        <v>0</v>
      </c>
      <c r="BQ43">
        <f>_xlfn.IFNA(HLOOKUP(BQ$1,[15]location!$A$1:$AX$100,$B43,FALSE),0)</f>
        <v>0</v>
      </c>
      <c r="BR43">
        <f>_xlfn.IFNA(HLOOKUP(BR$1,[15]location!$A$1:$AX$100,$B43,FALSE),0)</f>
        <v>0</v>
      </c>
    </row>
    <row r="44" spans="1:70" x14ac:dyDescent="0.3">
      <c r="A44" t="s">
        <v>78</v>
      </c>
      <c r="B44">
        <v>2</v>
      </c>
      <c r="C44">
        <f>_xlfn.IFNA(HLOOKUP(C$1,[16]location!$A$1:$AX$100,$B44,FALSE),0)</f>
        <v>1</v>
      </c>
      <c r="D44">
        <f>_xlfn.IFNA(HLOOKUP(D$1,[16]location!$A$1:$AX$100,$B44,FALSE),0)</f>
        <v>1</v>
      </c>
      <c r="E44">
        <f>_xlfn.IFNA(HLOOKUP(E$1,[16]location!$A$1:$AX$100,$B44,FALSE),0)</f>
        <v>1</v>
      </c>
      <c r="F44" t="str">
        <f>_xlfn.IFNA(HLOOKUP(F$1,[16]location!$A$1:$AX$100,$B44,FALSE),0)</f>
        <v>US</v>
      </c>
      <c r="G44">
        <f>_xlfn.IFNA(HLOOKUP(G$1,[16]location!$A$1:$AX$100,$B44,FALSE),0)</f>
        <v>0</v>
      </c>
      <c r="H44">
        <f>_xlfn.IFNA(HLOOKUP(H$1,[16]location!$A$1:$AX$100,$B44,FALSE),0)</f>
        <v>0</v>
      </c>
      <c r="I44">
        <f>_xlfn.IFNA(HLOOKUP(I$1,[16]location!$A$1:$AX$100,$B44,FALSE),0)</f>
        <v>0</v>
      </c>
      <c r="J44">
        <f>_xlfn.IFNA(HLOOKUP(J$1,[16]location!$A$1:$AX$100,$B44,FALSE),0)</f>
        <v>0</v>
      </c>
      <c r="K44">
        <f>_xlfn.IFNA(HLOOKUP(K$1,[16]location!$A$1:$AX$100,$B44,FALSE),0)</f>
        <v>0</v>
      </c>
      <c r="L44">
        <f>_xlfn.IFNA(HLOOKUP(L$1,[16]location!$A$1:$AX$100,$B44,FALSE),0)</f>
        <v>0</v>
      </c>
      <c r="M44">
        <f>_xlfn.IFNA(HLOOKUP(M$1,[16]location!$A$1:$AX$100,$B44,FALSE),0)</f>
        <v>0</v>
      </c>
      <c r="N44">
        <f>_xlfn.IFNA(HLOOKUP(N$1,[16]location!$A$1:$AX$100,$B44,FALSE),0)</f>
        <v>0</v>
      </c>
      <c r="O44">
        <f>_xlfn.IFNA(HLOOKUP(O$1,[16]location!$A$1:$AX$100,$B44,FALSE),0)</f>
        <v>0</v>
      </c>
      <c r="P44">
        <f>_xlfn.IFNA(HLOOKUP(P$1,[16]location!$A$1:$AX$100,$B44,FALSE),0)</f>
        <v>0</v>
      </c>
      <c r="Q44" t="str">
        <f>_xlfn.IFNA(HLOOKUP(Q$1,[16]location!$A$1:$AX$100,$B44,FALSE),0)</f>
        <v>USD</v>
      </c>
      <c r="R44" t="str">
        <f>_xlfn.IFNA(HLOOKUP(R$1,[16]location!$A$1:$AX$100,$B44,FALSE),0)</f>
        <v>QQ1;WW1</v>
      </c>
      <c r="S44">
        <f>_xlfn.IFNA(HLOOKUP(S$1,[16]location!$A$1:$AX$100,$B44,FALSE),0)</f>
        <v>1000000</v>
      </c>
      <c r="T44">
        <f>_xlfn.IFNA(HLOOKUP(T$1,[16]location!$A$1:$AX$100,$B44,FALSE),0)</f>
        <v>0</v>
      </c>
      <c r="U44">
        <f>_xlfn.IFNA(HLOOKUP(U$1,[16]location!$A$1:$AX$100,$B44,FALSE),0)</f>
        <v>0</v>
      </c>
      <c r="V44">
        <f>_xlfn.IFNA(HLOOKUP(V$1,[16]location!$A$1:$AX$100,$B44,FALSE),0)</f>
        <v>0</v>
      </c>
      <c r="W44">
        <f>_xlfn.IFNA(HLOOKUP(W$1,[16]location!$A$1:$AX$100,$B44,FALSE),0)</f>
        <v>0</v>
      </c>
      <c r="X44">
        <f>_xlfn.IFNA(HLOOKUP(X$1,[16]location!$A$1:$AX$100,$B44,FALSE),0)</f>
        <v>0</v>
      </c>
      <c r="Y44">
        <f>_xlfn.IFNA(HLOOKUP(Y$1,[16]location!$A$1:$AX$100,$B44,FALSE),0)</f>
        <v>10000</v>
      </c>
      <c r="Z44">
        <f>_xlfn.IFNA(HLOOKUP(Z$1,[16]location!$A$1:$AX$100,$B44,FALSE),0)</f>
        <v>0</v>
      </c>
      <c r="AA44">
        <f>_xlfn.IFNA(HLOOKUP(AA$1,[16]location!$A$1:$AX$100,$B44,FALSE),0)</f>
        <v>0</v>
      </c>
      <c r="AB44">
        <f>_xlfn.IFNA(HLOOKUP(AB$1,[16]location!$A$1:$AX$100,$B44,FALSE),0)</f>
        <v>0</v>
      </c>
      <c r="AC44">
        <f>_xlfn.IFNA(HLOOKUP(AC$1,[16]location!$A$1:$AX$100,$B44,FALSE),0)</f>
        <v>0</v>
      </c>
      <c r="AD44">
        <f>_xlfn.IFNA(HLOOKUP(AD$1,[16]location!$A$1:$AX$100,$B44,FALSE),0)</f>
        <v>0</v>
      </c>
      <c r="AE44">
        <f>_xlfn.IFNA(HLOOKUP(AE$1,[16]location!$A$1:$AX$100,$B44,FALSE),0)</f>
        <v>0</v>
      </c>
      <c r="AF44">
        <f>_xlfn.IFNA(HLOOKUP(AF$1,[16]location!$A$1:$AX$100,$B44,FALSE),0)</f>
        <v>0</v>
      </c>
      <c r="AG44">
        <f>_xlfn.IFNA(HLOOKUP(AG$1,[16]location!$A$1:$AX$100,$B44,FALSE),0)</f>
        <v>0</v>
      </c>
      <c r="AH44">
        <f>_xlfn.IFNA(HLOOKUP(AH$1,[16]location!$A$1:$AX$100,$B44,FALSE),0)</f>
        <v>0</v>
      </c>
      <c r="AI44">
        <f>_xlfn.IFNA(HLOOKUP(AI$1,[16]location!$A$1:$AX$100,$B44,FALSE),0)</f>
        <v>0</v>
      </c>
      <c r="AJ44">
        <f>_xlfn.IFNA(HLOOKUP(AJ$1,[16]location!$A$1:$AX$100,$B44,FALSE),0)</f>
        <v>0</v>
      </c>
      <c r="AK44">
        <f>_xlfn.IFNA(HLOOKUP(AK$1,[16]location!$A$1:$AX$100,$B44,FALSE),0)</f>
        <v>0</v>
      </c>
      <c r="AL44">
        <f>_xlfn.IFNA(HLOOKUP(AL$1,[16]location!$A$1:$AX$100,$B44,FALSE),0)</f>
        <v>0</v>
      </c>
      <c r="AM44">
        <f>_xlfn.IFNA(HLOOKUP(AM$1,[16]location!$A$1:$AX$100,$B44,FALSE),0)</f>
        <v>0</v>
      </c>
      <c r="AN44">
        <f>_xlfn.IFNA(HLOOKUP(AN$1,[16]location!$A$1:$AX$100,$B44,FALSE),0)</f>
        <v>0</v>
      </c>
      <c r="AO44">
        <f>_xlfn.IFNA(HLOOKUP(AO$1,[16]location!$A$1:$AX$100,$B44,FALSE),0)</f>
        <v>0</v>
      </c>
      <c r="AP44">
        <f>_xlfn.IFNA(HLOOKUP(AP$1,[16]location!$A$1:$AX$100,$B44,FALSE),0)</f>
        <v>0</v>
      </c>
      <c r="AQ44">
        <f>_xlfn.IFNA(HLOOKUP(AQ$1,[16]location!$A$1:$AX$100,$B44,FALSE),0)</f>
        <v>0</v>
      </c>
      <c r="AR44">
        <f>_xlfn.IFNA(HLOOKUP(AR$1,[16]location!$A$1:$AX$100,$B44,FALSE),0)</f>
        <v>0</v>
      </c>
      <c r="AS44">
        <f>_xlfn.IFNA(HLOOKUP(AS$1,[16]location!$A$1:$AX$100,$B44,FALSE),0)</f>
        <v>0</v>
      </c>
      <c r="AT44">
        <f>_xlfn.IFNA(HLOOKUP(AT$1,[16]location!$A$1:$AX$100,$B44,FALSE),0)</f>
        <v>0</v>
      </c>
      <c r="AU44">
        <f>_xlfn.IFNA(HLOOKUP(AU$1,[16]location!$A$1:$AX$100,$B44,FALSE),0)</f>
        <v>0</v>
      </c>
      <c r="AV44">
        <f>_xlfn.IFNA(HLOOKUP(AV$1,[16]location!$A$1:$AX$100,$B44,FALSE),0)</f>
        <v>0</v>
      </c>
      <c r="AW44">
        <f>_xlfn.IFNA(HLOOKUP(AW$1,[16]location!$A$1:$AX$100,$B44,FALSE),0)</f>
        <v>0</v>
      </c>
      <c r="AX44">
        <f>_xlfn.IFNA(HLOOKUP(AX$1,[16]location!$A$1:$AX$100,$B44,FALSE),0)</f>
        <v>0</v>
      </c>
      <c r="AY44">
        <f>_xlfn.IFNA(HLOOKUP(AY$1,[16]location!$A$1:$AX$100,$B44,FALSE),0)</f>
        <v>0</v>
      </c>
      <c r="AZ44">
        <f>_xlfn.IFNA(HLOOKUP(AZ$1,[16]location!$A$1:$AX$100,$B44,FALSE),0)</f>
        <v>0</v>
      </c>
      <c r="BA44">
        <f>_xlfn.IFNA(HLOOKUP(BA$1,[16]location!$A$1:$AX$100,$B44,FALSE),0)</f>
        <v>0</v>
      </c>
      <c r="BB44">
        <f>_xlfn.IFNA(HLOOKUP(BB$1,[16]location!$A$1:$AX$100,$B44,FALSE),0)</f>
        <v>0</v>
      </c>
      <c r="BC44">
        <f>_xlfn.IFNA(HLOOKUP(BC$1,[16]location!$A$1:$AX$100,$B44,FALSE),0)</f>
        <v>0</v>
      </c>
      <c r="BD44">
        <f>_xlfn.IFNA(HLOOKUP(BD$1,[16]location!$A$1:$AX$100,$B44,FALSE),0)</f>
        <v>0</v>
      </c>
      <c r="BE44">
        <f>_xlfn.IFNA(HLOOKUP(BE$1,[16]location!$A$1:$AX$100,$B44,FALSE),0)</f>
        <v>0</v>
      </c>
      <c r="BF44">
        <f>_xlfn.IFNA(HLOOKUP(BF$1,[16]location!$A$1:$AX$100,$B44,FALSE),0)</f>
        <v>0</v>
      </c>
      <c r="BG44">
        <f>_xlfn.IFNA(HLOOKUP(BG$1,[16]location!$A$1:$AX$100,$B44,FALSE),0)</f>
        <v>0</v>
      </c>
      <c r="BH44">
        <f>_xlfn.IFNA(HLOOKUP(BH$1,[16]location!$A$1:$AX$100,$B44,FALSE),0)</f>
        <v>0</v>
      </c>
      <c r="BI44">
        <f>_xlfn.IFNA(HLOOKUP(BI$1,[16]location!$A$1:$AX$100,$B44,FALSE),0)</f>
        <v>0</v>
      </c>
      <c r="BJ44">
        <f>_xlfn.IFNA(HLOOKUP(BJ$1,[16]location!$A$1:$AX$100,$B44,FALSE),0)</f>
        <v>0</v>
      </c>
      <c r="BK44">
        <f>_xlfn.IFNA(HLOOKUP(BK$1,[16]location!$A$1:$AX$100,$B44,FALSE),0)</f>
        <v>0</v>
      </c>
      <c r="BL44">
        <f>_xlfn.IFNA(HLOOKUP(BL$1,[16]location!$A$1:$AX$100,$B44,FALSE),0)</f>
        <v>0</v>
      </c>
      <c r="BM44">
        <f>_xlfn.IFNA(HLOOKUP(BM$1,[16]location!$A$1:$AX$100,$B44,FALSE),0)</f>
        <v>0</v>
      </c>
      <c r="BN44">
        <f>_xlfn.IFNA(HLOOKUP(BN$1,[16]location!$A$1:$AX$100,$B44,FALSE),0)</f>
        <v>0</v>
      </c>
      <c r="BO44">
        <f>_xlfn.IFNA(HLOOKUP(BO$1,[16]location!$A$1:$AX$100,$B44,FALSE),0)</f>
        <v>0</v>
      </c>
      <c r="BP44">
        <f>_xlfn.IFNA(HLOOKUP(BP$1,[16]location!$A$1:$AX$100,$B44,FALSE),0)</f>
        <v>0</v>
      </c>
      <c r="BQ44">
        <f>_xlfn.IFNA(HLOOKUP(BQ$1,[16]location!$A$1:$AX$100,$B44,FALSE),0)</f>
        <v>0</v>
      </c>
      <c r="BR44">
        <f>_xlfn.IFNA(HLOOKUP(BR$1,[16]location!$A$1:$AX$100,$B44,FALSE),0)</f>
        <v>0</v>
      </c>
    </row>
    <row r="45" spans="1:70" x14ac:dyDescent="0.3">
      <c r="A45" t="s">
        <v>78</v>
      </c>
      <c r="B45">
        <v>3</v>
      </c>
      <c r="C45">
        <f>_xlfn.IFNA(HLOOKUP(C$1,[16]location!$A$1:$AX$100,$B45,FALSE),0)</f>
        <v>1</v>
      </c>
      <c r="D45">
        <f>_xlfn.IFNA(HLOOKUP(D$1,[16]location!$A$1:$AX$100,$B45,FALSE),0)</f>
        <v>1</v>
      </c>
      <c r="E45">
        <f>_xlfn.IFNA(HLOOKUP(E$1,[16]location!$A$1:$AX$100,$B45,FALSE),0)</f>
        <v>2</v>
      </c>
      <c r="F45" t="str">
        <f>_xlfn.IFNA(HLOOKUP(F$1,[16]location!$A$1:$AX$100,$B45,FALSE),0)</f>
        <v>US</v>
      </c>
      <c r="G45">
        <f>_xlfn.IFNA(HLOOKUP(G$1,[16]location!$A$1:$AX$100,$B45,FALSE),0)</f>
        <v>0</v>
      </c>
      <c r="H45">
        <f>_xlfn.IFNA(HLOOKUP(H$1,[16]location!$A$1:$AX$100,$B45,FALSE),0)</f>
        <v>0</v>
      </c>
      <c r="I45">
        <f>_xlfn.IFNA(HLOOKUP(I$1,[16]location!$A$1:$AX$100,$B45,FALSE),0)</f>
        <v>0</v>
      </c>
      <c r="J45">
        <f>_xlfn.IFNA(HLOOKUP(J$1,[16]location!$A$1:$AX$100,$B45,FALSE),0)</f>
        <v>0</v>
      </c>
      <c r="K45">
        <f>_xlfn.IFNA(HLOOKUP(K$1,[16]location!$A$1:$AX$100,$B45,FALSE),0)</f>
        <v>0</v>
      </c>
      <c r="L45">
        <f>_xlfn.IFNA(HLOOKUP(L$1,[16]location!$A$1:$AX$100,$B45,FALSE),0)</f>
        <v>0</v>
      </c>
      <c r="M45">
        <f>_xlfn.IFNA(HLOOKUP(M$1,[16]location!$A$1:$AX$100,$B45,FALSE),0)</f>
        <v>0</v>
      </c>
      <c r="N45">
        <f>_xlfn.IFNA(HLOOKUP(N$1,[16]location!$A$1:$AX$100,$B45,FALSE),0)</f>
        <v>0</v>
      </c>
      <c r="O45">
        <f>_xlfn.IFNA(HLOOKUP(O$1,[16]location!$A$1:$AX$100,$B45,FALSE),0)</f>
        <v>0</v>
      </c>
      <c r="P45">
        <f>_xlfn.IFNA(HLOOKUP(P$1,[16]location!$A$1:$AX$100,$B45,FALSE),0)</f>
        <v>0</v>
      </c>
      <c r="Q45" t="str">
        <f>_xlfn.IFNA(HLOOKUP(Q$1,[16]location!$A$1:$AX$100,$B45,FALSE),0)</f>
        <v>USD</v>
      </c>
      <c r="R45" t="str">
        <f>_xlfn.IFNA(HLOOKUP(R$1,[16]location!$A$1:$AX$100,$B45,FALSE),0)</f>
        <v>QQ1;WW1</v>
      </c>
      <c r="S45">
        <f>_xlfn.IFNA(HLOOKUP(S$1,[16]location!$A$1:$AX$100,$B45,FALSE),0)</f>
        <v>1000000</v>
      </c>
      <c r="T45">
        <f>_xlfn.IFNA(HLOOKUP(T$1,[16]location!$A$1:$AX$100,$B45,FALSE),0)</f>
        <v>0</v>
      </c>
      <c r="U45">
        <f>_xlfn.IFNA(HLOOKUP(U$1,[16]location!$A$1:$AX$100,$B45,FALSE),0)</f>
        <v>0</v>
      </c>
      <c r="V45">
        <f>_xlfn.IFNA(HLOOKUP(V$1,[16]location!$A$1:$AX$100,$B45,FALSE),0)</f>
        <v>0</v>
      </c>
      <c r="W45">
        <f>_xlfn.IFNA(HLOOKUP(W$1,[16]location!$A$1:$AX$100,$B45,FALSE),0)</f>
        <v>0</v>
      </c>
      <c r="X45">
        <f>_xlfn.IFNA(HLOOKUP(X$1,[16]location!$A$1:$AX$100,$B45,FALSE),0)</f>
        <v>0</v>
      </c>
      <c r="Y45">
        <f>_xlfn.IFNA(HLOOKUP(Y$1,[16]location!$A$1:$AX$100,$B45,FALSE),0)</f>
        <v>0.01</v>
      </c>
      <c r="Z45">
        <f>_xlfn.IFNA(HLOOKUP(Z$1,[16]location!$A$1:$AX$100,$B45,FALSE),0)</f>
        <v>0</v>
      </c>
      <c r="AA45">
        <f>_xlfn.IFNA(HLOOKUP(AA$1,[16]location!$A$1:$AX$100,$B45,FALSE),0)</f>
        <v>2</v>
      </c>
      <c r="AB45">
        <f>_xlfn.IFNA(HLOOKUP(AB$1,[16]location!$A$1:$AX$100,$B45,FALSE),0)</f>
        <v>0</v>
      </c>
      <c r="AC45">
        <f>_xlfn.IFNA(HLOOKUP(AC$1,[16]location!$A$1:$AX$100,$B45,FALSE),0)</f>
        <v>0</v>
      </c>
      <c r="AD45">
        <f>_xlfn.IFNA(HLOOKUP(AD$1,[16]location!$A$1:$AX$100,$B45,FALSE),0)</f>
        <v>0</v>
      </c>
      <c r="AE45">
        <f>_xlfn.IFNA(HLOOKUP(AE$1,[16]location!$A$1:$AX$100,$B45,FALSE),0)</f>
        <v>0</v>
      </c>
      <c r="AF45">
        <f>_xlfn.IFNA(HLOOKUP(AF$1,[16]location!$A$1:$AX$100,$B45,FALSE),0)</f>
        <v>0</v>
      </c>
      <c r="AG45">
        <f>_xlfn.IFNA(HLOOKUP(AG$1,[16]location!$A$1:$AX$100,$B45,FALSE),0)</f>
        <v>0</v>
      </c>
      <c r="AH45">
        <f>_xlfn.IFNA(HLOOKUP(AH$1,[16]location!$A$1:$AX$100,$B45,FALSE),0)</f>
        <v>0</v>
      </c>
      <c r="AI45">
        <f>_xlfn.IFNA(HLOOKUP(AI$1,[16]location!$A$1:$AX$100,$B45,FALSE),0)</f>
        <v>0</v>
      </c>
      <c r="AJ45">
        <f>_xlfn.IFNA(HLOOKUP(AJ$1,[16]location!$A$1:$AX$100,$B45,FALSE),0)</f>
        <v>0</v>
      </c>
      <c r="AK45">
        <f>_xlfn.IFNA(HLOOKUP(AK$1,[16]location!$A$1:$AX$100,$B45,FALSE),0)</f>
        <v>0</v>
      </c>
      <c r="AL45">
        <f>_xlfn.IFNA(HLOOKUP(AL$1,[16]location!$A$1:$AX$100,$B45,FALSE),0)</f>
        <v>0</v>
      </c>
      <c r="AM45">
        <f>_xlfn.IFNA(HLOOKUP(AM$1,[16]location!$A$1:$AX$100,$B45,FALSE),0)</f>
        <v>0</v>
      </c>
      <c r="AN45">
        <f>_xlfn.IFNA(HLOOKUP(AN$1,[16]location!$A$1:$AX$100,$B45,FALSE),0)</f>
        <v>0</v>
      </c>
      <c r="AO45">
        <f>_xlfn.IFNA(HLOOKUP(AO$1,[16]location!$A$1:$AX$100,$B45,FALSE),0)</f>
        <v>0</v>
      </c>
      <c r="AP45">
        <f>_xlfn.IFNA(HLOOKUP(AP$1,[16]location!$A$1:$AX$100,$B45,FALSE),0)</f>
        <v>0</v>
      </c>
      <c r="AQ45">
        <f>_xlfn.IFNA(HLOOKUP(AQ$1,[16]location!$A$1:$AX$100,$B45,FALSE),0)</f>
        <v>0</v>
      </c>
      <c r="AR45">
        <f>_xlfn.IFNA(HLOOKUP(AR$1,[16]location!$A$1:$AX$100,$B45,FALSE),0)</f>
        <v>0</v>
      </c>
      <c r="AS45">
        <f>_xlfn.IFNA(HLOOKUP(AS$1,[16]location!$A$1:$AX$100,$B45,FALSE),0)</f>
        <v>0</v>
      </c>
      <c r="AT45">
        <f>_xlfn.IFNA(HLOOKUP(AT$1,[16]location!$A$1:$AX$100,$B45,FALSE),0)</f>
        <v>0</v>
      </c>
      <c r="AU45">
        <f>_xlfn.IFNA(HLOOKUP(AU$1,[16]location!$A$1:$AX$100,$B45,FALSE),0)</f>
        <v>0</v>
      </c>
      <c r="AV45">
        <f>_xlfn.IFNA(HLOOKUP(AV$1,[16]location!$A$1:$AX$100,$B45,FALSE),0)</f>
        <v>0</v>
      </c>
      <c r="AW45">
        <f>_xlfn.IFNA(HLOOKUP(AW$1,[16]location!$A$1:$AX$100,$B45,FALSE),0)</f>
        <v>0</v>
      </c>
      <c r="AX45">
        <f>_xlfn.IFNA(HLOOKUP(AX$1,[16]location!$A$1:$AX$100,$B45,FALSE),0)</f>
        <v>0</v>
      </c>
      <c r="AY45">
        <f>_xlfn.IFNA(HLOOKUP(AY$1,[16]location!$A$1:$AX$100,$B45,FALSE),0)</f>
        <v>0</v>
      </c>
      <c r="AZ45">
        <f>_xlfn.IFNA(HLOOKUP(AZ$1,[16]location!$A$1:$AX$100,$B45,FALSE),0)</f>
        <v>0</v>
      </c>
      <c r="BA45">
        <f>_xlfn.IFNA(HLOOKUP(BA$1,[16]location!$A$1:$AX$100,$B45,FALSE),0)</f>
        <v>0</v>
      </c>
      <c r="BB45">
        <f>_xlfn.IFNA(HLOOKUP(BB$1,[16]location!$A$1:$AX$100,$B45,FALSE),0)</f>
        <v>0</v>
      </c>
      <c r="BC45">
        <f>_xlfn.IFNA(HLOOKUP(BC$1,[16]location!$A$1:$AX$100,$B45,FALSE),0)</f>
        <v>0</v>
      </c>
      <c r="BD45">
        <f>_xlfn.IFNA(HLOOKUP(BD$1,[16]location!$A$1:$AX$100,$B45,FALSE),0)</f>
        <v>0</v>
      </c>
      <c r="BE45">
        <f>_xlfn.IFNA(HLOOKUP(BE$1,[16]location!$A$1:$AX$100,$B45,FALSE),0)</f>
        <v>0</v>
      </c>
      <c r="BF45">
        <f>_xlfn.IFNA(HLOOKUP(BF$1,[16]location!$A$1:$AX$100,$B45,FALSE),0)</f>
        <v>0</v>
      </c>
      <c r="BG45">
        <f>_xlfn.IFNA(HLOOKUP(BG$1,[16]location!$A$1:$AX$100,$B45,FALSE),0)</f>
        <v>0</v>
      </c>
      <c r="BH45">
        <f>_xlfn.IFNA(HLOOKUP(BH$1,[16]location!$A$1:$AX$100,$B45,FALSE),0)</f>
        <v>0</v>
      </c>
      <c r="BI45">
        <f>_xlfn.IFNA(HLOOKUP(BI$1,[16]location!$A$1:$AX$100,$B45,FALSE),0)</f>
        <v>0</v>
      </c>
      <c r="BJ45">
        <f>_xlfn.IFNA(HLOOKUP(BJ$1,[16]location!$A$1:$AX$100,$B45,FALSE),0)</f>
        <v>0</v>
      </c>
      <c r="BK45">
        <f>_xlfn.IFNA(HLOOKUP(BK$1,[16]location!$A$1:$AX$100,$B45,FALSE),0)</f>
        <v>0</v>
      </c>
      <c r="BL45">
        <f>_xlfn.IFNA(HLOOKUP(BL$1,[16]location!$A$1:$AX$100,$B45,FALSE),0)</f>
        <v>0</v>
      </c>
      <c r="BM45">
        <f>_xlfn.IFNA(HLOOKUP(BM$1,[16]location!$A$1:$AX$100,$B45,FALSE),0)</f>
        <v>0</v>
      </c>
      <c r="BN45">
        <f>_xlfn.IFNA(HLOOKUP(BN$1,[16]location!$A$1:$AX$100,$B45,FALSE),0)</f>
        <v>0</v>
      </c>
      <c r="BO45">
        <f>_xlfn.IFNA(HLOOKUP(BO$1,[16]location!$A$1:$AX$100,$B45,FALSE),0)</f>
        <v>0</v>
      </c>
      <c r="BP45">
        <f>_xlfn.IFNA(HLOOKUP(BP$1,[16]location!$A$1:$AX$100,$B45,FALSE),0)</f>
        <v>0</v>
      </c>
      <c r="BQ45">
        <f>_xlfn.IFNA(HLOOKUP(BQ$1,[16]location!$A$1:$AX$100,$B45,FALSE),0)</f>
        <v>0</v>
      </c>
      <c r="BR45">
        <f>_xlfn.IFNA(HLOOKUP(BR$1,[16]location!$A$1:$AX$100,$B45,FALSE),0)</f>
        <v>0</v>
      </c>
    </row>
    <row r="46" spans="1:70" x14ac:dyDescent="0.3">
      <c r="A46" t="s">
        <v>78</v>
      </c>
      <c r="B46">
        <v>4</v>
      </c>
      <c r="C46">
        <f>_xlfn.IFNA(HLOOKUP(C$1,[16]location!$A$1:$AX$100,$B46,FALSE),0)</f>
        <v>1</v>
      </c>
      <c r="D46">
        <f>_xlfn.IFNA(HLOOKUP(D$1,[16]location!$A$1:$AX$100,$B46,FALSE),0)</f>
        <v>1</v>
      </c>
      <c r="E46">
        <f>_xlfn.IFNA(HLOOKUP(E$1,[16]location!$A$1:$AX$100,$B46,FALSE),0)</f>
        <v>3</v>
      </c>
      <c r="F46" t="str">
        <f>_xlfn.IFNA(HLOOKUP(F$1,[16]location!$A$1:$AX$100,$B46,FALSE),0)</f>
        <v>US</v>
      </c>
      <c r="G46">
        <f>_xlfn.IFNA(HLOOKUP(G$1,[16]location!$A$1:$AX$100,$B46,FALSE),0)</f>
        <v>0</v>
      </c>
      <c r="H46">
        <f>_xlfn.IFNA(HLOOKUP(H$1,[16]location!$A$1:$AX$100,$B46,FALSE),0)</f>
        <v>0</v>
      </c>
      <c r="I46">
        <f>_xlfn.IFNA(HLOOKUP(I$1,[16]location!$A$1:$AX$100,$B46,FALSE),0)</f>
        <v>0</v>
      </c>
      <c r="J46">
        <f>_xlfn.IFNA(HLOOKUP(J$1,[16]location!$A$1:$AX$100,$B46,FALSE),0)</f>
        <v>0</v>
      </c>
      <c r="K46">
        <f>_xlfn.IFNA(HLOOKUP(K$1,[16]location!$A$1:$AX$100,$B46,FALSE),0)</f>
        <v>0</v>
      </c>
      <c r="L46">
        <f>_xlfn.IFNA(HLOOKUP(L$1,[16]location!$A$1:$AX$100,$B46,FALSE),0)</f>
        <v>0</v>
      </c>
      <c r="M46">
        <f>_xlfn.IFNA(HLOOKUP(M$1,[16]location!$A$1:$AX$100,$B46,FALSE),0)</f>
        <v>0</v>
      </c>
      <c r="N46">
        <f>_xlfn.IFNA(HLOOKUP(N$1,[16]location!$A$1:$AX$100,$B46,FALSE),0)</f>
        <v>0</v>
      </c>
      <c r="O46">
        <f>_xlfn.IFNA(HLOOKUP(O$1,[16]location!$A$1:$AX$100,$B46,FALSE),0)</f>
        <v>0</v>
      </c>
      <c r="P46">
        <f>_xlfn.IFNA(HLOOKUP(P$1,[16]location!$A$1:$AX$100,$B46,FALSE),0)</f>
        <v>0</v>
      </c>
      <c r="Q46" t="str">
        <f>_xlfn.IFNA(HLOOKUP(Q$1,[16]location!$A$1:$AX$100,$B46,FALSE),0)</f>
        <v>USD</v>
      </c>
      <c r="R46" t="str">
        <f>_xlfn.IFNA(HLOOKUP(R$1,[16]location!$A$1:$AX$100,$B46,FALSE),0)</f>
        <v>QQ1;WW1</v>
      </c>
      <c r="S46">
        <f>_xlfn.IFNA(HLOOKUP(S$1,[16]location!$A$1:$AX$100,$B46,FALSE),0)</f>
        <v>1000000</v>
      </c>
      <c r="T46">
        <f>_xlfn.IFNA(HLOOKUP(T$1,[16]location!$A$1:$AX$100,$B46,FALSE),0)</f>
        <v>0</v>
      </c>
      <c r="U46">
        <f>_xlfn.IFNA(HLOOKUP(U$1,[16]location!$A$1:$AX$100,$B46,FALSE),0)</f>
        <v>0</v>
      </c>
      <c r="V46">
        <f>_xlfn.IFNA(HLOOKUP(V$1,[16]location!$A$1:$AX$100,$B46,FALSE),0)</f>
        <v>0</v>
      </c>
      <c r="W46">
        <f>_xlfn.IFNA(HLOOKUP(W$1,[16]location!$A$1:$AX$100,$B46,FALSE),0)</f>
        <v>0</v>
      </c>
      <c r="X46">
        <f>_xlfn.IFNA(HLOOKUP(X$1,[16]location!$A$1:$AX$100,$B46,FALSE),0)</f>
        <v>0</v>
      </c>
      <c r="Y46">
        <f>_xlfn.IFNA(HLOOKUP(Y$1,[16]location!$A$1:$AX$100,$B46,FALSE),0)</f>
        <v>0.05</v>
      </c>
      <c r="Z46">
        <f>_xlfn.IFNA(HLOOKUP(Z$1,[16]location!$A$1:$AX$100,$B46,FALSE),0)</f>
        <v>0</v>
      </c>
      <c r="AA46">
        <f>_xlfn.IFNA(HLOOKUP(AA$1,[16]location!$A$1:$AX$100,$B46,FALSE),0)</f>
        <v>1</v>
      </c>
      <c r="AB46">
        <f>_xlfn.IFNA(HLOOKUP(AB$1,[16]location!$A$1:$AX$100,$B46,FALSE),0)</f>
        <v>0</v>
      </c>
      <c r="AC46">
        <f>_xlfn.IFNA(HLOOKUP(AC$1,[16]location!$A$1:$AX$100,$B46,FALSE),0)</f>
        <v>0</v>
      </c>
      <c r="AD46">
        <f>_xlfn.IFNA(HLOOKUP(AD$1,[16]location!$A$1:$AX$100,$B46,FALSE),0)</f>
        <v>0</v>
      </c>
      <c r="AE46">
        <f>_xlfn.IFNA(HLOOKUP(AE$1,[16]location!$A$1:$AX$100,$B46,FALSE),0)</f>
        <v>0</v>
      </c>
      <c r="AF46">
        <f>_xlfn.IFNA(HLOOKUP(AF$1,[16]location!$A$1:$AX$100,$B46,FALSE),0)</f>
        <v>0</v>
      </c>
      <c r="AG46">
        <f>_xlfn.IFNA(HLOOKUP(AG$1,[16]location!$A$1:$AX$100,$B46,FALSE),0)</f>
        <v>0</v>
      </c>
      <c r="AH46">
        <f>_xlfn.IFNA(HLOOKUP(AH$1,[16]location!$A$1:$AX$100,$B46,FALSE),0)</f>
        <v>0</v>
      </c>
      <c r="AI46">
        <f>_xlfn.IFNA(HLOOKUP(AI$1,[16]location!$A$1:$AX$100,$B46,FALSE),0)</f>
        <v>0</v>
      </c>
      <c r="AJ46">
        <f>_xlfn.IFNA(HLOOKUP(AJ$1,[16]location!$A$1:$AX$100,$B46,FALSE),0)</f>
        <v>0</v>
      </c>
      <c r="AK46">
        <f>_xlfn.IFNA(HLOOKUP(AK$1,[16]location!$A$1:$AX$100,$B46,FALSE),0)</f>
        <v>0</v>
      </c>
      <c r="AL46">
        <f>_xlfn.IFNA(HLOOKUP(AL$1,[16]location!$A$1:$AX$100,$B46,FALSE),0)</f>
        <v>0</v>
      </c>
      <c r="AM46">
        <f>_xlfn.IFNA(HLOOKUP(AM$1,[16]location!$A$1:$AX$100,$B46,FALSE),0)</f>
        <v>0</v>
      </c>
      <c r="AN46">
        <f>_xlfn.IFNA(HLOOKUP(AN$1,[16]location!$A$1:$AX$100,$B46,FALSE),0)</f>
        <v>0</v>
      </c>
      <c r="AO46">
        <f>_xlfn.IFNA(HLOOKUP(AO$1,[16]location!$A$1:$AX$100,$B46,FALSE),0)</f>
        <v>0</v>
      </c>
      <c r="AP46">
        <f>_xlfn.IFNA(HLOOKUP(AP$1,[16]location!$A$1:$AX$100,$B46,FALSE),0)</f>
        <v>0</v>
      </c>
      <c r="AQ46">
        <f>_xlfn.IFNA(HLOOKUP(AQ$1,[16]location!$A$1:$AX$100,$B46,FALSE),0)</f>
        <v>0</v>
      </c>
      <c r="AR46">
        <f>_xlfn.IFNA(HLOOKUP(AR$1,[16]location!$A$1:$AX$100,$B46,FALSE),0)</f>
        <v>0</v>
      </c>
      <c r="AS46">
        <f>_xlfn.IFNA(HLOOKUP(AS$1,[16]location!$A$1:$AX$100,$B46,FALSE),0)</f>
        <v>0</v>
      </c>
      <c r="AT46">
        <f>_xlfn.IFNA(HLOOKUP(AT$1,[16]location!$A$1:$AX$100,$B46,FALSE),0)</f>
        <v>0</v>
      </c>
      <c r="AU46">
        <f>_xlfn.IFNA(HLOOKUP(AU$1,[16]location!$A$1:$AX$100,$B46,FALSE),0)</f>
        <v>0</v>
      </c>
      <c r="AV46">
        <f>_xlfn.IFNA(HLOOKUP(AV$1,[16]location!$A$1:$AX$100,$B46,FALSE),0)</f>
        <v>0</v>
      </c>
      <c r="AW46">
        <f>_xlfn.IFNA(HLOOKUP(AW$1,[16]location!$A$1:$AX$100,$B46,FALSE),0)</f>
        <v>0</v>
      </c>
      <c r="AX46">
        <f>_xlfn.IFNA(HLOOKUP(AX$1,[16]location!$A$1:$AX$100,$B46,FALSE),0)</f>
        <v>0</v>
      </c>
      <c r="AY46">
        <f>_xlfn.IFNA(HLOOKUP(AY$1,[16]location!$A$1:$AX$100,$B46,FALSE),0)</f>
        <v>0</v>
      </c>
      <c r="AZ46">
        <f>_xlfn.IFNA(HLOOKUP(AZ$1,[16]location!$A$1:$AX$100,$B46,FALSE),0)</f>
        <v>0</v>
      </c>
      <c r="BA46">
        <f>_xlfn.IFNA(HLOOKUP(BA$1,[16]location!$A$1:$AX$100,$B46,FALSE),0)</f>
        <v>0</v>
      </c>
      <c r="BB46">
        <f>_xlfn.IFNA(HLOOKUP(BB$1,[16]location!$A$1:$AX$100,$B46,FALSE),0)</f>
        <v>0</v>
      </c>
      <c r="BC46">
        <f>_xlfn.IFNA(HLOOKUP(BC$1,[16]location!$A$1:$AX$100,$B46,FALSE),0)</f>
        <v>0</v>
      </c>
      <c r="BD46">
        <f>_xlfn.IFNA(HLOOKUP(BD$1,[16]location!$A$1:$AX$100,$B46,FALSE),0)</f>
        <v>0</v>
      </c>
      <c r="BE46">
        <f>_xlfn.IFNA(HLOOKUP(BE$1,[16]location!$A$1:$AX$100,$B46,FALSE),0)</f>
        <v>0</v>
      </c>
      <c r="BF46">
        <f>_xlfn.IFNA(HLOOKUP(BF$1,[16]location!$A$1:$AX$100,$B46,FALSE),0)</f>
        <v>0</v>
      </c>
      <c r="BG46">
        <f>_xlfn.IFNA(HLOOKUP(BG$1,[16]location!$A$1:$AX$100,$B46,FALSE),0)</f>
        <v>0</v>
      </c>
      <c r="BH46">
        <f>_xlfn.IFNA(HLOOKUP(BH$1,[16]location!$A$1:$AX$100,$B46,FALSE),0)</f>
        <v>0</v>
      </c>
      <c r="BI46">
        <f>_xlfn.IFNA(HLOOKUP(BI$1,[16]location!$A$1:$AX$100,$B46,FALSE),0)</f>
        <v>0</v>
      </c>
      <c r="BJ46">
        <f>_xlfn.IFNA(HLOOKUP(BJ$1,[16]location!$A$1:$AX$100,$B46,FALSE),0)</f>
        <v>0</v>
      </c>
      <c r="BK46">
        <f>_xlfn.IFNA(HLOOKUP(BK$1,[16]location!$A$1:$AX$100,$B46,FALSE),0)</f>
        <v>0</v>
      </c>
      <c r="BL46">
        <f>_xlfn.IFNA(HLOOKUP(BL$1,[16]location!$A$1:$AX$100,$B46,FALSE),0)</f>
        <v>0</v>
      </c>
      <c r="BM46">
        <f>_xlfn.IFNA(HLOOKUP(BM$1,[16]location!$A$1:$AX$100,$B46,FALSE),0)</f>
        <v>0</v>
      </c>
      <c r="BN46">
        <f>_xlfn.IFNA(HLOOKUP(BN$1,[16]location!$A$1:$AX$100,$B46,FALSE),0)</f>
        <v>0</v>
      </c>
      <c r="BO46">
        <f>_xlfn.IFNA(HLOOKUP(BO$1,[16]location!$A$1:$AX$100,$B46,FALSE),0)</f>
        <v>0</v>
      </c>
      <c r="BP46">
        <f>_xlfn.IFNA(HLOOKUP(BP$1,[16]location!$A$1:$AX$100,$B46,FALSE),0)</f>
        <v>0</v>
      </c>
      <c r="BQ46">
        <f>_xlfn.IFNA(HLOOKUP(BQ$1,[16]location!$A$1:$AX$100,$B46,FALSE),0)</f>
        <v>0</v>
      </c>
      <c r="BR46">
        <f>_xlfn.IFNA(HLOOKUP(BR$1,[16]location!$A$1:$AX$100,$B46,FALSE),0)</f>
        <v>0</v>
      </c>
    </row>
    <row r="47" spans="1:70" x14ac:dyDescent="0.3">
      <c r="A47" t="s">
        <v>78</v>
      </c>
      <c r="B47">
        <v>5</v>
      </c>
      <c r="C47">
        <f>_xlfn.IFNA(HLOOKUP(C$1,[16]location!$A$1:$AX$100,$B47,FALSE),0)</f>
        <v>1</v>
      </c>
      <c r="D47">
        <f>_xlfn.IFNA(HLOOKUP(D$1,[16]location!$A$1:$AX$100,$B47,FALSE),0)</f>
        <v>1</v>
      </c>
      <c r="E47">
        <f>_xlfn.IFNA(HLOOKUP(E$1,[16]location!$A$1:$AX$100,$B47,FALSE),0)</f>
        <v>4</v>
      </c>
      <c r="F47" t="str">
        <f>_xlfn.IFNA(HLOOKUP(F$1,[16]location!$A$1:$AX$100,$B47,FALSE),0)</f>
        <v>US</v>
      </c>
      <c r="G47">
        <f>_xlfn.IFNA(HLOOKUP(G$1,[16]location!$A$1:$AX$100,$B47,FALSE),0)</f>
        <v>0</v>
      </c>
      <c r="H47">
        <f>_xlfn.IFNA(HLOOKUP(H$1,[16]location!$A$1:$AX$100,$B47,FALSE),0)</f>
        <v>0</v>
      </c>
      <c r="I47">
        <f>_xlfn.IFNA(HLOOKUP(I$1,[16]location!$A$1:$AX$100,$B47,FALSE),0)</f>
        <v>0</v>
      </c>
      <c r="J47">
        <f>_xlfn.IFNA(HLOOKUP(J$1,[16]location!$A$1:$AX$100,$B47,FALSE),0)</f>
        <v>0</v>
      </c>
      <c r="K47">
        <f>_xlfn.IFNA(HLOOKUP(K$1,[16]location!$A$1:$AX$100,$B47,FALSE),0)</f>
        <v>0</v>
      </c>
      <c r="L47">
        <f>_xlfn.IFNA(HLOOKUP(L$1,[16]location!$A$1:$AX$100,$B47,FALSE),0)</f>
        <v>0</v>
      </c>
      <c r="M47">
        <f>_xlfn.IFNA(HLOOKUP(M$1,[16]location!$A$1:$AX$100,$B47,FALSE),0)</f>
        <v>0</v>
      </c>
      <c r="N47">
        <f>_xlfn.IFNA(HLOOKUP(N$1,[16]location!$A$1:$AX$100,$B47,FALSE),0)</f>
        <v>0</v>
      </c>
      <c r="O47">
        <f>_xlfn.IFNA(HLOOKUP(O$1,[16]location!$A$1:$AX$100,$B47,FALSE),0)</f>
        <v>0</v>
      </c>
      <c r="P47">
        <f>_xlfn.IFNA(HLOOKUP(P$1,[16]location!$A$1:$AX$100,$B47,FALSE),0)</f>
        <v>0</v>
      </c>
      <c r="Q47" t="str">
        <f>_xlfn.IFNA(HLOOKUP(Q$1,[16]location!$A$1:$AX$100,$B47,FALSE),0)</f>
        <v>USD</v>
      </c>
      <c r="R47" t="str">
        <f>_xlfn.IFNA(HLOOKUP(R$1,[16]location!$A$1:$AX$100,$B47,FALSE),0)</f>
        <v>QQ1;WW1</v>
      </c>
      <c r="S47">
        <f>_xlfn.IFNA(HLOOKUP(S$1,[16]location!$A$1:$AX$100,$B47,FALSE),0)</f>
        <v>2000000</v>
      </c>
      <c r="T47">
        <f>_xlfn.IFNA(HLOOKUP(T$1,[16]location!$A$1:$AX$100,$B47,FALSE),0)</f>
        <v>0</v>
      </c>
      <c r="U47">
        <f>_xlfn.IFNA(HLOOKUP(U$1,[16]location!$A$1:$AX$100,$B47,FALSE),0)</f>
        <v>0</v>
      </c>
      <c r="V47">
        <f>_xlfn.IFNA(HLOOKUP(V$1,[16]location!$A$1:$AX$100,$B47,FALSE),0)</f>
        <v>0</v>
      </c>
      <c r="W47">
        <f>_xlfn.IFNA(HLOOKUP(W$1,[16]location!$A$1:$AX$100,$B47,FALSE),0)</f>
        <v>0</v>
      </c>
      <c r="X47">
        <f>_xlfn.IFNA(HLOOKUP(X$1,[16]location!$A$1:$AX$100,$B47,FALSE),0)</f>
        <v>0</v>
      </c>
      <c r="Y47">
        <f>_xlfn.IFNA(HLOOKUP(Y$1,[16]location!$A$1:$AX$100,$B47,FALSE),0)</f>
        <v>15000</v>
      </c>
      <c r="Z47">
        <f>_xlfn.IFNA(HLOOKUP(Z$1,[16]location!$A$1:$AX$100,$B47,FALSE),0)</f>
        <v>0</v>
      </c>
      <c r="AA47">
        <f>_xlfn.IFNA(HLOOKUP(AA$1,[16]location!$A$1:$AX$100,$B47,FALSE),0)</f>
        <v>0</v>
      </c>
      <c r="AB47">
        <f>_xlfn.IFNA(HLOOKUP(AB$1,[16]location!$A$1:$AX$100,$B47,FALSE),0)</f>
        <v>0</v>
      </c>
      <c r="AC47">
        <f>_xlfn.IFNA(HLOOKUP(AC$1,[16]location!$A$1:$AX$100,$B47,FALSE),0)</f>
        <v>0</v>
      </c>
      <c r="AD47">
        <f>_xlfn.IFNA(HLOOKUP(AD$1,[16]location!$A$1:$AX$100,$B47,FALSE),0)</f>
        <v>0</v>
      </c>
      <c r="AE47">
        <f>_xlfn.IFNA(HLOOKUP(AE$1,[16]location!$A$1:$AX$100,$B47,FALSE),0)</f>
        <v>0</v>
      </c>
      <c r="AF47">
        <f>_xlfn.IFNA(HLOOKUP(AF$1,[16]location!$A$1:$AX$100,$B47,FALSE),0)</f>
        <v>0</v>
      </c>
      <c r="AG47">
        <f>_xlfn.IFNA(HLOOKUP(AG$1,[16]location!$A$1:$AX$100,$B47,FALSE),0)</f>
        <v>0</v>
      </c>
      <c r="AH47">
        <f>_xlfn.IFNA(HLOOKUP(AH$1,[16]location!$A$1:$AX$100,$B47,FALSE),0)</f>
        <v>0</v>
      </c>
      <c r="AI47">
        <f>_xlfn.IFNA(HLOOKUP(AI$1,[16]location!$A$1:$AX$100,$B47,FALSE),0)</f>
        <v>0</v>
      </c>
      <c r="AJ47">
        <f>_xlfn.IFNA(HLOOKUP(AJ$1,[16]location!$A$1:$AX$100,$B47,FALSE),0)</f>
        <v>0</v>
      </c>
      <c r="AK47">
        <f>_xlfn.IFNA(HLOOKUP(AK$1,[16]location!$A$1:$AX$100,$B47,FALSE),0)</f>
        <v>0</v>
      </c>
      <c r="AL47">
        <f>_xlfn.IFNA(HLOOKUP(AL$1,[16]location!$A$1:$AX$100,$B47,FALSE),0)</f>
        <v>0</v>
      </c>
      <c r="AM47">
        <f>_xlfn.IFNA(HLOOKUP(AM$1,[16]location!$A$1:$AX$100,$B47,FALSE),0)</f>
        <v>0</v>
      </c>
      <c r="AN47">
        <f>_xlfn.IFNA(HLOOKUP(AN$1,[16]location!$A$1:$AX$100,$B47,FALSE),0)</f>
        <v>0</v>
      </c>
      <c r="AO47">
        <f>_xlfn.IFNA(HLOOKUP(AO$1,[16]location!$A$1:$AX$100,$B47,FALSE),0)</f>
        <v>0</v>
      </c>
      <c r="AP47">
        <f>_xlfn.IFNA(HLOOKUP(AP$1,[16]location!$A$1:$AX$100,$B47,FALSE),0)</f>
        <v>0</v>
      </c>
      <c r="AQ47">
        <f>_xlfn.IFNA(HLOOKUP(AQ$1,[16]location!$A$1:$AX$100,$B47,FALSE),0)</f>
        <v>0</v>
      </c>
      <c r="AR47">
        <f>_xlfn.IFNA(HLOOKUP(AR$1,[16]location!$A$1:$AX$100,$B47,FALSE),0)</f>
        <v>0</v>
      </c>
      <c r="AS47">
        <f>_xlfn.IFNA(HLOOKUP(AS$1,[16]location!$A$1:$AX$100,$B47,FALSE),0)</f>
        <v>0</v>
      </c>
      <c r="AT47">
        <f>_xlfn.IFNA(HLOOKUP(AT$1,[16]location!$A$1:$AX$100,$B47,FALSE),0)</f>
        <v>0</v>
      </c>
      <c r="AU47">
        <f>_xlfn.IFNA(HLOOKUP(AU$1,[16]location!$A$1:$AX$100,$B47,FALSE),0)</f>
        <v>0</v>
      </c>
      <c r="AV47">
        <f>_xlfn.IFNA(HLOOKUP(AV$1,[16]location!$A$1:$AX$100,$B47,FALSE),0)</f>
        <v>0</v>
      </c>
      <c r="AW47">
        <f>_xlfn.IFNA(HLOOKUP(AW$1,[16]location!$A$1:$AX$100,$B47,FALSE),0)</f>
        <v>0</v>
      </c>
      <c r="AX47">
        <f>_xlfn.IFNA(HLOOKUP(AX$1,[16]location!$A$1:$AX$100,$B47,FALSE),0)</f>
        <v>0</v>
      </c>
      <c r="AY47">
        <f>_xlfn.IFNA(HLOOKUP(AY$1,[16]location!$A$1:$AX$100,$B47,FALSE),0)</f>
        <v>0</v>
      </c>
      <c r="AZ47">
        <f>_xlfn.IFNA(HLOOKUP(AZ$1,[16]location!$A$1:$AX$100,$B47,FALSE),0)</f>
        <v>0</v>
      </c>
      <c r="BA47">
        <f>_xlfn.IFNA(HLOOKUP(BA$1,[16]location!$A$1:$AX$100,$B47,FALSE),0)</f>
        <v>0</v>
      </c>
      <c r="BB47">
        <f>_xlfn.IFNA(HLOOKUP(BB$1,[16]location!$A$1:$AX$100,$B47,FALSE),0)</f>
        <v>0</v>
      </c>
      <c r="BC47">
        <f>_xlfn.IFNA(HLOOKUP(BC$1,[16]location!$A$1:$AX$100,$B47,FALSE),0)</f>
        <v>0</v>
      </c>
      <c r="BD47">
        <f>_xlfn.IFNA(HLOOKUP(BD$1,[16]location!$A$1:$AX$100,$B47,FALSE),0)</f>
        <v>0</v>
      </c>
      <c r="BE47">
        <f>_xlfn.IFNA(HLOOKUP(BE$1,[16]location!$A$1:$AX$100,$B47,FALSE),0)</f>
        <v>0</v>
      </c>
      <c r="BF47">
        <f>_xlfn.IFNA(HLOOKUP(BF$1,[16]location!$A$1:$AX$100,$B47,FALSE),0)</f>
        <v>0</v>
      </c>
      <c r="BG47">
        <f>_xlfn.IFNA(HLOOKUP(BG$1,[16]location!$A$1:$AX$100,$B47,FALSE),0)</f>
        <v>0</v>
      </c>
      <c r="BH47">
        <f>_xlfn.IFNA(HLOOKUP(BH$1,[16]location!$A$1:$AX$100,$B47,FALSE),0)</f>
        <v>0</v>
      </c>
      <c r="BI47">
        <f>_xlfn.IFNA(HLOOKUP(BI$1,[16]location!$A$1:$AX$100,$B47,FALSE),0)</f>
        <v>0</v>
      </c>
      <c r="BJ47">
        <f>_xlfn.IFNA(HLOOKUP(BJ$1,[16]location!$A$1:$AX$100,$B47,FALSE),0)</f>
        <v>0</v>
      </c>
      <c r="BK47">
        <f>_xlfn.IFNA(HLOOKUP(BK$1,[16]location!$A$1:$AX$100,$B47,FALSE),0)</f>
        <v>0</v>
      </c>
      <c r="BL47">
        <f>_xlfn.IFNA(HLOOKUP(BL$1,[16]location!$A$1:$AX$100,$B47,FALSE),0)</f>
        <v>0</v>
      </c>
      <c r="BM47">
        <f>_xlfn.IFNA(HLOOKUP(BM$1,[16]location!$A$1:$AX$100,$B47,FALSE),0)</f>
        <v>0</v>
      </c>
      <c r="BN47">
        <f>_xlfn.IFNA(HLOOKUP(BN$1,[16]location!$A$1:$AX$100,$B47,FALSE),0)</f>
        <v>0</v>
      </c>
      <c r="BO47">
        <f>_xlfn.IFNA(HLOOKUP(BO$1,[16]location!$A$1:$AX$100,$B47,FALSE),0)</f>
        <v>0</v>
      </c>
      <c r="BP47">
        <f>_xlfn.IFNA(HLOOKUP(BP$1,[16]location!$A$1:$AX$100,$B47,FALSE),0)</f>
        <v>0</v>
      </c>
      <c r="BQ47">
        <f>_xlfn.IFNA(HLOOKUP(BQ$1,[16]location!$A$1:$AX$100,$B47,FALSE),0)</f>
        <v>0</v>
      </c>
      <c r="BR47">
        <f>_xlfn.IFNA(HLOOKUP(BR$1,[16]location!$A$1:$AX$100,$B47,FALSE),0)</f>
        <v>0</v>
      </c>
    </row>
    <row r="48" spans="1:70" x14ac:dyDescent="0.3">
      <c r="A48" t="s">
        <v>78</v>
      </c>
      <c r="B48">
        <v>6</v>
      </c>
      <c r="C48">
        <f>_xlfn.IFNA(HLOOKUP(C$1,[16]location!$A$1:$AX$100,$B48,FALSE),0)</f>
        <v>1</v>
      </c>
      <c r="D48">
        <f>_xlfn.IFNA(HLOOKUP(D$1,[16]location!$A$1:$AX$100,$B48,FALSE),0)</f>
        <v>1</v>
      </c>
      <c r="E48">
        <f>_xlfn.IFNA(HLOOKUP(E$1,[16]location!$A$1:$AX$100,$B48,FALSE),0)</f>
        <v>5</v>
      </c>
      <c r="F48" t="str">
        <f>_xlfn.IFNA(HLOOKUP(F$1,[16]location!$A$1:$AX$100,$B48,FALSE),0)</f>
        <v>US</v>
      </c>
      <c r="G48">
        <f>_xlfn.IFNA(HLOOKUP(G$1,[16]location!$A$1:$AX$100,$B48,FALSE),0)</f>
        <v>0</v>
      </c>
      <c r="H48">
        <f>_xlfn.IFNA(HLOOKUP(H$1,[16]location!$A$1:$AX$100,$B48,FALSE),0)</f>
        <v>0</v>
      </c>
      <c r="I48">
        <f>_xlfn.IFNA(HLOOKUP(I$1,[16]location!$A$1:$AX$100,$B48,FALSE),0)</f>
        <v>0</v>
      </c>
      <c r="J48">
        <f>_xlfn.IFNA(HLOOKUP(J$1,[16]location!$A$1:$AX$100,$B48,FALSE),0)</f>
        <v>0</v>
      </c>
      <c r="K48">
        <f>_xlfn.IFNA(HLOOKUP(K$1,[16]location!$A$1:$AX$100,$B48,FALSE),0)</f>
        <v>0</v>
      </c>
      <c r="L48">
        <f>_xlfn.IFNA(HLOOKUP(L$1,[16]location!$A$1:$AX$100,$B48,FALSE),0)</f>
        <v>0</v>
      </c>
      <c r="M48">
        <f>_xlfn.IFNA(HLOOKUP(M$1,[16]location!$A$1:$AX$100,$B48,FALSE),0)</f>
        <v>0</v>
      </c>
      <c r="N48">
        <f>_xlfn.IFNA(HLOOKUP(N$1,[16]location!$A$1:$AX$100,$B48,FALSE),0)</f>
        <v>0</v>
      </c>
      <c r="O48">
        <f>_xlfn.IFNA(HLOOKUP(O$1,[16]location!$A$1:$AX$100,$B48,FALSE),0)</f>
        <v>0</v>
      </c>
      <c r="P48">
        <f>_xlfn.IFNA(HLOOKUP(P$1,[16]location!$A$1:$AX$100,$B48,FALSE),0)</f>
        <v>0</v>
      </c>
      <c r="Q48" t="str">
        <f>_xlfn.IFNA(HLOOKUP(Q$1,[16]location!$A$1:$AX$100,$B48,FALSE),0)</f>
        <v>USD</v>
      </c>
      <c r="R48" t="str">
        <f>_xlfn.IFNA(HLOOKUP(R$1,[16]location!$A$1:$AX$100,$B48,FALSE),0)</f>
        <v>QQ1;WW1</v>
      </c>
      <c r="S48">
        <f>_xlfn.IFNA(HLOOKUP(S$1,[16]location!$A$1:$AX$100,$B48,FALSE),0)</f>
        <v>2000000</v>
      </c>
      <c r="T48">
        <f>_xlfn.IFNA(HLOOKUP(T$1,[16]location!$A$1:$AX$100,$B48,FALSE),0)</f>
        <v>0</v>
      </c>
      <c r="U48">
        <f>_xlfn.IFNA(HLOOKUP(U$1,[16]location!$A$1:$AX$100,$B48,FALSE),0)</f>
        <v>0</v>
      </c>
      <c r="V48">
        <f>_xlfn.IFNA(HLOOKUP(V$1,[16]location!$A$1:$AX$100,$B48,FALSE),0)</f>
        <v>0</v>
      </c>
      <c r="W48">
        <f>_xlfn.IFNA(HLOOKUP(W$1,[16]location!$A$1:$AX$100,$B48,FALSE),0)</f>
        <v>0</v>
      </c>
      <c r="X48">
        <f>_xlfn.IFNA(HLOOKUP(X$1,[16]location!$A$1:$AX$100,$B48,FALSE),0)</f>
        <v>0</v>
      </c>
      <c r="Y48">
        <f>_xlfn.IFNA(HLOOKUP(Y$1,[16]location!$A$1:$AX$100,$B48,FALSE),0)</f>
        <v>10000</v>
      </c>
      <c r="Z48">
        <f>_xlfn.IFNA(HLOOKUP(Z$1,[16]location!$A$1:$AX$100,$B48,FALSE),0)</f>
        <v>0</v>
      </c>
      <c r="AA48">
        <f>_xlfn.IFNA(HLOOKUP(AA$1,[16]location!$A$1:$AX$100,$B48,FALSE),0)</f>
        <v>0</v>
      </c>
      <c r="AB48">
        <f>_xlfn.IFNA(HLOOKUP(AB$1,[16]location!$A$1:$AX$100,$B48,FALSE),0)</f>
        <v>0</v>
      </c>
      <c r="AC48">
        <f>_xlfn.IFNA(HLOOKUP(AC$1,[16]location!$A$1:$AX$100,$B48,FALSE),0)</f>
        <v>0</v>
      </c>
      <c r="AD48">
        <f>_xlfn.IFNA(HLOOKUP(AD$1,[16]location!$A$1:$AX$100,$B48,FALSE),0)</f>
        <v>0</v>
      </c>
      <c r="AE48">
        <f>_xlfn.IFNA(HLOOKUP(AE$1,[16]location!$A$1:$AX$100,$B48,FALSE),0)</f>
        <v>0</v>
      </c>
      <c r="AF48">
        <f>_xlfn.IFNA(HLOOKUP(AF$1,[16]location!$A$1:$AX$100,$B48,FALSE),0)</f>
        <v>0</v>
      </c>
      <c r="AG48">
        <f>_xlfn.IFNA(HLOOKUP(AG$1,[16]location!$A$1:$AX$100,$B48,FALSE),0)</f>
        <v>0</v>
      </c>
      <c r="AH48">
        <f>_xlfn.IFNA(HLOOKUP(AH$1,[16]location!$A$1:$AX$100,$B48,FALSE),0)</f>
        <v>0</v>
      </c>
      <c r="AI48">
        <f>_xlfn.IFNA(HLOOKUP(AI$1,[16]location!$A$1:$AX$100,$B48,FALSE),0)</f>
        <v>0</v>
      </c>
      <c r="AJ48">
        <f>_xlfn.IFNA(HLOOKUP(AJ$1,[16]location!$A$1:$AX$100,$B48,FALSE),0)</f>
        <v>0</v>
      </c>
      <c r="AK48">
        <f>_xlfn.IFNA(HLOOKUP(AK$1,[16]location!$A$1:$AX$100,$B48,FALSE),0)</f>
        <v>0</v>
      </c>
      <c r="AL48">
        <f>_xlfn.IFNA(HLOOKUP(AL$1,[16]location!$A$1:$AX$100,$B48,FALSE),0)</f>
        <v>0</v>
      </c>
      <c r="AM48">
        <f>_xlfn.IFNA(HLOOKUP(AM$1,[16]location!$A$1:$AX$100,$B48,FALSE),0)</f>
        <v>0</v>
      </c>
      <c r="AN48">
        <f>_xlfn.IFNA(HLOOKUP(AN$1,[16]location!$A$1:$AX$100,$B48,FALSE),0)</f>
        <v>0</v>
      </c>
      <c r="AO48">
        <f>_xlfn.IFNA(HLOOKUP(AO$1,[16]location!$A$1:$AX$100,$B48,FALSE),0)</f>
        <v>0</v>
      </c>
      <c r="AP48">
        <f>_xlfn.IFNA(HLOOKUP(AP$1,[16]location!$A$1:$AX$100,$B48,FALSE),0)</f>
        <v>0</v>
      </c>
      <c r="AQ48">
        <f>_xlfn.IFNA(HLOOKUP(AQ$1,[16]location!$A$1:$AX$100,$B48,FALSE),0)</f>
        <v>0</v>
      </c>
      <c r="AR48">
        <f>_xlfn.IFNA(HLOOKUP(AR$1,[16]location!$A$1:$AX$100,$B48,FALSE),0)</f>
        <v>0</v>
      </c>
      <c r="AS48">
        <f>_xlfn.IFNA(HLOOKUP(AS$1,[16]location!$A$1:$AX$100,$B48,FALSE),0)</f>
        <v>0</v>
      </c>
      <c r="AT48">
        <f>_xlfn.IFNA(HLOOKUP(AT$1,[16]location!$A$1:$AX$100,$B48,FALSE),0)</f>
        <v>0</v>
      </c>
      <c r="AU48">
        <f>_xlfn.IFNA(HLOOKUP(AU$1,[16]location!$A$1:$AX$100,$B48,FALSE),0)</f>
        <v>0</v>
      </c>
      <c r="AV48">
        <f>_xlfn.IFNA(HLOOKUP(AV$1,[16]location!$A$1:$AX$100,$B48,FALSE),0)</f>
        <v>0</v>
      </c>
      <c r="AW48">
        <f>_xlfn.IFNA(HLOOKUP(AW$1,[16]location!$A$1:$AX$100,$B48,FALSE),0)</f>
        <v>0</v>
      </c>
      <c r="AX48">
        <f>_xlfn.IFNA(HLOOKUP(AX$1,[16]location!$A$1:$AX$100,$B48,FALSE),0)</f>
        <v>0</v>
      </c>
      <c r="AY48">
        <f>_xlfn.IFNA(HLOOKUP(AY$1,[16]location!$A$1:$AX$100,$B48,FALSE),0)</f>
        <v>0</v>
      </c>
      <c r="AZ48">
        <f>_xlfn.IFNA(HLOOKUP(AZ$1,[16]location!$A$1:$AX$100,$B48,FALSE),0)</f>
        <v>0</v>
      </c>
      <c r="BA48">
        <f>_xlfn.IFNA(HLOOKUP(BA$1,[16]location!$A$1:$AX$100,$B48,FALSE),0)</f>
        <v>0</v>
      </c>
      <c r="BB48">
        <f>_xlfn.IFNA(HLOOKUP(BB$1,[16]location!$A$1:$AX$100,$B48,FALSE),0)</f>
        <v>0</v>
      </c>
      <c r="BC48">
        <f>_xlfn.IFNA(HLOOKUP(BC$1,[16]location!$A$1:$AX$100,$B48,FALSE),0)</f>
        <v>0</v>
      </c>
      <c r="BD48">
        <f>_xlfn.IFNA(HLOOKUP(BD$1,[16]location!$A$1:$AX$100,$B48,FALSE),0)</f>
        <v>0</v>
      </c>
      <c r="BE48">
        <f>_xlfn.IFNA(HLOOKUP(BE$1,[16]location!$A$1:$AX$100,$B48,FALSE),0)</f>
        <v>0</v>
      </c>
      <c r="BF48">
        <f>_xlfn.IFNA(HLOOKUP(BF$1,[16]location!$A$1:$AX$100,$B48,FALSE),0)</f>
        <v>0</v>
      </c>
      <c r="BG48">
        <f>_xlfn.IFNA(HLOOKUP(BG$1,[16]location!$A$1:$AX$100,$B48,FALSE),0)</f>
        <v>0</v>
      </c>
      <c r="BH48">
        <f>_xlfn.IFNA(HLOOKUP(BH$1,[16]location!$A$1:$AX$100,$B48,FALSE),0)</f>
        <v>0</v>
      </c>
      <c r="BI48">
        <f>_xlfn.IFNA(HLOOKUP(BI$1,[16]location!$A$1:$AX$100,$B48,FALSE),0)</f>
        <v>0</v>
      </c>
      <c r="BJ48">
        <f>_xlfn.IFNA(HLOOKUP(BJ$1,[16]location!$A$1:$AX$100,$B48,FALSE),0)</f>
        <v>0</v>
      </c>
      <c r="BK48">
        <f>_xlfn.IFNA(HLOOKUP(BK$1,[16]location!$A$1:$AX$100,$B48,FALSE),0)</f>
        <v>0</v>
      </c>
      <c r="BL48">
        <f>_xlfn.IFNA(HLOOKUP(BL$1,[16]location!$A$1:$AX$100,$B48,FALSE),0)</f>
        <v>0</v>
      </c>
      <c r="BM48">
        <f>_xlfn.IFNA(HLOOKUP(BM$1,[16]location!$A$1:$AX$100,$B48,FALSE),0)</f>
        <v>0</v>
      </c>
      <c r="BN48">
        <f>_xlfn.IFNA(HLOOKUP(BN$1,[16]location!$A$1:$AX$100,$B48,FALSE),0)</f>
        <v>0</v>
      </c>
      <c r="BO48">
        <f>_xlfn.IFNA(HLOOKUP(BO$1,[16]location!$A$1:$AX$100,$B48,FALSE),0)</f>
        <v>0</v>
      </c>
      <c r="BP48">
        <f>_xlfn.IFNA(HLOOKUP(BP$1,[16]location!$A$1:$AX$100,$B48,FALSE),0)</f>
        <v>0</v>
      </c>
      <c r="BQ48">
        <f>_xlfn.IFNA(HLOOKUP(BQ$1,[16]location!$A$1:$AX$100,$B48,FALSE),0)</f>
        <v>0</v>
      </c>
      <c r="BR48">
        <f>_xlfn.IFNA(HLOOKUP(BR$1,[16]location!$A$1:$AX$100,$B48,FALSE),0)</f>
        <v>0</v>
      </c>
    </row>
    <row r="49" spans="1:70" x14ac:dyDescent="0.3">
      <c r="A49" t="s">
        <v>78</v>
      </c>
      <c r="B49">
        <v>7</v>
      </c>
      <c r="C49">
        <f>_xlfn.IFNA(HLOOKUP(C$1,[16]location!$A$1:$AX$100,$B49,FALSE),0)</f>
        <v>1</v>
      </c>
      <c r="D49">
        <f>_xlfn.IFNA(HLOOKUP(D$1,[16]location!$A$1:$AX$100,$B49,FALSE),0)</f>
        <v>1</v>
      </c>
      <c r="E49">
        <f>_xlfn.IFNA(HLOOKUP(E$1,[16]location!$A$1:$AX$100,$B49,FALSE),0)</f>
        <v>6</v>
      </c>
      <c r="F49" t="str">
        <f>_xlfn.IFNA(HLOOKUP(F$1,[16]location!$A$1:$AX$100,$B49,FALSE),0)</f>
        <v>US</v>
      </c>
      <c r="G49">
        <f>_xlfn.IFNA(HLOOKUP(G$1,[16]location!$A$1:$AX$100,$B49,FALSE),0)</f>
        <v>0</v>
      </c>
      <c r="H49">
        <f>_xlfn.IFNA(HLOOKUP(H$1,[16]location!$A$1:$AX$100,$B49,FALSE),0)</f>
        <v>0</v>
      </c>
      <c r="I49">
        <f>_xlfn.IFNA(HLOOKUP(I$1,[16]location!$A$1:$AX$100,$B49,FALSE),0)</f>
        <v>0</v>
      </c>
      <c r="J49">
        <f>_xlfn.IFNA(HLOOKUP(J$1,[16]location!$A$1:$AX$100,$B49,FALSE),0)</f>
        <v>0</v>
      </c>
      <c r="K49">
        <f>_xlfn.IFNA(HLOOKUP(K$1,[16]location!$A$1:$AX$100,$B49,FALSE),0)</f>
        <v>0</v>
      </c>
      <c r="L49">
        <f>_xlfn.IFNA(HLOOKUP(L$1,[16]location!$A$1:$AX$100,$B49,FALSE),0)</f>
        <v>0</v>
      </c>
      <c r="M49">
        <f>_xlfn.IFNA(HLOOKUP(M$1,[16]location!$A$1:$AX$100,$B49,FALSE),0)</f>
        <v>0</v>
      </c>
      <c r="N49">
        <f>_xlfn.IFNA(HLOOKUP(N$1,[16]location!$A$1:$AX$100,$B49,FALSE),0)</f>
        <v>0</v>
      </c>
      <c r="O49">
        <f>_xlfn.IFNA(HLOOKUP(O$1,[16]location!$A$1:$AX$100,$B49,FALSE),0)</f>
        <v>0</v>
      </c>
      <c r="P49">
        <f>_xlfn.IFNA(HLOOKUP(P$1,[16]location!$A$1:$AX$100,$B49,FALSE),0)</f>
        <v>0</v>
      </c>
      <c r="Q49" t="str">
        <f>_xlfn.IFNA(HLOOKUP(Q$1,[16]location!$A$1:$AX$100,$B49,FALSE),0)</f>
        <v>USD</v>
      </c>
      <c r="R49" t="str">
        <f>_xlfn.IFNA(HLOOKUP(R$1,[16]location!$A$1:$AX$100,$B49,FALSE),0)</f>
        <v>QQ1;WW1</v>
      </c>
      <c r="S49">
        <f>_xlfn.IFNA(HLOOKUP(S$1,[16]location!$A$1:$AX$100,$B49,FALSE),0)</f>
        <v>2000000</v>
      </c>
      <c r="T49">
        <f>_xlfn.IFNA(HLOOKUP(T$1,[16]location!$A$1:$AX$100,$B49,FALSE),0)</f>
        <v>0</v>
      </c>
      <c r="U49">
        <f>_xlfn.IFNA(HLOOKUP(U$1,[16]location!$A$1:$AX$100,$B49,FALSE),0)</f>
        <v>0</v>
      </c>
      <c r="V49">
        <f>_xlfn.IFNA(HLOOKUP(V$1,[16]location!$A$1:$AX$100,$B49,FALSE),0)</f>
        <v>0</v>
      </c>
      <c r="W49">
        <f>_xlfn.IFNA(HLOOKUP(W$1,[16]location!$A$1:$AX$100,$B49,FALSE),0)</f>
        <v>0</v>
      </c>
      <c r="X49">
        <f>_xlfn.IFNA(HLOOKUP(X$1,[16]location!$A$1:$AX$100,$B49,FALSE),0)</f>
        <v>0</v>
      </c>
      <c r="Y49">
        <f>_xlfn.IFNA(HLOOKUP(Y$1,[16]location!$A$1:$AX$100,$B49,FALSE),0)</f>
        <v>0.1</v>
      </c>
      <c r="Z49">
        <f>_xlfn.IFNA(HLOOKUP(Z$1,[16]location!$A$1:$AX$100,$B49,FALSE),0)</f>
        <v>0</v>
      </c>
      <c r="AA49">
        <f>_xlfn.IFNA(HLOOKUP(AA$1,[16]location!$A$1:$AX$100,$B49,FALSE),0)</f>
        <v>2</v>
      </c>
      <c r="AB49">
        <f>_xlfn.IFNA(HLOOKUP(AB$1,[16]location!$A$1:$AX$100,$B49,FALSE),0)</f>
        <v>0</v>
      </c>
      <c r="AC49">
        <f>_xlfn.IFNA(HLOOKUP(AC$1,[16]location!$A$1:$AX$100,$B49,FALSE),0)</f>
        <v>0</v>
      </c>
      <c r="AD49">
        <f>_xlfn.IFNA(HLOOKUP(AD$1,[16]location!$A$1:$AX$100,$B49,FALSE),0)</f>
        <v>0</v>
      </c>
      <c r="AE49">
        <f>_xlfn.IFNA(HLOOKUP(AE$1,[16]location!$A$1:$AX$100,$B49,FALSE),0)</f>
        <v>0</v>
      </c>
      <c r="AF49">
        <f>_xlfn.IFNA(HLOOKUP(AF$1,[16]location!$A$1:$AX$100,$B49,FALSE),0)</f>
        <v>0</v>
      </c>
      <c r="AG49">
        <f>_xlfn.IFNA(HLOOKUP(AG$1,[16]location!$A$1:$AX$100,$B49,FALSE),0)</f>
        <v>0</v>
      </c>
      <c r="AH49">
        <f>_xlfn.IFNA(HLOOKUP(AH$1,[16]location!$A$1:$AX$100,$B49,FALSE),0)</f>
        <v>0</v>
      </c>
      <c r="AI49">
        <f>_xlfn.IFNA(HLOOKUP(AI$1,[16]location!$A$1:$AX$100,$B49,FALSE),0)</f>
        <v>0</v>
      </c>
      <c r="AJ49">
        <f>_xlfn.IFNA(HLOOKUP(AJ$1,[16]location!$A$1:$AX$100,$B49,FALSE),0)</f>
        <v>0</v>
      </c>
      <c r="AK49">
        <f>_xlfn.IFNA(HLOOKUP(AK$1,[16]location!$A$1:$AX$100,$B49,FALSE),0)</f>
        <v>0</v>
      </c>
      <c r="AL49">
        <f>_xlfn.IFNA(HLOOKUP(AL$1,[16]location!$A$1:$AX$100,$B49,FALSE),0)</f>
        <v>0</v>
      </c>
      <c r="AM49">
        <f>_xlfn.IFNA(HLOOKUP(AM$1,[16]location!$A$1:$AX$100,$B49,FALSE),0)</f>
        <v>0</v>
      </c>
      <c r="AN49">
        <f>_xlfn.IFNA(HLOOKUP(AN$1,[16]location!$A$1:$AX$100,$B49,FALSE),0)</f>
        <v>0</v>
      </c>
      <c r="AO49">
        <f>_xlfn.IFNA(HLOOKUP(AO$1,[16]location!$A$1:$AX$100,$B49,FALSE),0)</f>
        <v>0</v>
      </c>
      <c r="AP49">
        <f>_xlfn.IFNA(HLOOKUP(AP$1,[16]location!$A$1:$AX$100,$B49,FALSE),0)</f>
        <v>0</v>
      </c>
      <c r="AQ49">
        <f>_xlfn.IFNA(HLOOKUP(AQ$1,[16]location!$A$1:$AX$100,$B49,FALSE),0)</f>
        <v>0</v>
      </c>
      <c r="AR49">
        <f>_xlfn.IFNA(HLOOKUP(AR$1,[16]location!$A$1:$AX$100,$B49,FALSE),0)</f>
        <v>0</v>
      </c>
      <c r="AS49">
        <f>_xlfn.IFNA(HLOOKUP(AS$1,[16]location!$A$1:$AX$100,$B49,FALSE),0)</f>
        <v>0</v>
      </c>
      <c r="AT49">
        <f>_xlfn.IFNA(HLOOKUP(AT$1,[16]location!$A$1:$AX$100,$B49,FALSE),0)</f>
        <v>0</v>
      </c>
      <c r="AU49">
        <f>_xlfn.IFNA(HLOOKUP(AU$1,[16]location!$A$1:$AX$100,$B49,FALSE),0)</f>
        <v>0</v>
      </c>
      <c r="AV49">
        <f>_xlfn.IFNA(HLOOKUP(AV$1,[16]location!$A$1:$AX$100,$B49,FALSE),0)</f>
        <v>0</v>
      </c>
      <c r="AW49">
        <f>_xlfn.IFNA(HLOOKUP(AW$1,[16]location!$A$1:$AX$100,$B49,FALSE),0)</f>
        <v>0</v>
      </c>
      <c r="AX49">
        <f>_xlfn.IFNA(HLOOKUP(AX$1,[16]location!$A$1:$AX$100,$B49,FALSE),0)</f>
        <v>0</v>
      </c>
      <c r="AY49">
        <f>_xlfn.IFNA(HLOOKUP(AY$1,[16]location!$A$1:$AX$100,$B49,FALSE),0)</f>
        <v>0</v>
      </c>
      <c r="AZ49">
        <f>_xlfn.IFNA(HLOOKUP(AZ$1,[16]location!$A$1:$AX$100,$B49,FALSE),0)</f>
        <v>0</v>
      </c>
      <c r="BA49">
        <f>_xlfn.IFNA(HLOOKUP(BA$1,[16]location!$A$1:$AX$100,$B49,FALSE),0)</f>
        <v>0</v>
      </c>
      <c r="BB49">
        <f>_xlfn.IFNA(HLOOKUP(BB$1,[16]location!$A$1:$AX$100,$B49,FALSE),0)</f>
        <v>0</v>
      </c>
      <c r="BC49">
        <f>_xlfn.IFNA(HLOOKUP(BC$1,[16]location!$A$1:$AX$100,$B49,FALSE),0)</f>
        <v>0</v>
      </c>
      <c r="BD49">
        <f>_xlfn.IFNA(HLOOKUP(BD$1,[16]location!$A$1:$AX$100,$B49,FALSE),0)</f>
        <v>0</v>
      </c>
      <c r="BE49">
        <f>_xlfn.IFNA(HLOOKUP(BE$1,[16]location!$A$1:$AX$100,$B49,FALSE),0)</f>
        <v>0</v>
      </c>
      <c r="BF49">
        <f>_xlfn.IFNA(HLOOKUP(BF$1,[16]location!$A$1:$AX$100,$B49,FALSE),0)</f>
        <v>0</v>
      </c>
      <c r="BG49">
        <f>_xlfn.IFNA(HLOOKUP(BG$1,[16]location!$A$1:$AX$100,$B49,FALSE),0)</f>
        <v>0</v>
      </c>
      <c r="BH49">
        <f>_xlfn.IFNA(HLOOKUP(BH$1,[16]location!$A$1:$AX$100,$B49,FALSE),0)</f>
        <v>0</v>
      </c>
      <c r="BI49">
        <f>_xlfn.IFNA(HLOOKUP(BI$1,[16]location!$A$1:$AX$100,$B49,FALSE),0)</f>
        <v>0</v>
      </c>
      <c r="BJ49">
        <f>_xlfn.IFNA(HLOOKUP(BJ$1,[16]location!$A$1:$AX$100,$B49,FALSE),0)</f>
        <v>0</v>
      </c>
      <c r="BK49">
        <f>_xlfn.IFNA(HLOOKUP(BK$1,[16]location!$A$1:$AX$100,$B49,FALSE),0)</f>
        <v>0</v>
      </c>
      <c r="BL49">
        <f>_xlfn.IFNA(HLOOKUP(BL$1,[16]location!$A$1:$AX$100,$B49,FALSE),0)</f>
        <v>0</v>
      </c>
      <c r="BM49">
        <f>_xlfn.IFNA(HLOOKUP(BM$1,[16]location!$A$1:$AX$100,$B49,FALSE),0)</f>
        <v>0</v>
      </c>
      <c r="BN49">
        <f>_xlfn.IFNA(HLOOKUP(BN$1,[16]location!$A$1:$AX$100,$B49,FALSE),0)</f>
        <v>0</v>
      </c>
      <c r="BO49">
        <f>_xlfn.IFNA(HLOOKUP(BO$1,[16]location!$A$1:$AX$100,$B49,FALSE),0)</f>
        <v>0</v>
      </c>
      <c r="BP49">
        <f>_xlfn.IFNA(HLOOKUP(BP$1,[16]location!$A$1:$AX$100,$B49,FALSE),0)</f>
        <v>0</v>
      </c>
      <c r="BQ49">
        <f>_xlfn.IFNA(HLOOKUP(BQ$1,[16]location!$A$1:$AX$100,$B49,FALSE),0)</f>
        <v>0</v>
      </c>
      <c r="BR49">
        <f>_xlfn.IFNA(HLOOKUP(BR$1,[16]location!$A$1:$AX$100,$B49,FALSE),0)</f>
        <v>0</v>
      </c>
    </row>
    <row r="50" spans="1:70" x14ac:dyDescent="0.3">
      <c r="A50" t="s">
        <v>79</v>
      </c>
      <c r="B50">
        <v>2</v>
      </c>
      <c r="C50">
        <f>_xlfn.IFNA(HLOOKUP(C$1,[17]location!$A$1:$AX$100,$B50,FALSE),0)</f>
        <v>1</v>
      </c>
      <c r="D50">
        <f>_xlfn.IFNA(HLOOKUP(D$1,[17]location!$A$1:$AX$100,$B50,FALSE),0)</f>
        <v>1</v>
      </c>
      <c r="E50">
        <f>_xlfn.IFNA(HLOOKUP(E$1,[17]location!$A$1:$AX$100,$B50,FALSE),0)</f>
        <v>1</v>
      </c>
      <c r="F50" t="str">
        <f>_xlfn.IFNA(HLOOKUP(F$1,[17]location!$A$1:$AX$100,$B50,FALSE),0)</f>
        <v>US</v>
      </c>
      <c r="G50">
        <f>_xlfn.IFNA(HLOOKUP(G$1,[17]location!$A$1:$AX$100,$B50,FALSE),0)</f>
        <v>0</v>
      </c>
      <c r="H50">
        <f>_xlfn.IFNA(HLOOKUP(H$1,[17]location!$A$1:$AX$100,$B50,FALSE),0)</f>
        <v>0</v>
      </c>
      <c r="I50">
        <f>_xlfn.IFNA(HLOOKUP(I$1,[17]location!$A$1:$AX$100,$B50,FALSE),0)</f>
        <v>0</v>
      </c>
      <c r="J50">
        <f>_xlfn.IFNA(HLOOKUP(J$1,[17]location!$A$1:$AX$100,$B50,FALSE),0)</f>
        <v>0</v>
      </c>
      <c r="K50">
        <f>_xlfn.IFNA(HLOOKUP(K$1,[17]location!$A$1:$AX$100,$B50,FALSE),0)</f>
        <v>0</v>
      </c>
      <c r="L50">
        <f>_xlfn.IFNA(HLOOKUP(L$1,[17]location!$A$1:$AX$100,$B50,FALSE),0)</f>
        <v>0</v>
      </c>
      <c r="M50">
        <f>_xlfn.IFNA(HLOOKUP(M$1,[17]location!$A$1:$AX$100,$B50,FALSE),0)</f>
        <v>0</v>
      </c>
      <c r="N50">
        <f>_xlfn.IFNA(HLOOKUP(N$1,[17]location!$A$1:$AX$100,$B50,FALSE),0)</f>
        <v>0</v>
      </c>
      <c r="O50">
        <f>_xlfn.IFNA(HLOOKUP(O$1,[17]location!$A$1:$AX$100,$B50,FALSE),0)</f>
        <v>0</v>
      </c>
      <c r="P50">
        <f>_xlfn.IFNA(HLOOKUP(P$1,[17]location!$A$1:$AX$100,$B50,FALSE),0)</f>
        <v>0</v>
      </c>
      <c r="Q50" t="str">
        <f>_xlfn.IFNA(HLOOKUP(Q$1,[17]location!$A$1:$AX$100,$B50,FALSE),0)</f>
        <v>USD</v>
      </c>
      <c r="R50" t="str">
        <f>_xlfn.IFNA(HLOOKUP(R$1,[17]location!$A$1:$AX$100,$B50,FALSE),0)</f>
        <v>QQ1;WW1</v>
      </c>
      <c r="S50">
        <f>_xlfn.IFNA(HLOOKUP(S$1,[17]location!$A$1:$AX$100,$B50,FALSE),0)</f>
        <v>1000000</v>
      </c>
      <c r="T50">
        <f>_xlfn.IFNA(HLOOKUP(T$1,[17]location!$A$1:$AX$100,$B50,FALSE),0)</f>
        <v>0</v>
      </c>
      <c r="U50">
        <f>_xlfn.IFNA(HLOOKUP(U$1,[17]location!$A$1:$AX$100,$B50,FALSE),0)</f>
        <v>0</v>
      </c>
      <c r="V50">
        <f>_xlfn.IFNA(HLOOKUP(V$1,[17]location!$A$1:$AX$100,$B50,FALSE),0)</f>
        <v>0</v>
      </c>
      <c r="W50">
        <f>_xlfn.IFNA(HLOOKUP(W$1,[17]location!$A$1:$AX$100,$B50,FALSE),0)</f>
        <v>1</v>
      </c>
      <c r="X50" t="str">
        <f>_xlfn.IFNA(HLOOKUP(X$1,[17]location!$A$1:$AX$100,$B50,FALSE),0)</f>
        <v>QQ1;WW1</v>
      </c>
      <c r="Y50">
        <f>_xlfn.IFNA(HLOOKUP(Y$1,[17]location!$A$1:$AX$100,$B50,FALSE),0)</f>
        <v>10000</v>
      </c>
      <c r="Z50">
        <f>_xlfn.IFNA(HLOOKUP(Z$1,[17]location!$A$1:$AX$100,$B50,FALSE),0)</f>
        <v>0</v>
      </c>
      <c r="AA50">
        <f>_xlfn.IFNA(HLOOKUP(AA$1,[17]location!$A$1:$AX$100,$B50,FALSE),0)</f>
        <v>0</v>
      </c>
      <c r="AB50">
        <f>_xlfn.IFNA(HLOOKUP(AB$1,[17]location!$A$1:$AX$100,$B50,FALSE),0)</f>
        <v>0</v>
      </c>
      <c r="AC50">
        <f>_xlfn.IFNA(HLOOKUP(AC$1,[17]location!$A$1:$AX$100,$B50,FALSE),0)</f>
        <v>0</v>
      </c>
      <c r="AD50">
        <f>_xlfn.IFNA(HLOOKUP(AD$1,[17]location!$A$1:$AX$100,$B50,FALSE),0)</f>
        <v>0</v>
      </c>
      <c r="AE50">
        <f>_xlfn.IFNA(HLOOKUP(AE$1,[17]location!$A$1:$AX$100,$B50,FALSE),0)</f>
        <v>0</v>
      </c>
      <c r="AF50">
        <f>_xlfn.IFNA(HLOOKUP(AF$1,[17]location!$A$1:$AX$100,$B50,FALSE),0)</f>
        <v>0</v>
      </c>
      <c r="AG50">
        <f>_xlfn.IFNA(HLOOKUP(AG$1,[17]location!$A$1:$AX$100,$B50,FALSE),0)</f>
        <v>0</v>
      </c>
      <c r="AH50">
        <f>_xlfn.IFNA(HLOOKUP(AH$1,[17]location!$A$1:$AX$100,$B50,FALSE),0)</f>
        <v>0</v>
      </c>
      <c r="AI50">
        <f>_xlfn.IFNA(HLOOKUP(AI$1,[17]location!$A$1:$AX$100,$B50,FALSE),0)</f>
        <v>0</v>
      </c>
      <c r="AJ50">
        <f>_xlfn.IFNA(HLOOKUP(AJ$1,[17]location!$A$1:$AX$100,$B50,FALSE),0)</f>
        <v>0</v>
      </c>
      <c r="AK50">
        <f>_xlfn.IFNA(HLOOKUP(AK$1,[17]location!$A$1:$AX$100,$B50,FALSE),0)</f>
        <v>0</v>
      </c>
      <c r="AL50">
        <f>_xlfn.IFNA(HLOOKUP(AL$1,[17]location!$A$1:$AX$100,$B50,FALSE),0)</f>
        <v>0</v>
      </c>
      <c r="AM50">
        <f>_xlfn.IFNA(HLOOKUP(AM$1,[17]location!$A$1:$AX$100,$B50,FALSE),0)</f>
        <v>0</v>
      </c>
      <c r="AN50">
        <f>_xlfn.IFNA(HLOOKUP(AN$1,[17]location!$A$1:$AX$100,$B50,FALSE),0)</f>
        <v>0</v>
      </c>
      <c r="AO50">
        <f>_xlfn.IFNA(HLOOKUP(AO$1,[17]location!$A$1:$AX$100,$B50,FALSE),0)</f>
        <v>0</v>
      </c>
      <c r="AP50">
        <f>_xlfn.IFNA(HLOOKUP(AP$1,[17]location!$A$1:$AX$100,$B50,FALSE),0)</f>
        <v>0</v>
      </c>
      <c r="AQ50">
        <f>_xlfn.IFNA(HLOOKUP(AQ$1,[17]location!$A$1:$AX$100,$B50,FALSE),0)</f>
        <v>0</v>
      </c>
      <c r="AR50">
        <f>_xlfn.IFNA(HLOOKUP(AR$1,[17]location!$A$1:$AX$100,$B50,FALSE),0)</f>
        <v>0</v>
      </c>
      <c r="AS50">
        <f>_xlfn.IFNA(HLOOKUP(AS$1,[17]location!$A$1:$AX$100,$B50,FALSE),0)</f>
        <v>0</v>
      </c>
      <c r="AT50">
        <f>_xlfn.IFNA(HLOOKUP(AT$1,[17]location!$A$1:$AX$100,$B50,FALSE),0)</f>
        <v>0</v>
      </c>
      <c r="AU50">
        <f>_xlfn.IFNA(HLOOKUP(AU$1,[17]location!$A$1:$AX$100,$B50,FALSE),0)</f>
        <v>0</v>
      </c>
      <c r="AV50">
        <f>_xlfn.IFNA(HLOOKUP(AV$1,[17]location!$A$1:$AX$100,$B50,FALSE),0)</f>
        <v>0</v>
      </c>
      <c r="AW50">
        <f>_xlfn.IFNA(HLOOKUP(AW$1,[17]location!$A$1:$AX$100,$B50,FALSE),0)</f>
        <v>0</v>
      </c>
      <c r="AX50">
        <f>_xlfn.IFNA(HLOOKUP(AX$1,[17]location!$A$1:$AX$100,$B50,FALSE),0)</f>
        <v>0</v>
      </c>
      <c r="AY50">
        <f>_xlfn.IFNA(HLOOKUP(AY$1,[17]location!$A$1:$AX$100,$B50,FALSE),0)</f>
        <v>0</v>
      </c>
      <c r="AZ50">
        <f>_xlfn.IFNA(HLOOKUP(AZ$1,[17]location!$A$1:$AX$100,$B50,FALSE),0)</f>
        <v>0</v>
      </c>
      <c r="BA50">
        <f>_xlfn.IFNA(HLOOKUP(BA$1,[17]location!$A$1:$AX$100,$B50,FALSE),0)</f>
        <v>0</v>
      </c>
      <c r="BB50">
        <f>_xlfn.IFNA(HLOOKUP(BB$1,[17]location!$A$1:$AX$100,$B50,FALSE),0)</f>
        <v>0</v>
      </c>
      <c r="BC50">
        <f>_xlfn.IFNA(HLOOKUP(BC$1,[17]location!$A$1:$AX$100,$B50,FALSE),0)</f>
        <v>0</v>
      </c>
      <c r="BD50">
        <f>_xlfn.IFNA(HLOOKUP(BD$1,[17]location!$A$1:$AX$100,$B50,FALSE),0)</f>
        <v>0</v>
      </c>
      <c r="BE50">
        <f>_xlfn.IFNA(HLOOKUP(BE$1,[17]location!$A$1:$AX$100,$B50,FALSE),0)</f>
        <v>0</v>
      </c>
      <c r="BF50">
        <f>_xlfn.IFNA(HLOOKUP(BF$1,[17]location!$A$1:$AX$100,$B50,FALSE),0)</f>
        <v>0</v>
      </c>
      <c r="BG50">
        <f>_xlfn.IFNA(HLOOKUP(BG$1,[17]location!$A$1:$AX$100,$B50,FALSE),0)</f>
        <v>0</v>
      </c>
      <c r="BH50">
        <f>_xlfn.IFNA(HLOOKUP(BH$1,[17]location!$A$1:$AX$100,$B50,FALSE),0)</f>
        <v>0</v>
      </c>
      <c r="BI50">
        <f>_xlfn.IFNA(HLOOKUP(BI$1,[17]location!$A$1:$AX$100,$B50,FALSE),0)</f>
        <v>0</v>
      </c>
      <c r="BJ50">
        <f>_xlfn.IFNA(HLOOKUP(BJ$1,[17]location!$A$1:$AX$100,$B50,FALSE),0)</f>
        <v>0</v>
      </c>
      <c r="BK50">
        <f>_xlfn.IFNA(HLOOKUP(BK$1,[17]location!$A$1:$AX$100,$B50,FALSE),0)</f>
        <v>0</v>
      </c>
      <c r="BL50">
        <f>_xlfn.IFNA(HLOOKUP(BL$1,[17]location!$A$1:$AX$100,$B50,FALSE),0)</f>
        <v>0</v>
      </c>
      <c r="BM50">
        <f>_xlfn.IFNA(HLOOKUP(BM$1,[17]location!$A$1:$AX$100,$B50,FALSE),0)</f>
        <v>0</v>
      </c>
      <c r="BN50">
        <f>_xlfn.IFNA(HLOOKUP(BN$1,[17]location!$A$1:$AX$100,$B50,FALSE),0)</f>
        <v>0</v>
      </c>
      <c r="BO50">
        <f>_xlfn.IFNA(HLOOKUP(BO$1,[17]location!$A$1:$AX$100,$B50,FALSE),0)</f>
        <v>0</v>
      </c>
      <c r="BP50">
        <f>_xlfn.IFNA(HLOOKUP(BP$1,[17]location!$A$1:$AX$100,$B50,FALSE),0)</f>
        <v>0</v>
      </c>
      <c r="BQ50">
        <f>_xlfn.IFNA(HLOOKUP(BQ$1,[17]location!$A$1:$AX$100,$B50,FALSE),0)</f>
        <v>0</v>
      </c>
      <c r="BR50">
        <f>_xlfn.IFNA(HLOOKUP(BR$1,[17]location!$A$1:$AX$100,$B50,FALSE),0)</f>
        <v>0</v>
      </c>
    </row>
    <row r="51" spans="1:70" x14ac:dyDescent="0.3">
      <c r="A51" t="s">
        <v>79</v>
      </c>
      <c r="B51">
        <v>3</v>
      </c>
      <c r="C51">
        <f>_xlfn.IFNA(HLOOKUP(C$1,[17]location!$A$1:$AX$100,$B51,FALSE),0)</f>
        <v>1</v>
      </c>
      <c r="D51">
        <f>_xlfn.IFNA(HLOOKUP(D$1,[17]location!$A$1:$AX$100,$B51,FALSE),0)</f>
        <v>1</v>
      </c>
      <c r="E51">
        <f>_xlfn.IFNA(HLOOKUP(E$1,[17]location!$A$1:$AX$100,$B51,FALSE),0)</f>
        <v>2</v>
      </c>
      <c r="F51" t="str">
        <f>_xlfn.IFNA(HLOOKUP(F$1,[17]location!$A$1:$AX$100,$B51,FALSE),0)</f>
        <v>US</v>
      </c>
      <c r="G51">
        <f>_xlfn.IFNA(HLOOKUP(G$1,[17]location!$A$1:$AX$100,$B51,FALSE),0)</f>
        <v>0</v>
      </c>
      <c r="H51">
        <f>_xlfn.IFNA(HLOOKUP(H$1,[17]location!$A$1:$AX$100,$B51,FALSE),0)</f>
        <v>0</v>
      </c>
      <c r="I51">
        <f>_xlfn.IFNA(HLOOKUP(I$1,[17]location!$A$1:$AX$100,$B51,FALSE),0)</f>
        <v>0</v>
      </c>
      <c r="J51">
        <f>_xlfn.IFNA(HLOOKUP(J$1,[17]location!$A$1:$AX$100,$B51,FALSE),0)</f>
        <v>0</v>
      </c>
      <c r="K51">
        <f>_xlfn.IFNA(HLOOKUP(K$1,[17]location!$A$1:$AX$100,$B51,FALSE),0)</f>
        <v>0</v>
      </c>
      <c r="L51">
        <f>_xlfn.IFNA(HLOOKUP(L$1,[17]location!$A$1:$AX$100,$B51,FALSE),0)</f>
        <v>0</v>
      </c>
      <c r="M51">
        <f>_xlfn.IFNA(HLOOKUP(M$1,[17]location!$A$1:$AX$100,$B51,FALSE),0)</f>
        <v>0</v>
      </c>
      <c r="N51">
        <f>_xlfn.IFNA(HLOOKUP(N$1,[17]location!$A$1:$AX$100,$B51,FALSE),0)</f>
        <v>0</v>
      </c>
      <c r="O51">
        <f>_xlfn.IFNA(HLOOKUP(O$1,[17]location!$A$1:$AX$100,$B51,FALSE),0)</f>
        <v>0</v>
      </c>
      <c r="P51">
        <f>_xlfn.IFNA(HLOOKUP(P$1,[17]location!$A$1:$AX$100,$B51,FALSE),0)</f>
        <v>0</v>
      </c>
      <c r="Q51" t="str">
        <f>_xlfn.IFNA(HLOOKUP(Q$1,[17]location!$A$1:$AX$100,$B51,FALSE),0)</f>
        <v>USD</v>
      </c>
      <c r="R51" t="str">
        <f>_xlfn.IFNA(HLOOKUP(R$1,[17]location!$A$1:$AX$100,$B51,FALSE),0)</f>
        <v>QQ1;WW1</v>
      </c>
      <c r="S51">
        <f>_xlfn.IFNA(HLOOKUP(S$1,[17]location!$A$1:$AX$100,$B51,FALSE),0)</f>
        <v>1000000</v>
      </c>
      <c r="T51">
        <f>_xlfn.IFNA(HLOOKUP(T$1,[17]location!$A$1:$AX$100,$B51,FALSE),0)</f>
        <v>0</v>
      </c>
      <c r="U51">
        <f>_xlfn.IFNA(HLOOKUP(U$1,[17]location!$A$1:$AX$100,$B51,FALSE),0)</f>
        <v>0</v>
      </c>
      <c r="V51">
        <f>_xlfn.IFNA(HLOOKUP(V$1,[17]location!$A$1:$AX$100,$B51,FALSE),0)</f>
        <v>0</v>
      </c>
      <c r="W51">
        <f>_xlfn.IFNA(HLOOKUP(W$1,[17]location!$A$1:$AX$100,$B51,FALSE),0)</f>
        <v>1</v>
      </c>
      <c r="X51" t="str">
        <f>_xlfn.IFNA(HLOOKUP(X$1,[17]location!$A$1:$AX$100,$B51,FALSE),0)</f>
        <v>QQ1;WW1</v>
      </c>
      <c r="Y51">
        <f>_xlfn.IFNA(HLOOKUP(Y$1,[17]location!$A$1:$AX$100,$B51,FALSE),0)</f>
        <v>0.01</v>
      </c>
      <c r="Z51">
        <f>_xlfn.IFNA(HLOOKUP(Z$1,[17]location!$A$1:$AX$100,$B51,FALSE),0)</f>
        <v>0</v>
      </c>
      <c r="AA51">
        <f>_xlfn.IFNA(HLOOKUP(AA$1,[17]location!$A$1:$AX$100,$B51,FALSE),0)</f>
        <v>2</v>
      </c>
      <c r="AB51">
        <f>_xlfn.IFNA(HLOOKUP(AB$1,[17]location!$A$1:$AX$100,$B51,FALSE),0)</f>
        <v>0</v>
      </c>
      <c r="AC51">
        <f>_xlfn.IFNA(HLOOKUP(AC$1,[17]location!$A$1:$AX$100,$B51,FALSE),0)</f>
        <v>0</v>
      </c>
      <c r="AD51">
        <f>_xlfn.IFNA(HLOOKUP(AD$1,[17]location!$A$1:$AX$100,$B51,FALSE),0)</f>
        <v>0</v>
      </c>
      <c r="AE51">
        <f>_xlfn.IFNA(HLOOKUP(AE$1,[17]location!$A$1:$AX$100,$B51,FALSE),0)</f>
        <v>0</v>
      </c>
      <c r="AF51">
        <f>_xlfn.IFNA(HLOOKUP(AF$1,[17]location!$A$1:$AX$100,$B51,FALSE),0)</f>
        <v>0</v>
      </c>
      <c r="AG51">
        <f>_xlfn.IFNA(HLOOKUP(AG$1,[17]location!$A$1:$AX$100,$B51,FALSE),0)</f>
        <v>0</v>
      </c>
      <c r="AH51">
        <f>_xlfn.IFNA(HLOOKUP(AH$1,[17]location!$A$1:$AX$100,$B51,FALSE),0)</f>
        <v>0</v>
      </c>
      <c r="AI51">
        <f>_xlfn.IFNA(HLOOKUP(AI$1,[17]location!$A$1:$AX$100,$B51,FALSE),0)</f>
        <v>0</v>
      </c>
      <c r="AJ51">
        <f>_xlfn.IFNA(HLOOKUP(AJ$1,[17]location!$A$1:$AX$100,$B51,FALSE),0)</f>
        <v>0</v>
      </c>
      <c r="AK51">
        <f>_xlfn.IFNA(HLOOKUP(AK$1,[17]location!$A$1:$AX$100,$B51,FALSE),0)</f>
        <v>0</v>
      </c>
      <c r="AL51">
        <f>_xlfn.IFNA(HLOOKUP(AL$1,[17]location!$A$1:$AX$100,$B51,FALSE),0)</f>
        <v>0</v>
      </c>
      <c r="AM51">
        <f>_xlfn.IFNA(HLOOKUP(AM$1,[17]location!$A$1:$AX$100,$B51,FALSE),0)</f>
        <v>0</v>
      </c>
      <c r="AN51">
        <f>_xlfn.IFNA(HLOOKUP(AN$1,[17]location!$A$1:$AX$100,$B51,FALSE),0)</f>
        <v>0</v>
      </c>
      <c r="AO51">
        <f>_xlfn.IFNA(HLOOKUP(AO$1,[17]location!$A$1:$AX$100,$B51,FALSE),0)</f>
        <v>0</v>
      </c>
      <c r="AP51">
        <f>_xlfn.IFNA(HLOOKUP(AP$1,[17]location!$A$1:$AX$100,$B51,FALSE),0)</f>
        <v>0</v>
      </c>
      <c r="AQ51">
        <f>_xlfn.IFNA(HLOOKUP(AQ$1,[17]location!$A$1:$AX$100,$B51,FALSE),0)</f>
        <v>0</v>
      </c>
      <c r="AR51">
        <f>_xlfn.IFNA(HLOOKUP(AR$1,[17]location!$A$1:$AX$100,$B51,FALSE),0)</f>
        <v>0</v>
      </c>
      <c r="AS51">
        <f>_xlfn.IFNA(HLOOKUP(AS$1,[17]location!$A$1:$AX$100,$B51,FALSE),0)</f>
        <v>0</v>
      </c>
      <c r="AT51">
        <f>_xlfn.IFNA(HLOOKUP(AT$1,[17]location!$A$1:$AX$100,$B51,FALSE),0)</f>
        <v>0</v>
      </c>
      <c r="AU51">
        <f>_xlfn.IFNA(HLOOKUP(AU$1,[17]location!$A$1:$AX$100,$B51,FALSE),0)</f>
        <v>0</v>
      </c>
      <c r="AV51">
        <f>_xlfn.IFNA(HLOOKUP(AV$1,[17]location!$A$1:$AX$100,$B51,FALSE),0)</f>
        <v>0</v>
      </c>
      <c r="AW51">
        <f>_xlfn.IFNA(HLOOKUP(AW$1,[17]location!$A$1:$AX$100,$B51,FALSE),0)</f>
        <v>0</v>
      </c>
      <c r="AX51">
        <f>_xlfn.IFNA(HLOOKUP(AX$1,[17]location!$A$1:$AX$100,$B51,FALSE),0)</f>
        <v>0</v>
      </c>
      <c r="AY51">
        <f>_xlfn.IFNA(HLOOKUP(AY$1,[17]location!$A$1:$AX$100,$B51,FALSE),0)</f>
        <v>0</v>
      </c>
      <c r="AZ51">
        <f>_xlfn.IFNA(HLOOKUP(AZ$1,[17]location!$A$1:$AX$100,$B51,FALSE),0)</f>
        <v>0</v>
      </c>
      <c r="BA51">
        <f>_xlfn.IFNA(HLOOKUP(BA$1,[17]location!$A$1:$AX$100,$B51,FALSE),0)</f>
        <v>0</v>
      </c>
      <c r="BB51">
        <f>_xlfn.IFNA(HLOOKUP(BB$1,[17]location!$A$1:$AX$100,$B51,FALSE),0)</f>
        <v>0</v>
      </c>
      <c r="BC51">
        <f>_xlfn.IFNA(HLOOKUP(BC$1,[17]location!$A$1:$AX$100,$B51,FALSE),0)</f>
        <v>0</v>
      </c>
      <c r="BD51">
        <f>_xlfn.IFNA(HLOOKUP(BD$1,[17]location!$A$1:$AX$100,$B51,FALSE),0)</f>
        <v>0</v>
      </c>
      <c r="BE51">
        <f>_xlfn.IFNA(HLOOKUP(BE$1,[17]location!$A$1:$AX$100,$B51,FALSE),0)</f>
        <v>0</v>
      </c>
      <c r="BF51">
        <f>_xlfn.IFNA(HLOOKUP(BF$1,[17]location!$A$1:$AX$100,$B51,FALSE),0)</f>
        <v>0</v>
      </c>
      <c r="BG51">
        <f>_xlfn.IFNA(HLOOKUP(BG$1,[17]location!$A$1:$AX$100,$B51,FALSE),0)</f>
        <v>0</v>
      </c>
      <c r="BH51">
        <f>_xlfn.IFNA(HLOOKUP(BH$1,[17]location!$A$1:$AX$100,$B51,FALSE),0)</f>
        <v>0</v>
      </c>
      <c r="BI51">
        <f>_xlfn.IFNA(HLOOKUP(BI$1,[17]location!$A$1:$AX$100,$B51,FALSE),0)</f>
        <v>0</v>
      </c>
      <c r="BJ51">
        <f>_xlfn.IFNA(HLOOKUP(BJ$1,[17]location!$A$1:$AX$100,$B51,FALSE),0)</f>
        <v>0</v>
      </c>
      <c r="BK51">
        <f>_xlfn.IFNA(HLOOKUP(BK$1,[17]location!$A$1:$AX$100,$B51,FALSE),0)</f>
        <v>0</v>
      </c>
      <c r="BL51">
        <f>_xlfn.IFNA(HLOOKUP(BL$1,[17]location!$A$1:$AX$100,$B51,FALSE),0)</f>
        <v>0</v>
      </c>
      <c r="BM51">
        <f>_xlfn.IFNA(HLOOKUP(BM$1,[17]location!$A$1:$AX$100,$B51,FALSE),0)</f>
        <v>0</v>
      </c>
      <c r="BN51">
        <f>_xlfn.IFNA(HLOOKUP(BN$1,[17]location!$A$1:$AX$100,$B51,FALSE),0)</f>
        <v>0</v>
      </c>
      <c r="BO51">
        <f>_xlfn.IFNA(HLOOKUP(BO$1,[17]location!$A$1:$AX$100,$B51,FALSE),0)</f>
        <v>0</v>
      </c>
      <c r="BP51">
        <f>_xlfn.IFNA(HLOOKUP(BP$1,[17]location!$A$1:$AX$100,$B51,FALSE),0)</f>
        <v>0</v>
      </c>
      <c r="BQ51">
        <f>_xlfn.IFNA(HLOOKUP(BQ$1,[17]location!$A$1:$AX$100,$B51,FALSE),0)</f>
        <v>0</v>
      </c>
      <c r="BR51">
        <f>_xlfn.IFNA(HLOOKUP(BR$1,[17]location!$A$1:$AX$100,$B51,FALSE),0)</f>
        <v>0</v>
      </c>
    </row>
    <row r="52" spans="1:70" x14ac:dyDescent="0.3">
      <c r="A52" t="s">
        <v>79</v>
      </c>
      <c r="B52">
        <v>4</v>
      </c>
      <c r="C52">
        <f>_xlfn.IFNA(HLOOKUP(C$1,[17]location!$A$1:$AX$100,$B52,FALSE),0)</f>
        <v>1</v>
      </c>
      <c r="D52">
        <f>_xlfn.IFNA(HLOOKUP(D$1,[17]location!$A$1:$AX$100,$B52,FALSE),0)</f>
        <v>1</v>
      </c>
      <c r="E52">
        <f>_xlfn.IFNA(HLOOKUP(E$1,[17]location!$A$1:$AX$100,$B52,FALSE),0)</f>
        <v>3</v>
      </c>
      <c r="F52" t="str">
        <f>_xlfn.IFNA(HLOOKUP(F$1,[17]location!$A$1:$AX$100,$B52,FALSE),0)</f>
        <v>US</v>
      </c>
      <c r="G52">
        <f>_xlfn.IFNA(HLOOKUP(G$1,[17]location!$A$1:$AX$100,$B52,FALSE),0)</f>
        <v>0</v>
      </c>
      <c r="H52">
        <f>_xlfn.IFNA(HLOOKUP(H$1,[17]location!$A$1:$AX$100,$B52,FALSE),0)</f>
        <v>0</v>
      </c>
      <c r="I52">
        <f>_xlfn.IFNA(HLOOKUP(I$1,[17]location!$A$1:$AX$100,$B52,FALSE),0)</f>
        <v>0</v>
      </c>
      <c r="J52">
        <f>_xlfn.IFNA(HLOOKUP(J$1,[17]location!$A$1:$AX$100,$B52,FALSE),0)</f>
        <v>0</v>
      </c>
      <c r="K52">
        <f>_xlfn.IFNA(HLOOKUP(K$1,[17]location!$A$1:$AX$100,$B52,FALSE),0)</f>
        <v>0</v>
      </c>
      <c r="L52">
        <f>_xlfn.IFNA(HLOOKUP(L$1,[17]location!$A$1:$AX$100,$B52,FALSE),0)</f>
        <v>0</v>
      </c>
      <c r="M52">
        <f>_xlfn.IFNA(HLOOKUP(M$1,[17]location!$A$1:$AX$100,$B52,FALSE),0)</f>
        <v>0</v>
      </c>
      <c r="N52">
        <f>_xlfn.IFNA(HLOOKUP(N$1,[17]location!$A$1:$AX$100,$B52,FALSE),0)</f>
        <v>0</v>
      </c>
      <c r="O52">
        <f>_xlfn.IFNA(HLOOKUP(O$1,[17]location!$A$1:$AX$100,$B52,FALSE),0)</f>
        <v>0</v>
      </c>
      <c r="P52">
        <f>_xlfn.IFNA(HLOOKUP(P$1,[17]location!$A$1:$AX$100,$B52,FALSE),0)</f>
        <v>0</v>
      </c>
      <c r="Q52" t="str">
        <f>_xlfn.IFNA(HLOOKUP(Q$1,[17]location!$A$1:$AX$100,$B52,FALSE),0)</f>
        <v>USD</v>
      </c>
      <c r="R52" t="str">
        <f>_xlfn.IFNA(HLOOKUP(R$1,[17]location!$A$1:$AX$100,$B52,FALSE),0)</f>
        <v>QQ1;WW1</v>
      </c>
      <c r="S52">
        <f>_xlfn.IFNA(HLOOKUP(S$1,[17]location!$A$1:$AX$100,$B52,FALSE),0)</f>
        <v>1000000</v>
      </c>
      <c r="T52">
        <f>_xlfn.IFNA(HLOOKUP(T$1,[17]location!$A$1:$AX$100,$B52,FALSE),0)</f>
        <v>0</v>
      </c>
      <c r="U52">
        <f>_xlfn.IFNA(HLOOKUP(U$1,[17]location!$A$1:$AX$100,$B52,FALSE),0)</f>
        <v>0</v>
      </c>
      <c r="V52">
        <f>_xlfn.IFNA(HLOOKUP(V$1,[17]location!$A$1:$AX$100,$B52,FALSE),0)</f>
        <v>0</v>
      </c>
      <c r="W52">
        <f>_xlfn.IFNA(HLOOKUP(W$1,[17]location!$A$1:$AX$100,$B52,FALSE),0)</f>
        <v>1</v>
      </c>
      <c r="X52" t="str">
        <f>_xlfn.IFNA(HLOOKUP(X$1,[17]location!$A$1:$AX$100,$B52,FALSE),0)</f>
        <v>QQ1;WW1</v>
      </c>
      <c r="Y52">
        <f>_xlfn.IFNA(HLOOKUP(Y$1,[17]location!$A$1:$AX$100,$B52,FALSE),0)</f>
        <v>0.05</v>
      </c>
      <c r="Z52">
        <f>_xlfn.IFNA(HLOOKUP(Z$1,[17]location!$A$1:$AX$100,$B52,FALSE),0)</f>
        <v>0</v>
      </c>
      <c r="AA52">
        <f>_xlfn.IFNA(HLOOKUP(AA$1,[17]location!$A$1:$AX$100,$B52,FALSE),0)</f>
        <v>1</v>
      </c>
      <c r="AB52">
        <f>_xlfn.IFNA(HLOOKUP(AB$1,[17]location!$A$1:$AX$100,$B52,FALSE),0)</f>
        <v>0</v>
      </c>
      <c r="AC52">
        <f>_xlfn.IFNA(HLOOKUP(AC$1,[17]location!$A$1:$AX$100,$B52,FALSE),0)</f>
        <v>0</v>
      </c>
      <c r="AD52">
        <f>_xlfn.IFNA(HLOOKUP(AD$1,[17]location!$A$1:$AX$100,$B52,FALSE),0)</f>
        <v>0</v>
      </c>
      <c r="AE52">
        <f>_xlfn.IFNA(HLOOKUP(AE$1,[17]location!$A$1:$AX$100,$B52,FALSE),0)</f>
        <v>0</v>
      </c>
      <c r="AF52">
        <f>_xlfn.IFNA(HLOOKUP(AF$1,[17]location!$A$1:$AX$100,$B52,FALSE),0)</f>
        <v>0</v>
      </c>
      <c r="AG52">
        <f>_xlfn.IFNA(HLOOKUP(AG$1,[17]location!$A$1:$AX$100,$B52,FALSE),0)</f>
        <v>0</v>
      </c>
      <c r="AH52">
        <f>_xlfn.IFNA(HLOOKUP(AH$1,[17]location!$A$1:$AX$100,$B52,FALSE),0)</f>
        <v>0</v>
      </c>
      <c r="AI52">
        <f>_xlfn.IFNA(HLOOKUP(AI$1,[17]location!$A$1:$AX$100,$B52,FALSE),0)</f>
        <v>0</v>
      </c>
      <c r="AJ52">
        <f>_xlfn.IFNA(HLOOKUP(AJ$1,[17]location!$A$1:$AX$100,$B52,FALSE),0)</f>
        <v>0</v>
      </c>
      <c r="AK52">
        <f>_xlfn.IFNA(HLOOKUP(AK$1,[17]location!$A$1:$AX$100,$B52,FALSE),0)</f>
        <v>0</v>
      </c>
      <c r="AL52">
        <f>_xlfn.IFNA(HLOOKUP(AL$1,[17]location!$A$1:$AX$100,$B52,FALSE),0)</f>
        <v>0</v>
      </c>
      <c r="AM52">
        <f>_xlfn.IFNA(HLOOKUP(AM$1,[17]location!$A$1:$AX$100,$B52,FALSE),0)</f>
        <v>0</v>
      </c>
      <c r="AN52">
        <f>_xlfn.IFNA(HLOOKUP(AN$1,[17]location!$A$1:$AX$100,$B52,FALSE),0)</f>
        <v>0</v>
      </c>
      <c r="AO52">
        <f>_xlfn.IFNA(HLOOKUP(AO$1,[17]location!$A$1:$AX$100,$B52,FALSE),0)</f>
        <v>0</v>
      </c>
      <c r="AP52">
        <f>_xlfn.IFNA(HLOOKUP(AP$1,[17]location!$A$1:$AX$100,$B52,FALSE),0)</f>
        <v>0</v>
      </c>
      <c r="AQ52">
        <f>_xlfn.IFNA(HLOOKUP(AQ$1,[17]location!$A$1:$AX$100,$B52,FALSE),0)</f>
        <v>0</v>
      </c>
      <c r="AR52">
        <f>_xlfn.IFNA(HLOOKUP(AR$1,[17]location!$A$1:$AX$100,$B52,FALSE),0)</f>
        <v>0</v>
      </c>
      <c r="AS52">
        <f>_xlfn.IFNA(HLOOKUP(AS$1,[17]location!$A$1:$AX$100,$B52,FALSE),0)</f>
        <v>0</v>
      </c>
      <c r="AT52">
        <f>_xlfn.IFNA(HLOOKUP(AT$1,[17]location!$A$1:$AX$100,$B52,FALSE),0)</f>
        <v>0</v>
      </c>
      <c r="AU52">
        <f>_xlfn.IFNA(HLOOKUP(AU$1,[17]location!$A$1:$AX$100,$B52,FALSE),0)</f>
        <v>0</v>
      </c>
      <c r="AV52">
        <f>_xlfn.IFNA(HLOOKUP(AV$1,[17]location!$A$1:$AX$100,$B52,FALSE),0)</f>
        <v>0</v>
      </c>
      <c r="AW52">
        <f>_xlfn.IFNA(HLOOKUP(AW$1,[17]location!$A$1:$AX$100,$B52,FALSE),0)</f>
        <v>0</v>
      </c>
      <c r="AX52">
        <f>_xlfn.IFNA(HLOOKUP(AX$1,[17]location!$A$1:$AX$100,$B52,FALSE),0)</f>
        <v>0</v>
      </c>
      <c r="AY52">
        <f>_xlfn.IFNA(HLOOKUP(AY$1,[17]location!$A$1:$AX$100,$B52,FALSE),0)</f>
        <v>0</v>
      </c>
      <c r="AZ52">
        <f>_xlfn.IFNA(HLOOKUP(AZ$1,[17]location!$A$1:$AX$100,$B52,FALSE),0)</f>
        <v>0</v>
      </c>
      <c r="BA52">
        <f>_xlfn.IFNA(HLOOKUP(BA$1,[17]location!$A$1:$AX$100,$B52,FALSE),0)</f>
        <v>0</v>
      </c>
      <c r="BB52">
        <f>_xlfn.IFNA(HLOOKUP(BB$1,[17]location!$A$1:$AX$100,$B52,FALSE),0)</f>
        <v>0</v>
      </c>
      <c r="BC52">
        <f>_xlfn.IFNA(HLOOKUP(BC$1,[17]location!$A$1:$AX$100,$B52,FALSE),0)</f>
        <v>0</v>
      </c>
      <c r="BD52">
        <f>_xlfn.IFNA(HLOOKUP(BD$1,[17]location!$A$1:$AX$100,$B52,FALSE),0)</f>
        <v>0</v>
      </c>
      <c r="BE52">
        <f>_xlfn.IFNA(HLOOKUP(BE$1,[17]location!$A$1:$AX$100,$B52,FALSE),0)</f>
        <v>0</v>
      </c>
      <c r="BF52">
        <f>_xlfn.IFNA(HLOOKUP(BF$1,[17]location!$A$1:$AX$100,$B52,FALSE),0)</f>
        <v>0</v>
      </c>
      <c r="BG52">
        <f>_xlfn.IFNA(HLOOKUP(BG$1,[17]location!$A$1:$AX$100,$B52,FALSE),0)</f>
        <v>0</v>
      </c>
      <c r="BH52">
        <f>_xlfn.IFNA(HLOOKUP(BH$1,[17]location!$A$1:$AX$100,$B52,FALSE),0)</f>
        <v>0</v>
      </c>
      <c r="BI52">
        <f>_xlfn.IFNA(HLOOKUP(BI$1,[17]location!$A$1:$AX$100,$B52,FALSE),0)</f>
        <v>0</v>
      </c>
      <c r="BJ52">
        <f>_xlfn.IFNA(HLOOKUP(BJ$1,[17]location!$A$1:$AX$100,$B52,FALSE),0)</f>
        <v>0</v>
      </c>
      <c r="BK52">
        <f>_xlfn.IFNA(HLOOKUP(BK$1,[17]location!$A$1:$AX$100,$B52,FALSE),0)</f>
        <v>0</v>
      </c>
      <c r="BL52">
        <f>_xlfn.IFNA(HLOOKUP(BL$1,[17]location!$A$1:$AX$100,$B52,FALSE),0)</f>
        <v>0</v>
      </c>
      <c r="BM52">
        <f>_xlfn.IFNA(HLOOKUP(BM$1,[17]location!$A$1:$AX$100,$B52,FALSE),0)</f>
        <v>0</v>
      </c>
      <c r="BN52">
        <f>_xlfn.IFNA(HLOOKUP(BN$1,[17]location!$A$1:$AX$100,$B52,FALSE),0)</f>
        <v>0</v>
      </c>
      <c r="BO52">
        <f>_xlfn.IFNA(HLOOKUP(BO$1,[17]location!$A$1:$AX$100,$B52,FALSE),0)</f>
        <v>0</v>
      </c>
      <c r="BP52">
        <f>_xlfn.IFNA(HLOOKUP(BP$1,[17]location!$A$1:$AX$100,$B52,FALSE),0)</f>
        <v>0</v>
      </c>
      <c r="BQ52">
        <f>_xlfn.IFNA(HLOOKUP(BQ$1,[17]location!$A$1:$AX$100,$B52,FALSE),0)</f>
        <v>0</v>
      </c>
      <c r="BR52">
        <f>_xlfn.IFNA(HLOOKUP(BR$1,[17]location!$A$1:$AX$100,$B52,FALSE),0)</f>
        <v>0</v>
      </c>
    </row>
    <row r="53" spans="1:70" x14ac:dyDescent="0.3">
      <c r="A53" t="s">
        <v>79</v>
      </c>
      <c r="B53">
        <v>5</v>
      </c>
      <c r="C53">
        <f>_xlfn.IFNA(HLOOKUP(C$1,[17]location!$A$1:$AX$100,$B53,FALSE),0)</f>
        <v>1</v>
      </c>
      <c r="D53">
        <f>_xlfn.IFNA(HLOOKUP(D$1,[17]location!$A$1:$AX$100,$B53,FALSE),0)</f>
        <v>1</v>
      </c>
      <c r="E53">
        <f>_xlfn.IFNA(HLOOKUP(E$1,[17]location!$A$1:$AX$100,$B53,FALSE),0)</f>
        <v>4</v>
      </c>
      <c r="F53" t="str">
        <f>_xlfn.IFNA(HLOOKUP(F$1,[17]location!$A$1:$AX$100,$B53,FALSE),0)</f>
        <v>US</v>
      </c>
      <c r="G53">
        <f>_xlfn.IFNA(HLOOKUP(G$1,[17]location!$A$1:$AX$100,$B53,FALSE),0)</f>
        <v>0</v>
      </c>
      <c r="H53">
        <f>_xlfn.IFNA(HLOOKUP(H$1,[17]location!$A$1:$AX$100,$B53,FALSE),0)</f>
        <v>0</v>
      </c>
      <c r="I53">
        <f>_xlfn.IFNA(HLOOKUP(I$1,[17]location!$A$1:$AX$100,$B53,FALSE),0)</f>
        <v>0</v>
      </c>
      <c r="J53">
        <f>_xlfn.IFNA(HLOOKUP(J$1,[17]location!$A$1:$AX$100,$B53,FALSE),0)</f>
        <v>0</v>
      </c>
      <c r="K53">
        <f>_xlfn.IFNA(HLOOKUP(K$1,[17]location!$A$1:$AX$100,$B53,FALSE),0)</f>
        <v>0</v>
      </c>
      <c r="L53">
        <f>_xlfn.IFNA(HLOOKUP(L$1,[17]location!$A$1:$AX$100,$B53,FALSE),0)</f>
        <v>0</v>
      </c>
      <c r="M53">
        <f>_xlfn.IFNA(HLOOKUP(M$1,[17]location!$A$1:$AX$100,$B53,FALSE),0)</f>
        <v>0</v>
      </c>
      <c r="N53">
        <f>_xlfn.IFNA(HLOOKUP(N$1,[17]location!$A$1:$AX$100,$B53,FALSE),0)</f>
        <v>0</v>
      </c>
      <c r="O53">
        <f>_xlfn.IFNA(HLOOKUP(O$1,[17]location!$A$1:$AX$100,$B53,FALSE),0)</f>
        <v>0</v>
      </c>
      <c r="P53">
        <f>_xlfn.IFNA(HLOOKUP(P$1,[17]location!$A$1:$AX$100,$B53,FALSE),0)</f>
        <v>0</v>
      </c>
      <c r="Q53" t="str">
        <f>_xlfn.IFNA(HLOOKUP(Q$1,[17]location!$A$1:$AX$100,$B53,FALSE),0)</f>
        <v>USD</v>
      </c>
      <c r="R53" t="str">
        <f>_xlfn.IFNA(HLOOKUP(R$1,[17]location!$A$1:$AX$100,$B53,FALSE),0)</f>
        <v>QQ1;WW1</v>
      </c>
      <c r="S53">
        <f>_xlfn.IFNA(HLOOKUP(S$1,[17]location!$A$1:$AX$100,$B53,FALSE),0)</f>
        <v>2000000</v>
      </c>
      <c r="T53">
        <f>_xlfn.IFNA(HLOOKUP(T$1,[17]location!$A$1:$AX$100,$B53,FALSE),0)</f>
        <v>0</v>
      </c>
      <c r="U53">
        <f>_xlfn.IFNA(HLOOKUP(U$1,[17]location!$A$1:$AX$100,$B53,FALSE),0)</f>
        <v>0</v>
      </c>
      <c r="V53">
        <f>_xlfn.IFNA(HLOOKUP(V$1,[17]location!$A$1:$AX$100,$B53,FALSE),0)</f>
        <v>0</v>
      </c>
      <c r="W53">
        <f>_xlfn.IFNA(HLOOKUP(W$1,[17]location!$A$1:$AX$100,$B53,FALSE),0)</f>
        <v>0</v>
      </c>
      <c r="X53" t="str">
        <f>_xlfn.IFNA(HLOOKUP(X$1,[17]location!$A$1:$AX$100,$B53,FALSE),0)</f>
        <v>QQ1;WW1</v>
      </c>
      <c r="Y53">
        <f>_xlfn.IFNA(HLOOKUP(Y$1,[17]location!$A$1:$AX$100,$B53,FALSE),0)</f>
        <v>15000</v>
      </c>
      <c r="Z53">
        <f>_xlfn.IFNA(HLOOKUP(Z$1,[17]location!$A$1:$AX$100,$B53,FALSE),0)</f>
        <v>0</v>
      </c>
      <c r="AA53">
        <f>_xlfn.IFNA(HLOOKUP(AA$1,[17]location!$A$1:$AX$100,$B53,FALSE),0)</f>
        <v>0</v>
      </c>
      <c r="AB53">
        <f>_xlfn.IFNA(HLOOKUP(AB$1,[17]location!$A$1:$AX$100,$B53,FALSE),0)</f>
        <v>0</v>
      </c>
      <c r="AC53">
        <f>_xlfn.IFNA(HLOOKUP(AC$1,[17]location!$A$1:$AX$100,$B53,FALSE),0)</f>
        <v>0</v>
      </c>
      <c r="AD53">
        <f>_xlfn.IFNA(HLOOKUP(AD$1,[17]location!$A$1:$AX$100,$B53,FALSE),0)</f>
        <v>0</v>
      </c>
      <c r="AE53">
        <f>_xlfn.IFNA(HLOOKUP(AE$1,[17]location!$A$1:$AX$100,$B53,FALSE),0)</f>
        <v>0</v>
      </c>
      <c r="AF53">
        <f>_xlfn.IFNA(HLOOKUP(AF$1,[17]location!$A$1:$AX$100,$B53,FALSE),0)</f>
        <v>0</v>
      </c>
      <c r="AG53">
        <f>_xlfn.IFNA(HLOOKUP(AG$1,[17]location!$A$1:$AX$100,$B53,FALSE),0)</f>
        <v>0</v>
      </c>
      <c r="AH53">
        <f>_xlfn.IFNA(HLOOKUP(AH$1,[17]location!$A$1:$AX$100,$B53,FALSE),0)</f>
        <v>0</v>
      </c>
      <c r="AI53">
        <f>_xlfn.IFNA(HLOOKUP(AI$1,[17]location!$A$1:$AX$100,$B53,FALSE),0)</f>
        <v>0</v>
      </c>
      <c r="AJ53">
        <f>_xlfn.IFNA(HLOOKUP(AJ$1,[17]location!$A$1:$AX$100,$B53,FALSE),0)</f>
        <v>0</v>
      </c>
      <c r="AK53">
        <f>_xlfn.IFNA(HLOOKUP(AK$1,[17]location!$A$1:$AX$100,$B53,FALSE),0)</f>
        <v>0</v>
      </c>
      <c r="AL53">
        <f>_xlfn.IFNA(HLOOKUP(AL$1,[17]location!$A$1:$AX$100,$B53,FALSE),0)</f>
        <v>0</v>
      </c>
      <c r="AM53">
        <f>_xlfn.IFNA(HLOOKUP(AM$1,[17]location!$A$1:$AX$100,$B53,FALSE),0)</f>
        <v>0</v>
      </c>
      <c r="AN53">
        <f>_xlfn.IFNA(HLOOKUP(AN$1,[17]location!$A$1:$AX$100,$B53,FALSE),0)</f>
        <v>0</v>
      </c>
      <c r="AO53">
        <f>_xlfn.IFNA(HLOOKUP(AO$1,[17]location!$A$1:$AX$100,$B53,FALSE),0)</f>
        <v>0</v>
      </c>
      <c r="AP53">
        <f>_xlfn.IFNA(HLOOKUP(AP$1,[17]location!$A$1:$AX$100,$B53,FALSE),0)</f>
        <v>0</v>
      </c>
      <c r="AQ53">
        <f>_xlfn.IFNA(HLOOKUP(AQ$1,[17]location!$A$1:$AX$100,$B53,FALSE),0)</f>
        <v>0</v>
      </c>
      <c r="AR53">
        <f>_xlfn.IFNA(HLOOKUP(AR$1,[17]location!$A$1:$AX$100,$B53,FALSE),0)</f>
        <v>0</v>
      </c>
      <c r="AS53">
        <f>_xlfn.IFNA(HLOOKUP(AS$1,[17]location!$A$1:$AX$100,$B53,FALSE),0)</f>
        <v>0</v>
      </c>
      <c r="AT53">
        <f>_xlfn.IFNA(HLOOKUP(AT$1,[17]location!$A$1:$AX$100,$B53,FALSE),0)</f>
        <v>0</v>
      </c>
      <c r="AU53">
        <f>_xlfn.IFNA(HLOOKUP(AU$1,[17]location!$A$1:$AX$100,$B53,FALSE),0)</f>
        <v>0</v>
      </c>
      <c r="AV53">
        <f>_xlfn.IFNA(HLOOKUP(AV$1,[17]location!$A$1:$AX$100,$B53,FALSE),0)</f>
        <v>0</v>
      </c>
      <c r="AW53">
        <f>_xlfn.IFNA(HLOOKUP(AW$1,[17]location!$A$1:$AX$100,$B53,FALSE),0)</f>
        <v>0</v>
      </c>
      <c r="AX53">
        <f>_xlfn.IFNA(HLOOKUP(AX$1,[17]location!$A$1:$AX$100,$B53,FALSE),0)</f>
        <v>0</v>
      </c>
      <c r="AY53">
        <f>_xlfn.IFNA(HLOOKUP(AY$1,[17]location!$A$1:$AX$100,$B53,FALSE),0)</f>
        <v>0</v>
      </c>
      <c r="AZ53">
        <f>_xlfn.IFNA(HLOOKUP(AZ$1,[17]location!$A$1:$AX$100,$B53,FALSE),0)</f>
        <v>0</v>
      </c>
      <c r="BA53">
        <f>_xlfn.IFNA(HLOOKUP(BA$1,[17]location!$A$1:$AX$100,$B53,FALSE),0)</f>
        <v>0</v>
      </c>
      <c r="BB53">
        <f>_xlfn.IFNA(HLOOKUP(BB$1,[17]location!$A$1:$AX$100,$B53,FALSE),0)</f>
        <v>0</v>
      </c>
      <c r="BC53">
        <f>_xlfn.IFNA(HLOOKUP(BC$1,[17]location!$A$1:$AX$100,$B53,FALSE),0)</f>
        <v>0</v>
      </c>
      <c r="BD53">
        <f>_xlfn.IFNA(HLOOKUP(BD$1,[17]location!$A$1:$AX$100,$B53,FALSE),0)</f>
        <v>0</v>
      </c>
      <c r="BE53">
        <f>_xlfn.IFNA(HLOOKUP(BE$1,[17]location!$A$1:$AX$100,$B53,FALSE),0)</f>
        <v>0</v>
      </c>
      <c r="BF53">
        <f>_xlfn.IFNA(HLOOKUP(BF$1,[17]location!$A$1:$AX$100,$B53,FALSE),0)</f>
        <v>0</v>
      </c>
      <c r="BG53">
        <f>_xlfn.IFNA(HLOOKUP(BG$1,[17]location!$A$1:$AX$100,$B53,FALSE),0)</f>
        <v>0</v>
      </c>
      <c r="BH53">
        <f>_xlfn.IFNA(HLOOKUP(BH$1,[17]location!$A$1:$AX$100,$B53,FALSE),0)</f>
        <v>0</v>
      </c>
      <c r="BI53">
        <f>_xlfn.IFNA(HLOOKUP(BI$1,[17]location!$A$1:$AX$100,$B53,FALSE),0)</f>
        <v>0</v>
      </c>
      <c r="BJ53">
        <f>_xlfn.IFNA(HLOOKUP(BJ$1,[17]location!$A$1:$AX$100,$B53,FALSE),0)</f>
        <v>0</v>
      </c>
      <c r="BK53">
        <f>_xlfn.IFNA(HLOOKUP(BK$1,[17]location!$A$1:$AX$100,$B53,FALSE),0)</f>
        <v>0</v>
      </c>
      <c r="BL53">
        <f>_xlfn.IFNA(HLOOKUP(BL$1,[17]location!$A$1:$AX$100,$B53,FALSE),0)</f>
        <v>0</v>
      </c>
      <c r="BM53">
        <f>_xlfn.IFNA(HLOOKUP(BM$1,[17]location!$A$1:$AX$100,$B53,FALSE),0)</f>
        <v>0</v>
      </c>
      <c r="BN53">
        <f>_xlfn.IFNA(HLOOKUP(BN$1,[17]location!$A$1:$AX$100,$B53,FALSE),0)</f>
        <v>0</v>
      </c>
      <c r="BO53">
        <f>_xlfn.IFNA(HLOOKUP(BO$1,[17]location!$A$1:$AX$100,$B53,FALSE),0)</f>
        <v>0</v>
      </c>
      <c r="BP53">
        <f>_xlfn.IFNA(HLOOKUP(BP$1,[17]location!$A$1:$AX$100,$B53,FALSE),0)</f>
        <v>0</v>
      </c>
      <c r="BQ53">
        <f>_xlfn.IFNA(HLOOKUP(BQ$1,[17]location!$A$1:$AX$100,$B53,FALSE),0)</f>
        <v>0</v>
      </c>
      <c r="BR53">
        <f>_xlfn.IFNA(HLOOKUP(BR$1,[17]location!$A$1:$AX$100,$B53,FALSE),0)</f>
        <v>0</v>
      </c>
    </row>
    <row r="54" spans="1:70" x14ac:dyDescent="0.3">
      <c r="A54" t="s">
        <v>79</v>
      </c>
      <c r="B54">
        <v>6</v>
      </c>
      <c r="C54">
        <f>_xlfn.IFNA(HLOOKUP(C$1,[17]location!$A$1:$AX$100,$B54,FALSE),0)</f>
        <v>1</v>
      </c>
      <c r="D54">
        <f>_xlfn.IFNA(HLOOKUP(D$1,[17]location!$A$1:$AX$100,$B54,FALSE),0)</f>
        <v>1</v>
      </c>
      <c r="E54">
        <f>_xlfn.IFNA(HLOOKUP(E$1,[17]location!$A$1:$AX$100,$B54,FALSE),0)</f>
        <v>5</v>
      </c>
      <c r="F54" t="str">
        <f>_xlfn.IFNA(HLOOKUP(F$1,[17]location!$A$1:$AX$100,$B54,FALSE),0)</f>
        <v>US</v>
      </c>
      <c r="G54">
        <f>_xlfn.IFNA(HLOOKUP(G$1,[17]location!$A$1:$AX$100,$B54,FALSE),0)</f>
        <v>0</v>
      </c>
      <c r="H54">
        <f>_xlfn.IFNA(HLOOKUP(H$1,[17]location!$A$1:$AX$100,$B54,FALSE),0)</f>
        <v>0</v>
      </c>
      <c r="I54">
        <f>_xlfn.IFNA(HLOOKUP(I$1,[17]location!$A$1:$AX$100,$B54,FALSE),0)</f>
        <v>0</v>
      </c>
      <c r="J54">
        <f>_xlfn.IFNA(HLOOKUP(J$1,[17]location!$A$1:$AX$100,$B54,FALSE),0)</f>
        <v>0</v>
      </c>
      <c r="K54">
        <f>_xlfn.IFNA(HLOOKUP(K$1,[17]location!$A$1:$AX$100,$B54,FALSE),0)</f>
        <v>0</v>
      </c>
      <c r="L54">
        <f>_xlfn.IFNA(HLOOKUP(L$1,[17]location!$A$1:$AX$100,$B54,FALSE),0)</f>
        <v>0</v>
      </c>
      <c r="M54">
        <f>_xlfn.IFNA(HLOOKUP(M$1,[17]location!$A$1:$AX$100,$B54,FALSE),0)</f>
        <v>0</v>
      </c>
      <c r="N54">
        <f>_xlfn.IFNA(HLOOKUP(N$1,[17]location!$A$1:$AX$100,$B54,FALSE),0)</f>
        <v>0</v>
      </c>
      <c r="O54">
        <f>_xlfn.IFNA(HLOOKUP(O$1,[17]location!$A$1:$AX$100,$B54,FALSE),0)</f>
        <v>0</v>
      </c>
      <c r="P54">
        <f>_xlfn.IFNA(HLOOKUP(P$1,[17]location!$A$1:$AX$100,$B54,FALSE),0)</f>
        <v>0</v>
      </c>
      <c r="Q54" t="str">
        <f>_xlfn.IFNA(HLOOKUP(Q$1,[17]location!$A$1:$AX$100,$B54,FALSE),0)</f>
        <v>USD</v>
      </c>
      <c r="R54" t="str">
        <f>_xlfn.IFNA(HLOOKUP(R$1,[17]location!$A$1:$AX$100,$B54,FALSE),0)</f>
        <v>QQ1;WW1</v>
      </c>
      <c r="S54">
        <f>_xlfn.IFNA(HLOOKUP(S$1,[17]location!$A$1:$AX$100,$B54,FALSE),0)</f>
        <v>2000000</v>
      </c>
      <c r="T54">
        <f>_xlfn.IFNA(HLOOKUP(T$1,[17]location!$A$1:$AX$100,$B54,FALSE),0)</f>
        <v>0</v>
      </c>
      <c r="U54">
        <f>_xlfn.IFNA(HLOOKUP(U$1,[17]location!$A$1:$AX$100,$B54,FALSE),0)</f>
        <v>0</v>
      </c>
      <c r="V54">
        <f>_xlfn.IFNA(HLOOKUP(V$1,[17]location!$A$1:$AX$100,$B54,FALSE),0)</f>
        <v>0</v>
      </c>
      <c r="W54">
        <f>_xlfn.IFNA(HLOOKUP(W$1,[17]location!$A$1:$AX$100,$B54,FALSE),0)</f>
        <v>0</v>
      </c>
      <c r="X54" t="str">
        <f>_xlfn.IFNA(HLOOKUP(X$1,[17]location!$A$1:$AX$100,$B54,FALSE),0)</f>
        <v>QQ1;WW1</v>
      </c>
      <c r="Y54">
        <f>_xlfn.IFNA(HLOOKUP(Y$1,[17]location!$A$1:$AX$100,$B54,FALSE),0)</f>
        <v>10000</v>
      </c>
      <c r="Z54">
        <f>_xlfn.IFNA(HLOOKUP(Z$1,[17]location!$A$1:$AX$100,$B54,FALSE),0)</f>
        <v>0</v>
      </c>
      <c r="AA54">
        <f>_xlfn.IFNA(HLOOKUP(AA$1,[17]location!$A$1:$AX$100,$B54,FALSE),0)</f>
        <v>0</v>
      </c>
      <c r="AB54">
        <f>_xlfn.IFNA(HLOOKUP(AB$1,[17]location!$A$1:$AX$100,$B54,FALSE),0)</f>
        <v>0</v>
      </c>
      <c r="AC54">
        <f>_xlfn.IFNA(HLOOKUP(AC$1,[17]location!$A$1:$AX$100,$B54,FALSE),0)</f>
        <v>0</v>
      </c>
      <c r="AD54">
        <f>_xlfn.IFNA(HLOOKUP(AD$1,[17]location!$A$1:$AX$100,$B54,FALSE),0)</f>
        <v>0</v>
      </c>
      <c r="AE54">
        <f>_xlfn.IFNA(HLOOKUP(AE$1,[17]location!$A$1:$AX$100,$B54,FALSE),0)</f>
        <v>0</v>
      </c>
      <c r="AF54">
        <f>_xlfn.IFNA(HLOOKUP(AF$1,[17]location!$A$1:$AX$100,$B54,FALSE),0)</f>
        <v>0</v>
      </c>
      <c r="AG54">
        <f>_xlfn.IFNA(HLOOKUP(AG$1,[17]location!$A$1:$AX$100,$B54,FALSE),0)</f>
        <v>0</v>
      </c>
      <c r="AH54">
        <f>_xlfn.IFNA(HLOOKUP(AH$1,[17]location!$A$1:$AX$100,$B54,FALSE),0)</f>
        <v>0</v>
      </c>
      <c r="AI54">
        <f>_xlfn.IFNA(HLOOKUP(AI$1,[17]location!$A$1:$AX$100,$B54,FALSE),0)</f>
        <v>0</v>
      </c>
      <c r="AJ54">
        <f>_xlfn.IFNA(HLOOKUP(AJ$1,[17]location!$A$1:$AX$100,$B54,FALSE),0)</f>
        <v>0</v>
      </c>
      <c r="AK54">
        <f>_xlfn.IFNA(HLOOKUP(AK$1,[17]location!$A$1:$AX$100,$B54,FALSE),0)</f>
        <v>0</v>
      </c>
      <c r="AL54">
        <f>_xlfn.IFNA(HLOOKUP(AL$1,[17]location!$A$1:$AX$100,$B54,FALSE),0)</f>
        <v>0</v>
      </c>
      <c r="AM54">
        <f>_xlfn.IFNA(HLOOKUP(AM$1,[17]location!$A$1:$AX$100,$B54,FALSE),0)</f>
        <v>0</v>
      </c>
      <c r="AN54">
        <f>_xlfn.IFNA(HLOOKUP(AN$1,[17]location!$A$1:$AX$100,$B54,FALSE),0)</f>
        <v>0</v>
      </c>
      <c r="AO54">
        <f>_xlfn.IFNA(HLOOKUP(AO$1,[17]location!$A$1:$AX$100,$B54,FALSE),0)</f>
        <v>0</v>
      </c>
      <c r="AP54">
        <f>_xlfn.IFNA(HLOOKUP(AP$1,[17]location!$A$1:$AX$100,$B54,FALSE),0)</f>
        <v>0</v>
      </c>
      <c r="AQ54">
        <f>_xlfn.IFNA(HLOOKUP(AQ$1,[17]location!$A$1:$AX$100,$B54,FALSE),0)</f>
        <v>0</v>
      </c>
      <c r="AR54">
        <f>_xlfn.IFNA(HLOOKUP(AR$1,[17]location!$A$1:$AX$100,$B54,FALSE),0)</f>
        <v>0</v>
      </c>
      <c r="AS54">
        <f>_xlfn.IFNA(HLOOKUP(AS$1,[17]location!$A$1:$AX$100,$B54,FALSE),0)</f>
        <v>0</v>
      </c>
      <c r="AT54">
        <f>_xlfn.IFNA(HLOOKUP(AT$1,[17]location!$A$1:$AX$100,$B54,FALSE),0)</f>
        <v>0</v>
      </c>
      <c r="AU54">
        <f>_xlfn.IFNA(HLOOKUP(AU$1,[17]location!$A$1:$AX$100,$B54,FALSE),0)</f>
        <v>0</v>
      </c>
      <c r="AV54">
        <f>_xlfn.IFNA(HLOOKUP(AV$1,[17]location!$A$1:$AX$100,$B54,FALSE),0)</f>
        <v>0</v>
      </c>
      <c r="AW54">
        <f>_xlfn.IFNA(HLOOKUP(AW$1,[17]location!$A$1:$AX$100,$B54,FALSE),0)</f>
        <v>0</v>
      </c>
      <c r="AX54">
        <f>_xlfn.IFNA(HLOOKUP(AX$1,[17]location!$A$1:$AX$100,$B54,FALSE),0)</f>
        <v>0</v>
      </c>
      <c r="AY54">
        <f>_xlfn.IFNA(HLOOKUP(AY$1,[17]location!$A$1:$AX$100,$B54,FALSE),0)</f>
        <v>0</v>
      </c>
      <c r="AZ54">
        <f>_xlfn.IFNA(HLOOKUP(AZ$1,[17]location!$A$1:$AX$100,$B54,FALSE),0)</f>
        <v>0</v>
      </c>
      <c r="BA54">
        <f>_xlfn.IFNA(HLOOKUP(BA$1,[17]location!$A$1:$AX$100,$B54,FALSE),0)</f>
        <v>0</v>
      </c>
      <c r="BB54">
        <f>_xlfn.IFNA(HLOOKUP(BB$1,[17]location!$A$1:$AX$100,$B54,FALSE),0)</f>
        <v>0</v>
      </c>
      <c r="BC54">
        <f>_xlfn.IFNA(HLOOKUP(BC$1,[17]location!$A$1:$AX$100,$B54,FALSE),0)</f>
        <v>0</v>
      </c>
      <c r="BD54">
        <f>_xlfn.IFNA(HLOOKUP(BD$1,[17]location!$A$1:$AX$100,$B54,FALSE),0)</f>
        <v>0</v>
      </c>
      <c r="BE54">
        <f>_xlfn.IFNA(HLOOKUP(BE$1,[17]location!$A$1:$AX$100,$B54,FALSE),0)</f>
        <v>0</v>
      </c>
      <c r="BF54">
        <f>_xlfn.IFNA(HLOOKUP(BF$1,[17]location!$A$1:$AX$100,$B54,FALSE),0)</f>
        <v>0</v>
      </c>
      <c r="BG54">
        <f>_xlfn.IFNA(HLOOKUP(BG$1,[17]location!$A$1:$AX$100,$B54,FALSE),0)</f>
        <v>0</v>
      </c>
      <c r="BH54">
        <f>_xlfn.IFNA(HLOOKUP(BH$1,[17]location!$A$1:$AX$100,$B54,FALSE),0)</f>
        <v>0</v>
      </c>
      <c r="BI54">
        <f>_xlfn.IFNA(HLOOKUP(BI$1,[17]location!$A$1:$AX$100,$B54,FALSE),0)</f>
        <v>0</v>
      </c>
      <c r="BJ54">
        <f>_xlfn.IFNA(HLOOKUP(BJ$1,[17]location!$A$1:$AX$100,$B54,FALSE),0)</f>
        <v>0</v>
      </c>
      <c r="BK54">
        <f>_xlfn.IFNA(HLOOKUP(BK$1,[17]location!$A$1:$AX$100,$B54,FALSE),0)</f>
        <v>0</v>
      </c>
      <c r="BL54">
        <f>_xlfn.IFNA(HLOOKUP(BL$1,[17]location!$A$1:$AX$100,$B54,FALSE),0)</f>
        <v>0</v>
      </c>
      <c r="BM54">
        <f>_xlfn.IFNA(HLOOKUP(BM$1,[17]location!$A$1:$AX$100,$B54,FALSE),0)</f>
        <v>0</v>
      </c>
      <c r="BN54">
        <f>_xlfn.IFNA(HLOOKUP(BN$1,[17]location!$A$1:$AX$100,$B54,FALSE),0)</f>
        <v>0</v>
      </c>
      <c r="BO54">
        <f>_xlfn.IFNA(HLOOKUP(BO$1,[17]location!$A$1:$AX$100,$B54,FALSE),0)</f>
        <v>0</v>
      </c>
      <c r="BP54">
        <f>_xlfn.IFNA(HLOOKUP(BP$1,[17]location!$A$1:$AX$100,$B54,FALSE),0)</f>
        <v>0</v>
      </c>
      <c r="BQ54">
        <f>_xlfn.IFNA(HLOOKUP(BQ$1,[17]location!$A$1:$AX$100,$B54,FALSE),0)</f>
        <v>0</v>
      </c>
      <c r="BR54">
        <f>_xlfn.IFNA(HLOOKUP(BR$1,[17]location!$A$1:$AX$100,$B54,FALSE),0)</f>
        <v>0</v>
      </c>
    </row>
    <row r="55" spans="1:70" x14ac:dyDescent="0.3">
      <c r="A55" t="s">
        <v>79</v>
      </c>
      <c r="B55">
        <v>7</v>
      </c>
      <c r="C55">
        <f>_xlfn.IFNA(HLOOKUP(C$1,[17]location!$A$1:$AX$100,$B55,FALSE),0)</f>
        <v>1</v>
      </c>
      <c r="D55">
        <f>_xlfn.IFNA(HLOOKUP(D$1,[17]location!$A$1:$AX$100,$B55,FALSE),0)</f>
        <v>1</v>
      </c>
      <c r="E55">
        <f>_xlfn.IFNA(HLOOKUP(E$1,[17]location!$A$1:$AX$100,$B55,FALSE),0)</f>
        <v>6</v>
      </c>
      <c r="F55" t="str">
        <f>_xlfn.IFNA(HLOOKUP(F$1,[17]location!$A$1:$AX$100,$B55,FALSE),0)</f>
        <v>US</v>
      </c>
      <c r="G55">
        <f>_xlfn.IFNA(HLOOKUP(G$1,[17]location!$A$1:$AX$100,$B55,FALSE),0)</f>
        <v>0</v>
      </c>
      <c r="H55">
        <f>_xlfn.IFNA(HLOOKUP(H$1,[17]location!$A$1:$AX$100,$B55,FALSE),0)</f>
        <v>0</v>
      </c>
      <c r="I55">
        <f>_xlfn.IFNA(HLOOKUP(I$1,[17]location!$A$1:$AX$100,$B55,FALSE),0)</f>
        <v>0</v>
      </c>
      <c r="J55">
        <f>_xlfn.IFNA(HLOOKUP(J$1,[17]location!$A$1:$AX$100,$B55,FALSE),0)</f>
        <v>0</v>
      </c>
      <c r="K55">
        <f>_xlfn.IFNA(HLOOKUP(K$1,[17]location!$A$1:$AX$100,$B55,FALSE),0)</f>
        <v>0</v>
      </c>
      <c r="L55">
        <f>_xlfn.IFNA(HLOOKUP(L$1,[17]location!$A$1:$AX$100,$B55,FALSE),0)</f>
        <v>0</v>
      </c>
      <c r="M55">
        <f>_xlfn.IFNA(HLOOKUP(M$1,[17]location!$A$1:$AX$100,$B55,FALSE),0)</f>
        <v>0</v>
      </c>
      <c r="N55">
        <f>_xlfn.IFNA(HLOOKUP(N$1,[17]location!$A$1:$AX$100,$B55,FALSE),0)</f>
        <v>0</v>
      </c>
      <c r="O55">
        <f>_xlfn.IFNA(HLOOKUP(O$1,[17]location!$A$1:$AX$100,$B55,FALSE),0)</f>
        <v>0</v>
      </c>
      <c r="P55">
        <f>_xlfn.IFNA(HLOOKUP(P$1,[17]location!$A$1:$AX$100,$B55,FALSE),0)</f>
        <v>0</v>
      </c>
      <c r="Q55" t="str">
        <f>_xlfn.IFNA(HLOOKUP(Q$1,[17]location!$A$1:$AX$100,$B55,FALSE),0)</f>
        <v>USD</v>
      </c>
      <c r="R55" t="str">
        <f>_xlfn.IFNA(HLOOKUP(R$1,[17]location!$A$1:$AX$100,$B55,FALSE),0)</f>
        <v>QQ1;WW1</v>
      </c>
      <c r="S55">
        <f>_xlfn.IFNA(HLOOKUP(S$1,[17]location!$A$1:$AX$100,$B55,FALSE),0)</f>
        <v>2000000</v>
      </c>
      <c r="T55">
        <f>_xlfn.IFNA(HLOOKUP(T$1,[17]location!$A$1:$AX$100,$B55,FALSE),0)</f>
        <v>0</v>
      </c>
      <c r="U55">
        <f>_xlfn.IFNA(HLOOKUP(U$1,[17]location!$A$1:$AX$100,$B55,FALSE),0)</f>
        <v>0</v>
      </c>
      <c r="V55">
        <f>_xlfn.IFNA(HLOOKUP(V$1,[17]location!$A$1:$AX$100,$B55,FALSE),0)</f>
        <v>0</v>
      </c>
      <c r="W55">
        <f>_xlfn.IFNA(HLOOKUP(W$1,[17]location!$A$1:$AX$100,$B55,FALSE),0)</f>
        <v>0</v>
      </c>
      <c r="X55" t="str">
        <f>_xlfn.IFNA(HLOOKUP(X$1,[17]location!$A$1:$AX$100,$B55,FALSE),0)</f>
        <v>QQ1;WW1</v>
      </c>
      <c r="Y55">
        <f>_xlfn.IFNA(HLOOKUP(Y$1,[17]location!$A$1:$AX$100,$B55,FALSE),0)</f>
        <v>0.1</v>
      </c>
      <c r="Z55">
        <f>_xlfn.IFNA(HLOOKUP(Z$1,[17]location!$A$1:$AX$100,$B55,FALSE),0)</f>
        <v>0</v>
      </c>
      <c r="AA55">
        <f>_xlfn.IFNA(HLOOKUP(AA$1,[17]location!$A$1:$AX$100,$B55,FALSE),0)</f>
        <v>2</v>
      </c>
      <c r="AB55">
        <f>_xlfn.IFNA(HLOOKUP(AB$1,[17]location!$A$1:$AX$100,$B55,FALSE),0)</f>
        <v>0</v>
      </c>
      <c r="AC55">
        <f>_xlfn.IFNA(HLOOKUP(AC$1,[17]location!$A$1:$AX$100,$B55,FALSE),0)</f>
        <v>0</v>
      </c>
      <c r="AD55">
        <f>_xlfn.IFNA(HLOOKUP(AD$1,[17]location!$A$1:$AX$100,$B55,FALSE),0)</f>
        <v>0</v>
      </c>
      <c r="AE55">
        <f>_xlfn.IFNA(HLOOKUP(AE$1,[17]location!$A$1:$AX$100,$B55,FALSE),0)</f>
        <v>0</v>
      </c>
      <c r="AF55">
        <f>_xlfn.IFNA(HLOOKUP(AF$1,[17]location!$A$1:$AX$100,$B55,FALSE),0)</f>
        <v>0</v>
      </c>
      <c r="AG55">
        <f>_xlfn.IFNA(HLOOKUP(AG$1,[17]location!$A$1:$AX$100,$B55,FALSE),0)</f>
        <v>0</v>
      </c>
      <c r="AH55">
        <f>_xlfn.IFNA(HLOOKUP(AH$1,[17]location!$A$1:$AX$100,$B55,FALSE),0)</f>
        <v>0</v>
      </c>
      <c r="AI55">
        <f>_xlfn.IFNA(HLOOKUP(AI$1,[17]location!$A$1:$AX$100,$B55,FALSE),0)</f>
        <v>0</v>
      </c>
      <c r="AJ55">
        <f>_xlfn.IFNA(HLOOKUP(AJ$1,[17]location!$A$1:$AX$100,$B55,FALSE),0)</f>
        <v>0</v>
      </c>
      <c r="AK55">
        <f>_xlfn.IFNA(HLOOKUP(AK$1,[17]location!$A$1:$AX$100,$B55,FALSE),0)</f>
        <v>0</v>
      </c>
      <c r="AL55">
        <f>_xlfn.IFNA(HLOOKUP(AL$1,[17]location!$A$1:$AX$100,$B55,FALSE),0)</f>
        <v>0</v>
      </c>
      <c r="AM55">
        <f>_xlfn.IFNA(HLOOKUP(AM$1,[17]location!$A$1:$AX$100,$B55,FALSE),0)</f>
        <v>0</v>
      </c>
      <c r="AN55">
        <f>_xlfn.IFNA(HLOOKUP(AN$1,[17]location!$A$1:$AX$100,$B55,FALSE),0)</f>
        <v>0</v>
      </c>
      <c r="AO55">
        <f>_xlfn.IFNA(HLOOKUP(AO$1,[17]location!$A$1:$AX$100,$B55,FALSE),0)</f>
        <v>0</v>
      </c>
      <c r="AP55">
        <f>_xlfn.IFNA(HLOOKUP(AP$1,[17]location!$A$1:$AX$100,$B55,FALSE),0)</f>
        <v>0</v>
      </c>
      <c r="AQ55">
        <f>_xlfn.IFNA(HLOOKUP(AQ$1,[17]location!$A$1:$AX$100,$B55,FALSE),0)</f>
        <v>0</v>
      </c>
      <c r="AR55">
        <f>_xlfn.IFNA(HLOOKUP(AR$1,[17]location!$A$1:$AX$100,$B55,FALSE),0)</f>
        <v>0</v>
      </c>
      <c r="AS55">
        <f>_xlfn.IFNA(HLOOKUP(AS$1,[17]location!$A$1:$AX$100,$B55,FALSE),0)</f>
        <v>0</v>
      </c>
      <c r="AT55">
        <f>_xlfn.IFNA(HLOOKUP(AT$1,[17]location!$A$1:$AX$100,$B55,FALSE),0)</f>
        <v>0</v>
      </c>
      <c r="AU55">
        <f>_xlfn.IFNA(HLOOKUP(AU$1,[17]location!$A$1:$AX$100,$B55,FALSE),0)</f>
        <v>0</v>
      </c>
      <c r="AV55">
        <f>_xlfn.IFNA(HLOOKUP(AV$1,[17]location!$A$1:$AX$100,$B55,FALSE),0)</f>
        <v>0</v>
      </c>
      <c r="AW55">
        <f>_xlfn.IFNA(HLOOKUP(AW$1,[17]location!$A$1:$AX$100,$B55,FALSE),0)</f>
        <v>0</v>
      </c>
      <c r="AX55">
        <f>_xlfn.IFNA(HLOOKUP(AX$1,[17]location!$A$1:$AX$100,$B55,FALSE),0)</f>
        <v>0</v>
      </c>
      <c r="AY55">
        <f>_xlfn.IFNA(HLOOKUP(AY$1,[17]location!$A$1:$AX$100,$B55,FALSE),0)</f>
        <v>0</v>
      </c>
      <c r="AZ55">
        <f>_xlfn.IFNA(HLOOKUP(AZ$1,[17]location!$A$1:$AX$100,$B55,FALSE),0)</f>
        <v>0</v>
      </c>
      <c r="BA55">
        <f>_xlfn.IFNA(HLOOKUP(BA$1,[17]location!$A$1:$AX$100,$B55,FALSE),0)</f>
        <v>0</v>
      </c>
      <c r="BB55">
        <f>_xlfn.IFNA(HLOOKUP(BB$1,[17]location!$A$1:$AX$100,$B55,FALSE),0)</f>
        <v>0</v>
      </c>
      <c r="BC55">
        <f>_xlfn.IFNA(HLOOKUP(BC$1,[17]location!$A$1:$AX$100,$B55,FALSE),0)</f>
        <v>0</v>
      </c>
      <c r="BD55">
        <f>_xlfn.IFNA(HLOOKUP(BD$1,[17]location!$A$1:$AX$100,$B55,FALSE),0)</f>
        <v>0</v>
      </c>
      <c r="BE55">
        <f>_xlfn.IFNA(HLOOKUP(BE$1,[17]location!$A$1:$AX$100,$B55,FALSE),0)</f>
        <v>0</v>
      </c>
      <c r="BF55">
        <f>_xlfn.IFNA(HLOOKUP(BF$1,[17]location!$A$1:$AX$100,$B55,FALSE),0)</f>
        <v>0</v>
      </c>
      <c r="BG55">
        <f>_xlfn.IFNA(HLOOKUP(BG$1,[17]location!$A$1:$AX$100,$B55,FALSE),0)</f>
        <v>0</v>
      </c>
      <c r="BH55">
        <f>_xlfn.IFNA(HLOOKUP(BH$1,[17]location!$A$1:$AX$100,$B55,FALSE),0)</f>
        <v>0</v>
      </c>
      <c r="BI55">
        <f>_xlfn.IFNA(HLOOKUP(BI$1,[17]location!$A$1:$AX$100,$B55,FALSE),0)</f>
        <v>0</v>
      </c>
      <c r="BJ55">
        <f>_xlfn.IFNA(HLOOKUP(BJ$1,[17]location!$A$1:$AX$100,$B55,FALSE),0)</f>
        <v>0</v>
      </c>
      <c r="BK55">
        <f>_xlfn.IFNA(HLOOKUP(BK$1,[17]location!$A$1:$AX$100,$B55,FALSE),0)</f>
        <v>0</v>
      </c>
      <c r="BL55">
        <f>_xlfn.IFNA(HLOOKUP(BL$1,[17]location!$A$1:$AX$100,$B55,FALSE),0)</f>
        <v>0</v>
      </c>
      <c r="BM55">
        <f>_xlfn.IFNA(HLOOKUP(BM$1,[17]location!$A$1:$AX$100,$B55,FALSE),0)</f>
        <v>0</v>
      </c>
      <c r="BN55">
        <f>_xlfn.IFNA(HLOOKUP(BN$1,[17]location!$A$1:$AX$100,$B55,FALSE),0)</f>
        <v>0</v>
      </c>
      <c r="BO55">
        <f>_xlfn.IFNA(HLOOKUP(BO$1,[17]location!$A$1:$AX$100,$B55,FALSE),0)</f>
        <v>0</v>
      </c>
      <c r="BP55">
        <f>_xlfn.IFNA(HLOOKUP(BP$1,[17]location!$A$1:$AX$100,$B55,FALSE),0)</f>
        <v>0</v>
      </c>
      <c r="BQ55">
        <f>_xlfn.IFNA(HLOOKUP(BQ$1,[17]location!$A$1:$AX$100,$B55,FALSE),0)</f>
        <v>0</v>
      </c>
      <c r="BR55">
        <f>_xlfn.IFNA(HLOOKUP(BR$1,[17]location!$A$1:$AX$100,$B55,FALSE),0)</f>
        <v>0</v>
      </c>
    </row>
    <row r="56" spans="1:70" x14ac:dyDescent="0.3">
      <c r="A56" t="s">
        <v>80</v>
      </c>
      <c r="B56">
        <v>2</v>
      </c>
      <c r="C56">
        <f>_xlfn.IFNA(HLOOKUP(C$1,[18]location!$A$1:$AX$100,$B56,FALSE),0)</f>
        <v>1</v>
      </c>
      <c r="D56">
        <f>_xlfn.IFNA(HLOOKUP(D$1,[18]location!$A$1:$AX$100,$B56,FALSE),0)</f>
        <v>1</v>
      </c>
      <c r="E56">
        <f>_xlfn.IFNA(HLOOKUP(E$1,[18]location!$A$1:$AX$100,$B56,FALSE),0)</f>
        <v>1</v>
      </c>
      <c r="F56" t="str">
        <f>_xlfn.IFNA(HLOOKUP(F$1,[18]location!$A$1:$AX$100,$B56,FALSE),0)</f>
        <v>US</v>
      </c>
      <c r="G56">
        <f>_xlfn.IFNA(HLOOKUP(G$1,[18]location!$A$1:$AX$100,$B56,FALSE),0)</f>
        <v>0</v>
      </c>
      <c r="H56">
        <f>_xlfn.IFNA(HLOOKUP(H$1,[18]location!$A$1:$AX$100,$B56,FALSE),0)</f>
        <v>0</v>
      </c>
      <c r="I56">
        <f>_xlfn.IFNA(HLOOKUP(I$1,[18]location!$A$1:$AX$100,$B56,FALSE),0)</f>
        <v>0</v>
      </c>
      <c r="J56">
        <f>_xlfn.IFNA(HLOOKUP(J$1,[18]location!$A$1:$AX$100,$B56,FALSE),0)</f>
        <v>0</v>
      </c>
      <c r="K56">
        <f>_xlfn.IFNA(HLOOKUP(K$1,[18]location!$A$1:$AX$100,$B56,FALSE),0)</f>
        <v>0</v>
      </c>
      <c r="L56">
        <f>_xlfn.IFNA(HLOOKUP(L$1,[18]location!$A$1:$AX$100,$B56,FALSE),0)</f>
        <v>0</v>
      </c>
      <c r="M56">
        <f>_xlfn.IFNA(HLOOKUP(M$1,[18]location!$A$1:$AX$100,$B56,FALSE),0)</f>
        <v>0</v>
      </c>
      <c r="N56">
        <f>_xlfn.IFNA(HLOOKUP(N$1,[18]location!$A$1:$AX$100,$B56,FALSE),0)</f>
        <v>0</v>
      </c>
      <c r="O56">
        <f>_xlfn.IFNA(HLOOKUP(O$1,[18]location!$A$1:$AX$100,$B56,FALSE),0)</f>
        <v>0</v>
      </c>
      <c r="P56">
        <f>_xlfn.IFNA(HLOOKUP(P$1,[18]location!$A$1:$AX$100,$B56,FALSE),0)</f>
        <v>0</v>
      </c>
      <c r="Q56" t="str">
        <f>_xlfn.IFNA(HLOOKUP(Q$1,[18]location!$A$1:$AX$100,$B56,FALSE),0)</f>
        <v>USD</v>
      </c>
      <c r="R56" t="str">
        <f>_xlfn.IFNA(HLOOKUP(R$1,[18]location!$A$1:$AX$100,$B56,FALSE),0)</f>
        <v>WW1</v>
      </c>
      <c r="S56">
        <f>_xlfn.IFNA(HLOOKUP(S$1,[18]location!$A$1:$AX$100,$B56,FALSE),0)</f>
        <v>1000000</v>
      </c>
      <c r="T56">
        <f>_xlfn.IFNA(HLOOKUP(T$1,[18]location!$A$1:$AX$100,$B56,FALSE),0)</f>
        <v>0</v>
      </c>
      <c r="U56">
        <f>_xlfn.IFNA(HLOOKUP(U$1,[18]location!$A$1:$AX$100,$B56,FALSE),0)</f>
        <v>0</v>
      </c>
      <c r="V56">
        <f>_xlfn.IFNA(HLOOKUP(V$1,[18]location!$A$1:$AX$100,$B56,FALSE),0)</f>
        <v>0</v>
      </c>
      <c r="W56">
        <f>_xlfn.IFNA(HLOOKUP(W$1,[18]location!$A$1:$AX$100,$B56,FALSE),0)</f>
        <v>0</v>
      </c>
      <c r="X56" t="str">
        <f>_xlfn.IFNA(HLOOKUP(X$1,[18]location!$A$1:$AX$100,$B56,FALSE),0)</f>
        <v>WW1</v>
      </c>
      <c r="Y56">
        <f>_xlfn.IFNA(HLOOKUP(Y$1,[18]location!$A$1:$AX$100,$B56,FALSE),0)</f>
        <v>10000</v>
      </c>
      <c r="Z56">
        <f>_xlfn.IFNA(HLOOKUP(Z$1,[18]location!$A$1:$AX$100,$B56,FALSE),0)</f>
        <v>0</v>
      </c>
      <c r="AA56">
        <f>_xlfn.IFNA(HLOOKUP(AA$1,[18]location!$A$1:$AX$100,$B56,FALSE),0)</f>
        <v>0</v>
      </c>
      <c r="AB56">
        <f>_xlfn.IFNA(HLOOKUP(AB$1,[18]location!$A$1:$AX$100,$B56,FALSE),0)</f>
        <v>0</v>
      </c>
      <c r="AC56">
        <f>_xlfn.IFNA(HLOOKUP(AC$1,[18]location!$A$1:$AX$100,$B56,FALSE),0)</f>
        <v>0</v>
      </c>
      <c r="AD56">
        <f>_xlfn.IFNA(HLOOKUP(AD$1,[18]location!$A$1:$AX$100,$B56,FALSE),0)</f>
        <v>0</v>
      </c>
      <c r="AE56">
        <f>_xlfn.IFNA(HLOOKUP(AE$1,[18]location!$A$1:$AX$100,$B56,FALSE),0)</f>
        <v>0</v>
      </c>
      <c r="AF56">
        <f>_xlfn.IFNA(HLOOKUP(AF$1,[18]location!$A$1:$AX$100,$B56,FALSE),0)</f>
        <v>0</v>
      </c>
      <c r="AG56">
        <f>_xlfn.IFNA(HLOOKUP(AG$1,[18]location!$A$1:$AX$100,$B56,FALSE),0)</f>
        <v>0</v>
      </c>
      <c r="AH56">
        <f>_xlfn.IFNA(HLOOKUP(AH$1,[18]location!$A$1:$AX$100,$B56,FALSE),0)</f>
        <v>0</v>
      </c>
      <c r="AI56">
        <f>_xlfn.IFNA(HLOOKUP(AI$1,[18]location!$A$1:$AX$100,$B56,FALSE),0)</f>
        <v>0</v>
      </c>
      <c r="AJ56">
        <f>_xlfn.IFNA(HLOOKUP(AJ$1,[18]location!$A$1:$AX$100,$B56,FALSE),0)</f>
        <v>0</v>
      </c>
      <c r="AK56">
        <f>_xlfn.IFNA(HLOOKUP(AK$1,[18]location!$A$1:$AX$100,$B56,FALSE),0)</f>
        <v>0</v>
      </c>
      <c r="AL56">
        <f>_xlfn.IFNA(HLOOKUP(AL$1,[18]location!$A$1:$AX$100,$B56,FALSE),0)</f>
        <v>0</v>
      </c>
      <c r="AM56">
        <f>_xlfn.IFNA(HLOOKUP(AM$1,[18]location!$A$1:$AX$100,$B56,FALSE),0)</f>
        <v>0</v>
      </c>
      <c r="AN56">
        <f>_xlfn.IFNA(HLOOKUP(AN$1,[18]location!$A$1:$AX$100,$B56,FALSE),0)</f>
        <v>0</v>
      </c>
      <c r="AO56">
        <f>_xlfn.IFNA(HLOOKUP(AO$1,[18]location!$A$1:$AX$100,$B56,FALSE),0)</f>
        <v>0</v>
      </c>
      <c r="AP56">
        <f>_xlfn.IFNA(HLOOKUP(AP$1,[18]location!$A$1:$AX$100,$B56,FALSE),0)</f>
        <v>0</v>
      </c>
      <c r="AQ56">
        <f>_xlfn.IFNA(HLOOKUP(AQ$1,[18]location!$A$1:$AX$100,$B56,FALSE),0)</f>
        <v>0</v>
      </c>
      <c r="AR56">
        <f>_xlfn.IFNA(HLOOKUP(AR$1,[18]location!$A$1:$AX$100,$B56,FALSE),0)</f>
        <v>0</v>
      </c>
      <c r="AS56">
        <f>_xlfn.IFNA(HLOOKUP(AS$1,[18]location!$A$1:$AX$100,$B56,FALSE),0)</f>
        <v>0</v>
      </c>
      <c r="AT56">
        <f>_xlfn.IFNA(HLOOKUP(AT$1,[18]location!$A$1:$AX$100,$B56,FALSE),0)</f>
        <v>0</v>
      </c>
      <c r="AU56">
        <f>_xlfn.IFNA(HLOOKUP(AU$1,[18]location!$A$1:$AX$100,$B56,FALSE),0)</f>
        <v>0</v>
      </c>
      <c r="AV56">
        <f>_xlfn.IFNA(HLOOKUP(AV$1,[18]location!$A$1:$AX$100,$B56,FALSE),0)</f>
        <v>0</v>
      </c>
      <c r="AW56">
        <f>_xlfn.IFNA(HLOOKUP(AW$1,[18]location!$A$1:$AX$100,$B56,FALSE),0)</f>
        <v>0</v>
      </c>
      <c r="AX56">
        <f>_xlfn.IFNA(HLOOKUP(AX$1,[18]location!$A$1:$AX$100,$B56,FALSE),0)</f>
        <v>0</v>
      </c>
      <c r="AY56">
        <f>_xlfn.IFNA(HLOOKUP(AY$1,[18]location!$A$1:$AX$100,$B56,FALSE),0)</f>
        <v>0</v>
      </c>
      <c r="AZ56">
        <f>_xlfn.IFNA(HLOOKUP(AZ$1,[18]location!$A$1:$AX$100,$B56,FALSE),0)</f>
        <v>0</v>
      </c>
      <c r="BA56">
        <f>_xlfn.IFNA(HLOOKUP(BA$1,[18]location!$A$1:$AX$100,$B56,FALSE),0)</f>
        <v>0</v>
      </c>
      <c r="BB56">
        <f>_xlfn.IFNA(HLOOKUP(BB$1,[18]location!$A$1:$AX$100,$B56,FALSE),0)</f>
        <v>0</v>
      </c>
      <c r="BC56">
        <f>_xlfn.IFNA(HLOOKUP(BC$1,[18]location!$A$1:$AX$100,$B56,FALSE),0)</f>
        <v>0</v>
      </c>
      <c r="BD56">
        <f>_xlfn.IFNA(HLOOKUP(BD$1,[18]location!$A$1:$AX$100,$B56,FALSE),0)</f>
        <v>0</v>
      </c>
      <c r="BE56">
        <f>_xlfn.IFNA(HLOOKUP(BE$1,[18]location!$A$1:$AX$100,$B56,FALSE),0)</f>
        <v>0</v>
      </c>
      <c r="BF56">
        <f>_xlfn.IFNA(HLOOKUP(BF$1,[18]location!$A$1:$AX$100,$B56,FALSE),0)</f>
        <v>0</v>
      </c>
      <c r="BG56">
        <f>_xlfn.IFNA(HLOOKUP(BG$1,[18]location!$A$1:$AX$100,$B56,FALSE),0)</f>
        <v>0</v>
      </c>
      <c r="BH56">
        <f>_xlfn.IFNA(HLOOKUP(BH$1,[18]location!$A$1:$AX$100,$B56,FALSE),0)</f>
        <v>0</v>
      </c>
      <c r="BI56">
        <f>_xlfn.IFNA(HLOOKUP(BI$1,[18]location!$A$1:$AX$100,$B56,FALSE),0)</f>
        <v>0</v>
      </c>
      <c r="BJ56">
        <f>_xlfn.IFNA(HLOOKUP(BJ$1,[18]location!$A$1:$AX$100,$B56,FALSE),0)</f>
        <v>0</v>
      </c>
      <c r="BK56">
        <f>_xlfn.IFNA(HLOOKUP(BK$1,[18]location!$A$1:$AX$100,$B56,FALSE),0)</f>
        <v>0</v>
      </c>
      <c r="BL56">
        <f>_xlfn.IFNA(HLOOKUP(BL$1,[18]location!$A$1:$AX$100,$B56,FALSE),0)</f>
        <v>0</v>
      </c>
      <c r="BM56">
        <f>_xlfn.IFNA(HLOOKUP(BM$1,[18]location!$A$1:$AX$100,$B56,FALSE),0)</f>
        <v>0</v>
      </c>
      <c r="BN56">
        <f>_xlfn.IFNA(HLOOKUP(BN$1,[18]location!$A$1:$AX$100,$B56,FALSE),0)</f>
        <v>0</v>
      </c>
      <c r="BO56">
        <f>_xlfn.IFNA(HLOOKUP(BO$1,[18]location!$A$1:$AX$100,$B56,FALSE),0)</f>
        <v>0</v>
      </c>
      <c r="BP56">
        <f>_xlfn.IFNA(HLOOKUP(BP$1,[18]location!$A$1:$AX$100,$B56,FALSE),0)</f>
        <v>0</v>
      </c>
      <c r="BQ56">
        <f>_xlfn.IFNA(HLOOKUP(BQ$1,[18]location!$A$1:$AX$100,$B56,FALSE),0)</f>
        <v>0</v>
      </c>
      <c r="BR56">
        <f>_xlfn.IFNA(HLOOKUP(BR$1,[18]location!$A$1:$AX$100,$B56,FALSE),0)</f>
        <v>0</v>
      </c>
    </row>
    <row r="57" spans="1:70" x14ac:dyDescent="0.3">
      <c r="A57" t="s">
        <v>80</v>
      </c>
      <c r="B57">
        <v>3</v>
      </c>
      <c r="C57">
        <f>_xlfn.IFNA(HLOOKUP(C$1,[18]location!$A$1:$AX$100,$B57,FALSE),0)</f>
        <v>1</v>
      </c>
      <c r="D57">
        <f>_xlfn.IFNA(HLOOKUP(D$1,[18]location!$A$1:$AX$100,$B57,FALSE),0)</f>
        <v>1</v>
      </c>
      <c r="E57">
        <f>_xlfn.IFNA(HLOOKUP(E$1,[18]location!$A$1:$AX$100,$B57,FALSE),0)</f>
        <v>1</v>
      </c>
      <c r="F57" t="str">
        <f>_xlfn.IFNA(HLOOKUP(F$1,[18]location!$A$1:$AX$100,$B57,FALSE),0)</f>
        <v>US</v>
      </c>
      <c r="G57">
        <f>_xlfn.IFNA(HLOOKUP(G$1,[18]location!$A$1:$AX$100,$B57,FALSE),0)</f>
        <v>0</v>
      </c>
      <c r="H57">
        <f>_xlfn.IFNA(HLOOKUP(H$1,[18]location!$A$1:$AX$100,$B57,FALSE),0)</f>
        <v>0</v>
      </c>
      <c r="I57">
        <f>_xlfn.IFNA(HLOOKUP(I$1,[18]location!$A$1:$AX$100,$B57,FALSE),0)</f>
        <v>0</v>
      </c>
      <c r="J57">
        <f>_xlfn.IFNA(HLOOKUP(J$1,[18]location!$A$1:$AX$100,$B57,FALSE),0)</f>
        <v>0</v>
      </c>
      <c r="K57">
        <f>_xlfn.IFNA(HLOOKUP(K$1,[18]location!$A$1:$AX$100,$B57,FALSE),0)</f>
        <v>0</v>
      </c>
      <c r="L57">
        <f>_xlfn.IFNA(HLOOKUP(L$1,[18]location!$A$1:$AX$100,$B57,FALSE),0)</f>
        <v>0</v>
      </c>
      <c r="M57">
        <f>_xlfn.IFNA(HLOOKUP(M$1,[18]location!$A$1:$AX$100,$B57,FALSE),0)</f>
        <v>0</v>
      </c>
      <c r="N57">
        <f>_xlfn.IFNA(HLOOKUP(N$1,[18]location!$A$1:$AX$100,$B57,FALSE),0)</f>
        <v>0</v>
      </c>
      <c r="O57">
        <f>_xlfn.IFNA(HLOOKUP(O$1,[18]location!$A$1:$AX$100,$B57,FALSE),0)</f>
        <v>0</v>
      </c>
      <c r="P57">
        <f>_xlfn.IFNA(HLOOKUP(P$1,[18]location!$A$1:$AX$100,$B57,FALSE),0)</f>
        <v>0</v>
      </c>
      <c r="Q57" t="str">
        <f>_xlfn.IFNA(HLOOKUP(Q$1,[18]location!$A$1:$AX$100,$B57,FALSE),0)</f>
        <v>USD</v>
      </c>
      <c r="R57" t="str">
        <f>_xlfn.IFNA(HLOOKUP(R$1,[18]location!$A$1:$AX$100,$B57,FALSE),0)</f>
        <v>WW1</v>
      </c>
      <c r="S57">
        <f>_xlfn.IFNA(HLOOKUP(S$1,[18]location!$A$1:$AX$100,$B57,FALSE),0)</f>
        <v>1000000</v>
      </c>
      <c r="T57">
        <f>_xlfn.IFNA(HLOOKUP(T$1,[18]location!$A$1:$AX$100,$B57,FALSE),0)</f>
        <v>0</v>
      </c>
      <c r="U57">
        <f>_xlfn.IFNA(HLOOKUP(U$1,[18]location!$A$1:$AX$100,$B57,FALSE),0)</f>
        <v>0</v>
      </c>
      <c r="V57">
        <f>_xlfn.IFNA(HLOOKUP(V$1,[18]location!$A$1:$AX$100,$B57,FALSE),0)</f>
        <v>0</v>
      </c>
      <c r="W57">
        <f>_xlfn.IFNA(HLOOKUP(W$1,[18]location!$A$1:$AX$100,$B57,FALSE),0)</f>
        <v>0</v>
      </c>
      <c r="X57" t="str">
        <f>_xlfn.IFNA(HLOOKUP(X$1,[18]location!$A$1:$AX$100,$B57,FALSE),0)</f>
        <v>WW1</v>
      </c>
      <c r="Y57">
        <f>_xlfn.IFNA(HLOOKUP(Y$1,[18]location!$A$1:$AX$100,$B57,FALSE),0)</f>
        <v>10000</v>
      </c>
      <c r="Z57">
        <f>_xlfn.IFNA(HLOOKUP(Z$1,[18]location!$A$1:$AX$100,$B57,FALSE),0)</f>
        <v>0</v>
      </c>
      <c r="AA57">
        <f>_xlfn.IFNA(HLOOKUP(AA$1,[18]location!$A$1:$AX$100,$B57,FALSE),0)</f>
        <v>0</v>
      </c>
      <c r="AB57">
        <f>_xlfn.IFNA(HLOOKUP(AB$1,[18]location!$A$1:$AX$100,$B57,FALSE),0)</f>
        <v>0</v>
      </c>
      <c r="AC57">
        <f>_xlfn.IFNA(HLOOKUP(AC$1,[18]location!$A$1:$AX$100,$B57,FALSE),0)</f>
        <v>0</v>
      </c>
      <c r="AD57">
        <f>_xlfn.IFNA(HLOOKUP(AD$1,[18]location!$A$1:$AX$100,$B57,FALSE),0)</f>
        <v>0</v>
      </c>
      <c r="AE57">
        <f>_xlfn.IFNA(HLOOKUP(AE$1,[18]location!$A$1:$AX$100,$B57,FALSE),0)</f>
        <v>0</v>
      </c>
      <c r="AF57">
        <f>_xlfn.IFNA(HLOOKUP(AF$1,[18]location!$A$1:$AX$100,$B57,FALSE),0)</f>
        <v>0</v>
      </c>
      <c r="AG57">
        <f>_xlfn.IFNA(HLOOKUP(AG$1,[18]location!$A$1:$AX$100,$B57,FALSE),0)</f>
        <v>0</v>
      </c>
      <c r="AH57">
        <f>_xlfn.IFNA(HLOOKUP(AH$1,[18]location!$A$1:$AX$100,$B57,FALSE),0)</f>
        <v>0</v>
      </c>
      <c r="AI57">
        <f>_xlfn.IFNA(HLOOKUP(AI$1,[18]location!$A$1:$AX$100,$B57,FALSE),0)</f>
        <v>0</v>
      </c>
      <c r="AJ57">
        <f>_xlfn.IFNA(HLOOKUP(AJ$1,[18]location!$A$1:$AX$100,$B57,FALSE),0)</f>
        <v>0</v>
      </c>
      <c r="AK57">
        <f>_xlfn.IFNA(HLOOKUP(AK$1,[18]location!$A$1:$AX$100,$B57,FALSE),0)</f>
        <v>0</v>
      </c>
      <c r="AL57">
        <f>_xlfn.IFNA(HLOOKUP(AL$1,[18]location!$A$1:$AX$100,$B57,FALSE),0)</f>
        <v>0</v>
      </c>
      <c r="AM57">
        <f>_xlfn.IFNA(HLOOKUP(AM$1,[18]location!$A$1:$AX$100,$B57,FALSE),0)</f>
        <v>0</v>
      </c>
      <c r="AN57">
        <f>_xlfn.IFNA(HLOOKUP(AN$1,[18]location!$A$1:$AX$100,$B57,FALSE),0)</f>
        <v>0</v>
      </c>
      <c r="AO57">
        <f>_xlfn.IFNA(HLOOKUP(AO$1,[18]location!$A$1:$AX$100,$B57,FALSE),0)</f>
        <v>0</v>
      </c>
      <c r="AP57">
        <f>_xlfn.IFNA(HLOOKUP(AP$1,[18]location!$A$1:$AX$100,$B57,FALSE),0)</f>
        <v>0</v>
      </c>
      <c r="AQ57">
        <f>_xlfn.IFNA(HLOOKUP(AQ$1,[18]location!$A$1:$AX$100,$B57,FALSE),0)</f>
        <v>0</v>
      </c>
      <c r="AR57">
        <f>_xlfn.IFNA(HLOOKUP(AR$1,[18]location!$A$1:$AX$100,$B57,FALSE),0)</f>
        <v>0</v>
      </c>
      <c r="AS57">
        <f>_xlfn.IFNA(HLOOKUP(AS$1,[18]location!$A$1:$AX$100,$B57,FALSE),0)</f>
        <v>0</v>
      </c>
      <c r="AT57">
        <f>_xlfn.IFNA(HLOOKUP(AT$1,[18]location!$A$1:$AX$100,$B57,FALSE),0)</f>
        <v>0</v>
      </c>
      <c r="AU57">
        <f>_xlfn.IFNA(HLOOKUP(AU$1,[18]location!$A$1:$AX$100,$B57,FALSE),0)</f>
        <v>0</v>
      </c>
      <c r="AV57">
        <f>_xlfn.IFNA(HLOOKUP(AV$1,[18]location!$A$1:$AX$100,$B57,FALSE),0)</f>
        <v>0</v>
      </c>
      <c r="AW57">
        <f>_xlfn.IFNA(HLOOKUP(AW$1,[18]location!$A$1:$AX$100,$B57,FALSE),0)</f>
        <v>0</v>
      </c>
      <c r="AX57">
        <f>_xlfn.IFNA(HLOOKUP(AX$1,[18]location!$A$1:$AX$100,$B57,FALSE),0)</f>
        <v>0</v>
      </c>
      <c r="AY57">
        <f>_xlfn.IFNA(HLOOKUP(AY$1,[18]location!$A$1:$AX$100,$B57,FALSE),0)</f>
        <v>0</v>
      </c>
      <c r="AZ57">
        <f>_xlfn.IFNA(HLOOKUP(AZ$1,[18]location!$A$1:$AX$100,$B57,FALSE),0)</f>
        <v>0</v>
      </c>
      <c r="BA57">
        <f>_xlfn.IFNA(HLOOKUP(BA$1,[18]location!$A$1:$AX$100,$B57,FALSE),0)</f>
        <v>0</v>
      </c>
      <c r="BB57">
        <f>_xlfn.IFNA(HLOOKUP(BB$1,[18]location!$A$1:$AX$100,$B57,FALSE),0)</f>
        <v>0</v>
      </c>
      <c r="BC57">
        <f>_xlfn.IFNA(HLOOKUP(BC$1,[18]location!$A$1:$AX$100,$B57,FALSE),0)</f>
        <v>0</v>
      </c>
      <c r="BD57">
        <f>_xlfn.IFNA(HLOOKUP(BD$1,[18]location!$A$1:$AX$100,$B57,FALSE),0)</f>
        <v>0</v>
      </c>
      <c r="BE57">
        <f>_xlfn.IFNA(HLOOKUP(BE$1,[18]location!$A$1:$AX$100,$B57,FALSE),0)</f>
        <v>0</v>
      </c>
      <c r="BF57">
        <f>_xlfn.IFNA(HLOOKUP(BF$1,[18]location!$A$1:$AX$100,$B57,FALSE),0)</f>
        <v>0</v>
      </c>
      <c r="BG57">
        <f>_xlfn.IFNA(HLOOKUP(BG$1,[18]location!$A$1:$AX$100,$B57,FALSE),0)</f>
        <v>0</v>
      </c>
      <c r="BH57">
        <f>_xlfn.IFNA(HLOOKUP(BH$1,[18]location!$A$1:$AX$100,$B57,FALSE),0)</f>
        <v>0</v>
      </c>
      <c r="BI57">
        <f>_xlfn.IFNA(HLOOKUP(BI$1,[18]location!$A$1:$AX$100,$B57,FALSE),0)</f>
        <v>0</v>
      </c>
      <c r="BJ57">
        <f>_xlfn.IFNA(HLOOKUP(BJ$1,[18]location!$A$1:$AX$100,$B57,FALSE),0)</f>
        <v>0</v>
      </c>
      <c r="BK57">
        <f>_xlfn.IFNA(HLOOKUP(BK$1,[18]location!$A$1:$AX$100,$B57,FALSE),0)</f>
        <v>0</v>
      </c>
      <c r="BL57">
        <f>_xlfn.IFNA(HLOOKUP(BL$1,[18]location!$A$1:$AX$100,$B57,FALSE),0)</f>
        <v>0</v>
      </c>
      <c r="BM57">
        <f>_xlfn.IFNA(HLOOKUP(BM$1,[18]location!$A$1:$AX$100,$B57,FALSE),0)</f>
        <v>0</v>
      </c>
      <c r="BN57">
        <f>_xlfn.IFNA(HLOOKUP(BN$1,[18]location!$A$1:$AX$100,$B57,FALSE),0)</f>
        <v>0</v>
      </c>
      <c r="BO57">
        <f>_xlfn.IFNA(HLOOKUP(BO$1,[18]location!$A$1:$AX$100,$B57,FALSE),0)</f>
        <v>0</v>
      </c>
      <c r="BP57">
        <f>_xlfn.IFNA(HLOOKUP(BP$1,[18]location!$A$1:$AX$100,$B57,FALSE),0)</f>
        <v>0</v>
      </c>
      <c r="BQ57">
        <f>_xlfn.IFNA(HLOOKUP(BQ$1,[18]location!$A$1:$AX$100,$B57,FALSE),0)</f>
        <v>0</v>
      </c>
      <c r="BR57">
        <f>_xlfn.IFNA(HLOOKUP(BR$1,[18]location!$A$1:$AX$100,$B57,FALSE),0)</f>
        <v>0</v>
      </c>
    </row>
    <row r="58" spans="1:70" x14ac:dyDescent="0.3">
      <c r="A58" t="s">
        <v>80</v>
      </c>
      <c r="B58">
        <v>4</v>
      </c>
      <c r="C58">
        <f>_xlfn.IFNA(HLOOKUP(C$1,[18]location!$A$1:$AX$100,$B58,FALSE),0)</f>
        <v>1</v>
      </c>
      <c r="D58">
        <f>_xlfn.IFNA(HLOOKUP(D$1,[18]location!$A$1:$AX$100,$B58,FALSE),0)</f>
        <v>1</v>
      </c>
      <c r="E58">
        <f>_xlfn.IFNA(HLOOKUP(E$1,[18]location!$A$1:$AX$100,$B58,FALSE),0)</f>
        <v>2</v>
      </c>
      <c r="F58" t="str">
        <f>_xlfn.IFNA(HLOOKUP(F$1,[18]location!$A$1:$AX$100,$B58,FALSE),0)</f>
        <v>US</v>
      </c>
      <c r="G58">
        <f>_xlfn.IFNA(HLOOKUP(G$1,[18]location!$A$1:$AX$100,$B58,FALSE),0)</f>
        <v>0</v>
      </c>
      <c r="H58">
        <f>_xlfn.IFNA(HLOOKUP(H$1,[18]location!$A$1:$AX$100,$B58,FALSE),0)</f>
        <v>0</v>
      </c>
      <c r="I58">
        <f>_xlfn.IFNA(HLOOKUP(I$1,[18]location!$A$1:$AX$100,$B58,FALSE),0)</f>
        <v>0</v>
      </c>
      <c r="J58">
        <f>_xlfn.IFNA(HLOOKUP(J$1,[18]location!$A$1:$AX$100,$B58,FALSE),0)</f>
        <v>0</v>
      </c>
      <c r="K58">
        <f>_xlfn.IFNA(HLOOKUP(K$1,[18]location!$A$1:$AX$100,$B58,FALSE),0)</f>
        <v>0</v>
      </c>
      <c r="L58">
        <f>_xlfn.IFNA(HLOOKUP(L$1,[18]location!$A$1:$AX$100,$B58,FALSE),0)</f>
        <v>0</v>
      </c>
      <c r="M58">
        <f>_xlfn.IFNA(HLOOKUP(M$1,[18]location!$A$1:$AX$100,$B58,FALSE),0)</f>
        <v>0</v>
      </c>
      <c r="N58">
        <f>_xlfn.IFNA(HLOOKUP(N$1,[18]location!$A$1:$AX$100,$B58,FALSE),0)</f>
        <v>0</v>
      </c>
      <c r="O58">
        <f>_xlfn.IFNA(HLOOKUP(O$1,[18]location!$A$1:$AX$100,$B58,FALSE),0)</f>
        <v>0</v>
      </c>
      <c r="P58">
        <f>_xlfn.IFNA(HLOOKUP(P$1,[18]location!$A$1:$AX$100,$B58,FALSE),0)</f>
        <v>0</v>
      </c>
      <c r="Q58" t="str">
        <f>_xlfn.IFNA(HLOOKUP(Q$1,[18]location!$A$1:$AX$100,$B58,FALSE),0)</f>
        <v>USD</v>
      </c>
      <c r="R58" t="str">
        <f>_xlfn.IFNA(HLOOKUP(R$1,[18]location!$A$1:$AX$100,$B58,FALSE),0)</f>
        <v>WW1</v>
      </c>
      <c r="S58">
        <f>_xlfn.IFNA(HLOOKUP(S$1,[18]location!$A$1:$AX$100,$B58,FALSE),0)</f>
        <v>1000000</v>
      </c>
      <c r="T58">
        <f>_xlfn.IFNA(HLOOKUP(T$1,[18]location!$A$1:$AX$100,$B58,FALSE),0)</f>
        <v>0</v>
      </c>
      <c r="U58">
        <f>_xlfn.IFNA(HLOOKUP(U$1,[18]location!$A$1:$AX$100,$B58,FALSE),0)</f>
        <v>0</v>
      </c>
      <c r="V58">
        <f>_xlfn.IFNA(HLOOKUP(V$1,[18]location!$A$1:$AX$100,$B58,FALSE),0)</f>
        <v>0</v>
      </c>
      <c r="W58">
        <f>_xlfn.IFNA(HLOOKUP(W$1,[18]location!$A$1:$AX$100,$B58,FALSE),0)</f>
        <v>0</v>
      </c>
      <c r="X58" t="str">
        <f>_xlfn.IFNA(HLOOKUP(X$1,[18]location!$A$1:$AX$100,$B58,FALSE),0)</f>
        <v>WW1</v>
      </c>
      <c r="Y58">
        <f>_xlfn.IFNA(HLOOKUP(Y$1,[18]location!$A$1:$AX$100,$B58,FALSE),0)</f>
        <v>0.01</v>
      </c>
      <c r="Z58">
        <f>_xlfn.IFNA(HLOOKUP(Z$1,[18]location!$A$1:$AX$100,$B58,FALSE),0)</f>
        <v>0</v>
      </c>
      <c r="AA58">
        <f>_xlfn.IFNA(HLOOKUP(AA$1,[18]location!$A$1:$AX$100,$B58,FALSE),0)</f>
        <v>2</v>
      </c>
      <c r="AB58">
        <f>_xlfn.IFNA(HLOOKUP(AB$1,[18]location!$A$1:$AX$100,$B58,FALSE),0)</f>
        <v>0</v>
      </c>
      <c r="AC58">
        <f>_xlfn.IFNA(HLOOKUP(AC$1,[18]location!$A$1:$AX$100,$B58,FALSE),0)</f>
        <v>0</v>
      </c>
      <c r="AD58">
        <f>_xlfn.IFNA(HLOOKUP(AD$1,[18]location!$A$1:$AX$100,$B58,FALSE),0)</f>
        <v>0</v>
      </c>
      <c r="AE58">
        <f>_xlfn.IFNA(HLOOKUP(AE$1,[18]location!$A$1:$AX$100,$B58,FALSE),0)</f>
        <v>0</v>
      </c>
      <c r="AF58">
        <f>_xlfn.IFNA(HLOOKUP(AF$1,[18]location!$A$1:$AX$100,$B58,FALSE),0)</f>
        <v>0</v>
      </c>
      <c r="AG58">
        <f>_xlfn.IFNA(HLOOKUP(AG$1,[18]location!$A$1:$AX$100,$B58,FALSE),0)</f>
        <v>0</v>
      </c>
      <c r="AH58">
        <f>_xlfn.IFNA(HLOOKUP(AH$1,[18]location!$A$1:$AX$100,$B58,FALSE),0)</f>
        <v>0</v>
      </c>
      <c r="AI58">
        <f>_xlfn.IFNA(HLOOKUP(AI$1,[18]location!$A$1:$AX$100,$B58,FALSE),0)</f>
        <v>0</v>
      </c>
      <c r="AJ58">
        <f>_xlfn.IFNA(HLOOKUP(AJ$1,[18]location!$A$1:$AX$100,$B58,FALSE),0)</f>
        <v>0</v>
      </c>
      <c r="AK58">
        <f>_xlfn.IFNA(HLOOKUP(AK$1,[18]location!$A$1:$AX$100,$B58,FALSE),0)</f>
        <v>0</v>
      </c>
      <c r="AL58">
        <f>_xlfn.IFNA(HLOOKUP(AL$1,[18]location!$A$1:$AX$100,$B58,FALSE),0)</f>
        <v>0</v>
      </c>
      <c r="AM58">
        <f>_xlfn.IFNA(HLOOKUP(AM$1,[18]location!$A$1:$AX$100,$B58,FALSE),0)</f>
        <v>0</v>
      </c>
      <c r="AN58">
        <f>_xlfn.IFNA(HLOOKUP(AN$1,[18]location!$A$1:$AX$100,$B58,FALSE),0)</f>
        <v>0</v>
      </c>
      <c r="AO58">
        <f>_xlfn.IFNA(HLOOKUP(AO$1,[18]location!$A$1:$AX$100,$B58,FALSE),0)</f>
        <v>0</v>
      </c>
      <c r="AP58">
        <f>_xlfn.IFNA(HLOOKUP(AP$1,[18]location!$A$1:$AX$100,$B58,FALSE),0)</f>
        <v>0</v>
      </c>
      <c r="AQ58">
        <f>_xlfn.IFNA(HLOOKUP(AQ$1,[18]location!$A$1:$AX$100,$B58,FALSE),0)</f>
        <v>0</v>
      </c>
      <c r="AR58">
        <f>_xlfn.IFNA(HLOOKUP(AR$1,[18]location!$A$1:$AX$100,$B58,FALSE),0)</f>
        <v>0</v>
      </c>
      <c r="AS58">
        <f>_xlfn.IFNA(HLOOKUP(AS$1,[18]location!$A$1:$AX$100,$B58,FALSE),0)</f>
        <v>0</v>
      </c>
      <c r="AT58">
        <f>_xlfn.IFNA(HLOOKUP(AT$1,[18]location!$A$1:$AX$100,$B58,FALSE),0)</f>
        <v>0</v>
      </c>
      <c r="AU58">
        <f>_xlfn.IFNA(HLOOKUP(AU$1,[18]location!$A$1:$AX$100,$B58,FALSE),0)</f>
        <v>0</v>
      </c>
      <c r="AV58">
        <f>_xlfn.IFNA(HLOOKUP(AV$1,[18]location!$A$1:$AX$100,$B58,FALSE),0)</f>
        <v>0</v>
      </c>
      <c r="AW58">
        <f>_xlfn.IFNA(HLOOKUP(AW$1,[18]location!$A$1:$AX$100,$B58,FALSE),0)</f>
        <v>0</v>
      </c>
      <c r="AX58">
        <f>_xlfn.IFNA(HLOOKUP(AX$1,[18]location!$A$1:$AX$100,$B58,FALSE),0)</f>
        <v>0</v>
      </c>
      <c r="AY58">
        <f>_xlfn.IFNA(HLOOKUP(AY$1,[18]location!$A$1:$AX$100,$B58,FALSE),0)</f>
        <v>0</v>
      </c>
      <c r="AZ58">
        <f>_xlfn.IFNA(HLOOKUP(AZ$1,[18]location!$A$1:$AX$100,$B58,FALSE),0)</f>
        <v>0</v>
      </c>
      <c r="BA58">
        <f>_xlfn.IFNA(HLOOKUP(BA$1,[18]location!$A$1:$AX$100,$B58,FALSE),0)</f>
        <v>0</v>
      </c>
      <c r="BB58">
        <f>_xlfn.IFNA(HLOOKUP(BB$1,[18]location!$A$1:$AX$100,$B58,FALSE),0)</f>
        <v>0</v>
      </c>
      <c r="BC58">
        <f>_xlfn.IFNA(HLOOKUP(BC$1,[18]location!$A$1:$AX$100,$B58,FALSE),0)</f>
        <v>0</v>
      </c>
      <c r="BD58">
        <f>_xlfn.IFNA(HLOOKUP(BD$1,[18]location!$A$1:$AX$100,$B58,FALSE),0)</f>
        <v>0</v>
      </c>
      <c r="BE58">
        <f>_xlfn.IFNA(HLOOKUP(BE$1,[18]location!$A$1:$AX$100,$B58,FALSE),0)</f>
        <v>0</v>
      </c>
      <c r="BF58">
        <f>_xlfn.IFNA(HLOOKUP(BF$1,[18]location!$A$1:$AX$100,$B58,FALSE),0)</f>
        <v>0</v>
      </c>
      <c r="BG58">
        <f>_xlfn.IFNA(HLOOKUP(BG$1,[18]location!$A$1:$AX$100,$B58,FALSE),0)</f>
        <v>0</v>
      </c>
      <c r="BH58">
        <f>_xlfn.IFNA(HLOOKUP(BH$1,[18]location!$A$1:$AX$100,$B58,FALSE),0)</f>
        <v>0</v>
      </c>
      <c r="BI58">
        <f>_xlfn.IFNA(HLOOKUP(BI$1,[18]location!$A$1:$AX$100,$B58,FALSE),0)</f>
        <v>0</v>
      </c>
      <c r="BJ58">
        <f>_xlfn.IFNA(HLOOKUP(BJ$1,[18]location!$A$1:$AX$100,$B58,FALSE),0)</f>
        <v>0</v>
      </c>
      <c r="BK58">
        <f>_xlfn.IFNA(HLOOKUP(BK$1,[18]location!$A$1:$AX$100,$B58,FALSE),0)</f>
        <v>0</v>
      </c>
      <c r="BL58">
        <f>_xlfn.IFNA(HLOOKUP(BL$1,[18]location!$A$1:$AX$100,$B58,FALSE),0)</f>
        <v>0</v>
      </c>
      <c r="BM58">
        <f>_xlfn.IFNA(HLOOKUP(BM$1,[18]location!$A$1:$AX$100,$B58,FALSE),0)</f>
        <v>0</v>
      </c>
      <c r="BN58">
        <f>_xlfn.IFNA(HLOOKUP(BN$1,[18]location!$A$1:$AX$100,$B58,FALSE),0)</f>
        <v>0</v>
      </c>
      <c r="BO58">
        <f>_xlfn.IFNA(HLOOKUP(BO$1,[18]location!$A$1:$AX$100,$B58,FALSE),0)</f>
        <v>0</v>
      </c>
      <c r="BP58">
        <f>_xlfn.IFNA(HLOOKUP(BP$1,[18]location!$A$1:$AX$100,$B58,FALSE),0)</f>
        <v>0</v>
      </c>
      <c r="BQ58">
        <f>_xlfn.IFNA(HLOOKUP(BQ$1,[18]location!$A$1:$AX$100,$B58,FALSE),0)</f>
        <v>0</v>
      </c>
      <c r="BR58">
        <f>_xlfn.IFNA(HLOOKUP(BR$1,[18]location!$A$1:$AX$100,$B58,FALSE),0)</f>
        <v>0</v>
      </c>
    </row>
    <row r="59" spans="1:70" x14ac:dyDescent="0.3">
      <c r="A59" t="s">
        <v>80</v>
      </c>
      <c r="B59">
        <v>5</v>
      </c>
      <c r="C59">
        <f>_xlfn.IFNA(HLOOKUP(C$1,[18]location!$A$1:$AX$100,$B59,FALSE),0)</f>
        <v>1</v>
      </c>
      <c r="D59">
        <f>_xlfn.IFNA(HLOOKUP(D$1,[18]location!$A$1:$AX$100,$B59,FALSE),0)</f>
        <v>1</v>
      </c>
      <c r="E59">
        <f>_xlfn.IFNA(HLOOKUP(E$1,[18]location!$A$1:$AX$100,$B59,FALSE),0)</f>
        <v>2</v>
      </c>
      <c r="F59" t="str">
        <f>_xlfn.IFNA(HLOOKUP(F$1,[18]location!$A$1:$AX$100,$B59,FALSE),0)</f>
        <v>US</v>
      </c>
      <c r="G59">
        <f>_xlfn.IFNA(HLOOKUP(G$1,[18]location!$A$1:$AX$100,$B59,FALSE),0)</f>
        <v>0</v>
      </c>
      <c r="H59">
        <f>_xlfn.IFNA(HLOOKUP(H$1,[18]location!$A$1:$AX$100,$B59,FALSE),0)</f>
        <v>0</v>
      </c>
      <c r="I59">
        <f>_xlfn.IFNA(HLOOKUP(I$1,[18]location!$A$1:$AX$100,$B59,FALSE),0)</f>
        <v>0</v>
      </c>
      <c r="J59">
        <f>_xlfn.IFNA(HLOOKUP(J$1,[18]location!$A$1:$AX$100,$B59,FALSE),0)</f>
        <v>0</v>
      </c>
      <c r="K59">
        <f>_xlfn.IFNA(HLOOKUP(K$1,[18]location!$A$1:$AX$100,$B59,FALSE),0)</f>
        <v>0</v>
      </c>
      <c r="L59">
        <f>_xlfn.IFNA(HLOOKUP(L$1,[18]location!$A$1:$AX$100,$B59,FALSE),0)</f>
        <v>0</v>
      </c>
      <c r="M59">
        <f>_xlfn.IFNA(HLOOKUP(M$1,[18]location!$A$1:$AX$100,$B59,FALSE),0)</f>
        <v>0</v>
      </c>
      <c r="N59">
        <f>_xlfn.IFNA(HLOOKUP(N$1,[18]location!$A$1:$AX$100,$B59,FALSE),0)</f>
        <v>0</v>
      </c>
      <c r="O59">
        <f>_xlfn.IFNA(HLOOKUP(O$1,[18]location!$A$1:$AX$100,$B59,FALSE),0)</f>
        <v>0</v>
      </c>
      <c r="P59">
        <f>_xlfn.IFNA(HLOOKUP(P$1,[18]location!$A$1:$AX$100,$B59,FALSE),0)</f>
        <v>0</v>
      </c>
      <c r="Q59" t="str">
        <f>_xlfn.IFNA(HLOOKUP(Q$1,[18]location!$A$1:$AX$100,$B59,FALSE),0)</f>
        <v>USD</v>
      </c>
      <c r="R59" t="str">
        <f>_xlfn.IFNA(HLOOKUP(R$1,[18]location!$A$1:$AX$100,$B59,FALSE),0)</f>
        <v>WW1</v>
      </c>
      <c r="S59">
        <f>_xlfn.IFNA(HLOOKUP(S$1,[18]location!$A$1:$AX$100,$B59,FALSE),0)</f>
        <v>1000000</v>
      </c>
      <c r="T59">
        <f>_xlfn.IFNA(HLOOKUP(T$1,[18]location!$A$1:$AX$100,$B59,FALSE),0)</f>
        <v>0</v>
      </c>
      <c r="U59">
        <f>_xlfn.IFNA(HLOOKUP(U$1,[18]location!$A$1:$AX$100,$B59,FALSE),0)</f>
        <v>0</v>
      </c>
      <c r="V59">
        <f>_xlfn.IFNA(HLOOKUP(V$1,[18]location!$A$1:$AX$100,$B59,FALSE),0)</f>
        <v>0</v>
      </c>
      <c r="W59">
        <f>_xlfn.IFNA(HLOOKUP(W$1,[18]location!$A$1:$AX$100,$B59,FALSE),0)</f>
        <v>0</v>
      </c>
      <c r="X59" t="str">
        <f>_xlfn.IFNA(HLOOKUP(X$1,[18]location!$A$1:$AX$100,$B59,FALSE),0)</f>
        <v>WW1</v>
      </c>
      <c r="Y59">
        <f>_xlfn.IFNA(HLOOKUP(Y$1,[18]location!$A$1:$AX$100,$B59,FALSE),0)</f>
        <v>0.01</v>
      </c>
      <c r="Z59">
        <f>_xlfn.IFNA(HLOOKUP(Z$1,[18]location!$A$1:$AX$100,$B59,FALSE),0)</f>
        <v>0</v>
      </c>
      <c r="AA59">
        <f>_xlfn.IFNA(HLOOKUP(AA$1,[18]location!$A$1:$AX$100,$B59,FALSE),0)</f>
        <v>2</v>
      </c>
      <c r="AB59">
        <f>_xlfn.IFNA(HLOOKUP(AB$1,[18]location!$A$1:$AX$100,$B59,FALSE),0)</f>
        <v>0</v>
      </c>
      <c r="AC59">
        <f>_xlfn.IFNA(HLOOKUP(AC$1,[18]location!$A$1:$AX$100,$B59,FALSE),0)</f>
        <v>0</v>
      </c>
      <c r="AD59">
        <f>_xlfn.IFNA(HLOOKUP(AD$1,[18]location!$A$1:$AX$100,$B59,FALSE),0)</f>
        <v>0</v>
      </c>
      <c r="AE59">
        <f>_xlfn.IFNA(HLOOKUP(AE$1,[18]location!$A$1:$AX$100,$B59,FALSE),0)</f>
        <v>0</v>
      </c>
      <c r="AF59">
        <f>_xlfn.IFNA(HLOOKUP(AF$1,[18]location!$A$1:$AX$100,$B59,FALSE),0)</f>
        <v>0</v>
      </c>
      <c r="AG59">
        <f>_xlfn.IFNA(HLOOKUP(AG$1,[18]location!$A$1:$AX$100,$B59,FALSE),0)</f>
        <v>0</v>
      </c>
      <c r="AH59">
        <f>_xlfn.IFNA(HLOOKUP(AH$1,[18]location!$A$1:$AX$100,$B59,FALSE),0)</f>
        <v>0</v>
      </c>
      <c r="AI59">
        <f>_xlfn.IFNA(HLOOKUP(AI$1,[18]location!$A$1:$AX$100,$B59,FALSE),0)</f>
        <v>0</v>
      </c>
      <c r="AJ59">
        <f>_xlfn.IFNA(HLOOKUP(AJ$1,[18]location!$A$1:$AX$100,$B59,FALSE),0)</f>
        <v>0</v>
      </c>
      <c r="AK59">
        <f>_xlfn.IFNA(HLOOKUP(AK$1,[18]location!$A$1:$AX$100,$B59,FALSE),0)</f>
        <v>0</v>
      </c>
      <c r="AL59">
        <f>_xlfn.IFNA(HLOOKUP(AL$1,[18]location!$A$1:$AX$100,$B59,FALSE),0)</f>
        <v>0</v>
      </c>
      <c r="AM59">
        <f>_xlfn.IFNA(HLOOKUP(AM$1,[18]location!$A$1:$AX$100,$B59,FALSE),0)</f>
        <v>0</v>
      </c>
      <c r="AN59">
        <f>_xlfn.IFNA(HLOOKUP(AN$1,[18]location!$A$1:$AX$100,$B59,FALSE),0)</f>
        <v>0</v>
      </c>
      <c r="AO59">
        <f>_xlfn.IFNA(HLOOKUP(AO$1,[18]location!$A$1:$AX$100,$B59,FALSE),0)</f>
        <v>0</v>
      </c>
      <c r="AP59">
        <f>_xlfn.IFNA(HLOOKUP(AP$1,[18]location!$A$1:$AX$100,$B59,FALSE),0)</f>
        <v>0</v>
      </c>
      <c r="AQ59">
        <f>_xlfn.IFNA(HLOOKUP(AQ$1,[18]location!$A$1:$AX$100,$B59,FALSE),0)</f>
        <v>0</v>
      </c>
      <c r="AR59">
        <f>_xlfn.IFNA(HLOOKUP(AR$1,[18]location!$A$1:$AX$100,$B59,FALSE),0)</f>
        <v>0</v>
      </c>
      <c r="AS59">
        <f>_xlfn.IFNA(HLOOKUP(AS$1,[18]location!$A$1:$AX$100,$B59,FALSE),0)</f>
        <v>0</v>
      </c>
      <c r="AT59">
        <f>_xlfn.IFNA(HLOOKUP(AT$1,[18]location!$A$1:$AX$100,$B59,FALSE),0)</f>
        <v>0</v>
      </c>
      <c r="AU59">
        <f>_xlfn.IFNA(HLOOKUP(AU$1,[18]location!$A$1:$AX$100,$B59,FALSE),0)</f>
        <v>0</v>
      </c>
      <c r="AV59">
        <f>_xlfn.IFNA(HLOOKUP(AV$1,[18]location!$A$1:$AX$100,$B59,FALSE),0)</f>
        <v>0</v>
      </c>
      <c r="AW59">
        <f>_xlfn.IFNA(HLOOKUP(AW$1,[18]location!$A$1:$AX$100,$B59,FALSE),0)</f>
        <v>0</v>
      </c>
      <c r="AX59">
        <f>_xlfn.IFNA(HLOOKUP(AX$1,[18]location!$A$1:$AX$100,$B59,FALSE),0)</f>
        <v>0</v>
      </c>
      <c r="AY59">
        <f>_xlfn.IFNA(HLOOKUP(AY$1,[18]location!$A$1:$AX$100,$B59,FALSE),0)</f>
        <v>0</v>
      </c>
      <c r="AZ59">
        <f>_xlfn.IFNA(HLOOKUP(AZ$1,[18]location!$A$1:$AX$100,$B59,FALSE),0)</f>
        <v>0</v>
      </c>
      <c r="BA59">
        <f>_xlfn.IFNA(HLOOKUP(BA$1,[18]location!$A$1:$AX$100,$B59,FALSE),0)</f>
        <v>0</v>
      </c>
      <c r="BB59">
        <f>_xlfn.IFNA(HLOOKUP(BB$1,[18]location!$A$1:$AX$100,$B59,FALSE),0)</f>
        <v>0</v>
      </c>
      <c r="BC59">
        <f>_xlfn.IFNA(HLOOKUP(BC$1,[18]location!$A$1:$AX$100,$B59,FALSE),0)</f>
        <v>0</v>
      </c>
      <c r="BD59">
        <f>_xlfn.IFNA(HLOOKUP(BD$1,[18]location!$A$1:$AX$100,$B59,FALSE),0)</f>
        <v>0</v>
      </c>
      <c r="BE59">
        <f>_xlfn.IFNA(HLOOKUP(BE$1,[18]location!$A$1:$AX$100,$B59,FALSE),0)</f>
        <v>0</v>
      </c>
      <c r="BF59">
        <f>_xlfn.IFNA(HLOOKUP(BF$1,[18]location!$A$1:$AX$100,$B59,FALSE),0)</f>
        <v>0</v>
      </c>
      <c r="BG59">
        <f>_xlfn.IFNA(HLOOKUP(BG$1,[18]location!$A$1:$AX$100,$B59,FALSE),0)</f>
        <v>0</v>
      </c>
      <c r="BH59">
        <f>_xlfn.IFNA(HLOOKUP(BH$1,[18]location!$A$1:$AX$100,$B59,FALSE),0)</f>
        <v>0</v>
      </c>
      <c r="BI59">
        <f>_xlfn.IFNA(HLOOKUP(BI$1,[18]location!$A$1:$AX$100,$B59,FALSE),0)</f>
        <v>0</v>
      </c>
      <c r="BJ59">
        <f>_xlfn.IFNA(HLOOKUP(BJ$1,[18]location!$A$1:$AX$100,$B59,FALSE),0)</f>
        <v>0</v>
      </c>
      <c r="BK59">
        <f>_xlfn.IFNA(HLOOKUP(BK$1,[18]location!$A$1:$AX$100,$B59,FALSE),0)</f>
        <v>0</v>
      </c>
      <c r="BL59">
        <f>_xlfn.IFNA(HLOOKUP(BL$1,[18]location!$A$1:$AX$100,$B59,FALSE),0)</f>
        <v>0</v>
      </c>
      <c r="BM59">
        <f>_xlfn.IFNA(HLOOKUP(BM$1,[18]location!$A$1:$AX$100,$B59,FALSE),0)</f>
        <v>0</v>
      </c>
      <c r="BN59">
        <f>_xlfn.IFNA(HLOOKUP(BN$1,[18]location!$A$1:$AX$100,$B59,FALSE),0)</f>
        <v>0</v>
      </c>
      <c r="BO59">
        <f>_xlfn.IFNA(HLOOKUP(BO$1,[18]location!$A$1:$AX$100,$B59,FALSE),0)</f>
        <v>0</v>
      </c>
      <c r="BP59">
        <f>_xlfn.IFNA(HLOOKUP(BP$1,[18]location!$A$1:$AX$100,$B59,FALSE),0)</f>
        <v>0</v>
      </c>
      <c r="BQ59">
        <f>_xlfn.IFNA(HLOOKUP(BQ$1,[18]location!$A$1:$AX$100,$B59,FALSE),0)</f>
        <v>0</v>
      </c>
      <c r="BR59">
        <f>_xlfn.IFNA(HLOOKUP(BR$1,[18]location!$A$1:$AX$100,$B59,FALSE),0)</f>
        <v>0</v>
      </c>
    </row>
    <row r="60" spans="1:70" x14ac:dyDescent="0.3">
      <c r="A60" t="s">
        <v>80</v>
      </c>
      <c r="B60">
        <v>6</v>
      </c>
      <c r="C60">
        <f>_xlfn.IFNA(HLOOKUP(C$1,[18]location!$A$1:$AX$100,$B60,FALSE),0)</f>
        <v>1</v>
      </c>
      <c r="D60">
        <f>_xlfn.IFNA(HLOOKUP(D$1,[18]location!$A$1:$AX$100,$B60,FALSE),0)</f>
        <v>1</v>
      </c>
      <c r="E60">
        <f>_xlfn.IFNA(HLOOKUP(E$1,[18]location!$A$1:$AX$100,$B60,FALSE),0)</f>
        <v>3</v>
      </c>
      <c r="F60" t="str">
        <f>_xlfn.IFNA(HLOOKUP(F$1,[18]location!$A$1:$AX$100,$B60,FALSE),0)</f>
        <v>US</v>
      </c>
      <c r="G60">
        <f>_xlfn.IFNA(HLOOKUP(G$1,[18]location!$A$1:$AX$100,$B60,FALSE),0)</f>
        <v>0</v>
      </c>
      <c r="H60">
        <f>_xlfn.IFNA(HLOOKUP(H$1,[18]location!$A$1:$AX$100,$B60,FALSE),0)</f>
        <v>0</v>
      </c>
      <c r="I60">
        <f>_xlfn.IFNA(HLOOKUP(I$1,[18]location!$A$1:$AX$100,$B60,FALSE),0)</f>
        <v>0</v>
      </c>
      <c r="J60">
        <f>_xlfn.IFNA(HLOOKUP(J$1,[18]location!$A$1:$AX$100,$B60,FALSE),0)</f>
        <v>0</v>
      </c>
      <c r="K60">
        <f>_xlfn.IFNA(HLOOKUP(K$1,[18]location!$A$1:$AX$100,$B60,FALSE),0)</f>
        <v>0</v>
      </c>
      <c r="L60">
        <f>_xlfn.IFNA(HLOOKUP(L$1,[18]location!$A$1:$AX$100,$B60,FALSE),0)</f>
        <v>0</v>
      </c>
      <c r="M60">
        <f>_xlfn.IFNA(HLOOKUP(M$1,[18]location!$A$1:$AX$100,$B60,FALSE),0)</f>
        <v>0</v>
      </c>
      <c r="N60">
        <f>_xlfn.IFNA(HLOOKUP(N$1,[18]location!$A$1:$AX$100,$B60,FALSE),0)</f>
        <v>0</v>
      </c>
      <c r="O60">
        <f>_xlfn.IFNA(HLOOKUP(O$1,[18]location!$A$1:$AX$100,$B60,FALSE),0)</f>
        <v>0</v>
      </c>
      <c r="P60">
        <f>_xlfn.IFNA(HLOOKUP(P$1,[18]location!$A$1:$AX$100,$B60,FALSE),0)</f>
        <v>0</v>
      </c>
      <c r="Q60" t="str">
        <f>_xlfn.IFNA(HLOOKUP(Q$1,[18]location!$A$1:$AX$100,$B60,FALSE),0)</f>
        <v>USD</v>
      </c>
      <c r="R60" t="str">
        <f>_xlfn.IFNA(HLOOKUP(R$1,[18]location!$A$1:$AX$100,$B60,FALSE),0)</f>
        <v>WW1</v>
      </c>
      <c r="S60">
        <f>_xlfn.IFNA(HLOOKUP(S$1,[18]location!$A$1:$AX$100,$B60,FALSE),0)</f>
        <v>1000000</v>
      </c>
      <c r="T60">
        <f>_xlfn.IFNA(HLOOKUP(T$1,[18]location!$A$1:$AX$100,$B60,FALSE),0)</f>
        <v>0</v>
      </c>
      <c r="U60">
        <f>_xlfn.IFNA(HLOOKUP(U$1,[18]location!$A$1:$AX$100,$B60,FALSE),0)</f>
        <v>0</v>
      </c>
      <c r="V60">
        <f>_xlfn.IFNA(HLOOKUP(V$1,[18]location!$A$1:$AX$100,$B60,FALSE),0)</f>
        <v>0</v>
      </c>
      <c r="W60">
        <f>_xlfn.IFNA(HLOOKUP(W$1,[18]location!$A$1:$AX$100,$B60,FALSE),0)</f>
        <v>0</v>
      </c>
      <c r="X60" t="str">
        <f>_xlfn.IFNA(HLOOKUP(X$1,[18]location!$A$1:$AX$100,$B60,FALSE),0)</f>
        <v>WW1</v>
      </c>
      <c r="Y60">
        <f>_xlfn.IFNA(HLOOKUP(Y$1,[18]location!$A$1:$AX$100,$B60,FALSE),0)</f>
        <v>0.05</v>
      </c>
      <c r="Z60">
        <f>_xlfn.IFNA(HLOOKUP(Z$1,[18]location!$A$1:$AX$100,$B60,FALSE),0)</f>
        <v>0</v>
      </c>
      <c r="AA60">
        <f>_xlfn.IFNA(HLOOKUP(AA$1,[18]location!$A$1:$AX$100,$B60,FALSE),0)</f>
        <v>1</v>
      </c>
      <c r="AB60">
        <f>_xlfn.IFNA(HLOOKUP(AB$1,[18]location!$A$1:$AX$100,$B60,FALSE),0)</f>
        <v>0</v>
      </c>
      <c r="AC60">
        <f>_xlfn.IFNA(HLOOKUP(AC$1,[18]location!$A$1:$AX$100,$B60,FALSE),0)</f>
        <v>0</v>
      </c>
      <c r="AD60">
        <f>_xlfn.IFNA(HLOOKUP(AD$1,[18]location!$A$1:$AX$100,$B60,FALSE),0)</f>
        <v>0</v>
      </c>
      <c r="AE60">
        <f>_xlfn.IFNA(HLOOKUP(AE$1,[18]location!$A$1:$AX$100,$B60,FALSE),0)</f>
        <v>0</v>
      </c>
      <c r="AF60">
        <f>_xlfn.IFNA(HLOOKUP(AF$1,[18]location!$A$1:$AX$100,$B60,FALSE),0)</f>
        <v>0</v>
      </c>
      <c r="AG60">
        <f>_xlfn.IFNA(HLOOKUP(AG$1,[18]location!$A$1:$AX$100,$B60,FALSE),0)</f>
        <v>0</v>
      </c>
      <c r="AH60">
        <f>_xlfn.IFNA(HLOOKUP(AH$1,[18]location!$A$1:$AX$100,$B60,FALSE),0)</f>
        <v>0</v>
      </c>
      <c r="AI60">
        <f>_xlfn.IFNA(HLOOKUP(AI$1,[18]location!$A$1:$AX$100,$B60,FALSE),0)</f>
        <v>0</v>
      </c>
      <c r="AJ60">
        <f>_xlfn.IFNA(HLOOKUP(AJ$1,[18]location!$A$1:$AX$100,$B60,FALSE),0)</f>
        <v>0</v>
      </c>
      <c r="AK60">
        <f>_xlfn.IFNA(HLOOKUP(AK$1,[18]location!$A$1:$AX$100,$B60,FALSE),0)</f>
        <v>0</v>
      </c>
      <c r="AL60">
        <f>_xlfn.IFNA(HLOOKUP(AL$1,[18]location!$A$1:$AX$100,$B60,FALSE),0)</f>
        <v>0</v>
      </c>
      <c r="AM60">
        <f>_xlfn.IFNA(HLOOKUP(AM$1,[18]location!$A$1:$AX$100,$B60,FALSE),0)</f>
        <v>0</v>
      </c>
      <c r="AN60">
        <f>_xlfn.IFNA(HLOOKUP(AN$1,[18]location!$A$1:$AX$100,$B60,FALSE),0)</f>
        <v>0</v>
      </c>
      <c r="AO60">
        <f>_xlfn.IFNA(HLOOKUP(AO$1,[18]location!$A$1:$AX$100,$B60,FALSE),0)</f>
        <v>0</v>
      </c>
      <c r="AP60">
        <f>_xlfn.IFNA(HLOOKUP(AP$1,[18]location!$A$1:$AX$100,$B60,FALSE),0)</f>
        <v>0</v>
      </c>
      <c r="AQ60">
        <f>_xlfn.IFNA(HLOOKUP(AQ$1,[18]location!$A$1:$AX$100,$B60,FALSE),0)</f>
        <v>0</v>
      </c>
      <c r="AR60">
        <f>_xlfn.IFNA(HLOOKUP(AR$1,[18]location!$A$1:$AX$100,$B60,FALSE),0)</f>
        <v>0</v>
      </c>
      <c r="AS60">
        <f>_xlfn.IFNA(HLOOKUP(AS$1,[18]location!$A$1:$AX$100,$B60,FALSE),0)</f>
        <v>0</v>
      </c>
      <c r="AT60">
        <f>_xlfn.IFNA(HLOOKUP(AT$1,[18]location!$A$1:$AX$100,$B60,FALSE),0)</f>
        <v>0</v>
      </c>
      <c r="AU60">
        <f>_xlfn.IFNA(HLOOKUP(AU$1,[18]location!$A$1:$AX$100,$B60,FALSE),0)</f>
        <v>0</v>
      </c>
      <c r="AV60">
        <f>_xlfn.IFNA(HLOOKUP(AV$1,[18]location!$A$1:$AX$100,$B60,FALSE),0)</f>
        <v>0</v>
      </c>
      <c r="AW60">
        <f>_xlfn.IFNA(HLOOKUP(AW$1,[18]location!$A$1:$AX$100,$B60,FALSE),0)</f>
        <v>0</v>
      </c>
      <c r="AX60">
        <f>_xlfn.IFNA(HLOOKUP(AX$1,[18]location!$A$1:$AX$100,$B60,FALSE),0)</f>
        <v>0</v>
      </c>
      <c r="AY60">
        <f>_xlfn.IFNA(HLOOKUP(AY$1,[18]location!$A$1:$AX$100,$B60,FALSE),0)</f>
        <v>0</v>
      </c>
      <c r="AZ60">
        <f>_xlfn.IFNA(HLOOKUP(AZ$1,[18]location!$A$1:$AX$100,$B60,FALSE),0)</f>
        <v>0</v>
      </c>
      <c r="BA60">
        <f>_xlfn.IFNA(HLOOKUP(BA$1,[18]location!$A$1:$AX$100,$B60,FALSE),0)</f>
        <v>0</v>
      </c>
      <c r="BB60">
        <f>_xlfn.IFNA(HLOOKUP(BB$1,[18]location!$A$1:$AX$100,$B60,FALSE),0)</f>
        <v>0</v>
      </c>
      <c r="BC60">
        <f>_xlfn.IFNA(HLOOKUP(BC$1,[18]location!$A$1:$AX$100,$B60,FALSE),0)</f>
        <v>0</v>
      </c>
      <c r="BD60">
        <f>_xlfn.IFNA(HLOOKUP(BD$1,[18]location!$A$1:$AX$100,$B60,FALSE),0)</f>
        <v>0</v>
      </c>
      <c r="BE60">
        <f>_xlfn.IFNA(HLOOKUP(BE$1,[18]location!$A$1:$AX$100,$B60,FALSE),0)</f>
        <v>0</v>
      </c>
      <c r="BF60">
        <f>_xlfn.IFNA(HLOOKUP(BF$1,[18]location!$A$1:$AX$100,$B60,FALSE),0)</f>
        <v>0</v>
      </c>
      <c r="BG60">
        <f>_xlfn.IFNA(HLOOKUP(BG$1,[18]location!$A$1:$AX$100,$B60,FALSE),0)</f>
        <v>0</v>
      </c>
      <c r="BH60">
        <f>_xlfn.IFNA(HLOOKUP(BH$1,[18]location!$A$1:$AX$100,$B60,FALSE),0)</f>
        <v>0</v>
      </c>
      <c r="BI60">
        <f>_xlfn.IFNA(HLOOKUP(BI$1,[18]location!$A$1:$AX$100,$B60,FALSE),0)</f>
        <v>0</v>
      </c>
      <c r="BJ60">
        <f>_xlfn.IFNA(HLOOKUP(BJ$1,[18]location!$A$1:$AX$100,$B60,FALSE),0)</f>
        <v>0</v>
      </c>
      <c r="BK60">
        <f>_xlfn.IFNA(HLOOKUP(BK$1,[18]location!$A$1:$AX$100,$B60,FALSE),0)</f>
        <v>0</v>
      </c>
      <c r="BL60">
        <f>_xlfn.IFNA(HLOOKUP(BL$1,[18]location!$A$1:$AX$100,$B60,FALSE),0)</f>
        <v>0</v>
      </c>
      <c r="BM60">
        <f>_xlfn.IFNA(HLOOKUP(BM$1,[18]location!$A$1:$AX$100,$B60,FALSE),0)</f>
        <v>0</v>
      </c>
      <c r="BN60">
        <f>_xlfn.IFNA(HLOOKUP(BN$1,[18]location!$A$1:$AX$100,$B60,FALSE),0)</f>
        <v>0</v>
      </c>
      <c r="BO60">
        <f>_xlfn.IFNA(HLOOKUP(BO$1,[18]location!$A$1:$AX$100,$B60,FALSE),0)</f>
        <v>0</v>
      </c>
      <c r="BP60">
        <f>_xlfn.IFNA(HLOOKUP(BP$1,[18]location!$A$1:$AX$100,$B60,FALSE),0)</f>
        <v>0</v>
      </c>
      <c r="BQ60">
        <f>_xlfn.IFNA(HLOOKUP(BQ$1,[18]location!$A$1:$AX$100,$B60,FALSE),0)</f>
        <v>0</v>
      </c>
      <c r="BR60">
        <f>_xlfn.IFNA(HLOOKUP(BR$1,[18]location!$A$1:$AX$100,$B60,FALSE),0)</f>
        <v>0</v>
      </c>
    </row>
    <row r="61" spans="1:70" x14ac:dyDescent="0.3">
      <c r="A61" t="s">
        <v>80</v>
      </c>
      <c r="B61">
        <v>7</v>
      </c>
      <c r="C61">
        <f>_xlfn.IFNA(HLOOKUP(C$1,[18]location!$A$1:$AX$100,$B61,FALSE),0)</f>
        <v>1</v>
      </c>
      <c r="D61">
        <f>_xlfn.IFNA(HLOOKUP(D$1,[18]location!$A$1:$AX$100,$B61,FALSE),0)</f>
        <v>1</v>
      </c>
      <c r="E61">
        <f>_xlfn.IFNA(HLOOKUP(E$1,[18]location!$A$1:$AX$100,$B61,FALSE),0)</f>
        <v>4</v>
      </c>
      <c r="F61" t="str">
        <f>_xlfn.IFNA(HLOOKUP(F$1,[18]location!$A$1:$AX$100,$B61,FALSE),0)</f>
        <v>US</v>
      </c>
      <c r="G61">
        <f>_xlfn.IFNA(HLOOKUP(G$1,[18]location!$A$1:$AX$100,$B61,FALSE),0)</f>
        <v>0</v>
      </c>
      <c r="H61">
        <f>_xlfn.IFNA(HLOOKUP(H$1,[18]location!$A$1:$AX$100,$B61,FALSE),0)</f>
        <v>0</v>
      </c>
      <c r="I61">
        <f>_xlfn.IFNA(HLOOKUP(I$1,[18]location!$A$1:$AX$100,$B61,FALSE),0)</f>
        <v>0</v>
      </c>
      <c r="J61">
        <f>_xlfn.IFNA(HLOOKUP(J$1,[18]location!$A$1:$AX$100,$B61,FALSE),0)</f>
        <v>0</v>
      </c>
      <c r="K61">
        <f>_xlfn.IFNA(HLOOKUP(K$1,[18]location!$A$1:$AX$100,$B61,FALSE),0)</f>
        <v>0</v>
      </c>
      <c r="L61">
        <f>_xlfn.IFNA(HLOOKUP(L$1,[18]location!$A$1:$AX$100,$B61,FALSE),0)</f>
        <v>0</v>
      </c>
      <c r="M61">
        <f>_xlfn.IFNA(HLOOKUP(M$1,[18]location!$A$1:$AX$100,$B61,FALSE),0)</f>
        <v>0</v>
      </c>
      <c r="N61">
        <f>_xlfn.IFNA(HLOOKUP(N$1,[18]location!$A$1:$AX$100,$B61,FALSE),0)</f>
        <v>0</v>
      </c>
      <c r="O61">
        <f>_xlfn.IFNA(HLOOKUP(O$1,[18]location!$A$1:$AX$100,$B61,FALSE),0)</f>
        <v>0</v>
      </c>
      <c r="P61">
        <f>_xlfn.IFNA(HLOOKUP(P$1,[18]location!$A$1:$AX$100,$B61,FALSE),0)</f>
        <v>0</v>
      </c>
      <c r="Q61" t="str">
        <f>_xlfn.IFNA(HLOOKUP(Q$1,[18]location!$A$1:$AX$100,$B61,FALSE),0)</f>
        <v>USD</v>
      </c>
      <c r="R61" t="str">
        <f>_xlfn.IFNA(HLOOKUP(R$1,[18]location!$A$1:$AX$100,$B61,FALSE),0)</f>
        <v>WW1</v>
      </c>
      <c r="S61">
        <f>_xlfn.IFNA(HLOOKUP(S$1,[18]location!$A$1:$AX$100,$B61,FALSE),0)</f>
        <v>2000000</v>
      </c>
      <c r="T61">
        <f>_xlfn.IFNA(HLOOKUP(T$1,[18]location!$A$1:$AX$100,$B61,FALSE),0)</f>
        <v>0</v>
      </c>
      <c r="U61">
        <f>_xlfn.IFNA(HLOOKUP(U$1,[18]location!$A$1:$AX$100,$B61,FALSE),0)</f>
        <v>0</v>
      </c>
      <c r="V61">
        <f>_xlfn.IFNA(HLOOKUP(V$1,[18]location!$A$1:$AX$100,$B61,FALSE),0)</f>
        <v>0</v>
      </c>
      <c r="W61">
        <f>_xlfn.IFNA(HLOOKUP(W$1,[18]location!$A$1:$AX$100,$B61,FALSE),0)</f>
        <v>0</v>
      </c>
      <c r="X61" t="str">
        <f>_xlfn.IFNA(HLOOKUP(X$1,[18]location!$A$1:$AX$100,$B61,FALSE),0)</f>
        <v>WW1</v>
      </c>
      <c r="Y61">
        <f>_xlfn.IFNA(HLOOKUP(Y$1,[18]location!$A$1:$AX$100,$B61,FALSE),0)</f>
        <v>15000</v>
      </c>
      <c r="Z61">
        <f>_xlfn.IFNA(HLOOKUP(Z$1,[18]location!$A$1:$AX$100,$B61,FALSE),0)</f>
        <v>0</v>
      </c>
      <c r="AA61">
        <f>_xlfn.IFNA(HLOOKUP(AA$1,[18]location!$A$1:$AX$100,$B61,FALSE),0)</f>
        <v>0</v>
      </c>
      <c r="AB61">
        <f>_xlfn.IFNA(HLOOKUP(AB$1,[18]location!$A$1:$AX$100,$B61,FALSE),0)</f>
        <v>0</v>
      </c>
      <c r="AC61">
        <f>_xlfn.IFNA(HLOOKUP(AC$1,[18]location!$A$1:$AX$100,$B61,FALSE),0)</f>
        <v>0</v>
      </c>
      <c r="AD61">
        <f>_xlfn.IFNA(HLOOKUP(AD$1,[18]location!$A$1:$AX$100,$B61,FALSE),0)</f>
        <v>0</v>
      </c>
      <c r="AE61">
        <f>_xlfn.IFNA(HLOOKUP(AE$1,[18]location!$A$1:$AX$100,$B61,FALSE),0)</f>
        <v>0</v>
      </c>
      <c r="AF61">
        <f>_xlfn.IFNA(HLOOKUP(AF$1,[18]location!$A$1:$AX$100,$B61,FALSE),0)</f>
        <v>0</v>
      </c>
      <c r="AG61">
        <f>_xlfn.IFNA(HLOOKUP(AG$1,[18]location!$A$1:$AX$100,$B61,FALSE),0)</f>
        <v>0</v>
      </c>
      <c r="AH61">
        <f>_xlfn.IFNA(HLOOKUP(AH$1,[18]location!$A$1:$AX$100,$B61,FALSE),0)</f>
        <v>0</v>
      </c>
      <c r="AI61">
        <f>_xlfn.IFNA(HLOOKUP(AI$1,[18]location!$A$1:$AX$100,$B61,FALSE),0)</f>
        <v>0</v>
      </c>
      <c r="AJ61">
        <f>_xlfn.IFNA(HLOOKUP(AJ$1,[18]location!$A$1:$AX$100,$B61,FALSE),0)</f>
        <v>0</v>
      </c>
      <c r="AK61">
        <f>_xlfn.IFNA(HLOOKUP(AK$1,[18]location!$A$1:$AX$100,$B61,FALSE),0)</f>
        <v>0</v>
      </c>
      <c r="AL61">
        <f>_xlfn.IFNA(HLOOKUP(AL$1,[18]location!$A$1:$AX$100,$B61,FALSE),0)</f>
        <v>0</v>
      </c>
      <c r="AM61">
        <f>_xlfn.IFNA(HLOOKUP(AM$1,[18]location!$A$1:$AX$100,$B61,FALSE),0)</f>
        <v>0</v>
      </c>
      <c r="AN61">
        <f>_xlfn.IFNA(HLOOKUP(AN$1,[18]location!$A$1:$AX$100,$B61,FALSE),0)</f>
        <v>0</v>
      </c>
      <c r="AO61">
        <f>_xlfn.IFNA(HLOOKUP(AO$1,[18]location!$A$1:$AX$100,$B61,FALSE),0)</f>
        <v>0</v>
      </c>
      <c r="AP61">
        <f>_xlfn.IFNA(HLOOKUP(AP$1,[18]location!$A$1:$AX$100,$B61,FALSE),0)</f>
        <v>0</v>
      </c>
      <c r="AQ61">
        <f>_xlfn.IFNA(HLOOKUP(AQ$1,[18]location!$A$1:$AX$100,$B61,FALSE),0)</f>
        <v>0</v>
      </c>
      <c r="AR61">
        <f>_xlfn.IFNA(HLOOKUP(AR$1,[18]location!$A$1:$AX$100,$B61,FALSE),0)</f>
        <v>0</v>
      </c>
      <c r="AS61">
        <f>_xlfn.IFNA(HLOOKUP(AS$1,[18]location!$A$1:$AX$100,$B61,FALSE),0)</f>
        <v>0</v>
      </c>
      <c r="AT61">
        <f>_xlfn.IFNA(HLOOKUP(AT$1,[18]location!$A$1:$AX$100,$B61,FALSE),0)</f>
        <v>0</v>
      </c>
      <c r="AU61">
        <f>_xlfn.IFNA(HLOOKUP(AU$1,[18]location!$A$1:$AX$100,$B61,FALSE),0)</f>
        <v>0</v>
      </c>
      <c r="AV61">
        <f>_xlfn.IFNA(HLOOKUP(AV$1,[18]location!$A$1:$AX$100,$B61,FALSE),0)</f>
        <v>0</v>
      </c>
      <c r="AW61">
        <f>_xlfn.IFNA(HLOOKUP(AW$1,[18]location!$A$1:$AX$100,$B61,FALSE),0)</f>
        <v>0</v>
      </c>
      <c r="AX61">
        <f>_xlfn.IFNA(HLOOKUP(AX$1,[18]location!$A$1:$AX$100,$B61,FALSE),0)</f>
        <v>0</v>
      </c>
      <c r="AY61">
        <f>_xlfn.IFNA(HLOOKUP(AY$1,[18]location!$A$1:$AX$100,$B61,FALSE),0)</f>
        <v>0</v>
      </c>
      <c r="AZ61">
        <f>_xlfn.IFNA(HLOOKUP(AZ$1,[18]location!$A$1:$AX$100,$B61,FALSE),0)</f>
        <v>0</v>
      </c>
      <c r="BA61">
        <f>_xlfn.IFNA(HLOOKUP(BA$1,[18]location!$A$1:$AX$100,$B61,FALSE),0)</f>
        <v>0</v>
      </c>
      <c r="BB61">
        <f>_xlfn.IFNA(HLOOKUP(BB$1,[18]location!$A$1:$AX$100,$B61,FALSE),0)</f>
        <v>0</v>
      </c>
      <c r="BC61">
        <f>_xlfn.IFNA(HLOOKUP(BC$1,[18]location!$A$1:$AX$100,$B61,FALSE),0)</f>
        <v>0</v>
      </c>
      <c r="BD61">
        <f>_xlfn.IFNA(HLOOKUP(BD$1,[18]location!$A$1:$AX$100,$B61,FALSE),0)</f>
        <v>0</v>
      </c>
      <c r="BE61">
        <f>_xlfn.IFNA(HLOOKUP(BE$1,[18]location!$A$1:$AX$100,$B61,FALSE),0)</f>
        <v>0</v>
      </c>
      <c r="BF61">
        <f>_xlfn.IFNA(HLOOKUP(BF$1,[18]location!$A$1:$AX$100,$B61,FALSE),0)</f>
        <v>0</v>
      </c>
      <c r="BG61">
        <f>_xlfn.IFNA(HLOOKUP(BG$1,[18]location!$A$1:$AX$100,$B61,FALSE),0)</f>
        <v>0</v>
      </c>
      <c r="BH61">
        <f>_xlfn.IFNA(HLOOKUP(BH$1,[18]location!$A$1:$AX$100,$B61,FALSE),0)</f>
        <v>0</v>
      </c>
      <c r="BI61">
        <f>_xlfn.IFNA(HLOOKUP(BI$1,[18]location!$A$1:$AX$100,$B61,FALSE),0)</f>
        <v>0</v>
      </c>
      <c r="BJ61">
        <f>_xlfn.IFNA(HLOOKUP(BJ$1,[18]location!$A$1:$AX$100,$B61,FALSE),0)</f>
        <v>0</v>
      </c>
      <c r="BK61">
        <f>_xlfn.IFNA(HLOOKUP(BK$1,[18]location!$A$1:$AX$100,$B61,FALSE),0)</f>
        <v>0</v>
      </c>
      <c r="BL61">
        <f>_xlfn.IFNA(HLOOKUP(BL$1,[18]location!$A$1:$AX$100,$B61,FALSE),0)</f>
        <v>0</v>
      </c>
      <c r="BM61">
        <f>_xlfn.IFNA(HLOOKUP(BM$1,[18]location!$A$1:$AX$100,$B61,FALSE),0)</f>
        <v>0</v>
      </c>
      <c r="BN61">
        <f>_xlfn.IFNA(HLOOKUP(BN$1,[18]location!$A$1:$AX$100,$B61,FALSE),0)</f>
        <v>0</v>
      </c>
      <c r="BO61">
        <f>_xlfn.IFNA(HLOOKUP(BO$1,[18]location!$A$1:$AX$100,$B61,FALSE),0)</f>
        <v>0</v>
      </c>
      <c r="BP61">
        <f>_xlfn.IFNA(HLOOKUP(BP$1,[18]location!$A$1:$AX$100,$B61,FALSE),0)</f>
        <v>0</v>
      </c>
      <c r="BQ61">
        <f>_xlfn.IFNA(HLOOKUP(BQ$1,[18]location!$A$1:$AX$100,$B61,FALSE),0)</f>
        <v>0</v>
      </c>
      <c r="BR61">
        <f>_xlfn.IFNA(HLOOKUP(BR$1,[18]location!$A$1:$AX$100,$B61,FALSE),0)</f>
        <v>0</v>
      </c>
    </row>
    <row r="62" spans="1:70" x14ac:dyDescent="0.3">
      <c r="A62" t="s">
        <v>80</v>
      </c>
      <c r="B62">
        <v>8</v>
      </c>
      <c r="C62">
        <f>_xlfn.IFNA(HLOOKUP(C$1,[18]location!$A$1:$AX$100,$B62,FALSE),0)</f>
        <v>1</v>
      </c>
      <c r="D62">
        <f>_xlfn.IFNA(HLOOKUP(D$1,[18]location!$A$1:$AX$100,$B62,FALSE),0)</f>
        <v>1</v>
      </c>
      <c r="E62">
        <f>_xlfn.IFNA(HLOOKUP(E$1,[18]location!$A$1:$AX$100,$B62,FALSE),0)</f>
        <v>5</v>
      </c>
      <c r="F62" t="str">
        <f>_xlfn.IFNA(HLOOKUP(F$1,[18]location!$A$1:$AX$100,$B62,FALSE),0)</f>
        <v>US</v>
      </c>
      <c r="G62">
        <f>_xlfn.IFNA(HLOOKUP(G$1,[18]location!$A$1:$AX$100,$B62,FALSE),0)</f>
        <v>0</v>
      </c>
      <c r="H62">
        <f>_xlfn.IFNA(HLOOKUP(H$1,[18]location!$A$1:$AX$100,$B62,FALSE),0)</f>
        <v>0</v>
      </c>
      <c r="I62">
        <f>_xlfn.IFNA(HLOOKUP(I$1,[18]location!$A$1:$AX$100,$B62,FALSE),0)</f>
        <v>0</v>
      </c>
      <c r="J62">
        <f>_xlfn.IFNA(HLOOKUP(J$1,[18]location!$A$1:$AX$100,$B62,FALSE),0)</f>
        <v>0</v>
      </c>
      <c r="K62">
        <f>_xlfn.IFNA(HLOOKUP(K$1,[18]location!$A$1:$AX$100,$B62,FALSE),0)</f>
        <v>0</v>
      </c>
      <c r="L62">
        <f>_xlfn.IFNA(HLOOKUP(L$1,[18]location!$A$1:$AX$100,$B62,FALSE),0)</f>
        <v>0</v>
      </c>
      <c r="M62">
        <f>_xlfn.IFNA(HLOOKUP(M$1,[18]location!$A$1:$AX$100,$B62,FALSE),0)</f>
        <v>0</v>
      </c>
      <c r="N62">
        <f>_xlfn.IFNA(HLOOKUP(N$1,[18]location!$A$1:$AX$100,$B62,FALSE),0)</f>
        <v>0</v>
      </c>
      <c r="O62">
        <f>_xlfn.IFNA(HLOOKUP(O$1,[18]location!$A$1:$AX$100,$B62,FALSE),0)</f>
        <v>0</v>
      </c>
      <c r="P62">
        <f>_xlfn.IFNA(HLOOKUP(P$1,[18]location!$A$1:$AX$100,$B62,FALSE),0)</f>
        <v>0</v>
      </c>
      <c r="Q62" t="str">
        <f>_xlfn.IFNA(HLOOKUP(Q$1,[18]location!$A$1:$AX$100,$B62,FALSE),0)</f>
        <v>USD</v>
      </c>
      <c r="R62" t="str">
        <f>_xlfn.IFNA(HLOOKUP(R$1,[18]location!$A$1:$AX$100,$B62,FALSE),0)</f>
        <v>WW1</v>
      </c>
      <c r="S62">
        <f>_xlfn.IFNA(HLOOKUP(S$1,[18]location!$A$1:$AX$100,$B62,FALSE),0)</f>
        <v>2000000</v>
      </c>
      <c r="T62">
        <f>_xlfn.IFNA(HLOOKUP(T$1,[18]location!$A$1:$AX$100,$B62,FALSE),0)</f>
        <v>0</v>
      </c>
      <c r="U62">
        <f>_xlfn.IFNA(HLOOKUP(U$1,[18]location!$A$1:$AX$100,$B62,FALSE),0)</f>
        <v>0</v>
      </c>
      <c r="V62">
        <f>_xlfn.IFNA(HLOOKUP(V$1,[18]location!$A$1:$AX$100,$B62,FALSE),0)</f>
        <v>0</v>
      </c>
      <c r="W62">
        <f>_xlfn.IFNA(HLOOKUP(W$1,[18]location!$A$1:$AX$100,$B62,FALSE),0)</f>
        <v>0</v>
      </c>
      <c r="X62" t="str">
        <f>_xlfn.IFNA(HLOOKUP(X$1,[18]location!$A$1:$AX$100,$B62,FALSE),0)</f>
        <v>WW1</v>
      </c>
      <c r="Y62">
        <f>_xlfn.IFNA(HLOOKUP(Y$1,[18]location!$A$1:$AX$100,$B62,FALSE),0)</f>
        <v>10000</v>
      </c>
      <c r="Z62">
        <f>_xlfn.IFNA(HLOOKUP(Z$1,[18]location!$A$1:$AX$100,$B62,FALSE),0)</f>
        <v>0</v>
      </c>
      <c r="AA62">
        <f>_xlfn.IFNA(HLOOKUP(AA$1,[18]location!$A$1:$AX$100,$B62,FALSE),0)</f>
        <v>0</v>
      </c>
      <c r="AB62">
        <f>_xlfn.IFNA(HLOOKUP(AB$1,[18]location!$A$1:$AX$100,$B62,FALSE),0)</f>
        <v>0</v>
      </c>
      <c r="AC62">
        <f>_xlfn.IFNA(HLOOKUP(AC$1,[18]location!$A$1:$AX$100,$B62,FALSE),0)</f>
        <v>0</v>
      </c>
      <c r="AD62">
        <f>_xlfn.IFNA(HLOOKUP(AD$1,[18]location!$A$1:$AX$100,$B62,FALSE),0)</f>
        <v>0</v>
      </c>
      <c r="AE62">
        <f>_xlfn.IFNA(HLOOKUP(AE$1,[18]location!$A$1:$AX$100,$B62,FALSE),0)</f>
        <v>0</v>
      </c>
      <c r="AF62">
        <f>_xlfn.IFNA(HLOOKUP(AF$1,[18]location!$A$1:$AX$100,$B62,FALSE),0)</f>
        <v>0</v>
      </c>
      <c r="AG62">
        <f>_xlfn.IFNA(HLOOKUP(AG$1,[18]location!$A$1:$AX$100,$B62,FALSE),0)</f>
        <v>0</v>
      </c>
      <c r="AH62">
        <f>_xlfn.IFNA(HLOOKUP(AH$1,[18]location!$A$1:$AX$100,$B62,FALSE),0)</f>
        <v>0</v>
      </c>
      <c r="AI62">
        <f>_xlfn.IFNA(HLOOKUP(AI$1,[18]location!$A$1:$AX$100,$B62,FALSE),0)</f>
        <v>0</v>
      </c>
      <c r="AJ62">
        <f>_xlfn.IFNA(HLOOKUP(AJ$1,[18]location!$A$1:$AX$100,$B62,FALSE),0)</f>
        <v>0</v>
      </c>
      <c r="AK62">
        <f>_xlfn.IFNA(HLOOKUP(AK$1,[18]location!$A$1:$AX$100,$B62,FALSE),0)</f>
        <v>0</v>
      </c>
      <c r="AL62">
        <f>_xlfn.IFNA(HLOOKUP(AL$1,[18]location!$A$1:$AX$100,$B62,FALSE),0)</f>
        <v>0</v>
      </c>
      <c r="AM62">
        <f>_xlfn.IFNA(HLOOKUP(AM$1,[18]location!$A$1:$AX$100,$B62,FALSE),0)</f>
        <v>0</v>
      </c>
      <c r="AN62">
        <f>_xlfn.IFNA(HLOOKUP(AN$1,[18]location!$A$1:$AX$100,$B62,FALSE),0)</f>
        <v>0</v>
      </c>
      <c r="AO62">
        <f>_xlfn.IFNA(HLOOKUP(AO$1,[18]location!$A$1:$AX$100,$B62,FALSE),0)</f>
        <v>0</v>
      </c>
      <c r="AP62">
        <f>_xlfn.IFNA(HLOOKUP(AP$1,[18]location!$A$1:$AX$100,$B62,FALSE),0)</f>
        <v>0</v>
      </c>
      <c r="AQ62">
        <f>_xlfn.IFNA(HLOOKUP(AQ$1,[18]location!$A$1:$AX$100,$B62,FALSE),0)</f>
        <v>0</v>
      </c>
      <c r="AR62">
        <f>_xlfn.IFNA(HLOOKUP(AR$1,[18]location!$A$1:$AX$100,$B62,FALSE),0)</f>
        <v>0</v>
      </c>
      <c r="AS62">
        <f>_xlfn.IFNA(HLOOKUP(AS$1,[18]location!$A$1:$AX$100,$B62,FALSE),0)</f>
        <v>0</v>
      </c>
      <c r="AT62">
        <f>_xlfn.IFNA(HLOOKUP(AT$1,[18]location!$A$1:$AX$100,$B62,FALSE),0)</f>
        <v>0</v>
      </c>
      <c r="AU62">
        <f>_xlfn.IFNA(HLOOKUP(AU$1,[18]location!$A$1:$AX$100,$B62,FALSE),0)</f>
        <v>0</v>
      </c>
      <c r="AV62">
        <f>_xlfn.IFNA(HLOOKUP(AV$1,[18]location!$A$1:$AX$100,$B62,FALSE),0)</f>
        <v>0</v>
      </c>
      <c r="AW62">
        <f>_xlfn.IFNA(HLOOKUP(AW$1,[18]location!$A$1:$AX$100,$B62,FALSE),0)</f>
        <v>0</v>
      </c>
      <c r="AX62">
        <f>_xlfn.IFNA(HLOOKUP(AX$1,[18]location!$A$1:$AX$100,$B62,FALSE),0)</f>
        <v>0</v>
      </c>
      <c r="AY62">
        <f>_xlfn.IFNA(HLOOKUP(AY$1,[18]location!$A$1:$AX$100,$B62,FALSE),0)</f>
        <v>0</v>
      </c>
      <c r="AZ62">
        <f>_xlfn.IFNA(HLOOKUP(AZ$1,[18]location!$A$1:$AX$100,$B62,FALSE),0)</f>
        <v>0</v>
      </c>
      <c r="BA62">
        <f>_xlfn.IFNA(HLOOKUP(BA$1,[18]location!$A$1:$AX$100,$B62,FALSE),0)</f>
        <v>0</v>
      </c>
      <c r="BB62">
        <f>_xlfn.IFNA(HLOOKUP(BB$1,[18]location!$A$1:$AX$100,$B62,FALSE),0)</f>
        <v>0</v>
      </c>
      <c r="BC62">
        <f>_xlfn.IFNA(HLOOKUP(BC$1,[18]location!$A$1:$AX$100,$B62,FALSE),0)</f>
        <v>0</v>
      </c>
      <c r="BD62">
        <f>_xlfn.IFNA(HLOOKUP(BD$1,[18]location!$A$1:$AX$100,$B62,FALSE),0)</f>
        <v>0</v>
      </c>
      <c r="BE62">
        <f>_xlfn.IFNA(HLOOKUP(BE$1,[18]location!$A$1:$AX$100,$B62,FALSE),0)</f>
        <v>0</v>
      </c>
      <c r="BF62">
        <f>_xlfn.IFNA(HLOOKUP(BF$1,[18]location!$A$1:$AX$100,$B62,FALSE),0)</f>
        <v>0</v>
      </c>
      <c r="BG62">
        <f>_xlfn.IFNA(HLOOKUP(BG$1,[18]location!$A$1:$AX$100,$B62,FALSE),0)</f>
        <v>0</v>
      </c>
      <c r="BH62">
        <f>_xlfn.IFNA(HLOOKUP(BH$1,[18]location!$A$1:$AX$100,$B62,FALSE),0)</f>
        <v>0</v>
      </c>
      <c r="BI62">
        <f>_xlfn.IFNA(HLOOKUP(BI$1,[18]location!$A$1:$AX$100,$B62,FALSE),0)</f>
        <v>0</v>
      </c>
      <c r="BJ62">
        <f>_xlfn.IFNA(HLOOKUP(BJ$1,[18]location!$A$1:$AX$100,$B62,FALSE),0)</f>
        <v>0</v>
      </c>
      <c r="BK62">
        <f>_xlfn.IFNA(HLOOKUP(BK$1,[18]location!$A$1:$AX$100,$B62,FALSE),0)</f>
        <v>0</v>
      </c>
      <c r="BL62">
        <f>_xlfn.IFNA(HLOOKUP(BL$1,[18]location!$A$1:$AX$100,$B62,FALSE),0)</f>
        <v>0</v>
      </c>
      <c r="BM62">
        <f>_xlfn.IFNA(HLOOKUP(BM$1,[18]location!$A$1:$AX$100,$B62,FALSE),0)</f>
        <v>0</v>
      </c>
      <c r="BN62">
        <f>_xlfn.IFNA(HLOOKUP(BN$1,[18]location!$A$1:$AX$100,$B62,FALSE),0)</f>
        <v>0</v>
      </c>
      <c r="BO62">
        <f>_xlfn.IFNA(HLOOKUP(BO$1,[18]location!$A$1:$AX$100,$B62,FALSE),0)</f>
        <v>0</v>
      </c>
      <c r="BP62">
        <f>_xlfn.IFNA(HLOOKUP(BP$1,[18]location!$A$1:$AX$100,$B62,FALSE),0)</f>
        <v>0</v>
      </c>
      <c r="BQ62">
        <f>_xlfn.IFNA(HLOOKUP(BQ$1,[18]location!$A$1:$AX$100,$B62,FALSE),0)</f>
        <v>0</v>
      </c>
      <c r="BR62">
        <f>_xlfn.IFNA(HLOOKUP(BR$1,[18]location!$A$1:$AX$100,$B62,FALSE),0)</f>
        <v>0</v>
      </c>
    </row>
    <row r="63" spans="1:70" x14ac:dyDescent="0.3">
      <c r="A63" t="s">
        <v>80</v>
      </c>
      <c r="B63">
        <v>9</v>
      </c>
      <c r="C63">
        <f>_xlfn.IFNA(HLOOKUP(C$1,[18]location!$A$1:$AX$100,$B63,FALSE),0)</f>
        <v>1</v>
      </c>
      <c r="D63">
        <f>_xlfn.IFNA(HLOOKUP(D$1,[18]location!$A$1:$AX$100,$B63,FALSE),0)</f>
        <v>1</v>
      </c>
      <c r="E63">
        <f>_xlfn.IFNA(HLOOKUP(E$1,[18]location!$A$1:$AX$100,$B63,FALSE),0)</f>
        <v>6</v>
      </c>
      <c r="F63" t="str">
        <f>_xlfn.IFNA(HLOOKUP(F$1,[18]location!$A$1:$AX$100,$B63,FALSE),0)</f>
        <v>US</v>
      </c>
      <c r="G63">
        <f>_xlfn.IFNA(HLOOKUP(G$1,[18]location!$A$1:$AX$100,$B63,FALSE),0)</f>
        <v>0</v>
      </c>
      <c r="H63">
        <f>_xlfn.IFNA(HLOOKUP(H$1,[18]location!$A$1:$AX$100,$B63,FALSE),0)</f>
        <v>0</v>
      </c>
      <c r="I63">
        <f>_xlfn.IFNA(HLOOKUP(I$1,[18]location!$A$1:$AX$100,$B63,FALSE),0)</f>
        <v>0</v>
      </c>
      <c r="J63">
        <f>_xlfn.IFNA(HLOOKUP(J$1,[18]location!$A$1:$AX$100,$B63,FALSE),0)</f>
        <v>0</v>
      </c>
      <c r="K63">
        <f>_xlfn.IFNA(HLOOKUP(K$1,[18]location!$A$1:$AX$100,$B63,FALSE),0)</f>
        <v>0</v>
      </c>
      <c r="L63">
        <f>_xlfn.IFNA(HLOOKUP(L$1,[18]location!$A$1:$AX$100,$B63,FALSE),0)</f>
        <v>0</v>
      </c>
      <c r="M63">
        <f>_xlfn.IFNA(HLOOKUP(M$1,[18]location!$A$1:$AX$100,$B63,FALSE),0)</f>
        <v>0</v>
      </c>
      <c r="N63">
        <f>_xlfn.IFNA(HLOOKUP(N$1,[18]location!$A$1:$AX$100,$B63,FALSE),0)</f>
        <v>0</v>
      </c>
      <c r="O63">
        <f>_xlfn.IFNA(HLOOKUP(O$1,[18]location!$A$1:$AX$100,$B63,FALSE),0)</f>
        <v>0</v>
      </c>
      <c r="P63">
        <f>_xlfn.IFNA(HLOOKUP(P$1,[18]location!$A$1:$AX$100,$B63,FALSE),0)</f>
        <v>0</v>
      </c>
      <c r="Q63" t="str">
        <f>_xlfn.IFNA(HLOOKUP(Q$1,[18]location!$A$1:$AX$100,$B63,FALSE),0)</f>
        <v>USD</v>
      </c>
      <c r="R63" t="str">
        <f>_xlfn.IFNA(HLOOKUP(R$1,[18]location!$A$1:$AX$100,$B63,FALSE),0)</f>
        <v>WW1</v>
      </c>
      <c r="S63">
        <f>_xlfn.IFNA(HLOOKUP(S$1,[18]location!$A$1:$AX$100,$B63,FALSE),0)</f>
        <v>2000000</v>
      </c>
      <c r="T63">
        <f>_xlfn.IFNA(HLOOKUP(T$1,[18]location!$A$1:$AX$100,$B63,FALSE),0)</f>
        <v>0</v>
      </c>
      <c r="U63">
        <f>_xlfn.IFNA(HLOOKUP(U$1,[18]location!$A$1:$AX$100,$B63,FALSE),0)</f>
        <v>0</v>
      </c>
      <c r="V63">
        <f>_xlfn.IFNA(HLOOKUP(V$1,[18]location!$A$1:$AX$100,$B63,FALSE),0)</f>
        <v>0</v>
      </c>
      <c r="W63">
        <f>_xlfn.IFNA(HLOOKUP(W$1,[18]location!$A$1:$AX$100,$B63,FALSE),0)</f>
        <v>0</v>
      </c>
      <c r="X63" t="str">
        <f>_xlfn.IFNA(HLOOKUP(X$1,[18]location!$A$1:$AX$100,$B63,FALSE),0)</f>
        <v>WW1</v>
      </c>
      <c r="Y63">
        <f>_xlfn.IFNA(HLOOKUP(Y$1,[18]location!$A$1:$AX$100,$B63,FALSE),0)</f>
        <v>0.1</v>
      </c>
      <c r="Z63">
        <f>_xlfn.IFNA(HLOOKUP(Z$1,[18]location!$A$1:$AX$100,$B63,FALSE),0)</f>
        <v>0</v>
      </c>
      <c r="AA63">
        <f>_xlfn.IFNA(HLOOKUP(AA$1,[18]location!$A$1:$AX$100,$B63,FALSE),0)</f>
        <v>2</v>
      </c>
      <c r="AB63">
        <f>_xlfn.IFNA(HLOOKUP(AB$1,[18]location!$A$1:$AX$100,$B63,FALSE),0)</f>
        <v>0</v>
      </c>
      <c r="AC63">
        <f>_xlfn.IFNA(HLOOKUP(AC$1,[18]location!$A$1:$AX$100,$B63,FALSE),0)</f>
        <v>0</v>
      </c>
      <c r="AD63">
        <f>_xlfn.IFNA(HLOOKUP(AD$1,[18]location!$A$1:$AX$100,$B63,FALSE),0)</f>
        <v>0</v>
      </c>
      <c r="AE63">
        <f>_xlfn.IFNA(HLOOKUP(AE$1,[18]location!$A$1:$AX$100,$B63,FALSE),0)</f>
        <v>0</v>
      </c>
      <c r="AF63">
        <f>_xlfn.IFNA(HLOOKUP(AF$1,[18]location!$A$1:$AX$100,$B63,FALSE),0)</f>
        <v>0</v>
      </c>
      <c r="AG63">
        <f>_xlfn.IFNA(HLOOKUP(AG$1,[18]location!$A$1:$AX$100,$B63,FALSE),0)</f>
        <v>0</v>
      </c>
      <c r="AH63">
        <f>_xlfn.IFNA(HLOOKUP(AH$1,[18]location!$A$1:$AX$100,$B63,FALSE),0)</f>
        <v>0</v>
      </c>
      <c r="AI63">
        <f>_xlfn.IFNA(HLOOKUP(AI$1,[18]location!$A$1:$AX$100,$B63,FALSE),0)</f>
        <v>0</v>
      </c>
      <c r="AJ63">
        <f>_xlfn.IFNA(HLOOKUP(AJ$1,[18]location!$A$1:$AX$100,$B63,FALSE),0)</f>
        <v>0</v>
      </c>
      <c r="AK63">
        <f>_xlfn.IFNA(HLOOKUP(AK$1,[18]location!$A$1:$AX$100,$B63,FALSE),0)</f>
        <v>0</v>
      </c>
      <c r="AL63">
        <f>_xlfn.IFNA(HLOOKUP(AL$1,[18]location!$A$1:$AX$100,$B63,FALSE),0)</f>
        <v>0</v>
      </c>
      <c r="AM63">
        <f>_xlfn.IFNA(HLOOKUP(AM$1,[18]location!$A$1:$AX$100,$B63,FALSE),0)</f>
        <v>0</v>
      </c>
      <c r="AN63">
        <f>_xlfn.IFNA(HLOOKUP(AN$1,[18]location!$A$1:$AX$100,$B63,FALSE),0)</f>
        <v>0</v>
      </c>
      <c r="AO63">
        <f>_xlfn.IFNA(HLOOKUP(AO$1,[18]location!$A$1:$AX$100,$B63,FALSE),0)</f>
        <v>0</v>
      </c>
      <c r="AP63">
        <f>_xlfn.IFNA(HLOOKUP(AP$1,[18]location!$A$1:$AX$100,$B63,FALSE),0)</f>
        <v>0</v>
      </c>
      <c r="AQ63">
        <f>_xlfn.IFNA(HLOOKUP(AQ$1,[18]location!$A$1:$AX$100,$B63,FALSE),0)</f>
        <v>0</v>
      </c>
      <c r="AR63">
        <f>_xlfn.IFNA(HLOOKUP(AR$1,[18]location!$A$1:$AX$100,$B63,FALSE),0)</f>
        <v>0</v>
      </c>
      <c r="AS63">
        <f>_xlfn.IFNA(HLOOKUP(AS$1,[18]location!$A$1:$AX$100,$B63,FALSE),0)</f>
        <v>0</v>
      </c>
      <c r="AT63">
        <f>_xlfn.IFNA(HLOOKUP(AT$1,[18]location!$A$1:$AX$100,$B63,FALSE),0)</f>
        <v>0</v>
      </c>
      <c r="AU63">
        <f>_xlfn.IFNA(HLOOKUP(AU$1,[18]location!$A$1:$AX$100,$B63,FALSE),0)</f>
        <v>0</v>
      </c>
      <c r="AV63">
        <f>_xlfn.IFNA(HLOOKUP(AV$1,[18]location!$A$1:$AX$100,$B63,FALSE),0)</f>
        <v>0</v>
      </c>
      <c r="AW63">
        <f>_xlfn.IFNA(HLOOKUP(AW$1,[18]location!$A$1:$AX$100,$B63,FALSE),0)</f>
        <v>0</v>
      </c>
      <c r="AX63">
        <f>_xlfn.IFNA(HLOOKUP(AX$1,[18]location!$A$1:$AX$100,$B63,FALSE),0)</f>
        <v>0</v>
      </c>
      <c r="AY63">
        <f>_xlfn.IFNA(HLOOKUP(AY$1,[18]location!$A$1:$AX$100,$B63,FALSE),0)</f>
        <v>0</v>
      </c>
      <c r="AZ63">
        <f>_xlfn.IFNA(HLOOKUP(AZ$1,[18]location!$A$1:$AX$100,$B63,FALSE),0)</f>
        <v>0</v>
      </c>
      <c r="BA63">
        <f>_xlfn.IFNA(HLOOKUP(BA$1,[18]location!$A$1:$AX$100,$B63,FALSE),0)</f>
        <v>0</v>
      </c>
      <c r="BB63">
        <f>_xlfn.IFNA(HLOOKUP(BB$1,[18]location!$A$1:$AX$100,$B63,FALSE),0)</f>
        <v>0</v>
      </c>
      <c r="BC63">
        <f>_xlfn.IFNA(HLOOKUP(BC$1,[18]location!$A$1:$AX$100,$B63,FALSE),0)</f>
        <v>0</v>
      </c>
      <c r="BD63">
        <f>_xlfn.IFNA(HLOOKUP(BD$1,[18]location!$A$1:$AX$100,$B63,FALSE),0)</f>
        <v>0</v>
      </c>
      <c r="BE63">
        <f>_xlfn.IFNA(HLOOKUP(BE$1,[18]location!$A$1:$AX$100,$B63,FALSE),0)</f>
        <v>0</v>
      </c>
      <c r="BF63">
        <f>_xlfn.IFNA(HLOOKUP(BF$1,[18]location!$A$1:$AX$100,$B63,FALSE),0)</f>
        <v>0</v>
      </c>
      <c r="BG63">
        <f>_xlfn.IFNA(HLOOKUP(BG$1,[18]location!$A$1:$AX$100,$B63,FALSE),0)</f>
        <v>0</v>
      </c>
      <c r="BH63">
        <f>_xlfn.IFNA(HLOOKUP(BH$1,[18]location!$A$1:$AX$100,$B63,FALSE),0)</f>
        <v>0</v>
      </c>
      <c r="BI63">
        <f>_xlfn.IFNA(HLOOKUP(BI$1,[18]location!$A$1:$AX$100,$B63,FALSE),0)</f>
        <v>0</v>
      </c>
      <c r="BJ63">
        <f>_xlfn.IFNA(HLOOKUP(BJ$1,[18]location!$A$1:$AX$100,$B63,FALSE),0)</f>
        <v>0</v>
      </c>
      <c r="BK63">
        <f>_xlfn.IFNA(HLOOKUP(BK$1,[18]location!$A$1:$AX$100,$B63,FALSE),0)</f>
        <v>0</v>
      </c>
      <c r="BL63">
        <f>_xlfn.IFNA(HLOOKUP(BL$1,[18]location!$A$1:$AX$100,$B63,FALSE),0)</f>
        <v>0</v>
      </c>
      <c r="BM63">
        <f>_xlfn.IFNA(HLOOKUP(BM$1,[18]location!$A$1:$AX$100,$B63,FALSE),0)</f>
        <v>0</v>
      </c>
      <c r="BN63">
        <f>_xlfn.IFNA(HLOOKUP(BN$1,[18]location!$A$1:$AX$100,$B63,FALSE),0)</f>
        <v>0</v>
      </c>
      <c r="BO63">
        <f>_xlfn.IFNA(HLOOKUP(BO$1,[18]location!$A$1:$AX$100,$B63,FALSE),0)</f>
        <v>0</v>
      </c>
      <c r="BP63">
        <f>_xlfn.IFNA(HLOOKUP(BP$1,[18]location!$A$1:$AX$100,$B63,FALSE),0)</f>
        <v>0</v>
      </c>
      <c r="BQ63">
        <f>_xlfn.IFNA(HLOOKUP(BQ$1,[18]location!$A$1:$AX$100,$B63,FALSE),0)</f>
        <v>0</v>
      </c>
      <c r="BR63">
        <f>_xlfn.IFNA(HLOOKUP(BR$1,[18]location!$A$1:$AX$100,$B63,FALSE),0)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2021-02-09T14:28:54Z</dcterms:created>
  <dcterms:modified xsi:type="dcterms:W3CDTF">2021-02-11T16:47:50Z</dcterms:modified>
</cp:coreProperties>
</file>