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ft\boatdata\ModEx\Exposure DB\"/>
    </mc:Choice>
  </mc:AlternateContent>
  <bookViews>
    <workbookView xWindow="0" yWindow="0" windowWidth="15930" windowHeight="8175" tabRatio="879"/>
  </bookViews>
  <sheets>
    <sheet name="Common Fields" sheetId="10" r:id="rId1"/>
    <sheet name="Data types" sheetId="16" r:id="rId2"/>
    <sheet name="Occupancy" sheetId="8" r:id="rId3"/>
    <sheet name="Construction" sheetId="9" r:id="rId4"/>
    <sheet name="Perils" sheetId="13" r:id="rId5"/>
    <sheet name="Financial Codes" sheetId="15" r:id="rId6"/>
    <sheet name="Values Allowed" sheetId="14" r:id="rId7"/>
    <sheet name="Reinsurance Summary" sheetId="21" r:id="rId8"/>
    <sheet name="Reinsurance Example" sheetId="20" r:id="rId9"/>
    <sheet name="Abbreviations" sheetId="24" r:id="rId10"/>
  </sheets>
  <definedNames>
    <definedName name="_xlnm._FilterDatabase" localSheetId="0" hidden="1">'Common Fields'!$A$1:$K$443</definedName>
    <definedName name="_xlnm._FilterDatabase" localSheetId="3" hidden="1">Construction!$A$1:$G$186</definedName>
    <definedName name="_xlnm._FilterDatabase" localSheetId="1" hidden="1">'Data types'!$A$1:$I$358</definedName>
    <definedName name="_xlnm._FilterDatabase" localSheetId="2" hidden="1">Occupancy!$A$1:$F$172</definedName>
    <definedName name="_xlnm._FilterDatabase" localSheetId="8" hidden="1">'Reinsurance Example'!$A$14:$M$29</definedName>
    <definedName name="_xlnm._FilterDatabase" localSheetId="6" hidden="1">'Values Allowed'!$DL$1:$DL$1</definedName>
    <definedName name="AddressMatch">'Values Allowed'!$DN$1</definedName>
    <definedName name="AppurtenantStructure">'Values Allowed'!$AG$1</definedName>
    <definedName name="AttachmentBasis">'Values Allowed'!$DV$1</definedName>
    <definedName name="BaseIsolation">'Values Allowed'!$CW$1</definedName>
    <definedName name="Basement">'Values Allowed'!$W$1</definedName>
    <definedName name="BrickVeneer">'Values Allowed'!$BW$1</definedName>
    <definedName name="BuildingCondition">'Values Allowed'!$BA$1</definedName>
    <definedName name="BuildingExteriorOpening">'Values Allowed'!$CK$1</definedName>
    <definedName name="BuildingShape">'Values Allowed'!$AM$1</definedName>
    <definedName name="BuildingType">'Values Allowed'!$CY$1</definedName>
    <definedName name="Chimney">'Values Allowed'!$BU$1</definedName>
    <definedName name="Construction">Construction!$B$1</definedName>
    <definedName name="ContentVulnerability">'Values Allowed'!$K$1</definedName>
    <definedName name="Country">'Values Allowed'!$F$1</definedName>
    <definedName name="Coverage">'Financial Codes'!$D$1</definedName>
    <definedName name="CrippleWall">'Values Allowed'!#REF!</definedName>
    <definedName name="CurrencyCode">'Values Allowed'!$A$1</definedName>
    <definedName name="CustomFloodZone">'Values Allowed'!#REF!</definedName>
    <definedName name="DedCode">'Financial Codes'!$A$1</definedName>
    <definedName name="DedType">'Financial Codes'!$G$1</definedName>
    <definedName name="Equipment">'Values Allowed'!$AK$1</definedName>
    <definedName name="ExternalDoors">'Values Allowed'!$BI$1</definedName>
    <definedName name="FEMACompliance">'Values Allowed'!$BY$1</definedName>
    <definedName name="Foundation">'Values Allowed'!$AC$1</definedName>
    <definedName name="FoundationConnection">'Values Allowed'!$AW$1</definedName>
    <definedName name="GlassType">'Values Allowed'!$Q$1</definedName>
    <definedName name="GroundEquipment">'Values Allowed'!$CU$2</definedName>
    <definedName name="IBHSFortified">'Values Allowed'!$AI$1</definedName>
    <definedName name="InternalPartition">'Values Allowed'!$BG$1</definedName>
    <definedName name="LatticeType">'Values Allowed'!$S$1</definedName>
    <definedName name="LimitCode">'Financial Codes'!$J$1</definedName>
    <definedName name="LimitType">'Financial Codes'!$M$1</definedName>
    <definedName name="LossCalculation">'Values Allowed'!#REF!</definedName>
    <definedName name="MultiStoryHall">'Values Allowed'!$CE$1</definedName>
    <definedName name="Occupancy">Occupancy!$B$1</definedName>
    <definedName name="Ornamentation">'Values Allowed'!$AS$1</definedName>
    <definedName name="PayoutBasis">'Values Allowed'!$DH$1</definedName>
    <definedName name="Pounding">'Values Allowed'!$AQ$1</definedName>
    <definedName name="Redundancy">'Values Allowed'!$BE$1</definedName>
    <definedName name="ReinsType">'Values Allowed'!$DT$1</definedName>
    <definedName name="Retrofit">'Values Allowed'!$AU$1</definedName>
    <definedName name="RiskLevel">'Values Allowed'!$DJ$1</definedName>
    <definedName name="RoofAnchorage">'Values Allowed'!$CG$1</definedName>
    <definedName name="RoofAttachedStructure">'Values Allowed'!$BM$1</definedName>
    <definedName name="RoofCondition">'Values Allowed'!$CU$1</definedName>
    <definedName name="RoofCover">'Values Allowed'!$M$1</definedName>
    <definedName name="RoofCoverAttachment">'Values Allowed'!$Y$1</definedName>
    <definedName name="RoofDeck">'Values Allowed'!$CA$1</definedName>
    <definedName name="RoofDeckAttachment">'Values Allowed'!$CI$1</definedName>
    <definedName name="RoofEquipment">'Values Allowed'!$CQ$1</definedName>
    <definedName name="RoofFrame">'Values Allowed'!$CS$2</definedName>
    <definedName name="RoofGeometry">'Values Allowed'!$O$1</definedName>
    <definedName name="RoofPitch">'Values Allowed'!$CC$1</definedName>
    <definedName name="ServiceEquipmentProtection">'Values Allowed'!$CM$1</definedName>
    <definedName name="ShapeIrregularity">'Values Allowed'!$AO$1</definedName>
    <definedName name="ShortColumn">'Values Allowed'!$AY$1</definedName>
    <definedName name="SmallDebris">'Values Allowed'!$BO$1</definedName>
    <definedName name="SoftStory">'Values Allowed'!$U$1</definedName>
    <definedName name="SpecialConstruction">'Values Allowed'!$CW$1</definedName>
    <definedName name="SprinklerType">'Values Allowed'!$CO$1</definedName>
    <definedName name="StepTriggerTypeCode">'Values Allowed'!$DR$1</definedName>
    <definedName name="SubmitStatus">'Values Allowed'!$DP$1</definedName>
    <definedName name="TallOneStory">'Values Allowed'!$DA$1</definedName>
    <definedName name="Tank">'Values Allowed'!$BC$1</definedName>
    <definedName name="TerrainRoughness">'Values Allowed'!$DC$1</definedName>
    <definedName name="Torsion">'Values Allowed'!$BK$1</definedName>
    <definedName name="TreeExposure">'Values Allowed'!$BS$1</definedName>
    <definedName name="Units">'Values Allowed'!$DL$1</definedName>
    <definedName name="ValuableStorage">'Values Allowed'!$DF$1</definedName>
    <definedName name="WallAttachedStructure">'Values Allowed'!$AE$1</definedName>
    <definedName name="WallSiding">'Values Allowed'!$BQ$1</definedName>
    <definedName name="WindowProtection">'Values Allowed'!$AA$1</definedName>
  </definedNames>
  <calcPr calcId="171027"/>
</workbook>
</file>

<file path=xl/calcChain.xml><?xml version="1.0" encoding="utf-8"?>
<calcChain xmlns="http://schemas.openxmlformats.org/spreadsheetml/2006/main">
  <c r="B3" i="13" l="1"/>
  <c r="B2" i="13" l="1"/>
  <c r="B24" i="13" l="1"/>
  <c r="B23" i="13" l="1"/>
  <c r="B22" i="13" l="1"/>
  <c r="B21" i="13" l="1"/>
  <c r="B20" i="13"/>
  <c r="B19" i="13"/>
  <c r="B34" i="13" l="1"/>
  <c r="B4" i="13" l="1"/>
  <c r="B5" i="13"/>
  <c r="B6" i="13"/>
  <c r="B7" i="13"/>
  <c r="B8" i="13"/>
  <c r="B9" i="13"/>
  <c r="B10" i="13"/>
  <c r="B11" i="13"/>
  <c r="B12" i="13"/>
  <c r="B13" i="13"/>
  <c r="B14" i="13"/>
  <c r="B15" i="13"/>
  <c r="B16" i="13"/>
  <c r="B17" i="13"/>
  <c r="B18" i="13"/>
  <c r="B33" i="13" l="1"/>
  <c r="B35" i="13"/>
  <c r="B32" i="13"/>
  <c r="B31" i="13"/>
  <c r="E43" i="13"/>
  <c r="B30" i="13"/>
  <c r="B27" i="13"/>
  <c r="E39" i="13"/>
  <c r="E41" i="13"/>
  <c r="B29" i="13"/>
  <c r="B28" i="13"/>
  <c r="E38" i="13"/>
</calcChain>
</file>

<file path=xl/comments1.xml><?xml version="1.0" encoding="utf-8"?>
<comments xmlns="http://schemas.openxmlformats.org/spreadsheetml/2006/main">
  <authors>
    <author>Aiste Kalinauskaite</author>
  </authors>
  <commentList>
    <comment ref="G1" authorId="0" shapeId="0">
      <text>
        <r>
          <rPr>
            <b/>
            <sz val="9"/>
            <color indexed="81"/>
            <rFont val="Tahoma"/>
            <family val="2"/>
          </rPr>
          <t>Aiste Kalinauskaite:</t>
        </r>
        <r>
          <rPr>
            <sz val="9"/>
            <color indexed="81"/>
            <rFont val="Tahoma"/>
            <family val="2"/>
          </rPr>
          <t xml:space="preserve">
0 or 1 only</t>
        </r>
      </text>
    </comment>
    <comment ref="M1" authorId="0" shapeId="0">
      <text>
        <r>
          <rPr>
            <b/>
            <sz val="9"/>
            <color indexed="81"/>
            <rFont val="Tahoma"/>
            <family val="2"/>
          </rPr>
          <t>Aiste Kalinauskaite:</t>
        </r>
        <r>
          <rPr>
            <sz val="9"/>
            <color indexed="81"/>
            <rFont val="Tahoma"/>
            <family val="2"/>
          </rPr>
          <t xml:space="preserve">
0 or 1 only</t>
        </r>
      </text>
    </comment>
  </commentList>
</comments>
</file>

<file path=xl/comments2.xml><?xml version="1.0" encoding="utf-8"?>
<comments xmlns="http://schemas.openxmlformats.org/spreadsheetml/2006/main">
  <authors>
    <author>Aiste Kalinauskaite</author>
  </authors>
  <commentList>
    <comment ref="W1" authorId="0" shapeId="0">
      <text>
        <r>
          <rPr>
            <b/>
            <sz val="9"/>
            <color indexed="81"/>
            <rFont val="Tahoma"/>
            <family val="2"/>
          </rPr>
          <t>Aiste Kalinauskaite:</t>
        </r>
        <r>
          <rPr>
            <sz val="9"/>
            <color indexed="81"/>
            <rFont val="Tahoma"/>
            <family val="2"/>
          </rPr>
          <t xml:space="preserve">
Whether there is a basement or not, is specified in Foundation secondary modifier</t>
        </r>
      </text>
    </comment>
  </commentList>
</comments>
</file>

<file path=xl/comments3.xml><?xml version="1.0" encoding="utf-8"?>
<comments xmlns="http://schemas.openxmlformats.org/spreadsheetml/2006/main">
  <authors>
    <author>Aiste Kalinauskaite</author>
  </authors>
  <commentList>
    <comment ref="B1" authorId="0" shapeId="0">
      <text>
        <r>
          <rPr>
            <b/>
            <sz val="9"/>
            <color indexed="81"/>
            <rFont val="Tahoma"/>
            <family val="2"/>
          </rPr>
          <t>Aiste Kalinauskaite:</t>
        </r>
        <r>
          <rPr>
            <sz val="9"/>
            <color indexed="81"/>
            <rFont val="Tahoma"/>
            <family val="2"/>
          </rPr>
          <t xml:space="preserve">
What reinsurance applies to</t>
        </r>
      </text>
    </comment>
    <comment ref="C1" authorId="0" shapeId="0">
      <text>
        <r>
          <rPr>
            <b/>
            <sz val="9"/>
            <color indexed="81"/>
            <rFont val="Tahoma"/>
            <family val="2"/>
          </rPr>
          <t>Aiste Kalinauskaite:</t>
        </r>
        <r>
          <rPr>
            <sz val="9"/>
            <color indexed="81"/>
            <rFont val="Tahoma"/>
            <family val="2"/>
          </rPr>
          <t xml:space="preserve">
what "risk" can be. Risk Limit and attachment would refer to the level of what "risk" is defined below</t>
        </r>
      </text>
    </comment>
  </commentList>
</comments>
</file>

<file path=xl/comments4.xml><?xml version="1.0" encoding="utf-8"?>
<comments xmlns="http://schemas.openxmlformats.org/spreadsheetml/2006/main">
  <authors>
    <author>Aiste Kalinauskaite</author>
  </authors>
  <commentList>
    <comment ref="G6" authorId="0" shapeId="0">
      <text>
        <r>
          <rPr>
            <b/>
            <sz val="9"/>
            <color indexed="81"/>
            <rFont val="Tahoma"/>
            <family val="2"/>
          </rPr>
          <t>Aiste Kalinauskaite:</t>
        </r>
        <r>
          <rPr>
            <sz val="9"/>
            <color indexed="81"/>
            <rFont val="Tahoma"/>
            <family val="2"/>
          </rPr>
          <t xml:space="preserve">
Must be 100% for SS, as per risk Ceded % are defined in Reinsurance Scope file</t>
        </r>
      </text>
    </comment>
    <comment ref="Y6" authorId="0" shapeId="0">
      <text>
        <r>
          <rPr>
            <b/>
            <sz val="9"/>
            <color indexed="81"/>
            <rFont val="Tahoma"/>
            <family val="2"/>
          </rPr>
          <t>Aiste Kalinauskaite:</t>
        </r>
        <r>
          <rPr>
            <sz val="9"/>
            <color indexed="81"/>
            <rFont val="Tahoma"/>
            <family val="2"/>
          </rPr>
          <t xml:space="preserve">
For partially placed contracts, you may want to assume that the remainder is notional, put 100% here</t>
        </r>
      </text>
    </comment>
    <comment ref="C14" authorId="0" shapeId="0">
      <text>
        <r>
          <rPr>
            <b/>
            <sz val="9"/>
            <color indexed="81"/>
            <rFont val="Tahoma"/>
            <family val="2"/>
          </rPr>
          <t>Aiste Kalinauskaite:</t>
        </r>
        <r>
          <rPr>
            <sz val="9"/>
            <color indexed="81"/>
            <rFont val="Tahoma"/>
            <family val="2"/>
          </rPr>
          <t xml:space="preserve">
If AccountNumber is populated, then PortfolioNumber must be populated too</t>
        </r>
      </text>
    </comment>
    <comment ref="D14" authorId="0" shapeId="0">
      <text>
        <r>
          <rPr>
            <b/>
            <sz val="9"/>
            <color indexed="81"/>
            <rFont val="Tahoma"/>
            <family val="2"/>
          </rPr>
          <t>Aiste Kalinauskaite:</t>
        </r>
        <r>
          <rPr>
            <sz val="9"/>
            <color indexed="81"/>
            <rFont val="Tahoma"/>
            <family val="2"/>
          </rPr>
          <t xml:space="preserve">
If PolicyNumber is populated, then PortfolioNumber and AccountNumber must be populated too</t>
        </r>
      </text>
    </comment>
    <comment ref="E14" authorId="0" shapeId="0">
      <text>
        <r>
          <rPr>
            <b/>
            <sz val="9"/>
            <color indexed="81"/>
            <rFont val="Tahoma"/>
            <family val="2"/>
          </rPr>
          <t>Aiste Kalinauskaite:</t>
        </r>
        <r>
          <rPr>
            <sz val="9"/>
            <color indexed="81"/>
            <rFont val="Tahoma"/>
            <family val="2"/>
          </rPr>
          <t xml:space="preserve">
If LocationGroup is populated, then PortfolioNumber and AccountNumber must be populated too.
It is optional to populate PolicyNumber. It depends on the context. E.g. if there are two policies in account - one for wind, one for quake, but reinsurance treaty is only for wind, then specify wind PolicyNumber too.</t>
        </r>
      </text>
    </comment>
    <comment ref="F14" authorId="0" shapeId="0">
      <text>
        <r>
          <rPr>
            <b/>
            <sz val="9"/>
            <color indexed="81"/>
            <rFont val="Tahoma"/>
            <family val="2"/>
          </rPr>
          <t>Aiste Kalinauskaite:</t>
        </r>
        <r>
          <rPr>
            <sz val="9"/>
            <color indexed="81"/>
            <rFont val="Tahoma"/>
            <family val="2"/>
          </rPr>
          <t xml:space="preserve">
If LocationNumber is populated, then PortfolioNumber and AccountNumber must be populated too.
It is optional to populate PolicyNumber. It depends on the context. E.g. if there are two policies in account - one for wind, one for quake, but reinsurance treaty is only for wind, then specify wind PolicyNumber too.</t>
        </r>
      </text>
    </comment>
    <comment ref="K14" authorId="0" shapeId="0">
      <text>
        <r>
          <rPr>
            <b/>
            <sz val="9"/>
            <color indexed="81"/>
            <rFont val="Tahoma"/>
            <family val="2"/>
          </rPr>
          <t>Aiste Kalinauskaite:</t>
        </r>
        <r>
          <rPr>
            <sz val="9"/>
            <color indexed="81"/>
            <rFont val="Tahoma"/>
            <family val="2"/>
          </rPr>
          <t xml:space="preserve">
user defined field in Location file</t>
        </r>
      </text>
    </comment>
    <comment ref="L14" authorId="0" shapeId="0">
      <text>
        <r>
          <rPr>
            <b/>
            <sz val="9"/>
            <color indexed="81"/>
            <rFont val="Tahoma"/>
            <family val="2"/>
          </rPr>
          <t>Aiste Kalinauskaite:</t>
        </r>
        <r>
          <rPr>
            <sz val="9"/>
            <color indexed="81"/>
            <rFont val="Tahoma"/>
            <family val="2"/>
          </rPr>
          <t xml:space="preserve">
Applicable to Surplus Share treaties only</t>
        </r>
      </text>
    </comment>
    <comment ref="M14" authorId="0" shapeId="0">
      <text>
        <r>
          <rPr>
            <b/>
            <sz val="9"/>
            <color indexed="81"/>
            <rFont val="Tahoma"/>
            <family val="2"/>
          </rPr>
          <t>Aiste Kalinauskaite:</t>
        </r>
        <r>
          <rPr>
            <sz val="9"/>
            <color indexed="81"/>
            <rFont val="Tahoma"/>
            <family val="2"/>
          </rPr>
          <t xml:space="preserve">
Moved from Reinsurance Info to allow maximum flexibility to specify what risk is within the treaty</t>
        </r>
      </text>
    </comment>
  </commentList>
</comments>
</file>

<file path=xl/sharedStrings.xml><?xml version="1.0" encoding="utf-8"?>
<sst xmlns="http://schemas.openxmlformats.org/spreadsheetml/2006/main" count="6932" uniqueCount="3479">
  <si>
    <t>Comment</t>
  </si>
  <si>
    <t>ContractID</t>
  </si>
  <si>
    <t>InsuredName</t>
  </si>
  <si>
    <t>ProducerName</t>
  </si>
  <si>
    <t>Underwriter</t>
  </si>
  <si>
    <t>Branch</t>
  </si>
  <si>
    <t>ExpiringContractID</t>
  </si>
  <si>
    <t>InceptionDate</t>
  </si>
  <si>
    <t>ExpirationDate</t>
  </si>
  <si>
    <t>PerilSetCode</t>
  </si>
  <si>
    <t>UserLineOfBusiness</t>
  </si>
  <si>
    <t>CurrencyCode</t>
  </si>
  <si>
    <t>Currency</t>
  </si>
  <si>
    <t>UserDefined1</t>
  </si>
  <si>
    <t>UserDefined2</t>
  </si>
  <si>
    <t>UserDefined3</t>
  </si>
  <si>
    <t>UserDefined4</t>
  </si>
  <si>
    <t>UserDefined5</t>
  </si>
  <si>
    <t>LayerID</t>
  </si>
  <si>
    <t>LayerOccTotalLimit</t>
  </si>
  <si>
    <t>LayerOccParticipation</t>
  </si>
  <si>
    <t>LayerAttachmentPoint</t>
  </si>
  <si>
    <t>LayerPremium</t>
  </si>
  <si>
    <t>LocationID</t>
  </si>
  <si>
    <t>LocationName</t>
  </si>
  <si>
    <t>ISOBIN</t>
  </si>
  <si>
    <t>LocationGroup</t>
  </si>
  <si>
    <t>IsPrimary</t>
  </si>
  <si>
    <t>IsTenant</t>
  </si>
  <si>
    <t>Street</t>
  </si>
  <si>
    <t>City</t>
  </si>
  <si>
    <t>SubArea2</t>
  </si>
  <si>
    <t>SubArea</t>
  </si>
  <si>
    <t>Area</t>
  </si>
  <si>
    <t>CRESTA</t>
  </si>
  <si>
    <t>PostalCode</t>
  </si>
  <si>
    <t>CountryISO</t>
  </si>
  <si>
    <t>Latitude</t>
  </si>
  <si>
    <t>Longitude</t>
  </si>
  <si>
    <t>RiskCount</t>
  </si>
  <si>
    <t>Premium</t>
  </si>
  <si>
    <t>ConstructionCodeType</t>
  </si>
  <si>
    <t>ConstructionCode</t>
  </si>
  <si>
    <t>OccupancyCodeType</t>
  </si>
  <si>
    <t>OccupancyCode</t>
  </si>
  <si>
    <t>GrossArea</t>
  </si>
  <si>
    <t>BuildingHeight</t>
  </si>
  <si>
    <t>BuildingHeightUnitCode</t>
  </si>
  <si>
    <t>NonCatGroundUpLoss</t>
  </si>
  <si>
    <t>UDF1</t>
  </si>
  <si>
    <t>UDF2</t>
  </si>
  <si>
    <t>UDF3</t>
  </si>
  <si>
    <t>UDF4</t>
  </si>
  <si>
    <t>UDF5</t>
  </si>
  <si>
    <t>LocPerils</t>
  </si>
  <si>
    <t>Participation1</t>
  </si>
  <si>
    <t>DeductBldg</t>
  </si>
  <si>
    <t>LayerDeductible1</t>
  </si>
  <si>
    <t>FloorsOccupied</t>
  </si>
  <si>
    <t>ServiceEquipmentProtection</t>
  </si>
  <si>
    <t>FIRMCompliance</t>
  </si>
  <si>
    <t>ContentVulnerability</t>
  </si>
  <si>
    <t>FloorAreaUnitCode</t>
  </si>
  <si>
    <t>YearBuilt</t>
  </si>
  <si>
    <t>NumberOfStories</t>
  </si>
  <si>
    <t>CustomElevation</t>
  </si>
  <si>
    <t>BaseFloodElevation</t>
  </si>
  <si>
    <t>FirstFloorHeight</t>
  </si>
  <si>
    <t>LayerOccLimit1</t>
  </si>
  <si>
    <t>LayerOccLimit2</t>
  </si>
  <si>
    <t>LayerOccLimit3</t>
  </si>
  <si>
    <t>LayerOccLimit4</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</si>
  <si>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</si>
  <si>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</si>
  <si>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</si>
  <si>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</si>
  <si>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</si>
  <si>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</si>
  <si>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</si>
  <si>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</si>
  <si>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</si>
  <si>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</si>
  <si>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</si>
  <si>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</si>
  <si>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</si>
  <si>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</si>
  <si>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</si>
  <si>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</si>
  <si>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</si>
  <si>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</si>
  <si>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</si>
  <si>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</si>
  <si>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</si>
  <si>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</si>
  <si>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</si>
  <si>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WallSiding</t>
  </si>
  <si>
    <t>WindowProtection</t>
  </si>
  <si>
    <t>ExternalDoors</t>
  </si>
  <si>
    <t>BuildingExteriorOpening</t>
  </si>
  <si>
    <t>BrickVeneer</t>
  </si>
  <si>
    <t>FoundationConnection</t>
  </si>
  <si>
    <t>InternalPartition</t>
  </si>
  <si>
    <t>Pounding</t>
  </si>
  <si>
    <t>TreeExposure</t>
  </si>
  <si>
    <t>SmallDebris</t>
  </si>
  <si>
    <t>ProjectCompletion</t>
  </si>
  <si>
    <t>ProjectPhaseCode</t>
  </si>
  <si>
    <t>FloorArea</t>
  </si>
  <si>
    <t>CustomElevationUnit</t>
  </si>
  <si>
    <t>BaseFloodElevationUnit</t>
  </si>
  <si>
    <t>Acc</t>
  </si>
  <si>
    <t>Producers</t>
  </si>
  <si>
    <t>Loc</t>
  </si>
  <si>
    <t>Location Info</t>
  </si>
  <si>
    <t>Period of indemnity</t>
  </si>
  <si>
    <t>Address match</t>
  </si>
  <si>
    <t>Reins</t>
  </si>
  <si>
    <t>Reinsurance info</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</si>
  <si>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</si>
  <si>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</si>
  <si>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</si>
  <si>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</si>
  <si>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</si>
  <si>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</si>
  <si>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</si>
  <si>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</si>
  <si>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</si>
  <si>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</si>
  <si>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</si>
  <si>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</si>
  <si>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10 = No basement</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</si>
  <si>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</si>
  <si>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</si>
  <si>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</si>
  <si>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</si>
  <si>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</si>
  <si>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</si>
  <si>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</si>
  <si>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</si>
  <si>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</si>
  <si>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</si>
  <si>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</si>
  <si>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</si>
  <si>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</si>
  <si>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</si>
  <si>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</si>
  <si>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</si>
  <si>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</si>
  <si>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</si>
  <si>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</si>
  <si>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</si>
  <si>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</si>
  <si>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</si>
  <si>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</si>
  <si>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</si>
  <si>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</si>
  <si>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</si>
  <si>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</si>
  <si>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</si>
  <si>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</si>
  <si>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</si>
  <si>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</si>
  <si>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</si>
  <si>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</si>
  <si>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</si>
  <si>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</si>
  <si>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</si>
  <si>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</si>
  <si>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</si>
  <si>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</si>
  <si>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</si>
  <si>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</si>
  <si>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</si>
  <si>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</si>
  <si>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</si>
  <si>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</si>
  <si>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</si>
  <si>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</si>
  <si>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</si>
  <si>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</si>
  <si>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</si>
  <si>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</si>
  <si>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</si>
  <si>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</si>
  <si>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</si>
  <si>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</si>
  <si>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</si>
  <si>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</si>
  <si>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</si>
  <si>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</si>
  <si>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</si>
  <si>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</si>
  <si>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</si>
  <si>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</si>
  <si>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</si>
  <si>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</si>
  <si>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</si>
  <si>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</si>
  <si>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</si>
  <si>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</si>
  <si>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</si>
  <si>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</si>
  <si>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</si>
  <si>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</si>
  <si>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</si>
  <si>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</si>
  <si>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</si>
  <si>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</si>
  <si>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</si>
  <si>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</si>
  <si>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</si>
  <si>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</si>
  <si>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</si>
  <si>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</si>
  <si>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</si>
  <si>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</si>
  <si>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</si>
  <si>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</si>
  <si>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</si>
  <si>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</si>
  <si>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</si>
  <si>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</si>
  <si>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</si>
  <si>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</si>
  <si>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</si>
  <si>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</si>
  <si>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</si>
  <si>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</si>
  <si>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</si>
  <si>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</si>
  <si>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</si>
  <si>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</si>
  <si>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</si>
  <si>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</si>
  <si>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</si>
  <si>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</si>
  <si>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</si>
  <si>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</si>
  <si>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</si>
  <si>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</si>
  <si>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</si>
  <si>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</si>
  <si>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</si>
  <si>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</si>
  <si>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</si>
  <si>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</si>
  <si>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</si>
  <si>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</si>
  <si>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</si>
  <si>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</si>
  <si>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</si>
  <si>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</si>
  <si>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</si>
  <si>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</si>
  <si>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</si>
  <si>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</si>
  <si>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</si>
  <si>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</si>
  <si>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</si>
  <si>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</si>
  <si>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</si>
  <si>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</si>
  <si>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</si>
  <si>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</si>
  <si>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</si>
  <si>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</si>
  <si>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</si>
  <si>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</si>
  <si>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</si>
  <si>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</si>
  <si>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</si>
  <si>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</si>
  <si>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</si>
  <si>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</si>
  <si>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</si>
  <si>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</si>
  <si>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</si>
  <si>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</si>
  <si>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</si>
  <si>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</si>
  <si>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</si>
  <si>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</si>
  <si>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</si>
  <si>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</si>
  <si>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</si>
  <si>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</si>
  <si>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</si>
  <si>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</si>
  <si>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</si>
  <si>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</si>
  <si>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</si>
  <si>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</si>
  <si>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</si>
  <si>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</si>
  <si>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</si>
  <si>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</si>
  <si>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</si>
  <si>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</si>
  <si>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</si>
  <si>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</si>
  <si>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</si>
  <si>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</si>
  <si>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</si>
  <si>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Un-reinforced masonry bearing wall</t>
  </si>
  <si>
    <t>Masonry, Un-reinforced masonry bearing frame</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</si>
  <si>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</si>
  <si>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</si>
  <si>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</si>
  <si>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</si>
  <si>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</si>
  <si>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</si>
  <si>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</si>
  <si>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</si>
  <si>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</si>
  <si>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</si>
  <si>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</si>
  <si>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</si>
  <si>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</si>
  <si>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</si>
  <si>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</si>
  <si>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</si>
  <si>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</si>
  <si>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</si>
  <si>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</si>
  <si>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</si>
  <si>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</si>
  <si>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</si>
  <si>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</si>
  <si>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</si>
  <si>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</si>
  <si>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Steel,Steel long span</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</si>
  <si>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</si>
  <si>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</si>
  <si>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</si>
  <si>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</si>
  <si>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</si>
  <si>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</si>
  <si>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</si>
  <si>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</si>
  <si>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</si>
  <si>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</si>
  <si>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</si>
  <si>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</si>
  <si>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</si>
  <si>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</si>
  <si>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</si>
  <si>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</si>
  <si>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</si>
  <si>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</si>
  <si>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</si>
  <si>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</si>
  <si>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</si>
  <si>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</si>
  <si>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</si>
  <si>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</si>
  <si>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</si>
  <si>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</si>
  <si>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</si>
  <si>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</si>
  <si>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</si>
  <si>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</si>
  <si>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</si>
  <si>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</si>
  <si>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</si>
  <si>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</si>
  <si>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</si>
  <si>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</si>
  <si>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</si>
  <si>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</si>
  <si>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</si>
  <si>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</si>
  <si>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</si>
  <si>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</si>
  <si>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</si>
  <si>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</si>
  <si>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</si>
  <si>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</si>
  <si>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</si>
  <si>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</si>
  <si>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</si>
  <si>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</si>
  <si>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</si>
  <si>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</si>
  <si>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</si>
  <si>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</si>
  <si>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</si>
  <si>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</si>
  <si>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</si>
  <si>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</si>
  <si>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</si>
  <si>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</si>
  <si>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</si>
  <si>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</si>
  <si>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</si>
  <si>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</si>
  <si>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</si>
  <si>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</si>
  <si>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</si>
  <si>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</si>
  <si>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</si>
  <si>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</si>
  <si>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</si>
  <si>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</si>
  <si>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</si>
  <si>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</si>
  <si>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</si>
  <si>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</si>
  <si>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</si>
  <si>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</si>
  <si>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</si>
  <si>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</si>
  <si>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</si>
  <si>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</si>
  <si>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</si>
  <si>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</si>
  <si>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</si>
  <si>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</si>
  <si>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</si>
  <si>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</si>
  <si>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</si>
  <si>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</si>
  <si>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</si>
  <si>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</si>
  <si>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</si>
  <si>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</si>
  <si>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</si>
  <si>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</si>
  <si>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</si>
  <si>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</si>
  <si>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</si>
  <si>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</si>
  <si>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</si>
  <si>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</si>
  <si>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Windstorm or Tornado</t>
  </si>
  <si>
    <t>Flood, Windstorm or Tornado</t>
  </si>
  <si>
    <t>Location Currency - from Various RMS fields</t>
  </si>
  <si>
    <t>Reinsurance Currency</t>
  </si>
  <si>
    <t>Location Value Info per peril</t>
  </si>
  <si>
    <t>Location Combined Ded per peril</t>
  </si>
  <si>
    <t>AIR Field</t>
  </si>
  <si>
    <t>CedantName</t>
  </si>
  <si>
    <t>BranchName</t>
  </si>
  <si>
    <t>ExpiryDate</t>
  </si>
  <si>
    <t>LOB</t>
  </si>
  <si>
    <t>PerilCode</t>
  </si>
  <si>
    <t>AttachmentPoint</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</si>
  <si>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</si>
  <si>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</si>
  <si>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</si>
  <si>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</si>
  <si>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</si>
  <si>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</si>
  <si>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</si>
  <si>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</si>
  <si>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</si>
  <si>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</si>
  <si>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</si>
  <si>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</si>
  <si>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</si>
  <si>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</si>
  <si>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</si>
  <si>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</si>
  <si>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</si>
  <si>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</si>
  <si>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</si>
  <si>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</si>
  <si>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BuildingElevation</t>
  </si>
  <si>
    <t>ConstructionQuality</t>
  </si>
  <si>
    <t>RoofEquipment</t>
  </si>
  <si>
    <t>Basement</t>
  </si>
  <si>
    <t>BIRedundancy</t>
  </si>
  <si>
    <t>BIPreparedness</t>
  </si>
  <si>
    <t>BuildingHeightUnit</t>
  </si>
  <si>
    <t>SprinklerType</t>
  </si>
  <si>
    <t>CededAmount</t>
  </si>
  <si>
    <t>ReinsuranceID</t>
  </si>
  <si>
    <t>ReinsType</t>
  </si>
  <si>
    <t>EQ</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</si>
  <si>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</si>
  <si>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</si>
  <si>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</si>
  <si>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</si>
  <si>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</si>
  <si>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</si>
  <si>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</si>
  <si>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</si>
  <si>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</si>
  <si>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</si>
  <si>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</si>
  <si>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</si>
  <si>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</si>
  <si>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</si>
  <si>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</si>
  <si>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</si>
  <si>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</si>
  <si>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</si>
  <si>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</si>
  <si>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</si>
  <si>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</si>
  <si>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</si>
  <si>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</si>
  <si>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SpecieStorage</t>
  </si>
  <si>
    <t>Tornado Details - Secondary modifier coding density of trees adjacent to structure</t>
  </si>
  <si>
    <t>Type &amp; Description</t>
  </si>
  <si>
    <t>InputCategory</t>
  </si>
  <si>
    <t>GrossLimit</t>
  </si>
  <si>
    <t>ReinsTargetTypeCode</t>
  </si>
  <si>
    <t>OtherTIV</t>
  </si>
  <si>
    <t>Other Value</t>
  </si>
  <si>
    <t>Building Total Insured Value</t>
  </si>
  <si>
    <t>Other Building Insured Value (primarily aimed at specific US policies)</t>
  </si>
  <si>
    <t>Contents Total Insured Value</t>
  </si>
  <si>
    <t>Peril Description</t>
  </si>
  <si>
    <t>Wildfire / Bushfire</t>
  </si>
  <si>
    <t>Landslide</t>
  </si>
  <si>
    <t>Examples</t>
  </si>
  <si>
    <t>BI</t>
  </si>
  <si>
    <t>Notes</t>
  </si>
  <si>
    <t>All perils covered</t>
  </si>
  <si>
    <t>User-defined flood zone</t>
  </si>
  <si>
    <t>Indicates whether the building is in compliance with the FEMA flood zone requirements in both design and construction</t>
  </si>
  <si>
    <t>FEMACompliance</t>
  </si>
  <si>
    <t>Code for the unit of measure used to express the base flood elevation</t>
  </si>
  <si>
    <t>Code that represents the materials used to construct the roof deck</t>
  </si>
  <si>
    <t>Code that represents the slope of the roof</t>
  </si>
  <si>
    <t>MultiStoryHallCode</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</si>
  <si>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</si>
  <si>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</si>
  <si>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</si>
  <si>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</si>
  <si>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</si>
  <si>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ReinsurerName</t>
  </si>
  <si>
    <t>Windstorm (ETC + TC) with Storm Surge</t>
  </si>
  <si>
    <t>Fire Following</t>
  </si>
  <si>
    <t>Ground-Up loss value prior to the application of Non-CAT policy terms.</t>
  </si>
  <si>
    <t>Percentage of risk that the insurer covers for this location term.</t>
  </si>
  <si>
    <t>Branch name</t>
  </si>
  <si>
    <t>Producer name</t>
  </si>
  <si>
    <t>Cedant name</t>
  </si>
  <si>
    <t>Underwriter name</t>
  </si>
  <si>
    <t>Line of Business</t>
  </si>
  <si>
    <t>Location name</t>
  </si>
  <si>
    <t>Location number</t>
  </si>
  <si>
    <t>Location user defined field 5</t>
  </si>
  <si>
    <t>•       Unknown/default (0) (represents 50-90%)</t>
  </si>
  <si>
    <t>•       More than 90% (1)</t>
  </si>
  <si>
    <t>•       25-50% (2)</t>
  </si>
  <si>
    <t>•       0-25% (3)</t>
  </si>
  <si>
    <t>Code that represents the percentage of external walls that consist of brick veneer.</t>
  </si>
  <si>
    <t>0 = Unknown/default</t>
  </si>
  <si>
    <t>1 = Yes</t>
  </si>
  <si>
    <t>2 = No</t>
  </si>
  <si>
    <t>Amount of standard flood protection; values from 0-10,000</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</si>
  <si>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</si>
  <si>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</si>
  <si>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</si>
  <si>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</si>
  <si>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</si>
  <si>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</si>
  <si>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</si>
  <si>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</si>
  <si>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</si>
  <si>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</si>
  <si>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</si>
  <si>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</si>
  <si>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</si>
  <si>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</si>
  <si>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</si>
  <si>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</si>
  <si>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</si>
  <si>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</si>
  <si>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</si>
  <si>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</si>
  <si>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</si>
  <si>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</si>
  <si>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</si>
  <si>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</si>
  <si>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</si>
  <si>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</si>
  <si>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</si>
  <si>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</si>
  <si>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</si>
  <si>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</si>
  <si>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</si>
  <si>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</si>
  <si>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Primary building</t>
  </si>
  <si>
    <t>Unique building identification number</t>
  </si>
  <si>
    <t>Location inception date</t>
  </si>
  <si>
    <t>Location expiry date</t>
  </si>
  <si>
    <t>Project completion date</t>
  </si>
  <si>
    <t>Country code (based on ISO2A standard)</t>
  </si>
  <si>
    <t>Country</t>
  </si>
  <si>
    <t>CountryCode</t>
  </si>
  <si>
    <t>Subdivide of subarea (e.g. district)</t>
  </si>
  <si>
    <t>Sub area (e.g. county)</t>
  </si>
  <si>
    <t>AreaCode (e.g. state code)</t>
  </si>
  <si>
    <t>Area name (e.g. state name)</t>
  </si>
  <si>
    <t>Address match from another model</t>
  </si>
  <si>
    <t>Original occupancy scheme</t>
  </si>
  <si>
    <t>Original occupancy code</t>
  </si>
  <si>
    <t>Original construction scheme</t>
  </si>
  <si>
    <t>Original construction code</t>
  </si>
  <si>
    <t>Year built (4 digit year)</t>
  </si>
  <si>
    <t>Number of stories</t>
  </si>
  <si>
    <t>Number of buildings</t>
  </si>
  <si>
    <t>Floor Area</t>
  </si>
  <si>
    <t>Floor area unit</t>
  </si>
  <si>
    <t>Sprinkler type</t>
  </si>
  <si>
    <t>Location user defined field 1</t>
  </si>
  <si>
    <t>Location user defined field 2</t>
  </si>
  <si>
    <t>Location user defined field 3</t>
  </si>
  <si>
    <t>Location user defined field 4</t>
  </si>
  <si>
    <t>Business Interruption (BI) Total Insured Value</t>
  </si>
  <si>
    <t>BI period of indemnity (in days, in increments of 0.5 days).</t>
  </si>
  <si>
    <t>Contents vulnerability</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</si>
  <si>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</si>
  <si>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</si>
  <si>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</si>
  <si>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</si>
  <si>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</si>
  <si>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</si>
  <si>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</si>
  <si>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</si>
  <si>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</si>
  <si>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</si>
  <si>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</si>
  <si>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</si>
  <si>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</si>
  <si>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</si>
  <si>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</si>
  <si>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</si>
  <si>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</si>
  <si>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</si>
  <si>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</si>
  <si>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</si>
  <si>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</si>
  <si>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</si>
  <si>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</si>
  <si>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</si>
  <si>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</si>
  <si>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</si>
  <si>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</si>
  <si>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</si>
  <si>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</si>
  <si>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</si>
  <si>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</si>
  <si>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</si>
  <si>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</si>
  <si>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</si>
  <si>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</si>
  <si>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</si>
  <si>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</si>
  <si>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</si>
  <si>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</si>
  <si>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</si>
  <si>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FoundationCode</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</si>
  <si>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</si>
  <si>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</si>
  <si>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</si>
  <si>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</si>
  <si>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</si>
  <si>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</si>
  <si>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</si>
  <si>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</si>
  <si>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</si>
  <si>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IBHSFortifiedCode</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</si>
  <si>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</si>
  <si>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</si>
  <si>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</si>
  <si>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</si>
  <si>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</si>
  <si>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</si>
  <si>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</si>
  <si>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</si>
  <si>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</si>
  <si>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</si>
  <si>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</si>
  <si>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</si>
  <si>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</si>
  <si>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</si>
  <si>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</si>
  <si>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</si>
  <si>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</si>
  <si>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</si>
  <si>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</si>
  <si>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</si>
  <si>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ShapeIrregularityCode</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</si>
  <si>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</si>
  <si>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</si>
  <si>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</si>
  <si>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</si>
  <si>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</si>
  <si>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</si>
  <si>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</si>
  <si>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</si>
  <si>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</si>
  <si>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</si>
  <si>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</si>
  <si>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</si>
  <si>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</si>
  <si>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</si>
  <si>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</si>
  <si>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</si>
  <si>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</si>
  <si>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</si>
  <si>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</si>
  <si>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</si>
  <si>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</si>
  <si>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</si>
  <si>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</si>
  <si>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</si>
  <si>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</si>
  <si>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</si>
  <si>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</si>
  <si>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</si>
  <si>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</si>
  <si>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</si>
  <si>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</si>
  <si>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</si>
  <si>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</si>
  <si>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</si>
  <si>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</si>
  <si>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</si>
  <si>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</si>
  <si>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</si>
  <si>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</si>
  <si>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</si>
  <si>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</si>
  <si>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</si>
  <si>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</si>
  <si>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</si>
  <si>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</si>
  <si>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</si>
  <si>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5 = Overhang/Rake (8-36 in., null)</t>
  </si>
  <si>
    <t>6 = Dormers</t>
  </si>
  <si>
    <t>7 = Other</t>
  </si>
  <si>
    <t>8 = No Attached Structures</t>
  </si>
  <si>
    <t>11 = Waterproof membrane/fabric</t>
  </si>
  <si>
    <t>12 = Secondary water resistance - Yes</t>
  </si>
  <si>
    <t>13 = Secondary water resistance - No</t>
  </si>
  <si>
    <t>Total height of the structure</t>
  </si>
  <si>
    <t>Building height unit</t>
  </si>
  <si>
    <t>BuildingHeightCode</t>
  </si>
  <si>
    <t>BuildingValuation</t>
  </si>
  <si>
    <t>Location Info - Field for third party valuation data e.g. Marshall Swift</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</si>
  <si>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</si>
  <si>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</si>
  <si>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</si>
  <si>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</si>
  <si>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</si>
  <si>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</si>
  <si>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</si>
  <si>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</si>
  <si>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</si>
  <si>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</si>
  <si>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</si>
  <si>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</si>
  <si>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</si>
  <si>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</si>
  <si>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UF/CLF</t>
  </si>
  <si>
    <t>HoursClause</t>
  </si>
  <si>
    <t>NBCR Terrorism</t>
  </si>
  <si>
    <t xml:space="preserve"> United Arab Emirates Dirham</t>
  </si>
  <si>
    <t xml:space="preserve"> Afghanistan Afghani</t>
  </si>
  <si>
    <t xml:space="preserve"> Albania Lek</t>
  </si>
  <si>
    <t xml:space="preserve"> Armenia Dram</t>
  </si>
  <si>
    <t xml:space="preserve"> Netherlands Antillean Guilder</t>
  </si>
  <si>
    <t xml:space="preserve"> Angola Kwanza</t>
  </si>
  <si>
    <t xml:space="preserve"> Argentina Peso</t>
  </si>
  <si>
    <t xml:space="preserve"> Australia Dollar</t>
  </si>
  <si>
    <t xml:space="preserve"> Aruba Guilder</t>
  </si>
  <si>
    <t xml:space="preserve"> Old Azerbaijan Manat</t>
  </si>
  <si>
    <t xml:space="preserve"> Azerbaijan Manat</t>
  </si>
  <si>
    <t>BAM</t>
  </si>
  <si>
    <t>  Bosnia Convertible Marks</t>
  </si>
  <si>
    <t xml:space="preserve"> Barbados Dollar</t>
  </si>
  <si>
    <t xml:space="preserve"> Bangladesh Taka</t>
  </si>
  <si>
    <t xml:space="preserve"> Bulgaria Lev</t>
  </si>
  <si>
    <t xml:space="preserve"> Bahrain Dinar</t>
  </si>
  <si>
    <t xml:space="preserve"> Burundi Franc</t>
  </si>
  <si>
    <t xml:space="preserve"> Bermuda Dollar</t>
  </si>
  <si>
    <t xml:space="preserve"> Brunei Dollar</t>
  </si>
  <si>
    <t xml:space="preserve"> Bolivia Boliviano</t>
  </si>
  <si>
    <t xml:space="preserve"> Bolivia Mvdol</t>
  </si>
  <si>
    <t xml:space="preserve"> Brazil Real</t>
  </si>
  <si>
    <t xml:space="preserve"> Bahamas Dollar</t>
  </si>
  <si>
    <t xml:space="preserve"> Bhutan Ngultrum</t>
  </si>
  <si>
    <t xml:space="preserve"> Botswana Pula</t>
  </si>
  <si>
    <t xml:space="preserve"> Belarus Ruble</t>
  </si>
  <si>
    <t xml:space="preserve"> Belize Dollar</t>
  </si>
  <si>
    <t xml:space="preserve"> Canada Dollar</t>
  </si>
  <si>
    <t xml:space="preserve"> DR Congo Franc Congolais</t>
  </si>
  <si>
    <t xml:space="preserve"> Switzerland Franc</t>
  </si>
  <si>
    <t xml:space="preserve"> (Chile) Unidad de fomento</t>
  </si>
  <si>
    <t xml:space="preserve"> Chile Peso</t>
  </si>
  <si>
    <t xml:space="preserve"> Colombia Peso</t>
  </si>
  <si>
    <t xml:space="preserve"> Costa Rica Colon</t>
  </si>
  <si>
    <t xml:space="preserve"> Cuba Peso</t>
  </si>
  <si>
    <t xml:space="preserve"> Cape Verde Escudo</t>
  </si>
  <si>
    <t xml:space="preserve"> Cypriot Pound</t>
  </si>
  <si>
    <t xml:space="preserve"> Czech Republic Koruna</t>
  </si>
  <si>
    <t xml:space="preserve"> Djibouti Franc</t>
  </si>
  <si>
    <t xml:space="preserve"> Denmark Krone</t>
  </si>
  <si>
    <t xml:space="preserve"> Dominican Rep. Peso</t>
  </si>
  <si>
    <t xml:space="preserve"> Algeria Dinar</t>
  </si>
  <si>
    <t xml:space="preserve"> Estonia Kroon</t>
  </si>
  <si>
    <t xml:space="preserve"> Egypt Pound</t>
  </si>
  <si>
    <t xml:space="preserve"> Eritrea Nakfa</t>
  </si>
  <si>
    <t xml:space="preserve"> Ethiopia Birr</t>
  </si>
  <si>
    <t xml:space="preserve"> Euro</t>
  </si>
  <si>
    <t xml:space="preserve"> Fiji Dollar</t>
  </si>
  <si>
    <t xml:space="preserve"> Falkland Islands Pound</t>
  </si>
  <si>
    <t xml:space="preserve"> Great Britain Pound</t>
  </si>
  <si>
    <t xml:space="preserve"> Georgia Lari</t>
  </si>
  <si>
    <t xml:space="preserve"> Ghana Cedi</t>
  </si>
  <si>
    <t xml:space="preserve"> Gibraltar Pound</t>
  </si>
  <si>
    <t xml:space="preserve"> Gambia Dalasi</t>
  </si>
  <si>
    <t xml:space="preserve"> Guinea Franc</t>
  </si>
  <si>
    <t xml:space="preserve"> Guatemala Quetzal</t>
  </si>
  <si>
    <t xml:space="preserve"> Guyana Dollar</t>
  </si>
  <si>
    <t xml:space="preserve"> Hong Kong Dollar</t>
  </si>
  <si>
    <t xml:space="preserve"> Honduras Lempira</t>
  </si>
  <si>
    <t xml:space="preserve"> Croatia Kuna</t>
  </si>
  <si>
    <t xml:space="preserve"> Haiti Gourde</t>
  </si>
  <si>
    <t xml:space="preserve"> Hungary Forint</t>
  </si>
  <si>
    <t xml:space="preserve"> Indonesia Rupiah</t>
  </si>
  <si>
    <t xml:space="preserve"> Israel New Shekel</t>
  </si>
  <si>
    <t>INR</t>
  </si>
  <si>
    <t xml:space="preserve">  India Rupee</t>
  </si>
  <si>
    <t xml:space="preserve"> Iraq Dinar</t>
  </si>
  <si>
    <t xml:space="preserve"> Iran Rial</t>
  </si>
  <si>
    <t xml:space="preserve"> Iceland Krona</t>
  </si>
  <si>
    <t xml:space="preserve"> Jamaica Dollar</t>
  </si>
  <si>
    <t xml:space="preserve"> Jordan Dinar</t>
  </si>
  <si>
    <t xml:space="preserve"> Japan Yen</t>
  </si>
  <si>
    <t xml:space="preserve"> Kenya Shilling</t>
  </si>
  <si>
    <t xml:space="preserve"> Kyrgyzstan Som</t>
  </si>
  <si>
    <t xml:space="preserve"> Cambodia Riel</t>
  </si>
  <si>
    <t xml:space="preserve"> Comoro Franc</t>
  </si>
  <si>
    <t xml:space="preserve"> North Korea Won</t>
  </si>
  <si>
    <t xml:space="preserve"> South Korea Won</t>
  </si>
  <si>
    <t>KWD</t>
  </si>
  <si>
    <t xml:space="preserve">  Kuwait Dinar</t>
  </si>
  <si>
    <t xml:space="preserve"> Cayman Islands Dollar</t>
  </si>
  <si>
    <t xml:space="preserve"> Kazakhstan Tenge</t>
  </si>
  <si>
    <t xml:space="preserve"> Laos Kip</t>
  </si>
  <si>
    <t xml:space="preserve"> Lebanon Pound</t>
  </si>
  <si>
    <t xml:space="preserve"> Sri Lanka Rupee</t>
  </si>
  <si>
    <t xml:space="preserve"> Liberia Dollar</t>
  </si>
  <si>
    <t xml:space="preserve"> Lesotho Loti</t>
  </si>
  <si>
    <t xml:space="preserve"> Lithuania Litas</t>
  </si>
  <si>
    <t xml:space="preserve"> Latvia Lats</t>
  </si>
  <si>
    <t xml:space="preserve"> Libya Dinar</t>
  </si>
  <si>
    <t xml:space="preserve"> Morocco Dirham</t>
  </si>
  <si>
    <t xml:space="preserve"> Moldova Leu</t>
  </si>
  <si>
    <t xml:space="preserve"> Madagascar Malagasy Ariary</t>
  </si>
  <si>
    <t xml:space="preserve"> Macedonia Denar</t>
  </si>
  <si>
    <t xml:space="preserve"> Myanmar Kyat</t>
  </si>
  <si>
    <t xml:space="preserve"> Mongolia Tugrik</t>
  </si>
  <si>
    <t xml:space="preserve"> Macau Pataca</t>
  </si>
  <si>
    <t xml:space="preserve"> Mauritania Ouguiya</t>
  </si>
  <si>
    <t xml:space="preserve"> Malta Lira</t>
  </si>
  <si>
    <t xml:space="preserve"> Mauritius Rupee</t>
  </si>
  <si>
    <t xml:space="preserve"> Maldives Rufiyaa</t>
  </si>
  <si>
    <t xml:space="preserve"> Malawi Kwacha</t>
  </si>
  <si>
    <t xml:space="preserve"> Mexico Peso</t>
  </si>
  <si>
    <t xml:space="preserve"> Mexico Unidad de Inversion</t>
  </si>
  <si>
    <t xml:space="preserve"> Malaysia Ringgit</t>
  </si>
  <si>
    <t xml:space="preserve"> Mozambique Metical</t>
  </si>
  <si>
    <t xml:space="preserve"> Namibia Dollar</t>
  </si>
  <si>
    <t xml:space="preserve"> Nigeria Naira</t>
  </si>
  <si>
    <t xml:space="preserve"> Nicaragua Cordoba Oro</t>
  </si>
  <si>
    <t xml:space="preserve"> Norway Kroner</t>
  </si>
  <si>
    <t xml:space="preserve"> Nepal Rupee</t>
  </si>
  <si>
    <t xml:space="preserve"> New Zealand Dollar</t>
  </si>
  <si>
    <t xml:space="preserve"> Oman Rial</t>
  </si>
  <si>
    <t xml:space="preserve"> Panama Balboa</t>
  </si>
  <si>
    <t xml:space="preserve"> Peru Nuevo Sol</t>
  </si>
  <si>
    <t xml:space="preserve"> Papua New Guinea Kina</t>
  </si>
  <si>
    <t xml:space="preserve"> Philippines Peso</t>
  </si>
  <si>
    <t xml:space="preserve"> Pakistan Rupee</t>
  </si>
  <si>
    <t xml:space="preserve"> Poland Zloty</t>
  </si>
  <si>
    <t xml:space="preserve"> Paraguay Guarani</t>
  </si>
  <si>
    <t xml:space="preserve"> Qatar Rial</t>
  </si>
  <si>
    <t xml:space="preserve"> Romania New Leu</t>
  </si>
  <si>
    <t xml:space="preserve"> Serbia Dinar</t>
  </si>
  <si>
    <t xml:space="preserve"> Russia Ruble</t>
  </si>
  <si>
    <t xml:space="preserve"> Rwanda Franc</t>
  </si>
  <si>
    <t xml:space="preserve"> Saudi Arabia Riyal</t>
  </si>
  <si>
    <t xml:space="preserve"> Solomon Islands Dollar</t>
  </si>
  <si>
    <t xml:space="preserve"> Seychelles Rupee</t>
  </si>
  <si>
    <t xml:space="preserve"> Sudan Dinar</t>
  </si>
  <si>
    <t xml:space="preserve"> Sudan Pound</t>
  </si>
  <si>
    <t xml:space="preserve"> Sweden Krona</t>
  </si>
  <si>
    <t xml:space="preserve"> Singapore Dollar</t>
  </si>
  <si>
    <t xml:space="preserve"> Saint Helena Pound</t>
  </si>
  <si>
    <t xml:space="preserve"> Slovenia Tolar</t>
  </si>
  <si>
    <t xml:space="preserve"> Sierra Leone, Leone</t>
  </si>
  <si>
    <t xml:space="preserve"> Somalia Shilling</t>
  </si>
  <si>
    <t xml:space="preserve"> Suriname Dollar</t>
  </si>
  <si>
    <t xml:space="preserve"> Sao Tome and Principe Dobra</t>
  </si>
  <si>
    <t xml:space="preserve"> El Salvador Colon</t>
  </si>
  <si>
    <t xml:space="preserve"> Syria Pound</t>
  </si>
  <si>
    <t xml:space="preserve"> Swaziland Lilangeni</t>
  </si>
  <si>
    <t xml:space="preserve"> Thailand Baht</t>
  </si>
  <si>
    <t xml:space="preserve"> Tajikistan Somoni</t>
  </si>
  <si>
    <t xml:space="preserve"> Turkmenistani  Manat</t>
  </si>
  <si>
    <t xml:space="preserve"> Tunisia Dinar</t>
  </si>
  <si>
    <t xml:space="preserve"> Tonga Paanga</t>
  </si>
  <si>
    <t xml:space="preserve"> Turkey New Lira</t>
  </si>
  <si>
    <t xml:space="preserve"> Trinidad and Tobago Dollar</t>
  </si>
  <si>
    <t xml:space="preserve"> Taiwan Dollar</t>
  </si>
  <si>
    <t xml:space="preserve"> Tanzania Shilling</t>
  </si>
  <si>
    <t xml:space="preserve"> Ukraine Hryvnia</t>
  </si>
  <si>
    <t xml:space="preserve"> (Chile) Unidades de fomento</t>
  </si>
  <si>
    <t xml:space="preserve"> Uganda Shilling</t>
  </si>
  <si>
    <t xml:space="preserve"> U.S. Dollar</t>
  </si>
  <si>
    <t xml:space="preserve"> Uruguay Peso</t>
  </si>
  <si>
    <t xml:space="preserve"> Uzbekistan Som</t>
  </si>
  <si>
    <t xml:space="preserve"> Venezuela Bolivar Fuerte</t>
  </si>
  <si>
    <t xml:space="preserve"> Vietnam Dong</t>
  </si>
  <si>
    <t xml:space="preserve"> Vanuatu Vatu</t>
  </si>
  <si>
    <t xml:space="preserve"> Samoa Tala</t>
  </si>
  <si>
    <t xml:space="preserve"> CFA Franc BEAC</t>
  </si>
  <si>
    <t xml:space="preserve"> Eastern Caribbean Dollar</t>
  </si>
  <si>
    <t xml:space="preserve"> CFA Franc BCEAO</t>
  </si>
  <si>
    <t xml:space="preserve"> CFP Franc</t>
  </si>
  <si>
    <t xml:space="preserve"> Yemen Rial</t>
  </si>
  <si>
    <t xml:space="preserve"> South Africa Rand</t>
  </si>
  <si>
    <t xml:space="preserve"> Zambia Kwacha</t>
  </si>
  <si>
    <t xml:space="preserve"> Zimbabwe Dollar</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</si>
  <si>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</si>
  <si>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</si>
  <si>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</si>
  <si>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</si>
  <si>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</si>
  <si>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</si>
  <si>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</si>
  <si>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</si>
  <si>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</si>
  <si>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</si>
  <si>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</si>
  <si>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</si>
  <si>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</si>
  <si>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</si>
  <si>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</si>
  <si>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</si>
  <si>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</si>
  <si>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</si>
  <si>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</si>
  <si>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</si>
  <si>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</si>
  <si>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</si>
  <si>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</si>
  <si>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</si>
  <si>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</si>
  <si>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</si>
  <si>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</si>
  <si>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</si>
  <si>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</si>
  <si>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</si>
  <si>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</si>
  <si>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</si>
  <si>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</si>
  <si>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</si>
  <si>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</si>
  <si>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</si>
  <si>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</si>
  <si>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</si>
  <si>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</si>
  <si>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</si>
  <si>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</si>
  <si>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</si>
  <si>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</si>
  <si>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</si>
  <si>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</si>
  <si>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</si>
  <si>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</si>
  <si>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</si>
  <si>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</si>
  <si>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</si>
  <si>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</si>
  <si>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</si>
  <si>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</si>
  <si>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</si>
  <si>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</si>
  <si>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</si>
  <si>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</si>
  <si>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</si>
  <si>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</si>
  <si>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</si>
  <si>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</si>
  <si>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</si>
  <si>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</si>
  <si>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</si>
  <si>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</si>
  <si>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</si>
  <si>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</si>
  <si>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</si>
  <si>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</si>
  <si>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</si>
  <si>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</si>
  <si>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</si>
  <si>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</si>
  <si>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</si>
  <si>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</si>
  <si>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</si>
  <si>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</si>
  <si>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</si>
  <si>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</si>
  <si>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</si>
  <si>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</si>
  <si>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</si>
  <si>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</si>
  <si>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</si>
  <si>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</si>
  <si>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</si>
  <si>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</si>
  <si>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</si>
  <si>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</si>
  <si>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</si>
  <si>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</si>
  <si>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</si>
  <si>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</si>
  <si>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</si>
  <si>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</si>
  <si>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</si>
  <si>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</si>
  <si>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</si>
  <si>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</si>
  <si>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</si>
  <si>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</si>
  <si>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</si>
  <si>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</si>
  <si>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</si>
  <si>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</si>
  <si>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</si>
  <si>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</si>
  <si>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</si>
  <si>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</si>
  <si>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</si>
  <si>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</si>
  <si>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</si>
  <si>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</si>
  <si>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</si>
  <si>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</si>
  <si>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</si>
  <si>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</si>
  <si>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</si>
  <si>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</si>
  <si>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</si>
  <si>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</si>
  <si>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</si>
  <si>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</si>
  <si>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</si>
  <si>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</si>
  <si>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</si>
  <si>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</si>
  <si>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</si>
  <si>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</si>
  <si>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</si>
  <si>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</si>
  <si>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</si>
  <si>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</si>
  <si>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</si>
  <si>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</si>
  <si>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</si>
  <si>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</si>
  <si>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</si>
  <si>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</si>
  <si>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</si>
  <si>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</si>
  <si>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</si>
  <si>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</si>
  <si>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</si>
  <si>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</si>
  <si>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</si>
  <si>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</si>
  <si>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</si>
  <si>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</si>
  <si>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</si>
  <si>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</si>
  <si>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</si>
  <si>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</si>
  <si>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</si>
  <si>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</si>
  <si>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</si>
  <si>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</si>
  <si>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</si>
  <si>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</si>
  <si>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</si>
  <si>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</si>
  <si>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</si>
  <si>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</si>
  <si>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</si>
  <si>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</si>
  <si>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</si>
  <si>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</si>
  <si>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</si>
  <si>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</si>
  <si>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</si>
  <si>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</si>
  <si>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</si>
  <si>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</si>
  <si>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</si>
  <si>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</si>
  <si>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</si>
  <si>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</si>
  <si>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</si>
  <si>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</si>
  <si>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</si>
  <si>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</si>
  <si>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</si>
  <si>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</si>
  <si>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</si>
  <si>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</si>
  <si>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</si>
  <si>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</si>
  <si>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</si>
  <si>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</si>
  <si>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</si>
  <si>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</si>
  <si>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</si>
  <si>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</si>
  <si>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</si>
  <si>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</si>
  <si>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</si>
  <si>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</si>
  <si>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</si>
  <si>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</si>
  <si>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</si>
  <si>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</si>
  <si>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</si>
  <si>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</si>
  <si>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</si>
  <si>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</si>
  <si>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</si>
  <si>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</si>
  <si>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</si>
  <si>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</si>
  <si>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</si>
  <si>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</si>
  <si>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</si>
  <si>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</si>
  <si>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</si>
  <si>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</si>
  <si>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</si>
  <si>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</si>
  <si>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</si>
  <si>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</si>
  <si>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</si>
  <si>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</si>
  <si>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</si>
  <si>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</si>
  <si>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</si>
  <si>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</si>
  <si>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</si>
  <si>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</si>
  <si>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</si>
  <si>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</si>
  <si>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</si>
  <si>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</si>
  <si>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</si>
  <si>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</si>
  <si>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</si>
  <si>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</si>
  <si>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</si>
  <si>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</si>
  <si>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</si>
  <si>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</si>
  <si>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</si>
  <si>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</si>
  <si>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</si>
  <si>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</si>
  <si>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</si>
  <si>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</si>
  <si>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</si>
  <si>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</si>
  <si>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</si>
  <si>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</si>
  <si>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</si>
  <si>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</si>
  <si>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</si>
  <si>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</si>
  <si>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</si>
  <si>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</si>
  <si>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</si>
  <si>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</si>
  <si>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</si>
  <si>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</si>
  <si>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</si>
  <si>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</si>
  <si>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</si>
  <si>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</si>
  <si>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</si>
  <si>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</si>
  <si>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</si>
  <si>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</si>
  <si>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</si>
  <si>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</si>
  <si>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</si>
  <si>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</si>
  <si>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</si>
  <si>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</si>
  <si>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</si>
  <si>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</si>
  <si>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</si>
  <si>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</si>
  <si>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</si>
  <si>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</si>
  <si>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</si>
  <si>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</si>
  <si>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</si>
  <si>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</si>
  <si>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</si>
  <si>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</si>
  <si>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</si>
  <si>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</si>
  <si>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</si>
  <si>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</si>
  <si>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</si>
  <si>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</si>
  <si>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</si>
  <si>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</si>
  <si>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</si>
  <si>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</si>
  <si>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</si>
  <si>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</si>
  <si>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</si>
  <si>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</si>
  <si>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</si>
  <si>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</si>
  <si>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</si>
  <si>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</si>
  <si>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</si>
  <si>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</si>
  <si>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</si>
  <si>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</si>
  <si>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</si>
  <si>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</si>
  <si>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</si>
  <si>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</si>
  <si>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</si>
  <si>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</si>
  <si>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</si>
  <si>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</si>
  <si>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</si>
  <si>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</si>
  <si>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</si>
  <si>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</si>
  <si>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</si>
  <si>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</si>
  <si>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</si>
  <si>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</si>
  <si>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</si>
  <si>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</si>
  <si>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</si>
  <si>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</si>
  <si>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</si>
  <si>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</si>
  <si>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</si>
  <si>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</si>
  <si>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</si>
  <si>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</si>
  <si>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</si>
  <si>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</si>
  <si>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</si>
  <si>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</si>
  <si>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</si>
  <si>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</si>
  <si>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</si>
  <si>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</si>
  <si>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</si>
  <si>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</si>
  <si>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</si>
  <si>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</si>
  <si>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</si>
  <si>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</si>
  <si>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</si>
  <si>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</si>
  <si>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</si>
  <si>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</si>
  <si>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</si>
  <si>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</si>
  <si>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</si>
  <si>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</si>
  <si>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</si>
  <si>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</si>
  <si>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</si>
  <si>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</si>
  <si>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</si>
  <si>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</si>
  <si>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</si>
  <si>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</si>
  <si>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</si>
  <si>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</si>
  <si>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</si>
  <si>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</si>
  <si>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</si>
  <si>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</si>
  <si>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</si>
  <si>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</si>
  <si>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</si>
  <si>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</si>
  <si>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</si>
  <si>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</si>
  <si>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</si>
  <si>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</si>
  <si>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  Guadeloupe</t>
  </si>
  <si>
    <t>  Croatia</t>
  </si>
  <si>
    <t>  Ireland</t>
  </si>
  <si>
    <t>  Japan</t>
  </si>
  <si>
    <t>  Kuwait</t>
  </si>
  <si>
    <t>  Cayman Islands</t>
  </si>
  <si>
    <t>  Lithuania</t>
  </si>
  <si>
    <t>  Luxembourg</t>
  </si>
  <si>
    <t>  Morocco</t>
  </si>
  <si>
    <t>  Macedonia</t>
  </si>
  <si>
    <t>  Montserrat</t>
  </si>
  <si>
    <t>  Malaysia</t>
  </si>
  <si>
    <t>  New Caledonia</t>
  </si>
  <si>
    <t>  Niger</t>
  </si>
  <si>
    <t>  Norfolk Island</t>
  </si>
  <si>
    <t> New Zealand</t>
  </si>
  <si>
    <t>  Palestinian Territories</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</si>
  <si>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</si>
  <si>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</si>
  <si>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</si>
  <si>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</si>
  <si>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</si>
  <si>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</si>
  <si>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</si>
  <si>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</si>
  <si>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</si>
  <si>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</si>
  <si>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</si>
  <si>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</si>
  <si>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</si>
  <si>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</si>
  <si>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</si>
  <si>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</si>
  <si>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</si>
  <si>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</si>
  <si>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</si>
  <si>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</si>
  <si>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</si>
  <si>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</si>
  <si>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</si>
  <si>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</si>
  <si>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</si>
  <si>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</si>
  <si>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</si>
  <si>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</si>
  <si>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</si>
  <si>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</si>
  <si>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</si>
  <si>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</si>
  <si>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</si>
  <si>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</si>
  <si>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</si>
  <si>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</si>
  <si>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</si>
  <si>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</si>
  <si>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</si>
  <si>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</si>
  <si>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</si>
  <si>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</si>
  <si>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</si>
  <si>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</si>
  <si>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</si>
  <si>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</si>
  <si>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</si>
  <si>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</si>
  <si>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</si>
  <si>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</si>
  <si>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</si>
  <si>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</si>
  <si>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</si>
  <si>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</si>
  <si>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</si>
  <si>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</si>
  <si>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</si>
  <si>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</si>
  <si>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</si>
  <si>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</si>
  <si>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</si>
  <si>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</si>
  <si>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</si>
  <si>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</si>
  <si>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</si>
  <si>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</si>
  <si>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</si>
  <si>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</si>
  <si>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</si>
  <si>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</si>
  <si>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</si>
  <si>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</si>
  <si>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</si>
  <si>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</si>
  <si>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</si>
  <si>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</si>
  <si>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</si>
  <si>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</si>
  <si>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</si>
  <si>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</si>
  <si>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</si>
  <si>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</si>
  <si>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</si>
  <si>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</si>
  <si>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</si>
  <si>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</si>
  <si>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</si>
  <si>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</si>
  <si>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</si>
  <si>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</si>
  <si>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</si>
  <si>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</si>
  <si>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</si>
  <si>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</si>
  <si>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</si>
  <si>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</si>
  <si>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</si>
  <si>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</si>
  <si>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</si>
  <si>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</si>
  <si>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</si>
  <si>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</si>
  <si>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</si>
  <si>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</si>
  <si>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</si>
  <si>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</si>
  <si>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</si>
  <si>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</si>
  <si>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</si>
  <si>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</si>
  <si>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</si>
  <si>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</si>
  <si>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</si>
  <si>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</si>
  <si>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</si>
  <si>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</si>
  <si>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</si>
  <si>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</si>
  <si>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</si>
  <si>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</si>
  <si>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</si>
  <si>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</si>
  <si>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</si>
  <si>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</si>
  <si>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</si>
  <si>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</si>
  <si>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</si>
  <si>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</si>
  <si>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</si>
  <si>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</si>
  <si>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</si>
  <si>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</si>
  <si>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</si>
  <si>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</si>
  <si>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</si>
  <si>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</si>
  <si>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</si>
  <si>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</si>
  <si>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</si>
  <si>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</si>
  <si>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</si>
  <si>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</si>
  <si>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</si>
  <si>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</si>
  <si>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</si>
  <si>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</si>
  <si>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</si>
  <si>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</si>
  <si>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</si>
  <si>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</si>
  <si>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</si>
  <si>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</si>
  <si>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</si>
  <si>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</si>
  <si>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</si>
  <si>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</si>
  <si>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</si>
  <si>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</si>
  <si>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</si>
  <si>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</si>
  <si>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</si>
  <si>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</si>
  <si>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</si>
  <si>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</si>
  <si>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</si>
  <si>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</si>
  <si>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</si>
  <si>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</si>
  <si>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</si>
  <si>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</si>
  <si>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</si>
  <si>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</si>
  <si>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</si>
  <si>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</si>
  <si>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</si>
  <si>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</si>
  <si>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</si>
  <si>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</si>
  <si>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</si>
  <si>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</si>
  <si>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</si>
  <si>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</si>
  <si>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</si>
  <si>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</si>
  <si>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</si>
  <si>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</si>
  <si>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</si>
  <si>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</si>
  <si>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</si>
  <si>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</si>
  <si>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</si>
  <si>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</si>
  <si>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</si>
  <si>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</si>
  <si>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</si>
  <si>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</si>
  <si>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</si>
  <si>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</si>
  <si>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</si>
  <si>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</si>
  <si>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</si>
  <si>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</si>
  <si>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</si>
  <si>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</si>
  <si>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</si>
  <si>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</si>
  <si>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</si>
  <si>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</si>
  <si>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</si>
  <si>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</si>
  <si>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</si>
  <si>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</si>
  <si>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</si>
  <si>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</si>
  <si>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</si>
  <si>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</si>
  <si>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</si>
  <si>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</si>
  <si>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</si>
  <si>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</si>
  <si>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</si>
  <si>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</si>
  <si>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</si>
  <si>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</si>
  <si>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</si>
  <si>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</si>
  <si>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</si>
  <si>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</si>
  <si>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</si>
  <si>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</si>
  <si>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</si>
  <si>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</si>
  <si>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</si>
  <si>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</si>
  <si>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</si>
  <si>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</si>
  <si>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</si>
  <si>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</si>
  <si>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</si>
  <si>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</si>
  <si>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</si>
  <si>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</si>
  <si>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</si>
  <si>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</si>
  <si>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</si>
  <si>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</si>
  <si>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</si>
  <si>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</si>
  <si>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</si>
  <si>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</si>
  <si>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</si>
  <si>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</si>
  <si>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</si>
  <si>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</si>
  <si>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</si>
  <si>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</si>
  <si>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</si>
  <si>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</si>
  <si>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</si>
  <si>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</si>
  <si>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</si>
  <si>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</si>
  <si>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</si>
  <si>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</si>
  <si>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</si>
  <si>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</si>
  <si>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</si>
  <si>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</si>
  <si>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</si>
  <si>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</si>
  <si>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</si>
  <si>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</si>
  <si>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</si>
  <si>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</si>
  <si>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</si>
  <si>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</si>
  <si>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</si>
  <si>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</si>
  <si>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</si>
  <si>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</si>
  <si>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</si>
  <si>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</si>
  <si>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</si>
  <si>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</si>
  <si>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</si>
  <si>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</si>
  <si>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</si>
  <si>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 Greece</t>
  </si>
  <si>
    <t>South Georgia and the South Sandwich Islands</t>
  </si>
  <si>
    <t>Guam</t>
  </si>
  <si>
    <t>Heard Island and Mcdonald Islands</t>
  </si>
  <si>
    <t>Isle Of Man</t>
  </si>
  <si>
    <t>Indian Subcontinent Offshore</t>
  </si>
  <si>
    <t>British Indian Ocean Territory</t>
  </si>
  <si>
    <t> Jersey</t>
  </si>
  <si>
    <t>Japan/Korea Offshore</t>
  </si>
  <si>
    <t> Cambodia</t>
  </si>
  <si>
    <t> Kiribati</t>
  </si>
  <si>
    <t> Saint Kitts and Nevis</t>
  </si>
  <si>
    <t>Korea</t>
  </si>
  <si>
    <t>South Korea</t>
  </si>
  <si>
    <t>Lao People's Democratic Republic</t>
  </si>
  <si>
    <t>Saint Lucia</t>
  </si>
  <si>
    <t>Liechtenstein</t>
  </si>
  <si>
    <t> Liberia</t>
  </si>
  <si>
    <t> Latvia</t>
  </si>
  <si>
    <t>Monaco</t>
  </si>
  <si>
    <t>Montenegro</t>
  </si>
  <si>
    <t>Mediterranean Offshore</t>
  </si>
  <si>
    <t> Marshall Islands</t>
  </si>
  <si>
    <t> Middle East Offshore</t>
  </si>
  <si>
    <t>Mali</t>
  </si>
  <si>
    <t>Myanmar</t>
  </si>
  <si>
    <t> Martinique</t>
  </si>
  <si>
    <t> Maldives</t>
  </si>
  <si>
    <t> Mexico</t>
  </si>
  <si>
    <t> Mexico Offshore</t>
  </si>
  <si>
    <t> Nigeria Offshore</t>
  </si>
  <si>
    <t> Netherlands</t>
  </si>
  <si>
    <t>Norway Offshore</t>
  </si>
  <si>
    <t>Nauru</t>
  </si>
  <si>
    <t> North Sea Offshore</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</si>
  <si>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</si>
  <si>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</si>
  <si>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</si>
  <si>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</si>
  <si>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</si>
  <si>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</si>
  <si>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</si>
  <si>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</si>
  <si>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</si>
  <si>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</si>
  <si>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</si>
  <si>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</si>
  <si>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</si>
  <si>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</si>
  <si>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</si>
  <si>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</si>
  <si>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</si>
  <si>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</si>
  <si>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</si>
  <si>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</si>
  <si>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</si>
  <si>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</si>
  <si>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</si>
  <si>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</si>
  <si>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</si>
  <si>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</si>
  <si>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</si>
  <si>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</si>
  <si>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</si>
  <si>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</si>
  <si>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</si>
  <si>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</si>
  <si>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</si>
  <si>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</si>
  <si>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</si>
  <si>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</si>
  <si>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</si>
  <si>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</si>
  <si>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</si>
  <si>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</si>
  <si>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</si>
  <si>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</si>
  <si>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</si>
  <si>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</si>
  <si>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</si>
  <si>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&lt;- no mapping from RMS</t>
  </si>
  <si>
    <t>LK</t>
  </si>
  <si>
    <t>&lt;- part of China in RMS</t>
  </si>
  <si>
    <t>PF</t>
  </si>
  <si>
    <t>&lt;- XJ in RMS</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</si>
  <si>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</si>
  <si>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</si>
  <si>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</si>
  <si>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</si>
  <si>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</si>
  <si>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</si>
  <si>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</si>
  <si>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</si>
  <si>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</si>
  <si>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</si>
  <si>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</si>
  <si>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</si>
  <si>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</si>
  <si>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</si>
  <si>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</si>
  <si>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</si>
  <si>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</si>
  <si>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</si>
  <si>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</si>
  <si>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</si>
  <si>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</si>
  <si>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</si>
  <si>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</si>
  <si>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</si>
  <si>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</si>
  <si>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</si>
  <si>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</si>
  <si>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</si>
  <si>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Storm: 72 hours (3 days)
Freeze: 96 hours (4 days)
Flood: 168 hours (7 days)
Flood: 504 hours (21 days)</t>
  </si>
  <si>
    <t>For perils with an inherent event duration, the insurance contract may contain an hours clause that limits the time in which claims can be added up and assigned to one event</t>
  </si>
  <si>
    <t>Cedants</t>
  </si>
  <si>
    <t>AK: code corrected from ISO3166</t>
  </si>
  <si>
    <t>XS</t>
  </si>
  <si>
    <t>XE</t>
  </si>
  <si>
    <t>XB</t>
  </si>
  <si>
    <t>AK: user defined country code</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</si>
  <si>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</si>
  <si>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</si>
  <si>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</si>
  <si>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</si>
  <si>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</si>
  <si>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</si>
  <si>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</si>
  <si>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</si>
  <si>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</si>
  <si>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</si>
  <si>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</si>
  <si>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</si>
  <si>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</si>
  <si>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</si>
  <si>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</si>
  <si>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</si>
  <si>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ARO</t>
  </si>
  <si>
    <t>in AIR: AUO</t>
  </si>
  <si>
    <t>in AIR: BCO</t>
  </si>
  <si>
    <t>In AIR: NSO; in RMS: W3</t>
  </si>
  <si>
    <t>In AIR: RUO</t>
  </si>
  <si>
    <t>In AIR: SAO</t>
  </si>
  <si>
    <t>In AIR: SEO</t>
  </si>
  <si>
    <t>In AIR: SSO</t>
  </si>
  <si>
    <t>In AIR: TTO</t>
  </si>
  <si>
    <t>In AIR: UKO</t>
  </si>
  <si>
    <t>In AIR: EAO (although a typo on web as AO)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</si>
  <si>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</si>
  <si>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</si>
  <si>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</si>
  <si>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</si>
  <si>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</si>
  <si>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</si>
  <si>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</si>
  <si>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</si>
  <si>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</si>
  <si>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</si>
  <si>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</si>
  <si>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</si>
  <si>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</si>
  <si>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</si>
  <si>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</si>
  <si>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</si>
  <si>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Pacific, Arctic?</t>
  </si>
  <si>
    <t>North Atlantic, South Atlantic</t>
  </si>
  <si>
    <t>Sea of Japan, North Pacific</t>
  </si>
  <si>
    <t>Mediterranean Sea</t>
  </si>
  <si>
    <t>India, Mediterranean Sea</t>
  </si>
  <si>
    <t>Gulf of Mexico, North Pacific</t>
  </si>
  <si>
    <t>North Atlantic</t>
  </si>
  <si>
    <t>Norwegian Sea, Barents Sea</t>
  </si>
  <si>
    <t>North Sea</t>
  </si>
  <si>
    <t>South Atlantic, North Atlantic, South PacificNorth Pacific</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</si>
  <si>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</si>
  <si>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</si>
  <si>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</si>
  <si>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</si>
  <si>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</si>
  <si>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</si>
  <si>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</si>
  <si>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</si>
  <si>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</si>
  <si>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</si>
  <si>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</si>
  <si>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</si>
  <si>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</si>
  <si>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</si>
  <si>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</si>
  <si>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</si>
  <si>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</si>
  <si>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</si>
  <si>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</si>
  <si>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</si>
  <si>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</si>
  <si>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</si>
  <si>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</si>
  <si>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</si>
  <si>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</si>
  <si>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</si>
  <si>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</si>
  <si>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</si>
  <si>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</si>
  <si>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</si>
  <si>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</si>
  <si>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</si>
  <si>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</si>
  <si>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</si>
  <si>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</si>
  <si>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 xml:space="preserve"> Chinese Yuan</t>
  </si>
  <si>
    <t>Participation</t>
  </si>
  <si>
    <t>BuildingElevationUnit</t>
  </si>
  <si>
    <t>W4</t>
  </si>
  <si>
    <t>W5</t>
  </si>
  <si>
    <t>Lightning</t>
  </si>
  <si>
    <t>Tropical Cyclone</t>
  </si>
  <si>
    <t>Extra Tropical Cyclone</t>
  </si>
  <si>
    <t>Accounts</t>
  </si>
  <si>
    <t>Policies</t>
  </si>
  <si>
    <t>Total per occurrence limit of the policy layer</t>
  </si>
  <si>
    <t>Insured's participation on the policy layer</t>
  </si>
  <si>
    <t>EQ with Fire Following and tsunami with Sprinkler Leakage</t>
  </si>
  <si>
    <t>EQ with Fire Following and tsunami without Sprinkler Leakage</t>
  </si>
  <si>
    <t>All EQ perils</t>
  </si>
  <si>
    <t>Windstorm with storm surge</t>
  </si>
  <si>
    <t>Windstorm w/o storm surge</t>
  </si>
  <si>
    <t>Common groups:</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</si>
  <si>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</si>
  <si>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</si>
  <si>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</si>
  <si>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</si>
  <si>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</si>
  <si>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</si>
  <si>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</si>
  <si>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</si>
  <si>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</si>
  <si>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</si>
  <si>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</si>
  <si>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</si>
  <si>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</si>
  <si>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</si>
  <si>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</si>
  <si>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</si>
  <si>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</si>
  <si>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</si>
  <si>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</si>
  <si>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</si>
  <si>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</si>
  <si>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</si>
  <si>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</si>
  <si>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</si>
  <si>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</si>
  <si>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</si>
  <si>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</si>
  <si>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</si>
  <si>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</si>
  <si>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</si>
  <si>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</si>
  <si>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</si>
  <si>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</si>
  <si>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</si>
  <si>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</si>
  <si>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</si>
  <si>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</si>
  <si>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</si>
  <si>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</si>
  <si>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</si>
  <si>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</si>
  <si>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Blanket deductible</t>
  </si>
  <si>
    <t>Policy Building Deductible</t>
  </si>
  <si>
    <t>Policy Contents Deductible</t>
  </si>
  <si>
    <t>Policy BI Deductible</t>
  </si>
  <si>
    <t>Policy PD Deductible</t>
  </si>
  <si>
    <t>Policy minimum Blanket deductible</t>
  </si>
  <si>
    <t>Policy maximum Blanket deductible</t>
  </si>
  <si>
    <t>Policy minimum PD deductible</t>
  </si>
  <si>
    <t>Policy maximum PD deductible</t>
  </si>
  <si>
    <t>Policy minimum BI deductible</t>
  </si>
  <si>
    <t>Policy maximum BI deductible</t>
  </si>
  <si>
    <t>Policy minimum Building deductible</t>
  </si>
  <si>
    <t>Policy maximum Building deductible</t>
  </si>
  <si>
    <t>Policy minimum Contents deductible</t>
  </si>
  <si>
    <t>Policy maximum Contents deductible</t>
  </si>
  <si>
    <t>Policy Blanket Deductible Code</t>
  </si>
  <si>
    <t>Policy Blanket Deductible Type</t>
  </si>
  <si>
    <t>Policy PD Deductible Code</t>
  </si>
  <si>
    <t>Policy PD Deductible Type</t>
  </si>
  <si>
    <t>Policy BI Deductible Code</t>
  </si>
  <si>
    <t>Policy BI Deductible Type</t>
  </si>
  <si>
    <t>Policy Contents Deductible Code</t>
  </si>
  <si>
    <t>Policy Contents Deductible Type</t>
  </si>
  <si>
    <t>Policy minimum Other Building deductible</t>
  </si>
  <si>
    <t>Policy Other Building Deductible</t>
  </si>
  <si>
    <t>Policy Other Building Deductible Type</t>
  </si>
  <si>
    <t>Policy Other Building Deductible Code</t>
  </si>
  <si>
    <t>Policy Building Deductible Code</t>
  </si>
  <si>
    <t>Policy Building Deductible Type</t>
  </si>
  <si>
    <t>Policy Building Limit</t>
  </si>
  <si>
    <t>Policy Building Limit Code</t>
  </si>
  <si>
    <t>Field to pick out annual limits</t>
  </si>
  <si>
    <t>Policy Blanket Limit Code (annual aggregate only)</t>
  </si>
  <si>
    <t>Policy Blanket Limit</t>
  </si>
  <si>
    <t>Policy PD Limit Code</t>
  </si>
  <si>
    <t>Policy PD Limit</t>
  </si>
  <si>
    <t>Policy BI Limit Code</t>
  </si>
  <si>
    <t>Policy BI Limit</t>
  </si>
  <si>
    <t>Policy Other Building Limit Code</t>
  </si>
  <si>
    <t>Policy Other Building Limit</t>
  </si>
  <si>
    <t>Policy Contents Limit Code</t>
  </si>
  <si>
    <t>Policy Contents Limit</t>
  </si>
  <si>
    <t>AccountFinancials</t>
  </si>
  <si>
    <t>Account currency</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</si>
  <si>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</si>
  <si>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</si>
  <si>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</si>
  <si>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</si>
  <si>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</si>
  <si>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</si>
  <si>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</si>
  <si>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</si>
  <si>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</si>
  <si>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</si>
  <si>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</si>
  <si>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</si>
  <si>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</si>
  <si>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</si>
  <si>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</si>
  <si>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</si>
  <si>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</si>
  <si>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minimum BI deductible</t>
  </si>
  <si>
    <t>Account maximum BI deductible</t>
  </si>
  <si>
    <t>Account PD Deductible Code</t>
  </si>
  <si>
    <t>Account PD Deductible Type</t>
  </si>
  <si>
    <t>Account PD Deductible</t>
  </si>
  <si>
    <t>Account minimum PD deductible</t>
  </si>
  <si>
    <t>Account maximum PD deductible</t>
  </si>
  <si>
    <t>Account Blanket Deductible Code</t>
  </si>
  <si>
    <t>Account Blanket Deductible Type</t>
  </si>
  <si>
    <t>Account Blanket deductible</t>
  </si>
  <si>
    <t>Account minimum Blanket deductible</t>
  </si>
  <si>
    <t>Account maximum Blanket deductible</t>
  </si>
  <si>
    <t>Account Building Limit Code</t>
  </si>
  <si>
    <t>Account Building Limit</t>
  </si>
  <si>
    <t>Account Other Building Limit Code</t>
  </si>
  <si>
    <t>Account Other Building Limit</t>
  </si>
  <si>
    <t>Account Contents Limit Code</t>
  </si>
  <si>
    <t>Account Contents Limit</t>
  </si>
  <si>
    <t>Account BI Limit Code</t>
  </si>
  <si>
    <t>Account BI Limit</t>
  </si>
  <si>
    <t>Account PD Limit Code</t>
  </si>
  <si>
    <t>Account PD Limit</t>
  </si>
  <si>
    <t>Account Blanket Limit</t>
  </si>
  <si>
    <t>PolicyFinancials</t>
  </si>
  <si>
    <t>Conditions</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</si>
  <si>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</si>
  <si>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</si>
  <si>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</si>
  <si>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</si>
  <si>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</si>
  <si>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</si>
  <si>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</si>
  <si>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</si>
  <si>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</si>
  <si>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</si>
  <si>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</si>
  <si>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</si>
  <si>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</si>
  <si>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</si>
  <si>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</si>
  <si>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</si>
  <si>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</si>
  <si>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</si>
  <si>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</si>
  <si>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</si>
  <si>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</si>
  <si>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</si>
  <si>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</si>
  <si>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</si>
  <si>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</si>
  <si>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</si>
  <si>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</si>
  <si>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</si>
  <si>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</si>
  <si>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</si>
  <si>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t>
  </si>
  <si>
    <t>Special Condition Other Building Limit Code</t>
  </si>
  <si>
    <t>Special Condition Other Building Limit</t>
  </si>
  <si>
    <t>Special Condition Contents Limit Code</t>
  </si>
  <si>
    <t>Special Condition Contents Limit</t>
  </si>
  <si>
    <t>Special Condition BI Limit Code</t>
  </si>
  <si>
    <t>Special Condition BI Limit</t>
  </si>
  <si>
    <t>Special Condition PD Limit Code</t>
  </si>
  <si>
    <t>Special Condition PD Limit</t>
  </si>
  <si>
    <t>Special Condition Blanket Limit</t>
  </si>
  <si>
    <t>LocationFinancials</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</si>
  <si>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</si>
  <si>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</si>
  <si>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</si>
  <si>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</si>
  <si>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</si>
  <si>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</si>
  <si>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</si>
  <si>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</si>
  <si>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Contents Deductible Code</t>
  </si>
  <si>
    <t>Location Contents Deductible Type</t>
  </si>
  <si>
    <t>Location minimum Contents deductible</t>
  </si>
  <si>
    <t>Location maximum Contents deductible</t>
  </si>
  <si>
    <t>Location BI Deductible Code</t>
  </si>
  <si>
    <t>Location BI Deductible Type</t>
  </si>
  <si>
    <t>Location minimum BI deductible</t>
  </si>
  <si>
    <t>Location maximum BI deductible</t>
  </si>
  <si>
    <t>Location PD Deductible Code</t>
  </si>
  <si>
    <t>Location PD Deductible Type</t>
  </si>
  <si>
    <t>Location minimum PD deductible</t>
  </si>
  <si>
    <t>Location maximum PD deductible</t>
  </si>
  <si>
    <t>Location Blanket Deductible Code</t>
  </si>
  <si>
    <t>Location Blanket Deductible Type</t>
  </si>
  <si>
    <t>Location minimum Blanket deductible</t>
  </si>
  <si>
    <t>Location maximum Blanket deductible</t>
  </si>
  <si>
    <t>Location Building Limit Code</t>
  </si>
  <si>
    <t>Location Building Limit</t>
  </si>
  <si>
    <t>Location Other Building Limit Code</t>
  </si>
  <si>
    <t>Location Other Building Limit</t>
  </si>
  <si>
    <t>Location Contents Limit Code</t>
  </si>
  <si>
    <t>Location Contents Limit</t>
  </si>
  <si>
    <t>Location BI Limit Code</t>
  </si>
  <si>
    <t>Location BI Limit</t>
  </si>
  <si>
    <t>Location PD Limit</t>
  </si>
  <si>
    <t>???</t>
  </si>
  <si>
    <t>Location BI deductible per peril</t>
  </si>
  <si>
    <t>Location Site Limit per peril</t>
  </si>
  <si>
    <t>Location Site Deductible per peril</t>
  </si>
  <si>
    <t>Condition Name (must be the same if condition repeats on several policy layers). Must match with Condition Number.</t>
  </si>
  <si>
    <t>Step Function Name</t>
  </si>
  <si>
    <t>Number between 1 and 7 that is used to sort the step function in the correct order.</t>
  </si>
  <si>
    <t>StartTriggerBuilding</t>
  </si>
  <si>
    <t>1 = Building</t>
  </si>
  <si>
    <t>2 = Contents</t>
  </si>
  <si>
    <t>3 = Building and Contents</t>
  </si>
  <si>
    <t>4 = Building, then Contents</t>
  </si>
  <si>
    <t>5 = Building, Contents separately</t>
  </si>
  <si>
    <t>StepTriggerTypeCode</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</si>
  <si>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</si>
  <si>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</si>
  <si>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</si>
  <si>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</si>
  <si>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</si>
  <si>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</si>
  <si>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</si>
  <si>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</si>
  <si>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</si>
  <si>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</si>
  <si>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</si>
  <si>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</si>
  <si>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</si>
  <si>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Building and 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</si>
  <si>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</si>
  <si>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</si>
  <si>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</si>
  <si>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</si>
  <si>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</si>
  <si>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</si>
  <si>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</si>
  <si>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</si>
  <si>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Account Building Limit Type</t>
  </si>
  <si>
    <t>Account Other Building Limit Type</t>
  </si>
  <si>
    <t>Account Contents Limit Type</t>
  </si>
  <si>
    <t>Account BI Limit Type</t>
  </si>
  <si>
    <t>Account PDLimit Type</t>
  </si>
  <si>
    <t>Account Blanket Limit Type</t>
  </si>
  <si>
    <t>Policy Building Limit Type</t>
  </si>
  <si>
    <t>Policy Other Building Limit Type</t>
  </si>
  <si>
    <t>Policy Contents Limit Type</t>
  </si>
  <si>
    <t>Policy BI Limit Type</t>
  </si>
  <si>
    <t>Policy PD Limit Type</t>
  </si>
  <si>
    <t>Policy Blanket Limit Type</t>
  </si>
  <si>
    <t>Special Condition Building Limit Type</t>
  </si>
  <si>
    <t>Special Condition Other Building Limit Type</t>
  </si>
  <si>
    <t>Special Condition Contents Limit Type</t>
  </si>
  <si>
    <t>Special Condition BI Limit Type</t>
  </si>
  <si>
    <t>Special Condition PD Limit Type</t>
  </si>
  <si>
    <t>Special Condition Blanket Limit Type</t>
  </si>
  <si>
    <t>InuringPriority</t>
  </si>
  <si>
    <t>Location Building Limit Type</t>
  </si>
  <si>
    <t>Location Other Building Limit Type</t>
  </si>
  <si>
    <t>Location Contents Limit Type</t>
  </si>
  <si>
    <t>Location BI Limit Type</t>
  </si>
  <si>
    <t>Location PD Limit Type</t>
  </si>
  <si>
    <t>Location Site Limit Type</t>
  </si>
  <si>
    <t>Reinsurance number</t>
  </si>
  <si>
    <t>ReinsNumber</t>
  </si>
  <si>
    <t>Reinsurance occurrence limit/cap</t>
  </si>
  <si>
    <t>AttachmentBasis</t>
  </si>
  <si>
    <t>Number of reinstatements</t>
  </si>
  <si>
    <t>ReinstatementCharge</t>
  </si>
  <si>
    <t>ReinsPremium</t>
  </si>
  <si>
    <t>Reinsurance Premium</t>
  </si>
  <si>
    <t>ReinsInceptionDate</t>
  </si>
  <si>
    <t>ReinsExpiryDate</t>
  </si>
  <si>
    <t>Reinsurance inception date</t>
  </si>
  <si>
    <t>Reinsurance expiry date</t>
  </si>
  <si>
    <t>Winterstorm Wind</t>
  </si>
  <si>
    <t>WEC</t>
  </si>
  <si>
    <t>Portfolios</t>
  </si>
  <si>
    <t>Portfolio number</t>
  </si>
  <si>
    <t>Portfolio name</t>
  </si>
  <si>
    <t>Account number</t>
  </si>
  <si>
    <t>Account name</t>
  </si>
  <si>
    <t>Account group, could display results by it. E.g. Binder</t>
  </si>
  <si>
    <t>Account status</t>
  </si>
  <si>
    <t>Account user defined field 1</t>
  </si>
  <si>
    <t>Account user defined field 2</t>
  </si>
  <si>
    <t>Account user defined field 3</t>
  </si>
  <si>
    <t>Account user defined field 4</t>
  </si>
  <si>
    <t>Account user defined field 5</t>
  </si>
  <si>
    <t>ReinsCurrency</t>
  </si>
  <si>
    <t>ReinsuranceTypeCode</t>
  </si>
  <si>
    <t>Reinsurance</t>
  </si>
  <si>
    <t>Percentage factor used to scale calculated losses. This value, entered as a decimal, should be the same for all steps for a policy contract and must be a value &gt;0 and ≤1. For example, 0.12 for 12%.</t>
  </si>
  <si>
    <t>Expiring Account number</t>
  </si>
  <si>
    <t>Policy layer number</t>
  </si>
  <si>
    <t>Policy layer Status</t>
  </si>
  <si>
    <t>Condition number (must be the same if condition repeats on several policy layers)</t>
  </si>
  <si>
    <t>G2</t>
  </si>
  <si>
    <t>&lt;- W1 in RMS; offshore</t>
  </si>
  <si>
    <t>C3</t>
  </si>
  <si>
    <t>NumberOfEmployees</t>
  </si>
  <si>
    <t>Number of employees</t>
  </si>
  <si>
    <t>Payroll</t>
  </si>
  <si>
    <t>Total Payroll</t>
  </si>
  <si>
    <t>The following currencies are not active, but are maintained for compatibility in AIR:</t>
  </si>
  <si>
    <t>WW</t>
  </si>
  <si>
    <t>Worldwide exposure - not used for modelling</t>
  </si>
  <si>
    <t>From several fields</t>
  </si>
  <si>
    <t>Construction Description</t>
  </si>
  <si>
    <t>Occupancy Description</t>
  </si>
  <si>
    <t>AccUserDef1</t>
  </si>
  <si>
    <t>AccUserDef2</t>
  </si>
  <si>
    <t>AccUserDef3</t>
  </si>
  <si>
    <t>AccUserDef4</t>
  </si>
  <si>
    <t>AccUserDef5</t>
  </si>
  <si>
    <t>LocUserDef5</t>
  </si>
  <si>
    <t>SublimitAppliesToTag</t>
  </si>
  <si>
    <t>SublimitDeductible1</t>
  </si>
  <si>
    <t>SublimitDeductibleTypeCode</t>
  </si>
  <si>
    <t>SublimitLimitA</t>
  </si>
  <si>
    <t>LayerDeductible2</t>
  </si>
  <si>
    <t>WorkersComp</t>
  </si>
  <si>
    <t>SecMod?</t>
  </si>
  <si>
    <t>RoofAttachedStructures</t>
  </si>
  <si>
    <t>GlassType</t>
  </si>
  <si>
    <t>LatticeType</t>
  </si>
  <si>
    <t>Code that represents the type of glass used in the building</t>
  </si>
  <si>
    <t>Code that represents the type of web used for H-shaped steel</t>
  </si>
  <si>
    <t>BasementFinishTypeCode</t>
  </si>
  <si>
    <t>WallAttachedStructure</t>
  </si>
  <si>
    <t>AppurtenantStructure</t>
  </si>
  <si>
    <t>ShapeIrregularity</t>
  </si>
  <si>
    <t>ContentsWindVuln</t>
  </si>
  <si>
    <t>FinishedFloorElevationUnit</t>
  </si>
  <si>
    <t>FinishedFloorElevation</t>
  </si>
  <si>
    <t>Number of days cargo is kept at port or exhibition held</t>
  </si>
  <si>
    <t>DaysHeld</t>
  </si>
  <si>
    <t>BuildingType</t>
  </si>
  <si>
    <t>Building type (e.g. detached, terraced, etc)</t>
  </si>
  <si>
    <t>Quake</t>
  </si>
  <si>
    <t>Wind</t>
  </si>
  <si>
    <t>Flood</t>
  </si>
  <si>
    <t>Yes</t>
  </si>
  <si>
    <t>Yes?</t>
  </si>
  <si>
    <t>Gross premium amount. Any values that are less than or equal to 1 will be interpreted as percentages (e.g., 0.12 as 12%)</t>
  </si>
  <si>
    <t>Location insurance tax amount</t>
  </si>
  <si>
    <t>Location brokerage amount</t>
  </si>
  <si>
    <t>Location net premium</t>
  </si>
  <si>
    <t>LocNetPremium</t>
  </si>
  <si>
    <t>LocBrokerage</t>
  </si>
  <si>
    <t>LocTax</t>
  </si>
  <si>
    <t>LocGrossPremium</t>
  </si>
  <si>
    <t>PayoutBasis</t>
  </si>
  <si>
    <t>GeocodeQuality</t>
  </si>
  <si>
    <t>Geocode quality (as percentage, e.g. 80% is entered as 0.8)</t>
  </si>
  <si>
    <t>DedCode</t>
  </si>
  <si>
    <t>Definition</t>
  </si>
  <si>
    <t>DedCov / LimitCov</t>
  </si>
  <si>
    <t>Description</t>
  </si>
  <si>
    <t>DedType</t>
  </si>
  <si>
    <t>LimitCode</t>
  </si>
  <si>
    <t>LimitType</t>
  </si>
  <si>
    <t>Regular</t>
  </si>
  <si>
    <t>No Deductible / Limit</t>
  </si>
  <si>
    <t>% of TIV (if value &lt;= 1) or amount (if value &gt; 1)</t>
  </si>
  <si>
    <t>Amount (0 (if no limit) or value &gt; 1)</t>
  </si>
  <si>
    <t>Annual Aggregate</t>
  </si>
  <si>
    <t>Building</t>
  </si>
  <si>
    <t>% of loss</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</si>
  <si>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</si>
  <si>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</si>
  <si>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</si>
  <si>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</si>
  <si>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</si>
  <si>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</si>
  <si>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</si>
  <si>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</si>
  <si>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</si>
  <si>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</si>
  <si>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</si>
  <si>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</si>
  <si>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</si>
  <si>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</si>
  <si>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</si>
  <si>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</si>
  <si>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</si>
  <si>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</si>
  <si>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</si>
  <si>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</si>
  <si>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</si>
  <si>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</si>
  <si>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</si>
  <si>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</si>
  <si>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</si>
  <si>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</si>
  <si>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</si>
  <si>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</si>
  <si>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</si>
  <si>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</si>
  <si>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</si>
  <si>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</si>
  <si>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</si>
  <si>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</si>
  <si>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</si>
  <si>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</si>
  <si>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</si>
  <si>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</si>
  <si>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</si>
  <si>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</si>
  <si>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</si>
  <si>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</si>
  <si>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</si>
  <si>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</si>
  <si>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</si>
  <si>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</si>
  <si>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LocCondID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</si>
  <si>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</si>
  <si>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</si>
  <si>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</si>
  <si>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</si>
  <si>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</si>
  <si>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</si>
  <si>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</si>
  <si>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</si>
  <si>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</si>
  <si>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</si>
  <si>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</si>
  <si>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</si>
  <si>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</si>
  <si>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</si>
  <si>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</si>
  <si>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</si>
  <si>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Reinsurance exchange rate (as it can be different from the actual exchange rates used for policies and locations)</t>
  </si>
  <si>
    <t>PerilsCovered</t>
  </si>
  <si>
    <t>GrossPremium</t>
  </si>
  <si>
    <t>Tax</t>
  </si>
  <si>
    <t>Brokerage</t>
  </si>
  <si>
    <t>NetPremium</t>
  </si>
  <si>
    <t>Nullable?</t>
  </si>
  <si>
    <t>Reinsurance per occurrence attachment</t>
  </si>
  <si>
    <t>Maximum amount payable under this treaty that provides overall maximum loss limitation</t>
  </si>
  <si>
    <t xml:space="preserve"> 
Percentage of the limit that has been placed in the reinsurance market. E.g. for 12%, enter 0.12</t>
  </si>
  <si>
    <t>Additional monetary amount or percentage of risk that the cedant retains under this treaty</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</si>
  <si>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</si>
  <si>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</si>
  <si>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</si>
  <si>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</si>
  <si>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</si>
  <si>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</si>
  <si>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</si>
  <si>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</si>
  <si>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</si>
  <si>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LowResCresta</t>
  </si>
  <si>
    <t>HighResCresta</t>
  </si>
  <si>
    <t>https://www.cresta.org/</t>
  </si>
  <si>
    <t>TreatyShare</t>
  </si>
  <si>
    <t>Treaty share percentage. E.g. for 12%, enter 0.12</t>
  </si>
  <si>
    <t>User defined reinsurance tag to enable a further option to specify reinsurance scope.</t>
  </si>
  <si>
    <t>AIR Code</t>
  </si>
  <si>
    <t>OED Code</t>
  </si>
  <si>
    <t>Religion and Nonprofit, Religion and nonprofit</t>
  </si>
  <si>
    <t>Residential</t>
  </si>
  <si>
    <t>1050 - 1099</t>
  </si>
  <si>
    <t>Commercial</t>
  </si>
  <si>
    <t>1100 - 1149</t>
  </si>
  <si>
    <t>Industrial</t>
  </si>
  <si>
    <t>1151 - 1199</t>
  </si>
  <si>
    <t>1200 - 1249</t>
  </si>
  <si>
    <t>1250-1299</t>
  </si>
  <si>
    <t>1300 - 1349</t>
  </si>
  <si>
    <t>Transportation</t>
  </si>
  <si>
    <t>1350 - 1399</t>
  </si>
  <si>
    <t>Utilities</t>
  </si>
  <si>
    <t>Miscellaneous</t>
  </si>
  <si>
    <t>2001 - 2049</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</si>
  <si>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</si>
  <si>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</si>
  <si>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</si>
  <si>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</si>
  <si>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</si>
  <si>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</si>
  <si>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</si>
  <si>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</si>
  <si>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</si>
  <si>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</si>
  <si>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</si>
  <si>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</si>
  <si>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</si>
  <si>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</si>
  <si>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</si>
  <si>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</si>
  <si>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</si>
  <si>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</si>
  <si>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</si>
  <si>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</si>
  <si>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</si>
  <si>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</si>
  <si>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</si>
  <si>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</si>
  <si>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</si>
  <si>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</si>
  <si>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</si>
  <si>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</si>
  <si>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</si>
  <si>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</si>
  <si>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</si>
  <si>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</si>
  <si>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</si>
  <si>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</si>
  <si>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</si>
  <si>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</si>
  <si>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</si>
  <si>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</si>
  <si>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</si>
  <si>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</si>
  <si>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</si>
  <si>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</si>
  <si>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</si>
  <si>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</si>
  <si>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</si>
  <si>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</si>
  <si>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</si>
  <si>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</si>
  <si>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</si>
  <si>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</si>
  <si>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</si>
  <si>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</si>
  <si>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</si>
  <si>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1850 - 1899</t>
  </si>
  <si>
    <t>1900 - 1949</t>
  </si>
  <si>
    <t>1950 - 1999</t>
  </si>
  <si>
    <t>Automobiles</t>
  </si>
  <si>
    <t>1800 - 1849</t>
  </si>
  <si>
    <t>1750 - 1799</t>
  </si>
  <si>
    <t>Towers</t>
  </si>
  <si>
    <t>1700 - 1749</t>
  </si>
  <si>
    <t>Chimneys</t>
  </si>
  <si>
    <t>1650 - 1699</t>
  </si>
  <si>
    <t>Pipelines</t>
  </si>
  <si>
    <t>1600 - 1649</t>
  </si>
  <si>
    <t>Tanks</t>
  </si>
  <si>
    <t>1550 - 1599</t>
  </si>
  <si>
    <t>Tunnels</t>
  </si>
  <si>
    <t>1500 - 1549</t>
  </si>
  <si>
    <t>Dams</t>
  </si>
  <si>
    <t>1450 - 1499</t>
  </si>
  <si>
    <t>Pavements</t>
  </si>
  <si>
    <t>1400 - 1449</t>
  </si>
  <si>
    <t>Bridges</t>
  </si>
  <si>
    <t>Mobile Homes</t>
  </si>
  <si>
    <t>Special</t>
  </si>
  <si>
    <t>1250 - 1264</t>
  </si>
  <si>
    <t>Composite</t>
  </si>
  <si>
    <t>Steel</t>
  </si>
  <si>
    <t>1150 - 1199</t>
  </si>
  <si>
    <t>Concrete</t>
  </si>
  <si>
    <t>Wood</t>
  </si>
  <si>
    <t>Masonry</t>
  </si>
  <si>
    <t>Marine Cargo General</t>
  </si>
  <si>
    <t>Marine Cargo Unknown</t>
  </si>
  <si>
    <t>Franchise deductible for Aggregate XL treaties</t>
  </si>
  <si>
    <t>Reverse Franchise - a maximum value of loss that if exceeded, no payment will be made from reinsurer to insurer.</t>
  </si>
  <si>
    <t>Reinsurance name for treaty / FAC</t>
  </si>
  <si>
    <t>RiskLevel</t>
  </si>
  <si>
    <t>Risk Limit</t>
  </si>
  <si>
    <t>Risk Attachment Point</t>
  </si>
  <si>
    <t>Inuring priority</t>
  </si>
  <si>
    <t>SurgeLeakage</t>
  </si>
  <si>
    <t>Religion / Government / Education</t>
  </si>
  <si>
    <t>2750 - 2799</t>
  </si>
  <si>
    <t>Code Range</t>
  </si>
  <si>
    <t>Notes:</t>
  </si>
  <si>
    <t>Wind with Storm surge</t>
  </si>
  <si>
    <t>LO = Losses occuring; RA = Risk Attaching</t>
  </si>
  <si>
    <t>Reinsurance Info</t>
  </si>
  <si>
    <t>UseReinsDates</t>
  </si>
  <si>
    <t>Property Per Risk 1</t>
  </si>
  <si>
    <t>Location</t>
  </si>
  <si>
    <t>LO</t>
  </si>
  <si>
    <t>Property Per Risk 2</t>
  </si>
  <si>
    <t>Surplus Treaty</t>
  </si>
  <si>
    <t>Policy</t>
  </si>
  <si>
    <t>Construction Quota Share</t>
  </si>
  <si>
    <t>QS</t>
  </si>
  <si>
    <t>European Cat XL</t>
  </si>
  <si>
    <t>RA</t>
  </si>
  <si>
    <t>BP Fac 1</t>
  </si>
  <si>
    <t>FAC</t>
  </si>
  <si>
    <t>Reinsurance Scope</t>
  </si>
  <si>
    <t>ABC</t>
  </si>
  <si>
    <t>ZXC</t>
  </si>
  <si>
    <t>Account</t>
  </si>
  <si>
    <t>FGH</t>
  </si>
  <si>
    <t>Property</t>
  </si>
  <si>
    <t>Reinsurance type</t>
  </si>
  <si>
    <t>Treaty Scope</t>
  </si>
  <si>
    <t>Risk **</t>
  </si>
  <si>
    <t>% ceded</t>
  </si>
  <si>
    <t>Risk Attachment</t>
  </si>
  <si>
    <t>Aggregate Limit</t>
  </si>
  <si>
    <t>Aggregate Attachment</t>
  </si>
  <si>
    <t>Reverse Franchise</t>
  </si>
  <si>
    <t>% placed</t>
  </si>
  <si>
    <t>Treaty share</t>
  </si>
  <si>
    <t>Facultative (FAC)</t>
  </si>
  <si>
    <t>x</t>
  </si>
  <si>
    <t>Other name: Spot FAC</t>
  </si>
  <si>
    <t>Quota Share (QS)</t>
  </si>
  <si>
    <t>Surplus Share (SS)</t>
  </si>
  <si>
    <t>Per Risk Treaty (PR)</t>
  </si>
  <si>
    <t>Other name: Occurrence XL</t>
  </si>
  <si>
    <t>** Allowed risk levels are Location, Policy, Account and Location Group. Although Location Group isn't explicitly stated, it is applicable wherever "Location" can be a risk.</t>
  </si>
  <si>
    <t>Other notes:</t>
  </si>
  <si>
    <t>Attachment = abbreviated from "attachment point". Other names include Retention; xs or excess amount.</t>
  </si>
  <si>
    <t>DeemedPercentPlaced</t>
  </si>
  <si>
    <t>Condition Tag to be able to link to respective special condition (numbers only)</t>
  </si>
  <si>
    <t>Condition Priority</t>
  </si>
  <si>
    <t>Deemed percent placed, used to represent notional contracts or any part of the contract being notional.</t>
  </si>
  <si>
    <t>Occupancy code in OED codes</t>
  </si>
  <si>
    <t>Construction code in OED codes</t>
  </si>
  <si>
    <r>
      <t xml:space="preserve">Same % for each </t>
    </r>
    <r>
      <rPr>
        <b/>
        <sz val="11"/>
        <color theme="1"/>
        <rFont val="Calibri"/>
        <family val="2"/>
        <scheme val="minor"/>
      </rPr>
      <t>Risk</t>
    </r>
    <r>
      <rPr>
        <sz val="11"/>
        <color theme="1"/>
        <rFont val="Calibri"/>
        <family val="2"/>
        <scheme val="minor"/>
      </rPr>
      <t xml:space="preserve"> ceded. % Ceded and risk limit applies to each risk. Occurrence limit defined as 100% amount and applies to all affected risks under the treaty.</t>
    </r>
  </si>
  <si>
    <r>
      <t xml:space="preserve">% Ceded varies by </t>
    </r>
    <r>
      <rPr>
        <b/>
        <sz val="11"/>
        <color theme="1"/>
        <rFont val="Calibri"/>
        <family val="2"/>
        <scheme val="minor"/>
      </rPr>
      <t>Risk</t>
    </r>
    <r>
      <rPr>
        <sz val="11"/>
        <color theme="1"/>
        <rFont val="Calibri"/>
        <family val="2"/>
        <scheme val="minor"/>
      </rPr>
      <t>. % Ceded and risk limit applies to each risk. Occurrence limit defined as 100% amount and applies to all affected risks under the treaty.</t>
    </r>
  </si>
  <si>
    <r>
      <t xml:space="preserve">Other names: 'Working XL' or ‘whole account XL’ (WXL). Occurrence limit applies to all affected locations under the treaty. </t>
    </r>
    <r>
      <rPr>
        <sz val="11"/>
        <color theme="1"/>
        <rFont val="Calibri"/>
        <family val="2"/>
        <scheme val="minor"/>
      </rPr>
      <t xml:space="preserve">Risk limit and attachment are the same for each </t>
    </r>
    <r>
      <rPr>
        <b/>
        <sz val="11"/>
        <color theme="1"/>
        <rFont val="Calibri"/>
        <family val="2"/>
        <scheme val="minor"/>
      </rPr>
      <t>Risk</t>
    </r>
    <r>
      <rPr>
        <sz val="11"/>
        <color theme="1"/>
        <rFont val="Calibri"/>
        <family val="2"/>
        <scheme val="minor"/>
      </rPr>
      <t xml:space="preserve"> under the treaty.</t>
    </r>
  </si>
  <si>
    <t>Stop loss is an Aggregate XL with Agg Limit and Agg Attachment defined as % subject premium</t>
  </si>
  <si>
    <t>Straight-line / other convective wind</t>
  </si>
  <si>
    <t>Storm leakage percentage (0% to 100%) for Wind only policies</t>
  </si>
  <si>
    <t>Location Site Limit Code</t>
  </si>
  <si>
    <t>Location PD Limit Code</t>
  </si>
  <si>
    <t>Special Condition Blanket Limit Code</t>
  </si>
  <si>
    <t>Account Blanket Limit Code</t>
  </si>
  <si>
    <t>Occurrence Limit</t>
  </si>
  <si>
    <t>Occurrence Attachment</t>
  </si>
  <si>
    <t>9 = Overhang/Rake (&lt; 8 in., null)</t>
  </si>
  <si>
    <t>10 = Overhang/Rake (&gt; 36 in., null)</t>
  </si>
  <si>
    <t>At policy level</t>
  </si>
  <si>
    <t>At account level</t>
  </si>
  <si>
    <t>Policy gross premium</t>
  </si>
  <si>
    <t>Policy insurance tax amount</t>
  </si>
  <si>
    <t>Policy brokerage amount</t>
  </si>
  <si>
    <t>LayerParticipation</t>
  </si>
  <si>
    <t>LayerLimit</t>
  </si>
  <si>
    <t>LayerAttachment</t>
  </si>
  <si>
    <t>Layer Attachment Point</t>
  </si>
  <si>
    <t>Policy user defined field</t>
  </si>
  <si>
    <t>RMS has 5 sets of CONDxNAME</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</si>
  <si>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</si>
  <si>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</si>
  <si>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</si>
  <si>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</si>
  <si>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</si>
  <si>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</si>
  <si>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</si>
  <si>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</si>
  <si>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</si>
  <si>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</si>
  <si>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</si>
  <si>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</si>
  <si>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</si>
  <si>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</si>
  <si>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</si>
  <si>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</si>
  <si>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</si>
  <si>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</si>
  <si>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</si>
  <si>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</si>
  <si>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</si>
  <si>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</si>
  <si>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</si>
  <si>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</si>
  <si>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</si>
  <si>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</si>
  <si>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</si>
  <si>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</si>
  <si>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</si>
  <si>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</si>
  <si>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</si>
  <si>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</si>
  <si>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</si>
  <si>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</si>
  <si>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</si>
  <si>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</si>
  <si>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</si>
  <si>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</si>
  <si>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</si>
  <si>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</si>
  <si>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</si>
  <si>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</si>
  <si>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</si>
  <si>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</si>
  <si>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</si>
  <si>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</si>
  <si>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</si>
  <si>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</si>
  <si>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</si>
  <si>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</si>
  <si>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</si>
  <si>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</si>
  <si>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</si>
  <si>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</si>
  <si>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In date format, e.g. 01-01-2008</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</si>
  <si>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</si>
  <si>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</si>
  <si>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</si>
  <si>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</si>
  <si>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</si>
  <si>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</si>
  <si>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</si>
  <si>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</si>
  <si>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</si>
  <si>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</si>
  <si>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</si>
  <si>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</si>
  <si>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</si>
  <si>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</si>
  <si>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</si>
  <si>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</si>
  <si>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</si>
  <si>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</si>
  <si>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</si>
  <si>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</si>
  <si>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</si>
  <si>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</si>
  <si>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</si>
  <si>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</si>
  <si>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1;0.5;0;0;0</t>
  </si>
  <si>
    <t>0=all placed; 1= all notional</t>
  </si>
  <si>
    <t>3 = Average</t>
  </si>
  <si>
    <t>4 = Resilient</t>
  </si>
  <si>
    <t>Number of floors in the building that are occupied (separated by semi-colons)</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</si>
  <si>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</si>
  <si>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</si>
  <si>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</si>
  <si>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</si>
  <si>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</si>
  <si>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</si>
  <si>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</si>
  <si>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MRU in ISO4217 standard</t>
  </si>
  <si>
    <t>STN in ISO4217 standard</t>
  </si>
  <si>
    <t>AK: in ISO3166 standard</t>
  </si>
  <si>
    <t>AK: not in ISO3166 standard</t>
  </si>
  <si>
    <t>0=free</t>
  </si>
  <si>
    <t>Account maximum Other Building deductible</t>
  </si>
  <si>
    <t>Policy maximum Other Building deductible</t>
  </si>
  <si>
    <t>Code that represents how, and for which coverages, pay-outs are triggered.</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</si>
  <si>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</si>
  <si>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</si>
  <si>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</si>
  <si>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</si>
  <si>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</si>
  <si>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</si>
  <si>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</si>
  <si>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</si>
  <si>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Pay-out that covers Building and Content gross losses for this step.</t>
  </si>
  <si>
    <t>Minimum replacement value for which pay-outs to the corresponding damage range will be allowed.</t>
  </si>
  <si>
    <t>Indicates whether the pay-out is limited by the actual ground-up loss.</t>
  </si>
  <si>
    <t>Special Condition maximum Other Building deductible</t>
  </si>
  <si>
    <t>Location maximum Other Building deductible</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</si>
  <si>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</si>
  <si>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</si>
  <si>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</si>
  <si>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</si>
  <si>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</si>
  <si>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</si>
  <si>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Reinstatement charge as %; semi-colon separated if different for each reinstatement (e.g. 1-free, 2-50%, 3-100% should be entered as: 0;0.5;1. If all reinstatements are the same, then just one number is sufficient (e.g. 3 of 100% reinstatements should be entered as 1))</t>
  </si>
  <si>
    <t>Reinsurance info; ceded percentage. Other name: Participation %</t>
  </si>
  <si>
    <t>Policy number</t>
  </si>
  <si>
    <t>Layer number</t>
  </si>
  <si>
    <t>Line of business</t>
  </si>
  <si>
    <t>A flag to indicate if reinsurance contract dates or  policy inception / expiry dates are to be considered when calculating losses (Y) or ignored (N).</t>
  </si>
  <si>
    <t>Reinsurance tag - user defined field to filter contracts for a particular reinsurance contract</t>
  </si>
  <si>
    <t>Ceded percentage (for 12%, enter 0.12). Only applicable to Surplus Share treaties</t>
  </si>
  <si>
    <t>Do not use for any other type of treaty. Only for SS!</t>
  </si>
  <si>
    <t>FloodDebrisResilience</t>
  </si>
  <si>
    <t>Datum</t>
  </si>
  <si>
    <t>LocParticipation</t>
  </si>
  <si>
    <t>We keep primarily ISO4217 standard codes, however, older codes are left in (e.g. pre EUR) to allow maximum flexibility (e.g. to be able to run exposures without the need of conversion from several years ago).</t>
  </si>
  <si>
    <t>ExpiringAccNumber</t>
  </si>
  <si>
    <t>ExpiringPolNumber</t>
  </si>
  <si>
    <t>Expiring Policy 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</si>
  <si>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</si>
  <si>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</si>
  <si>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</si>
  <si>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</si>
  <si>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</si>
  <si>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</si>
  <si>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</si>
  <si>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</si>
  <si>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</si>
  <si>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</si>
  <si>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</si>
  <si>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</si>
  <si>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</si>
  <si>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</si>
  <si>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</si>
  <si>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</si>
  <si>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CondTag</t>
  </si>
  <si>
    <t>CondPriority</t>
  </si>
  <si>
    <t>CondNumber</t>
  </si>
  <si>
    <t>CondName</t>
  </si>
  <si>
    <t>Cond</t>
  </si>
  <si>
    <t>Condition</t>
  </si>
  <si>
    <t>Min</t>
  </si>
  <si>
    <t>Minimum</t>
  </si>
  <si>
    <t>Max</t>
  </si>
  <si>
    <t>Maximum</t>
  </si>
  <si>
    <t>Def</t>
  </si>
  <si>
    <t>Defined</t>
  </si>
  <si>
    <t>Cov</t>
  </si>
  <si>
    <t>Coverage</t>
  </si>
  <si>
    <t>Policy inception date</t>
  </si>
  <si>
    <t>Policy expiry date</t>
  </si>
  <si>
    <t>PolInceptionDate</t>
  </si>
  <si>
    <t>PolExpiryDate</t>
  </si>
  <si>
    <t>Vuln</t>
  </si>
  <si>
    <t>Vulnerability</t>
  </si>
  <si>
    <t>MechanicalEquipmentSide</t>
  </si>
  <si>
    <t>RiskAttachment</t>
  </si>
  <si>
    <t>PlacedPercent</t>
  </si>
  <si>
    <t>Portfolio</t>
  </si>
  <si>
    <t>Occurrence</t>
  </si>
  <si>
    <t>Aggregate</t>
  </si>
  <si>
    <t>FX</t>
  </si>
  <si>
    <t>Exchange</t>
  </si>
  <si>
    <t>CededPercent</t>
  </si>
  <si>
    <t>Values between 0 to 1 (e.g. 12% enterd as 0.12)</t>
  </si>
  <si>
    <t>For fully notional contracts, enter 1 (i.e. 100%). For partially placed contracts, enter any value between 0 and 1. For real contracts, enter 0.</t>
  </si>
  <si>
    <t>Values between 0 to 1 (e.g. 12% enterd as 0.12). Usually used in Binders or Offshore.</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</si>
  <si>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</si>
  <si>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</si>
  <si>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</si>
  <si>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</si>
  <si>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</si>
  <si>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</si>
  <si>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</si>
  <si>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</si>
  <si>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</si>
  <si>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</si>
  <si>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</si>
  <si>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</si>
  <si>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</si>
  <si>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</si>
  <si>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</si>
  <si>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</si>
  <si>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</si>
  <si>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</si>
  <si>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</si>
  <si>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</si>
  <si>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</si>
  <si>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</si>
  <si>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</si>
  <si>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ACV = RCV - depreciation</t>
  </si>
  <si>
    <t>Pay-out basis for the claim (whether depreciation is taken into account)</t>
  </si>
  <si>
    <t>Free text field</t>
  </si>
  <si>
    <t>Each floor occupied is separated by a semi-colon. Ranges are not accepted.</t>
  </si>
  <si>
    <t>Values between 0 to 1825 (up to 5 years). Default = 365.</t>
  </si>
  <si>
    <t>No priority field in AIR</t>
  </si>
  <si>
    <t>Reinstatement</t>
  </si>
  <si>
    <t>Values in brackets are those that will be stored in the back-end tables</t>
  </si>
  <si>
    <t>LOC = Location (1)</t>
  </si>
  <si>
    <t>LGR = Location Group (2)</t>
  </si>
  <si>
    <t>SEL = Selection (0)</t>
  </si>
  <si>
    <t>Code to indicate what risk is for this particular treaty (or portion of the treaty)</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</si>
  <si>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</si>
  <si>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</si>
  <si>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</si>
  <si>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</si>
  <si>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</si>
  <si>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</si>
  <si>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</si>
  <si>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</si>
  <si>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</si>
  <si>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</si>
  <si>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</si>
  <si>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</si>
  <si>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</si>
  <si>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</si>
  <si>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</si>
  <si>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</si>
  <si>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</si>
  <si>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</si>
  <si>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</si>
  <si>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</si>
  <si>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</si>
  <si>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</si>
  <si>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</si>
  <si>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</si>
  <si>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</si>
  <si>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</si>
  <si>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</si>
  <si>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</si>
  <si>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</si>
  <si>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</si>
  <si>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</si>
  <si>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</si>
  <si>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</si>
  <si>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</si>
  <si>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</si>
  <si>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</si>
  <si>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</si>
  <si>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</si>
  <si>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</si>
  <si>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</si>
  <si>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</si>
  <si>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</si>
  <si>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</si>
  <si>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</si>
  <si>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</si>
  <si>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</si>
  <si>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</si>
  <si>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</si>
  <si>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</si>
  <si>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</si>
  <si>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</si>
  <si>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</si>
  <si>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</si>
  <si>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</si>
  <si>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</si>
  <si>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</si>
  <si>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</si>
  <si>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</si>
  <si>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</si>
  <si>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</si>
  <si>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</si>
  <si>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</si>
  <si>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</si>
  <si>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</si>
  <si>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</si>
  <si>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</si>
  <si>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</si>
  <si>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</si>
  <si>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</si>
  <si>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</si>
  <si>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</si>
  <si>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</si>
  <si>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</si>
  <si>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</si>
  <si>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</si>
  <si>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</si>
  <si>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</si>
  <si>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</si>
  <si>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</si>
  <si>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</si>
  <si>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</si>
  <si>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</si>
  <si>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</si>
  <si>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</si>
  <si>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</si>
  <si>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</si>
  <si>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</si>
  <si>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</si>
  <si>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</si>
  <si>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</si>
  <si>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</si>
  <si>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</si>
  <si>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</si>
  <si>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</si>
  <si>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</si>
  <si>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</si>
  <si>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</si>
  <si>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</si>
  <si>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</si>
  <si>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</si>
  <si>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</si>
  <si>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</si>
  <si>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</si>
  <si>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</si>
  <si>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</si>
  <si>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</si>
  <si>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</si>
  <si>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</si>
  <si>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</si>
  <si>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</si>
  <si>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</si>
  <si>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</si>
  <si>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</si>
  <si>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</si>
  <si>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</si>
  <si>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</si>
  <si>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</si>
  <si>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</si>
  <si>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</si>
  <si>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</si>
  <si>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</si>
  <si>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</si>
  <si>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</si>
  <si>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</si>
  <si>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</si>
  <si>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</si>
  <si>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</si>
  <si>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</si>
  <si>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</si>
  <si>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</si>
  <si>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</si>
  <si>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</si>
  <si>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</si>
  <si>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</si>
  <si>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</si>
  <si>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</si>
  <si>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</si>
  <si>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</si>
  <si>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</si>
  <si>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</si>
  <si>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</si>
  <si>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</si>
  <si>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</si>
  <si>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</si>
  <si>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</si>
  <si>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</si>
  <si>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</si>
  <si>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</si>
  <si>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</si>
  <si>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</si>
  <si>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</si>
  <si>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</si>
  <si>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</si>
  <si>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</si>
  <si>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</si>
  <si>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</si>
  <si>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</si>
  <si>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</si>
  <si>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</si>
  <si>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</si>
  <si>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</si>
  <si>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</si>
  <si>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</si>
  <si>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</si>
  <si>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</si>
  <si>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</si>
  <si>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</si>
  <si>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</si>
  <si>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</si>
  <si>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</si>
  <si>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</si>
  <si>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</si>
  <si>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</si>
  <si>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</si>
  <si>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Field derived from RMS Account to Policy level to have consistently 5 user defined fields in OED for each level</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</si>
  <si>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</si>
  <si>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</si>
  <si>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</si>
  <si>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</si>
  <si>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</si>
  <si>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</si>
  <si>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</si>
  <si>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</si>
  <si>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</si>
  <si>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</si>
  <si>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</si>
  <si>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</si>
  <si>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</si>
  <si>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</si>
  <si>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</si>
  <si>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</si>
  <si>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</si>
  <si>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</si>
  <si>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</si>
  <si>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</si>
  <si>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</si>
  <si>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</si>
  <si>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</si>
  <si>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</si>
  <si>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</si>
  <si>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</si>
  <si>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</si>
  <si>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</si>
  <si>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</si>
  <si>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</si>
  <si>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</si>
  <si>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</si>
  <si>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</si>
  <si>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</si>
  <si>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</si>
  <si>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</si>
  <si>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</si>
  <si>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</si>
  <si>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</si>
  <si>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</si>
  <si>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</si>
  <si>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</si>
  <si>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</si>
  <si>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</si>
  <si>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</si>
  <si>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</si>
  <si>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</si>
  <si>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</si>
  <si>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</si>
  <si>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Res</t>
  </si>
  <si>
    <t>Resolution</t>
  </si>
  <si>
    <t>Low Resolution CRESTA</t>
  </si>
  <si>
    <t>High Resolution CRESTA</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</si>
  <si>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</si>
  <si>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</si>
  <si>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</si>
  <si>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</si>
  <si>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</si>
  <si>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</si>
  <si>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</si>
  <si>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</si>
  <si>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</si>
  <si>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</si>
  <si>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</si>
  <si>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</si>
  <si>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</si>
  <si>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</si>
  <si>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</si>
  <si>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</si>
  <si>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</si>
  <si>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</si>
  <si>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</si>
  <si>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</si>
  <si>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</si>
  <si>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</si>
  <si>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</si>
  <si>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</si>
  <si>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</si>
  <si>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</si>
  <si>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</si>
  <si>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</si>
  <si>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</si>
  <si>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</si>
  <si>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</si>
  <si>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</si>
  <si>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</si>
  <si>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</si>
  <si>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</si>
  <si>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</si>
  <si>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</si>
  <si>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</si>
  <si>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</si>
  <si>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</si>
  <si>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</si>
  <si>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</si>
  <si>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</si>
  <si>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</si>
  <si>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</si>
  <si>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</si>
  <si>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</si>
  <si>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</si>
  <si>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</si>
  <si>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</si>
  <si>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</si>
  <si>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</si>
  <si>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</si>
  <si>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</si>
  <si>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</si>
  <si>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</si>
  <si>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</si>
  <si>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</si>
  <si>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</si>
  <si>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</si>
  <si>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</si>
  <si>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</si>
  <si>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</si>
  <si>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</si>
  <si>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</si>
  <si>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</si>
  <si>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</si>
  <si>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</si>
  <si>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</si>
  <si>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</si>
  <si>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</si>
  <si>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</si>
  <si>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</si>
  <si>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</si>
  <si>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</si>
  <si>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</si>
  <si>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</si>
  <si>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concrete, concrete block, masonry, stone, fire-resistant dwellings</t>
  </si>
  <si>
    <t>New residential fire code; steel, semi-fire-resistant.</t>
  </si>
  <si>
    <t>Japan only</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</si>
  <si>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</si>
  <si>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</si>
  <si>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</si>
  <si>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</si>
  <si>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</si>
  <si>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</si>
  <si>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</si>
  <si>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Building other than Class A, B, and C.</t>
  </si>
  <si>
    <t>Main structure (column, beam, and floor) is constructed of concrete and all external walls are of any one of the following: concrete, concrete material, brick, or stone masonry.</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</si>
  <si>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</si>
  <si>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</si>
  <si>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</si>
  <si>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</si>
  <si>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</si>
  <si>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</si>
  <si>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</si>
  <si>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</si>
  <si>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</si>
  <si>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</si>
  <si>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</si>
  <si>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</si>
  <si>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</si>
  <si>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</si>
  <si>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</si>
  <si>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</si>
  <si>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</si>
  <si>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</si>
  <si>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</si>
  <si>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</si>
  <si>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</si>
  <si>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</si>
  <si>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</si>
  <si>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</si>
  <si>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</si>
  <si>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</si>
  <si>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</si>
  <si>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</si>
  <si>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</si>
  <si>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</si>
  <si>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A building constructed with reinforced concrete columns, beams, and slabs. "Moment-resisting frames" carry lateral loads due to earthquakes by bending. Information on the reinforcing steels is not sufficient to determine the building's level of ductility.</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</si>
  <si>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</si>
  <si>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</si>
  <si>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</si>
  <si>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</si>
  <si>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</si>
  <si>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</si>
  <si>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</si>
  <si>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</si>
  <si>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</si>
  <si>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</si>
  <si>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</si>
  <si>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</si>
  <si>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</si>
  <si>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Use this construction code for the U.S. Hurricane Plate Glass Module when the type of glass is unknown.</t>
  </si>
  <si>
    <t>US only</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</si>
  <si>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</si>
  <si>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</si>
  <si>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</si>
  <si>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</si>
  <si>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</si>
  <si>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</si>
  <si>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Touchstone determines whether a bridge is seismically or non-seismically designed through the bridge's year built information, and the determination varies by country depending on each country's respective effective bridge design code.</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</si>
  <si>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</si>
  <si>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</si>
  <si>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</si>
  <si>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concrete and consisting of multiple simply supported spans, with individual span length less than 500 feet, spanning between consecutive piers and between abutments and piers</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</si>
  <si>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</si>
  <si>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</si>
  <si>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</si>
  <si>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</si>
  <si>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</si>
  <si>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</si>
  <si>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</si>
  <si>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</si>
  <si>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</si>
  <si>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</si>
  <si>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</si>
  <si>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</si>
  <si>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</si>
  <si>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</si>
  <si>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</si>
  <si>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</si>
  <si>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</si>
  <si>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</si>
  <si>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</si>
  <si>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</si>
  <si>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</si>
  <si>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</si>
  <si>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</si>
  <si>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</si>
  <si>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</si>
  <si>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</si>
  <si>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</si>
  <si>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</si>
  <si>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</si>
  <si>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</si>
  <si>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</si>
  <si>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</si>
  <si>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</si>
  <si>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</si>
  <si>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</si>
  <si>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</si>
  <si>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</si>
  <si>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</si>
  <si>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</si>
  <si>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</si>
  <si>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</si>
  <si>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</si>
  <si>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</si>
  <si>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</si>
  <si>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</si>
  <si>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</si>
  <si>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</si>
  <si>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</si>
  <si>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</si>
  <si>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</si>
  <si>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</si>
  <si>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</si>
  <si>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</si>
  <si>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</si>
  <si>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</si>
  <si>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</si>
  <si>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</si>
  <si>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</si>
  <si>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</si>
  <si>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</si>
  <si>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</si>
  <si>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</si>
  <si>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</si>
  <si>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</si>
  <si>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</si>
  <si>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</si>
  <si>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</si>
  <si>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</si>
  <si>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</si>
  <si>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</si>
  <si>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</si>
  <si>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</si>
  <si>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Marine hull insurance covers the hull and machinery of a vessel. Specific ports or docks include loading or unloading (port risk), under construction (builders' risk), and repair (repairing risk).</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</si>
  <si>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</si>
  <si>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</si>
  <si>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</si>
  <si>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</si>
  <si>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boat's power/sail classification is unknown.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</si>
  <si>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</si>
  <si>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</si>
  <si>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</si>
  <si>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</si>
  <si>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</si>
  <si>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</si>
  <si>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</si>
  <si>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</si>
  <si>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</si>
  <si>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</si>
  <si>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</si>
  <si>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</si>
  <si>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 xml:space="preserve"> 
Liquid bulk cargo refers to bare liquid material, such as oil, liquefied natural gas, and liquid chemicals. Liquid bulk cargo is generally stored in tank farms on shore.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</si>
  <si>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</si>
  <si>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</si>
  <si>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</si>
  <si>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</si>
  <si>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</si>
  <si>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</si>
  <si>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</si>
  <si>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</si>
  <si>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</si>
  <si>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</si>
  <si>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</si>
  <si>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</si>
  <si>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</si>
  <si>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</si>
  <si>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</si>
  <si>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</si>
  <si>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r>
      <t xml:space="preserve">The external appearance of cladding and maintenance gives a qualitative estimate of expected performance.
</t>
    </r>
    <r>
      <rPr>
        <b/>
        <sz val="11"/>
        <color theme="1"/>
        <rFont val="Calibri"/>
        <family val="2"/>
        <scheme val="minor"/>
      </rPr>
      <t>For earthquakes:</t>
    </r>
    <r>
      <rPr>
        <sz val="11"/>
        <color theme="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color theme="1"/>
        <rFont val="Calibri"/>
        <family val="2"/>
        <scheme val="minor"/>
      </rPr>
      <t>For hurricanes:</t>
    </r>
    <r>
      <rPr>
        <sz val="11"/>
        <color theme="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</si>
  <si>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</si>
  <si>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</si>
  <si>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</si>
  <si>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</si>
  <si>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</si>
  <si>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</si>
  <si>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</si>
  <si>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</si>
  <si>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SpecialConstructionCode</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</si>
  <si>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</si>
  <si>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</si>
  <si>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</si>
  <si>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</si>
  <si>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</si>
  <si>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</si>
  <si>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</si>
  <si>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</si>
  <si>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</si>
  <si>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</si>
  <si>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</si>
  <si>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</si>
  <si>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</si>
  <si>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</si>
  <si>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</si>
  <si>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</si>
  <si>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</si>
  <si>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</si>
  <si>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</si>
  <si>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2 = &gt;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</si>
  <si>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</si>
  <si>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</si>
  <si>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</si>
  <si>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</si>
  <si>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</si>
  <si>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</si>
  <si>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</si>
  <si>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</si>
  <si>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</si>
  <si>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</si>
  <si>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0 = Unknown / default - Level of vulnerability is unknown</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</si>
  <si>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</si>
  <si>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</si>
  <si>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</si>
  <si>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</si>
  <si>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</si>
  <si>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</si>
  <si>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</si>
  <si>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</si>
  <si>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</si>
  <si>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</si>
  <si>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</si>
  <si>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</si>
  <si>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</si>
  <si>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</si>
  <si>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</si>
  <si>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</si>
  <si>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</si>
  <si>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Open terrain with scattered obstructions having heights generally less than 30 feet (9.1 m).
This category includes flat, open country and grasslands</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</si>
  <si>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</si>
  <si>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</si>
  <si>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</si>
  <si>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</si>
  <si>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</si>
  <si>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</si>
  <si>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</si>
  <si>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</si>
  <si>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</si>
  <si>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</si>
  <si>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</si>
  <si>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</si>
  <si>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indicate whether the basement is unfinished or finished in the building at this location:</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</si>
  <si>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</si>
  <si>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</si>
  <si>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</si>
  <si>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</si>
  <si>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</si>
  <si>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</si>
  <si>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</si>
  <si>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</si>
  <si>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</si>
  <si>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</si>
  <si>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</si>
  <si>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</si>
  <si>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</si>
  <si>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</si>
  <si>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</si>
  <si>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</si>
  <si>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</si>
  <si>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</si>
  <si>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</si>
  <si>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</si>
  <si>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</si>
  <si>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</si>
  <si>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</si>
  <si>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</si>
  <si>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</si>
  <si>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</si>
  <si>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</si>
  <si>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Completeness percentage of the building project at this location. The project completion percentage is by the cost of the project.</t>
  </si>
  <si>
    <t>Earthquake</t>
  </si>
  <si>
    <t>8 = High (code level design and best construction practice, structural survey information available indicating good condition without  signs of damage)</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</si>
  <si>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</si>
  <si>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</si>
  <si>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</si>
  <si>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</si>
  <si>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</si>
  <si>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</si>
  <si>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</si>
  <si>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</si>
  <si>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</si>
  <si>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</si>
  <si>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</si>
  <si>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</si>
  <si>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</si>
  <si>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</si>
  <si>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</si>
  <si>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LocDetailID</t>
  </si>
  <si>
    <t>('01/01/9999')</t>
  </si>
  <si>
    <t>LocFinID</t>
  </si>
  <si>
    <t>PolFinID</t>
  </si>
  <si>
    <t>PortAccID</t>
  </si>
  <si>
    <t>PortID</t>
  </si>
  <si>
    <t>ReinsAccID</t>
  </si>
  <si>
    <t>ReinsID</t>
  </si>
  <si>
    <t>ReinsLocID</t>
  </si>
  <si>
    <t>ReinsPolID</t>
  </si>
  <si>
    <t>ReinstatementOrder</t>
  </si>
  <si>
    <t>StepFuncID</t>
  </si>
  <si>
    <t>ReinsReinstatID</t>
  </si>
  <si>
    <t>Accounts; Policies; Conditions</t>
  </si>
  <si>
    <t>PolPerilsCovered</t>
  </si>
  <si>
    <t>LocPerilsCovered</t>
  </si>
  <si>
    <t>Derived from StepNumber</t>
  </si>
  <si>
    <t>Derived from ReinstatementCharge</t>
  </si>
  <si>
    <t>Default value = 365 (1 year)</t>
  </si>
  <si>
    <t>((365))</t>
  </si>
  <si>
    <t>Aggregate period associated with the period at which aggregate limits and attachments apply (in days)</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</si>
  <si>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</si>
  <si>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</si>
  <si>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</si>
  <si>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</si>
  <si>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</si>
  <si>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</si>
  <si>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</si>
  <si>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</si>
  <si>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</si>
  <si>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</si>
  <si>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</si>
  <si>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</si>
  <si>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</si>
  <si>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</si>
  <si>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</si>
  <si>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</si>
  <si>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</si>
  <si>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</si>
  <si>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We can increase the number of steps in the future, if needed.</t>
  </si>
  <si>
    <t>Commercial, Automotive repair services and carwash</t>
  </si>
  <si>
    <t>Commercial, Communication</t>
  </si>
  <si>
    <t>Industrial Facilities Model, IFM: Steel Mills</t>
  </si>
  <si>
    <t>Industrial Facilities Model, IFM: Fertilizer plants</t>
  </si>
  <si>
    <t>SubmitStatusCode</t>
  </si>
  <si>
    <t>B = Bound</t>
  </si>
  <si>
    <t>C = Cancelled</t>
  </si>
  <si>
    <t>Q = Quoted</t>
  </si>
  <si>
    <t>R = Rejected</t>
  </si>
  <si>
    <t>S = Submitted</t>
  </si>
  <si>
    <t>Aside from predefined values, you can use other single character values for user specific purposes</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</si>
  <si>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</si>
  <si>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</si>
  <si>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</si>
  <si>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</si>
  <si>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</si>
  <si>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</si>
  <si>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</si>
  <si>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</si>
  <si>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</si>
  <si>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</si>
  <si>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r>
      <rPr>
        <b/>
        <sz val="11"/>
        <color theme="1"/>
        <rFont val="Calibri"/>
        <family val="2"/>
        <scheme val="minor"/>
      </rPr>
      <t>For Flood</t>
    </r>
    <r>
      <rPr>
        <sz val="11"/>
        <color theme="1"/>
        <rFont val="Calibri"/>
        <family val="2"/>
        <scheme val="minor"/>
      </rPr>
      <t xml:space="preserve">: This field enables you to indicate that some of a building's contents are resistant to water damage or have flood protection.    </t>
    </r>
    <r>
      <rPr>
        <b/>
        <sz val="11"/>
        <color theme="1"/>
        <rFont val="Calibri"/>
        <family val="2"/>
        <scheme val="minor"/>
      </rPr>
      <t>For Wind:</t>
    </r>
    <r>
      <rPr>
        <sz val="11"/>
        <color theme="1"/>
        <rFont val="Calibri"/>
        <family val="2"/>
        <scheme val="minor"/>
      </rPr>
      <t xml:space="preserve"> indicates how vulnerable contents is to wind damage.      </t>
    </r>
    <r>
      <rPr>
        <b/>
        <sz val="11"/>
        <color theme="1"/>
        <rFont val="Calibri"/>
        <family val="2"/>
        <scheme val="minor"/>
      </rPr>
      <t>For earthquake</t>
    </r>
    <r>
      <rPr>
        <sz val="11"/>
        <color theme="1"/>
        <rFont val="Calibri"/>
        <family val="2"/>
        <scheme val="minor"/>
      </rPr>
      <t>: indicates how vulnerable contents is to earthquake damage.</t>
    </r>
  </si>
  <si>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</si>
  <si>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</si>
  <si>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</si>
  <si>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</si>
  <si>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</si>
  <si>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</si>
  <si>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3 = Interpolated Street</t>
  </si>
  <si>
    <t>5 = Block Group / Streetname</t>
  </si>
  <si>
    <t>4 = High Resolution Postcode</t>
  </si>
  <si>
    <t>6 = Postal Code</t>
  </si>
  <si>
    <t>7 = City Centroid</t>
  </si>
  <si>
    <t>8 = SubArea2</t>
  </si>
  <si>
    <t>9 = County</t>
  </si>
  <si>
    <t>10 = Area</t>
  </si>
  <si>
    <t>11 = CRESTA</t>
  </si>
  <si>
    <t>12 = Country</t>
  </si>
  <si>
    <t>1 = Reinforced Concrete</t>
  </si>
  <si>
    <t>Selection *</t>
  </si>
  <si>
    <t>* Selection can mean an entire portfolio, a subset of the portfolio, several portfolios or their subsets. This is to indicate that it's a collection of accounts.</t>
  </si>
  <si>
    <t>Aggregate Excess of Loss (AXL)</t>
  </si>
  <si>
    <t>Catastrophe Excess of Loss (CXL)</t>
  </si>
  <si>
    <t>in days, 1 year = 365 (default)</t>
  </si>
  <si>
    <t>GroundElevation</t>
  </si>
  <si>
    <t>Flood or Windstorm - Elevation of the local ground surface at the building at this location. This field represents the elevation of the grade (local ground surface) with respect to the datum (e.g. NAVD88).</t>
  </si>
  <si>
    <t>GroundElevationUnit</t>
  </si>
  <si>
    <t>FloodDefenseElevation</t>
  </si>
  <si>
    <t>FloodDefenseElevationUnit</t>
  </si>
  <si>
    <t>Code for the unit of measure used to express the ground elevation</t>
  </si>
  <si>
    <t>Code for the unit of measure used to express the flood defense elevation</t>
  </si>
  <si>
    <t>Refers to the impact the quality of the flashing or coping on a roof has on losses</t>
  </si>
  <si>
    <t>Elevation of the lowest floor (above ground) of the building with respect to the datum (e.g. NAVD88).</t>
  </si>
  <si>
    <t>Flood zone from a third party provider (populated by RiskLink)</t>
  </si>
  <si>
    <t>Elevation of any site specific flood defenses protecting the property with respect to datum (e.g. NAVD88).</t>
  </si>
  <si>
    <t>Water elevation for a 100-year flood at the building at this location, as defined by FEMA. A value of -999 for this field represents Unknown/default. FEMA defines the Base Flood Elevation (BFE) as the "water surface elevation corresponding to a flood having a 1% probability of being equaled or exceeded in a given year."</t>
  </si>
  <si>
    <t>Code that represents the material used to cover the roof</t>
  </si>
  <si>
    <t>Year the roof was last replaced</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</si>
  <si>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</si>
  <si>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</si>
  <si>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</si>
  <si>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</si>
  <si>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</si>
  <si>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</si>
  <si>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</si>
  <si>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Flood, Indicates the number of basement levels in a structure (support up to 5 levels; for more than 5, enter 5).</t>
  </si>
  <si>
    <t>Code that represents the wind protection systems used on the windows</t>
  </si>
  <si>
    <t>Flood, Code that represents the construction type of the building's foundation</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</si>
  <si>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</si>
  <si>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</si>
  <si>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</si>
  <si>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</si>
  <si>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Code that identifies whether a small debris is present within 200 meters of the structure.</t>
  </si>
  <si>
    <t>Flood, Applied to FL and SS models but not North Atlantic hurricane.  Shows if building is vulnerable to floating debris</t>
  </si>
  <si>
    <t>Year the building was upgraded</t>
  </si>
  <si>
    <t>Code that defines if the basement is finished or unfinished or if there is a basement</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</si>
  <si>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</si>
  <si>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</si>
  <si>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</si>
  <si>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</si>
  <si>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</si>
  <si>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</si>
  <si>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</si>
  <si>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</si>
  <si>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</si>
  <si>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</si>
  <si>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</si>
  <si>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</si>
  <si>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</si>
  <si>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</si>
  <si>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</si>
  <si>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</si>
  <si>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</si>
  <si>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</si>
  <si>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</si>
  <si>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</si>
  <si>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r>
      <rPr>
        <b/>
        <sz val="11"/>
        <color theme="1"/>
        <rFont val="Calibri"/>
        <family val="2"/>
        <scheme val="minor"/>
      </rPr>
      <t>ContentsWindVuln; ContentsQuakeVuln.</t>
    </r>
    <r>
      <rPr>
        <sz val="11"/>
        <color theme="1"/>
        <rFont val="Calibri"/>
        <family val="2"/>
        <scheme val="minor"/>
      </rPr>
      <t xml:space="preserve">    One of the following values to describe the portion of the contents of the building at this location that have a low vulnerability. The following list describes each value:</t>
    </r>
  </si>
  <si>
    <t>OED Name</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</si>
  <si>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</si>
  <si>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</si>
  <si>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</si>
  <si>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</si>
  <si>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</si>
  <si>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</si>
  <si>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</si>
  <si>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</si>
  <si>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</si>
  <si>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</si>
  <si>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CrippleWalls</t>
  </si>
  <si>
    <t>Company name and version of whose geocoding is used (refers to address match)</t>
  </si>
  <si>
    <t>2 = Finished basement (100%)</t>
  </si>
  <si>
    <t>3 = Mostly finished basement (&gt; 50%)</t>
  </si>
  <si>
    <t>4 = Partially finished basement (&lt;=50%)</t>
  </si>
  <si>
    <t>4 = Unprotected exhibition</t>
  </si>
  <si>
    <t>5 = Protected Exhibition (protection around specific art pieces)</t>
  </si>
  <si>
    <t>6 = Archive</t>
  </si>
  <si>
    <t>7 = Special facility</t>
  </si>
  <si>
    <t>ACC</t>
  </si>
  <si>
    <t>POL</t>
  </si>
  <si>
    <t>LOC</t>
  </si>
  <si>
    <t>LGR</t>
  </si>
  <si>
    <t>SEL</t>
  </si>
  <si>
    <t>ReinsuranceScope</t>
  </si>
  <si>
    <t>ReinsScopeID</t>
  </si>
  <si>
    <t>This fields can have more characters than portfolio name.</t>
  </si>
  <si>
    <t>Portfolio notes, description</t>
  </si>
  <si>
    <t>Government, Prison / jail</t>
  </si>
  <si>
    <t>Account number to match with Acc file</t>
  </si>
  <si>
    <t>Based on ISO3166 standard</t>
  </si>
  <si>
    <t>ReinsAcc; ReinsPol; ReinsLoc; ReinsuranceScope</t>
  </si>
  <si>
    <t>ReinsLoc; ReinsuranceScope</t>
  </si>
  <si>
    <t>CXL</t>
  </si>
  <si>
    <t>N</t>
  </si>
  <si>
    <t>Automobiles, Unknown</t>
  </si>
  <si>
    <t>LocPol</t>
  </si>
  <si>
    <t>LocPolID</t>
  </si>
  <si>
    <t>Industrial Facilities Model, IFM: Solar panel plant</t>
  </si>
  <si>
    <t>Industrial Facilities Model, IFM: Wind plant</t>
  </si>
  <si>
    <t>ZST</t>
  </si>
  <si>
    <t>BuildingElevationUnit; FloodDefenseElevationUnit; BaseFloodElevationUnit; BuildingHeightUnit; GroundElevationUnit</t>
  </si>
  <si>
    <t>Anything highlighted in yellow is addition to AIR's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</si>
</sst>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_ ;\-#,##0\ "/>
    <numFmt numFmtId="165" formatCode="0.0"/>
    <numFmt numFmtId="166" formatCode="_-* #,##0_-;\-* #,##0_-;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8"/>
      <color rgb="FF717073"/>
      <name val="Arial"/>
      <family val="2"/>
    </font>
    <font>
      <b/>
      <sz val="8"/>
      <color rgb="FF717073"/>
      <name val="Arial"/>
      <family val="2"/>
    </font>
    <font>
      <b/>
      <sz val="8"/>
      <color rgb="FFFF0000"/>
      <name val="Arial"/>
      <family val="2"/>
    </font>
    <font>
      <sz val="11"/>
      <color rgb="FF000000"/>
      <name val="Calibri"/>
      <family val="2"/>
      <charset val="1"/>
    </font>
    <font>
      <b/>
      <sz val="11"/>
      <name val="Calibri"/>
      <family val="2"/>
    </font>
    <font>
      <sz val="11"/>
      <name val="Calibri"/>
      <family val="2"/>
    </font>
    <font>
      <b/>
      <sz val="11"/>
      <color rgb="FF000000"/>
      <name val="Calibri"/>
      <family val="2"/>
    </font>
    <font>
      <sz val="10"/>
      <color indexed="8"/>
      <name val="Arial"/>
      <family val="2"/>
    </font>
    <font>
      <sz val="11"/>
      <color indexed="8"/>
      <name val="Calibri"/>
      <family val="2"/>
    </font>
    <font>
      <sz val="11"/>
      <color rgb="FF1F497D"/>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4" fillId="0" borderId="0"/>
    <xf numFmtId="0" fontId="18" fillId="0" borderId="0"/>
    <xf numFmtId="0" fontId="19" fillId="0" borderId="0"/>
  </cellStyleXfs>
  <cellXfs count="298">
    <xf numFmtId="0" fontId="0" fillId="0" borderId="0" xfId="0"/>
    <xf numFmtId="0" fontId="2" fillId="0" borderId="0" xfId="0" applyFont="1"/>
    <xf numFmtId="0" fontId="4" fillId="0" borderId="0" xfId="0" applyFont="1"/>
    <xf numFmtId="0" fontId="4" fillId="0" borderId="0" xfId="0" applyFont="1" applyFill="1"/>
    <xf numFmtId="0" fontId="0" fillId="3" borderId="0" xfId="0" applyFill="1"/>
    <xf numFmtId="0" fontId="9" fillId="0" borderId="0" xfId="0" applyFont="1"/>
    <xf numFmtId="0" fontId="0" fillId="0" borderId="0" xfId="0" applyFill="1"/>
    <xf numFmtId="0" fontId="0" fillId="0" borderId="0" xfId="0" applyFill="1" applyBorder="1"/>
    <xf numFmtId="0" fontId="0" fillId="0" borderId="0" xfId="0"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7" fillId="0" borderId="0" xfId="0" applyFont="1" applyFill="1"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4" fillId="0" borderId="0" xfId="1" applyFont="1" applyFill="1" applyBorder="1" applyAlignment="1">
      <alignment vertical="center"/>
    </xf>
    <xf numFmtId="0" fontId="8" fillId="0" borderId="0" xfId="0" applyFont="1" applyFill="1" applyAlignment="1">
      <alignment vertical="center"/>
    </xf>
    <xf numFmtId="0" fontId="0" fillId="0" borderId="0" xfId="0" applyFill="1" applyAlignment="1">
      <alignment vertical="center"/>
    </xf>
    <xf numFmtId="0" fontId="11" fillId="0" borderId="0" xfId="0" applyFont="1" applyAlignment="1">
      <alignment horizontal="left" vertical="center" wrapText="1" indent="1"/>
    </xf>
    <xf numFmtId="0" fontId="3" fillId="0" borderId="0" xfId="1" applyFill="1" applyAlignment="1">
      <alignment vertical="center"/>
    </xf>
    <xf numFmtId="0" fontId="11" fillId="0" borderId="0" xfId="0" applyFont="1" applyAlignment="1">
      <alignment horizontal="left" vertical="center" indent="1"/>
    </xf>
    <xf numFmtId="0" fontId="12" fillId="0" borderId="0" xfId="0" applyFont="1" applyAlignment="1">
      <alignment horizontal="left" vertical="center" indent="1"/>
    </xf>
    <xf numFmtId="0" fontId="3" fillId="0" borderId="0" xfId="1" applyFill="1" applyAlignment="1">
      <alignment vertical="center" wrapText="1"/>
    </xf>
    <xf numFmtId="0" fontId="0" fillId="0" borderId="0" xfId="0" applyAlignment="1">
      <alignment horizontal="left" vertical="center"/>
    </xf>
    <xf numFmtId="0" fontId="11" fillId="0" borderId="0" xfId="0" applyFont="1" applyAlignment="1">
      <alignment horizontal="left" vertical="center"/>
    </xf>
    <xf numFmtId="0" fontId="13" fillId="0" borderId="0" xfId="0" applyFont="1" applyAlignment="1">
      <alignment vertical="center" wrapText="1"/>
    </xf>
    <xf numFmtId="0" fontId="13" fillId="0" borderId="0" xfId="0" applyFont="1" applyAlignment="1">
      <alignment horizontal="left" vertical="center" wrapText="1" indent="1"/>
    </xf>
    <xf numFmtId="0" fontId="11" fillId="7" borderId="0" xfId="0" applyFont="1" applyFill="1" applyAlignment="1">
      <alignment horizontal="left" vertical="center" indent="1"/>
    </xf>
    <xf numFmtId="0" fontId="1" fillId="0" borderId="0" xfId="0" applyFont="1"/>
    <xf numFmtId="1" fontId="2" fillId="0" borderId="0" xfId="0" applyNumberFormat="1" applyFont="1"/>
    <xf numFmtId="1" fontId="0" fillId="0" borderId="0" xfId="2" applyNumberFormat="1" applyFont="1"/>
    <xf numFmtId="1" fontId="1" fillId="0" borderId="0" xfId="2" applyNumberFormat="1" applyFont="1"/>
    <xf numFmtId="1" fontId="0" fillId="0" borderId="0" xfId="2" applyNumberFormat="1" applyFont="1" applyFill="1"/>
    <xf numFmtId="1" fontId="0" fillId="0" borderId="0" xfId="0" applyNumberFormat="1"/>
    <xf numFmtId="0" fontId="0" fillId="0" borderId="0" xfId="0" applyFill="1" applyAlignment="1">
      <alignment vertical="center" wrapText="1"/>
    </xf>
    <xf numFmtId="0" fontId="0" fillId="0" borderId="0" xfId="0" applyFill="1" applyAlignment="1">
      <alignment wrapText="1"/>
    </xf>
    <xf numFmtId="0" fontId="10" fillId="0" borderId="0" xfId="0" applyFont="1" applyFill="1"/>
    <xf numFmtId="0" fontId="9" fillId="0" borderId="0" xfId="0" applyFont="1" applyFill="1"/>
    <xf numFmtId="0" fontId="0" fillId="0" borderId="0" xfId="0" applyFont="1" applyFill="1" applyAlignment="1">
      <alignment vertical="center" wrapText="1"/>
    </xf>
    <xf numFmtId="0" fontId="11" fillId="3" borderId="0" xfId="0" applyFont="1" applyFill="1" applyAlignment="1">
      <alignment horizontal="left" vertical="center" indent="1"/>
    </xf>
    <xf numFmtId="0" fontId="12" fillId="7" borderId="0" xfId="0" applyFont="1" applyFill="1" applyAlignment="1">
      <alignment horizontal="left" vertical="center" indent="1"/>
    </xf>
    <xf numFmtId="0" fontId="0" fillId="0" borderId="0" xfId="0" applyAlignment="1">
      <alignment wrapText="1"/>
    </xf>
    <xf numFmtId="0" fontId="0" fillId="0" borderId="0" xfId="0" applyFont="1" applyFill="1" applyAlignment="1">
      <alignment wrapText="1"/>
    </xf>
    <xf numFmtId="0" fontId="0" fillId="0" borderId="0" xfId="0" applyFont="1" applyFill="1" applyBorder="1" applyAlignment="1">
      <alignment wrapText="1"/>
    </xf>
    <xf numFmtId="0" fontId="0" fillId="0" borderId="1" xfId="0" applyFont="1" applyFill="1" applyBorder="1" applyAlignment="1">
      <alignment wrapText="1"/>
    </xf>
    <xf numFmtId="0" fontId="3" fillId="0" borderId="0" xfId="1" applyFill="1" applyBorder="1" applyAlignment="1">
      <alignment vertical="center"/>
    </xf>
    <xf numFmtId="0" fontId="3" fillId="0" borderId="0" xfId="1" applyAlignment="1">
      <alignment horizontal="left" vertical="center" indent="1"/>
    </xf>
    <xf numFmtId="0" fontId="3" fillId="0" borderId="0" xfId="1"/>
    <xf numFmtId="0" fontId="0" fillId="0" borderId="1" xfId="0" applyFill="1" applyBorder="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3" xfId="0" applyFont="1" applyBorder="1"/>
    <xf numFmtId="0" fontId="2" fillId="0" borderId="0" xfId="0" applyFont="1" applyAlignment="1">
      <alignment horizontal="center" vertical="center"/>
    </xf>
    <xf numFmtId="0" fontId="2" fillId="0" borderId="1" xfId="0" applyFont="1" applyBorder="1"/>
    <xf numFmtId="0" fontId="2" fillId="0" borderId="3" xfId="0" applyFont="1" applyBorder="1" applyAlignment="1">
      <alignment horizontal="center" vertical="center"/>
    </xf>
    <xf numFmtId="0" fontId="2" fillId="0" borderId="3" xfId="0" applyFont="1" applyBorder="1" applyAlignment="1">
      <alignment horizont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0" borderId="0" xfId="0" applyFont="1" applyAlignment="1">
      <alignment horizontal="center" vertical="center" textRotation="45"/>
    </xf>
    <xf numFmtId="0" fontId="2" fillId="6" borderId="3" xfId="0" applyFont="1" applyFill="1" applyBorder="1" applyAlignment="1">
      <alignment horizontal="center" vertical="center" wrapText="1"/>
    </xf>
    <xf numFmtId="0" fontId="0" fillId="6" borderId="3" xfId="0" applyFill="1" applyBorder="1" applyAlignment="1">
      <alignment vertical="center"/>
    </xf>
    <xf numFmtId="0" fontId="0" fillId="0" borderId="0" xfId="0" applyFill="1" applyBorder="1" applyAlignment="1">
      <alignment vertical="center"/>
    </xf>
    <xf numFmtId="0" fontId="10" fillId="0" borderId="0" xfId="0" applyFont="1"/>
    <xf numFmtId="0" fontId="15" fillId="0" borderId="0" xfId="4" applyFont="1" applyAlignment="1">
      <alignment horizontal="center"/>
    </xf>
    <xf numFmtId="0" fontId="15" fillId="0" borderId="0" xfId="4" applyFont="1" applyFill="1" applyAlignment="1">
      <alignment horizontal="center"/>
    </xf>
    <xf numFmtId="0" fontId="16" fillId="0" borderId="0" xfId="4" applyFont="1" applyAlignment="1">
      <alignment horizontal="center"/>
    </xf>
    <xf numFmtId="0" fontId="16" fillId="0" borderId="0" xfId="4" applyFont="1" applyFill="1" applyAlignment="1">
      <alignment horizontal="center"/>
    </xf>
    <xf numFmtId="14" fontId="16" fillId="0" borderId="0" xfId="4" applyNumberFormat="1" applyFont="1" applyAlignment="1">
      <alignment horizontal="center"/>
    </xf>
    <xf numFmtId="164" fontId="16" fillId="0" borderId="0" xfId="2" applyNumberFormat="1" applyFont="1" applyFill="1" applyAlignment="1">
      <alignment horizontal="center"/>
    </xf>
    <xf numFmtId="3" fontId="16" fillId="0" borderId="0" xfId="2" applyNumberFormat="1" applyFont="1" applyFill="1" applyAlignment="1">
      <alignment horizontal="center"/>
    </xf>
    <xf numFmtId="3" fontId="16" fillId="0" borderId="0" xfId="4" applyNumberFormat="1" applyFont="1" applyFill="1" applyAlignment="1">
      <alignment horizontal="center"/>
    </xf>
    <xf numFmtId="0" fontId="16" fillId="0" borderId="0" xfId="4" applyFont="1" applyBorder="1" applyAlignment="1">
      <alignment horizontal="center"/>
    </xf>
    <xf numFmtId="0" fontId="16" fillId="0" borderId="0" xfId="4" applyFont="1" applyFill="1" applyBorder="1" applyAlignment="1">
      <alignment horizontal="center"/>
    </xf>
    <xf numFmtId="14" fontId="16" fillId="0" borderId="0" xfId="4" applyNumberFormat="1" applyFont="1" applyBorder="1" applyAlignment="1">
      <alignment horizontal="center"/>
    </xf>
    <xf numFmtId="164" fontId="16" fillId="0" borderId="0" xfId="2" applyNumberFormat="1" applyFont="1" applyFill="1" applyBorder="1" applyAlignment="1">
      <alignment horizontal="center"/>
    </xf>
    <xf numFmtId="3" fontId="16" fillId="0" borderId="0" xfId="2" applyNumberFormat="1" applyFont="1" applyFill="1" applyBorder="1" applyAlignment="1">
      <alignment horizontal="center"/>
    </xf>
    <xf numFmtId="3" fontId="16" fillId="0" borderId="0" xfId="4" applyNumberFormat="1" applyFont="1" applyFill="1" applyBorder="1" applyAlignment="1">
      <alignment horizontal="center"/>
    </xf>
    <xf numFmtId="0" fontId="14" fillId="0" borderId="0" xfId="4"/>
    <xf numFmtId="0" fontId="17" fillId="0" borderId="0" xfId="4" applyFont="1" applyAlignment="1">
      <alignment horizontal="center"/>
    </xf>
    <xf numFmtId="0" fontId="17" fillId="0" borderId="0" xfId="4" applyFont="1" applyFill="1" applyAlignment="1">
      <alignment horizontal="center"/>
    </xf>
    <xf numFmtId="0" fontId="17" fillId="0" borderId="0" xfId="4" applyFont="1"/>
    <xf numFmtId="0" fontId="14" fillId="0" borderId="0" xfId="4" applyAlignment="1">
      <alignment horizontal="center"/>
    </xf>
    <xf numFmtId="0" fontId="0" fillId="0" borderId="0" xfId="0" applyAlignment="1">
      <alignment horizontal="center"/>
    </xf>
    <xf numFmtId="0" fontId="14" fillId="0" borderId="0" xfId="4" applyFill="1" applyAlignment="1">
      <alignment horizont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3" xfId="0" applyFill="1" applyBorder="1" applyAlignment="1">
      <alignment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2"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left" vertical="center" wrapText="1"/>
    </xf>
    <xf numFmtId="0" fontId="0" fillId="0" borderId="1" xfId="0" applyFill="1" applyBorder="1" applyAlignment="1">
      <alignment vertical="center"/>
    </xf>
    <xf numFmtId="0" fontId="0" fillId="0" borderId="10" xfId="0" applyFill="1" applyBorder="1" applyAlignment="1">
      <alignment horizontal="center" vertical="center"/>
    </xf>
    <xf numFmtId="0" fontId="0" fillId="0" borderId="1" xfId="0" applyFill="1" applyBorder="1" applyAlignment="1">
      <alignment horizontal="center" vertical="center"/>
    </xf>
    <xf numFmtId="0" fontId="0" fillId="0" borderId="11" xfId="0" applyFill="1" applyBorder="1" applyAlignment="1">
      <alignment horizontal="center" vertical="center"/>
    </xf>
    <xf numFmtId="0" fontId="0" fillId="0" borderId="11" xfId="0" applyFill="1" applyBorder="1" applyAlignment="1">
      <alignment horizontal="left" vertical="center" wrapText="1"/>
    </xf>
    <xf numFmtId="0" fontId="0" fillId="0" borderId="2" xfId="0" applyFill="1" applyBorder="1" applyAlignment="1">
      <alignment vertical="center"/>
    </xf>
    <xf numFmtId="0" fontId="0" fillId="0" borderId="7" xfId="0" applyFill="1" applyBorder="1" applyAlignment="1">
      <alignment horizontal="center" vertical="center"/>
    </xf>
    <xf numFmtId="0" fontId="0" fillId="0" borderId="0" xfId="0" applyFill="1" applyBorder="1" applyAlignment="1">
      <alignment horizontal="center" vertical="center"/>
    </xf>
    <xf numFmtId="0" fontId="0" fillId="0" borderId="9" xfId="0" applyFill="1" applyBorder="1" applyAlignment="1">
      <alignment horizontal="center" vertical="center"/>
    </xf>
    <xf numFmtId="0" fontId="0" fillId="0" borderId="4" xfId="0" applyFill="1" applyBorder="1" applyAlignment="1">
      <alignment vertical="center" wrapText="1"/>
    </xf>
    <xf numFmtId="0" fontId="0" fillId="0" borderId="5" xfId="0" applyFill="1" applyBorder="1" applyAlignment="1">
      <alignment horizontal="left" vertical="center" wrapText="1"/>
    </xf>
    <xf numFmtId="0" fontId="0" fillId="0" borderId="0" xfId="0" applyAlignment="1">
      <alignment horizontal="center" vertical="center"/>
    </xf>
    <xf numFmtId="0" fontId="7" fillId="0" borderId="0" xfId="0" applyFont="1" applyFill="1"/>
    <xf numFmtId="0" fontId="4" fillId="0" borderId="0" xfId="0" applyFont="1" applyFill="1" applyAlignment="1">
      <alignment horizontal="center"/>
    </xf>
    <xf numFmtId="0" fontId="0" fillId="0" borderId="0" xfId="0" applyFill="1" applyAlignment="1">
      <alignment horizontal="center"/>
    </xf>
    <xf numFmtId="0" fontId="0" fillId="0" borderId="5" xfId="0" applyBorder="1" applyAlignment="1">
      <alignment horizontal="center" vertical="center" wrapText="1"/>
    </xf>
    <xf numFmtId="0" fontId="2" fillId="0" borderId="0" xfId="0" applyFont="1" applyFill="1" applyAlignment="1">
      <alignment vertical="center"/>
    </xf>
    <xf numFmtId="0" fontId="2" fillId="0" borderId="0" xfId="0" applyFont="1" applyFill="1" applyAlignment="1">
      <alignment vertical="center" wrapText="1"/>
    </xf>
    <xf numFmtId="0" fontId="4" fillId="0" borderId="0" xfId="0" applyFont="1" applyFill="1" applyAlignment="1">
      <alignment vertical="center" wrapText="1"/>
    </xf>
    <xf numFmtId="0" fontId="4" fillId="0" borderId="0" xfId="0" applyFont="1" applyFill="1" applyAlignment="1">
      <alignment wrapText="1"/>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19" fillId="0" borderId="12" xfId="5" applyFont="1" applyFill="1" applyBorder="1" applyAlignment="1"/>
    <xf numFmtId="0" fontId="0" fillId="3" borderId="0" xfId="0" applyFill="1" applyAlignment="1">
      <alignment vertical="center"/>
    </xf>
    <xf numFmtId="1" fontId="16" fillId="0" borderId="0" xfId="3" applyNumberFormat="1" applyFont="1" applyAlignment="1">
      <alignment horizontal="center"/>
    </xf>
    <xf numFmtId="1" fontId="4" fillId="0" borderId="0" xfId="0" applyNumberFormat="1" applyFont="1" applyBorder="1" applyAlignment="1">
      <alignment horizontal="center"/>
    </xf>
    <xf numFmtId="165" fontId="16" fillId="0" borderId="0" xfId="3" applyNumberFormat="1" applyFont="1" applyAlignment="1">
      <alignment horizontal="center"/>
    </xf>
    <xf numFmtId="165" fontId="16" fillId="0" borderId="0" xfId="3" applyNumberFormat="1" applyFont="1" applyBorder="1" applyAlignment="1">
      <alignment horizontal="center"/>
    </xf>
    <xf numFmtId="2" fontId="14" fillId="0" borderId="0" xfId="3" applyNumberFormat="1" applyFont="1" applyAlignment="1">
      <alignment horizontal="center"/>
    </xf>
    <xf numFmtId="165" fontId="14" fillId="0" borderId="0" xfId="3" applyNumberFormat="1" applyFont="1" applyAlignment="1">
      <alignment horizontal="center"/>
    </xf>
    <xf numFmtId="1" fontId="16" fillId="0" borderId="0" xfId="3" applyNumberFormat="1" applyFont="1" applyFill="1" applyAlignment="1">
      <alignment horizontal="center"/>
    </xf>
    <xf numFmtId="1" fontId="16" fillId="0" borderId="0" xfId="3" applyNumberFormat="1" applyFont="1" applyFill="1" applyBorder="1" applyAlignment="1">
      <alignment horizontal="center"/>
    </xf>
    <xf numFmtId="1" fontId="16" fillId="0" borderId="0" xfId="4" applyNumberFormat="1" applyFont="1" applyFill="1" applyAlignment="1">
      <alignment horizontal="center"/>
    </xf>
    <xf numFmtId="165" fontId="16" fillId="0" borderId="0" xfId="3" applyNumberFormat="1" applyFont="1" applyFill="1" applyBorder="1" applyAlignment="1">
      <alignment horizontal="center"/>
    </xf>
    <xf numFmtId="165" fontId="16" fillId="0" borderId="0" xfId="3" applyNumberFormat="1" applyFont="1" applyFill="1" applyAlignment="1">
      <alignment horizontal="center"/>
    </xf>
    <xf numFmtId="165" fontId="4" fillId="0" borderId="0" xfId="0" applyNumberFormat="1" applyFont="1" applyFill="1" applyAlignment="1">
      <alignment horizontal="center"/>
    </xf>
    <xf numFmtId="2" fontId="4" fillId="0" borderId="0" xfId="0" applyNumberFormat="1" applyFont="1" applyFill="1" applyAlignment="1">
      <alignment horizontal="center"/>
    </xf>
    <xf numFmtId="165" fontId="16" fillId="0" borderId="0" xfId="4" applyNumberFormat="1" applyFont="1" applyFill="1" applyAlignment="1">
      <alignment horizontal="center"/>
    </xf>
    <xf numFmtId="0" fontId="0" fillId="0" borderId="0" xfId="0" applyFont="1" applyFill="1" applyAlignment="1">
      <alignment horizontal="left" vertical="center" wrapText="1"/>
    </xf>
    <xf numFmtId="0" fontId="2"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ill="1" applyBorder="1" applyAlignment="1">
      <alignment horizontal="left" vertical="center" wrapText="1"/>
    </xf>
    <xf numFmtId="0" fontId="4" fillId="0"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0" xfId="0" applyFont="1" applyFill="1" applyBorder="1" applyAlignment="1">
      <alignment vertical="center" wrapText="1"/>
    </xf>
    <xf numFmtId="0" fontId="7" fillId="0" borderId="0" xfId="0" applyFont="1" applyFill="1" applyAlignment="1">
      <alignment wrapText="1"/>
    </xf>
    <xf numFmtId="0" fontId="0" fillId="0" borderId="0" xfId="0" applyFont="1" applyFill="1" applyBorder="1"/>
    <xf numFmtId="0" fontId="2" fillId="3" borderId="0" xfId="0" applyFont="1" applyFill="1"/>
    <xf numFmtId="166" fontId="0" fillId="0" borderId="0" xfId="2" applyNumberFormat="1" applyFont="1" applyAlignment="1">
      <alignment vertical="center"/>
    </xf>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3" borderId="0" xfId="0" applyFill="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4" fillId="4" borderId="3" xfId="0" applyNumberFormat="1" applyFont="1" applyFill="1" applyBorder="1" applyAlignment="1">
      <alignment horizontal="center" vertical="center"/>
    </xf>
    <xf numFmtId="0" fontId="7" fillId="2" borderId="2"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0" fontId="4" fillId="4" borderId="1"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4" fillId="4" borderId="0" xfId="0" applyNumberFormat="1" applyFont="1" applyFill="1" applyAlignment="1">
      <alignment horizontal="center" vertical="center"/>
    </xf>
    <xf numFmtId="0" fontId="7" fillId="2" borderId="3" xfId="0" applyNumberFormat="1" applyFont="1" applyFill="1" applyBorder="1" applyAlignment="1">
      <alignment horizontal="center" vertical="center"/>
    </xf>
    <xf numFmtId="0" fontId="0" fillId="3" borderId="1" xfId="0" applyFill="1" applyBorder="1" applyAlignment="1">
      <alignment horizontal="center" vertical="center"/>
    </xf>
    <xf numFmtId="0" fontId="7" fillId="2" borderId="1" xfId="0" applyNumberFormat="1" applyFont="1" applyFill="1" applyBorder="1" applyAlignment="1">
      <alignment horizontal="center" vertical="center"/>
    </xf>
    <xf numFmtId="0" fontId="0" fillId="5" borderId="1" xfId="0" applyNumberFormat="1" applyFill="1" applyBorder="1" applyAlignment="1">
      <alignment horizontal="center" vertical="center"/>
    </xf>
    <xf numFmtId="0" fontId="0" fillId="5" borderId="2" xfId="0" applyNumberFormat="1" applyFill="1" applyBorder="1" applyAlignment="1">
      <alignment horizontal="center" vertical="center"/>
    </xf>
    <xf numFmtId="0" fontId="0" fillId="5" borderId="0" xfId="0" applyNumberFormat="1" applyFill="1" applyBorder="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3" borderId="0" xfId="0" applyFill="1" applyBorder="1" applyAlignment="1">
      <alignment vertical="center" wrapText="1"/>
    </xf>
    <xf numFmtId="0" fontId="0" fillId="0" borderId="2" xfId="0" applyBorder="1" applyAlignment="1">
      <alignment vertical="center" wrapText="1"/>
    </xf>
    <xf numFmtId="0" fontId="4" fillId="4" borderId="3" xfId="0" applyFont="1" applyFill="1" applyBorder="1" applyAlignment="1">
      <alignment vertical="center" wrapText="1"/>
    </xf>
    <xf numFmtId="0" fontId="7" fillId="2" borderId="2" xfId="0" applyFont="1" applyFill="1" applyBorder="1" applyAlignment="1">
      <alignment vertical="center" wrapText="1"/>
    </xf>
    <xf numFmtId="0" fontId="4" fillId="4" borderId="0" xfId="0" applyFont="1" applyFill="1" applyBorder="1" applyAlignment="1">
      <alignment vertical="center" wrapText="1"/>
    </xf>
    <xf numFmtId="0" fontId="4" fillId="4" borderId="1" xfId="0" applyFont="1" applyFill="1" applyBorder="1" applyAlignment="1">
      <alignment vertical="center" wrapText="1"/>
    </xf>
    <xf numFmtId="0" fontId="7" fillId="2" borderId="0" xfId="0" applyFont="1" applyFill="1" applyBorder="1" applyAlignment="1">
      <alignment vertical="center" wrapText="1"/>
    </xf>
    <xf numFmtId="0" fontId="7" fillId="2" borderId="0" xfId="0" applyFont="1" applyFill="1" applyAlignment="1">
      <alignment vertical="center" wrapText="1"/>
    </xf>
    <xf numFmtId="0" fontId="4" fillId="4" borderId="0" xfId="0" applyFont="1" applyFill="1" applyAlignment="1">
      <alignment vertical="center" wrapText="1"/>
    </xf>
    <xf numFmtId="0" fontId="7" fillId="2" borderId="3" xfId="0" applyFont="1" applyFill="1" applyBorder="1" applyAlignment="1">
      <alignment vertical="center" wrapText="1"/>
    </xf>
    <xf numFmtId="0" fontId="7" fillId="2" borderId="0" xfId="0" applyNumberFormat="1" applyFont="1" applyFill="1" applyBorder="1" applyAlignment="1">
      <alignment vertical="center" wrapText="1"/>
    </xf>
    <xf numFmtId="0" fontId="0" fillId="3" borderId="1" xfId="0" applyFill="1" applyBorder="1" applyAlignment="1">
      <alignment vertical="center" wrapText="1"/>
    </xf>
    <xf numFmtId="0" fontId="7" fillId="2" borderId="1" xfId="0" applyFont="1"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0" fillId="5" borderId="0"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3" borderId="0" xfId="0" applyFill="1"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4" borderId="3" xfId="0" applyFont="1" applyFill="1" applyBorder="1" applyAlignment="1">
      <alignment horizontal="left" vertical="center" wrapText="1"/>
    </xf>
    <xf numFmtId="0" fontId="7" fillId="2" borderId="2"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2" borderId="0" xfId="0" applyFont="1" applyFill="1" applyAlignment="1">
      <alignment horizontal="left" vertical="center" wrapText="1"/>
    </xf>
    <xf numFmtId="0" fontId="4" fillId="4" borderId="0" xfId="0" applyFont="1" applyFill="1" applyAlignment="1">
      <alignment horizontal="left" vertical="center" wrapText="1"/>
    </xf>
    <xf numFmtId="0" fontId="7" fillId="2" borderId="3" xfId="0" applyFont="1" applyFill="1" applyBorder="1" applyAlignment="1">
      <alignment horizontal="left" vertical="center" wrapText="1"/>
    </xf>
    <xf numFmtId="0" fontId="7" fillId="2" borderId="0" xfId="0" applyNumberFormat="1" applyFont="1" applyFill="1" applyBorder="1" applyAlignment="1">
      <alignment horizontal="left" vertical="center" wrapText="1"/>
    </xf>
    <xf numFmtId="0" fontId="0" fillId="3" borderId="1" xfId="0" applyFill="1" applyBorder="1" applyAlignment="1">
      <alignment horizontal="left" vertical="center" wrapText="1"/>
    </xf>
    <xf numFmtId="0" fontId="7" fillId="2"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5" borderId="2" xfId="0" applyFill="1" applyBorder="1" applyAlignment="1">
      <alignment horizontal="left" vertical="center" wrapText="1"/>
    </xf>
    <xf numFmtId="0" fontId="0" fillId="5" borderId="0" xfId="0" applyFill="1" applyBorder="1" applyAlignment="1">
      <alignment horizontal="left" vertical="center" wrapText="1"/>
    </xf>
    <xf numFmtId="0" fontId="0" fillId="0" borderId="0" xfId="0" applyNumberFormat="1" applyAlignment="1">
      <alignment vertical="center"/>
    </xf>
    <xf numFmtId="0" fontId="0" fillId="0" borderId="1" xfId="0" applyNumberFormat="1" applyBorder="1" applyAlignment="1">
      <alignment vertical="center"/>
    </xf>
    <xf numFmtId="0" fontId="0" fillId="0" borderId="0" xfId="0" applyNumberFormat="1" applyBorder="1" applyAlignment="1">
      <alignment vertical="center"/>
    </xf>
    <xf numFmtId="0" fontId="0" fillId="6" borderId="2" xfId="0" applyFill="1" applyBorder="1" applyAlignment="1">
      <alignment vertical="center"/>
    </xf>
    <xf numFmtId="0" fontId="0" fillId="6" borderId="0" xfId="0" applyFill="1" applyBorder="1" applyAlignment="1">
      <alignment vertical="center"/>
    </xf>
    <xf numFmtId="0" fontId="0" fillId="6" borderId="1" xfId="0" applyFill="1" applyBorder="1" applyAlignment="1">
      <alignment vertical="center"/>
    </xf>
    <xf numFmtId="0" fontId="0" fillId="5" borderId="1" xfId="0" applyFill="1" applyBorder="1" applyAlignment="1">
      <alignment vertical="center"/>
    </xf>
    <xf numFmtId="0" fontId="0" fillId="5" borderId="0" xfId="0" applyFill="1" applyBorder="1" applyAlignment="1">
      <alignment vertical="center"/>
    </xf>
    <xf numFmtId="0" fontId="0" fillId="6" borderId="3" xfId="0" applyFill="1" applyBorder="1" applyAlignment="1">
      <alignment vertical="center" wrapText="1"/>
    </xf>
    <xf numFmtId="0" fontId="0" fillId="3" borderId="0" xfId="0" applyFill="1" applyAlignment="1">
      <alignment vertical="center" wrapText="1"/>
    </xf>
    <xf numFmtId="0" fontId="0" fillId="6" borderId="2" xfId="0" applyFill="1" applyBorder="1" applyAlignment="1">
      <alignment vertical="center" wrapText="1"/>
    </xf>
    <xf numFmtId="0" fontId="0" fillId="6" borderId="0" xfId="0" applyFill="1" applyBorder="1" applyAlignment="1">
      <alignment vertical="center" wrapText="1"/>
    </xf>
    <xf numFmtId="0" fontId="0" fillId="6" borderId="1" xfId="0" applyFill="1" applyBorder="1" applyAlignment="1">
      <alignment vertical="center" wrapText="1"/>
    </xf>
    <xf numFmtId="0" fontId="11" fillId="0" borderId="0" xfId="0" applyFont="1" applyAlignment="1">
      <alignment horizontal="left" vertical="top"/>
    </xf>
    <xf numFmtId="0" fontId="0" fillId="0" borderId="0" xfId="0" applyAlignment="1">
      <alignment vertical="top"/>
    </xf>
    <xf numFmtId="0" fontId="19" fillId="0" borderId="12" xfId="5" applyFont="1" applyFill="1" applyBorder="1" applyAlignment="1">
      <alignment vertical="top"/>
    </xf>
    <xf numFmtId="0" fontId="0" fillId="0" borderId="0" xfId="0" applyAlignment="1">
      <alignment vertical="top" wrapText="1"/>
    </xf>
    <xf numFmtId="0" fontId="0" fillId="0" borderId="0" xfId="0" applyFill="1" applyAlignment="1">
      <alignment vertical="top" wrapText="1"/>
    </xf>
    <xf numFmtId="0" fontId="2" fillId="0" borderId="0" xfId="0" applyFont="1" applyAlignment="1">
      <alignment vertical="top"/>
    </xf>
    <xf numFmtId="0" fontId="0" fillId="0" borderId="0" xfId="0" applyFont="1" applyAlignment="1">
      <alignment vertical="top" wrapText="1"/>
    </xf>
    <xf numFmtId="0" fontId="2" fillId="3" borderId="0" xfId="0" applyFont="1" applyFill="1" applyAlignment="1">
      <alignment vertical="top"/>
    </xf>
    <xf numFmtId="0" fontId="0" fillId="3" borderId="0" xfId="0" applyFont="1" applyFill="1" applyAlignment="1">
      <alignment vertical="top" wrapText="1"/>
    </xf>
    <xf numFmtId="0" fontId="11" fillId="3" borderId="0" xfId="0" applyFont="1" applyFill="1" applyAlignment="1">
      <alignment horizontal="left" vertical="center" wrapText="1" indent="1"/>
    </xf>
    <xf numFmtId="0" fontId="11" fillId="0" borderId="0" xfId="0" applyFont="1" applyAlignment="1">
      <alignment horizontal="left" vertical="top" indent="1"/>
    </xf>
    <xf numFmtId="0" fontId="19" fillId="0" borderId="12" xfId="5" applyFont="1" applyFill="1" applyBorder="1" applyAlignment="1">
      <alignment vertical="top" wrapText="1"/>
    </xf>
    <xf numFmtId="0" fontId="11" fillId="3" borderId="0" xfId="0" applyFont="1" applyFill="1" applyAlignment="1">
      <alignment horizontal="left" vertical="top" indent="1"/>
    </xf>
    <xf numFmtId="0" fontId="2" fillId="3" borderId="0" xfId="0" applyFont="1" applyFill="1" applyAlignment="1">
      <alignment vertical="top" wrapText="1"/>
    </xf>
    <xf numFmtId="0" fontId="4" fillId="0" borderId="0" xfId="0" applyFont="1" applyFill="1" applyBorder="1" applyAlignment="1">
      <alignment wrapText="1"/>
    </xf>
    <xf numFmtId="0" fontId="0" fillId="0" borderId="1" xfId="0" applyFill="1" applyBorder="1" applyAlignment="1">
      <alignment vertical="center" wrapText="1"/>
    </xf>
    <xf numFmtId="0" fontId="2" fillId="0" borderId="0" xfId="0" applyFont="1" applyFill="1" applyAlignment="1">
      <alignment vertical="top"/>
    </xf>
    <xf numFmtId="0" fontId="0" fillId="0" borderId="0" xfId="0" applyFill="1" applyAlignment="1">
      <alignment vertical="top"/>
    </xf>
    <xf numFmtId="0" fontId="20" fillId="0" borderId="0" xfId="0" applyFont="1"/>
    <xf numFmtId="0" fontId="3" fillId="0" borderId="0" xfId="1" applyFill="1" applyAlignment="1">
      <alignment wrapText="1"/>
    </xf>
    <xf numFmtId="0" fontId="0" fillId="0" borderId="0" xfId="0" applyFont="1" applyFill="1" applyBorder="1" applyAlignment="1">
      <alignment horizontal="lef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3" fillId="0" borderId="1" xfId="1" applyFill="1" applyBorder="1" applyAlignment="1">
      <alignment vertical="center"/>
    </xf>
    <xf numFmtId="0" fontId="4" fillId="0" borderId="1" xfId="0" applyFont="1" applyFill="1" applyBorder="1" applyAlignment="1">
      <alignment wrapText="1"/>
    </xf>
    <xf numFmtId="0" fontId="0" fillId="0" borderId="1" xfId="0" applyFont="1" applyFill="1" applyBorder="1"/>
    <xf numFmtId="0" fontId="0" fillId="0" borderId="0" xfId="0" applyFont="1" applyFill="1" applyAlignment="1">
      <alignment vertical="top" wrapText="1"/>
    </xf>
    <xf numFmtId="0" fontId="11" fillId="0" borderId="0" xfId="0" applyFont="1" applyFill="1" applyAlignment="1">
      <alignment horizontal="left" vertical="center" indent="1"/>
    </xf>
    <xf numFmtId="0" fontId="11" fillId="0" borderId="0" xfId="0" applyFont="1" applyFill="1" applyAlignment="1">
      <alignment horizontal="left" vertical="center" wrapText="1" indent="1"/>
    </xf>
    <xf numFmtId="0" fontId="2" fillId="0" borderId="2" xfId="0" applyFont="1" applyBorder="1" applyAlignment="1">
      <alignment horizontal="center" vertical="center" textRotation="45" wrapText="1"/>
    </xf>
    <xf numFmtId="0" fontId="2" fillId="0" borderId="0" xfId="0" applyFont="1" applyAlignment="1">
      <alignment horizontal="center" vertical="center" textRotation="45" wrapText="1"/>
    </xf>
    <xf numFmtId="0" fontId="2" fillId="0" borderId="1" xfId="0" applyFont="1" applyBorder="1" applyAlignment="1">
      <alignment horizontal="center" vertical="center" textRotation="45"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textRotation="45"/>
    </xf>
    <xf numFmtId="0" fontId="2" fillId="0" borderId="0" xfId="0" applyFont="1" applyBorder="1" applyAlignment="1">
      <alignment horizontal="center" vertical="center" textRotation="45"/>
    </xf>
    <xf numFmtId="0" fontId="2" fillId="0" borderId="1" xfId="0" applyFont="1" applyBorder="1" applyAlignment="1">
      <alignment horizontal="center" vertical="center" textRotation="45"/>
    </xf>
    <xf numFmtId="0" fontId="2" fillId="0" borderId="0" xfId="0" applyFont="1" applyBorder="1" applyAlignment="1">
      <alignment horizontal="center" vertical="center" textRotation="45" wrapText="1"/>
    </xf>
    <xf numFmtId="0" fontId="2" fillId="0" borderId="2" xfId="0" applyFont="1" applyBorder="1" applyAlignment="1">
      <alignment horizontal="center" vertical="center" textRotation="30" wrapText="1"/>
    </xf>
    <xf numFmtId="0" fontId="2" fillId="0" borderId="0" xfId="0" applyFont="1" applyBorder="1" applyAlignment="1">
      <alignment horizontal="center" vertical="center" textRotation="30" wrapText="1"/>
    </xf>
    <xf numFmtId="0" fontId="2" fillId="0" borderId="1" xfId="0" applyFont="1" applyBorder="1" applyAlignment="1">
      <alignment horizontal="center" vertical="center" textRotation="30" wrapText="1"/>
    </xf>
    <xf numFmtId="0" fontId="2" fillId="5" borderId="0"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0" xfId="0" applyFont="1" applyFill="1" applyBorder="1" applyAlignment="1">
      <alignment horizontal="center" vertical="center" textRotation="45" wrapText="1"/>
    </xf>
    <xf numFmtId="0" fontId="2" fillId="5" borderId="1" xfId="0" applyFont="1" applyFill="1" applyBorder="1" applyAlignment="1">
      <alignment horizontal="center" vertical="center" textRotation="45" wrapText="1"/>
    </xf>
    <xf numFmtId="0" fontId="2" fillId="6" borderId="2" xfId="0" applyFont="1" applyFill="1" applyBorder="1" applyAlignment="1">
      <alignment horizontal="center" vertical="center" textRotation="45" wrapText="1"/>
    </xf>
    <xf numFmtId="0" fontId="2" fillId="6" borderId="0" xfId="0" applyFont="1" applyFill="1" applyBorder="1" applyAlignment="1">
      <alignment horizontal="center" vertical="center" textRotation="45" wrapText="1"/>
    </xf>
    <xf numFmtId="0" fontId="2" fillId="6" borderId="1" xfId="0" applyFont="1" applyFill="1" applyBorder="1" applyAlignment="1">
      <alignment horizontal="center" vertical="center" textRotation="45" wrapText="1"/>
    </xf>
    <xf numFmtId="0" fontId="2" fillId="6" borderId="2"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6" xfId="0" applyFill="1" applyBorder="1" applyAlignment="1">
      <alignment vertical="center" wrapText="1"/>
    </xf>
    <xf numFmtId="0" fontId="0" fillId="0" borderId="7" xfId="0" applyFill="1" applyBorder="1" applyAlignment="1">
      <alignment vertical="center" wrapText="1"/>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vertical="center" wrapText="1"/>
    </xf>
    <xf numFmtId="0" fontId="0" fillId="0" borderId="6" xfId="0" applyFill="1" applyBorder="1" applyAlignment="1">
      <alignment horizontal="left" vertical="center" wrapText="1"/>
    </xf>
    <xf numFmtId="0" fontId="0" fillId="0" borderId="7" xfId="0" applyFill="1" applyBorder="1" applyAlignment="1">
      <alignment horizontal="left" vertical="center" wrapText="1"/>
    </xf>
    <xf numFmtId="0" fontId="0" fillId="0" borderId="10" xfId="0" applyFill="1" applyBorder="1" applyAlignment="1">
      <alignment horizontal="left"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cellXfs>
  <cellStyles count="7">
    <cellStyle name="Comma" xfId="2" builtinId="3"/>
    <cellStyle name="Excel Built-in Normal" xfId="6"/>
    <cellStyle name="Hyperlink" xfId="1" builtinId="8"/>
    <cellStyle name="Normal" xfId="0" builtinId="0"/>
    <cellStyle name="Normal 2" xfId="4"/>
    <cellStyle name="Normal_Sheet1" xfId="5"/>
    <cellStyle name="Percent" xfId="3" builtinId="5"/>
  </cellStyles>
  <dxfs count="14">
    <dxf>
      <numFmt numFmtId="1" formatCode="0"/>
    </dxf>
    <dxf>
      <font>
        <color theme="0" tint="-0.14996795556505021"/>
      </font>
      <fill>
        <patternFill patternType="none">
          <bgColor auto="1"/>
        </patternFill>
      </fill>
    </dxf>
    <dxf>
      <font>
        <color theme="0" tint="-0.14996795556505021"/>
      </font>
      <fill>
        <patternFill patternType="none">
          <bgColor auto="1"/>
        </patternFill>
      </fill>
    </dxf>
    <dxf>
      <font>
        <color theme="0" tint="-4.9989318521683403E-2"/>
      </font>
    </dxf>
    <dxf>
      <font>
        <color theme="0" tint="-0.2499465926084170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0.24994659260841701"/>
      </font>
    </dxf>
    <dxf>
      <font>
        <color theme="0" tint="-0.1499679555650502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le1" displayName="Table1" ref="B1:D24" totalsRowShown="0">
  <autoFilter ref="B1:D24"/>
  <tableColumns count="3">
    <tableColumn id="1" name="PerilCode" dataDxfId="0" dataCellStyle="Comma">
      <calculatedColumnFormula>POWER(2,A2)</calculatedColumnFormula>
    </tableColumn>
    <tableColumn id="2" name="Peril Description"/>
    <tableColumn id="3" name="Abbrevi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resta.org/" TargetMode="External"/><Relationship Id="rId1" Type="http://schemas.openxmlformats.org/officeDocument/2006/relationships/hyperlink" Target="https://www.cresta.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447"/>
  <sheetViews>
    <sheetView tabSelected="1" zoomScaleNormal="100" workbookViewId="0">
      <pane ySplit="1" topLeftCell="A2" activePane="bottomLeft" state="frozen"/>
      <selection pane="bottomLeft" activeCell="A2" sqref="A2"/>
    </sheetView>
  </sheetViews>
  <sheetFormatPr defaultColWidth="9.140625" defaultRowHeight="15" x14ac:dyDescent="0.25"/>
  <cols>
    <col min="1" max="1" width="19.7109375" style="23" customWidth="1"/>
    <col min="2" max="2" width="15.140625" style="23" bestFit="1" customWidth="1"/>
    <col min="3" max="3" width="24.5703125" style="23" bestFit="1" customWidth="1"/>
    <col min="4" max="4" width="41.42578125" style="40" customWidth="1"/>
    <col min="5" max="5" width="25.140625" style="23" bestFit="1" customWidth="1"/>
    <col min="6" max="6" width="42.140625" style="146" customWidth="1"/>
    <col min="7" max="7" width="9.140625" style="6"/>
    <col min="8" max="11" width="7.5703125" style="6" customWidth="1"/>
    <col min="12" max="16384" width="9.140625" style="6"/>
  </cols>
  <sheetData>
    <row r="1" spans="1:11" x14ac:dyDescent="0.25">
      <c r="A1" s="117" t="s">
        <v>2074</v>
      </c>
      <c r="B1" s="117" t="s">
        <v>504</v>
      </c>
      <c r="C1" s="117" t="s">
        <v>3435</v>
      </c>
      <c r="D1" s="118" t="s">
        <v>503</v>
      </c>
      <c r="E1" s="16" t="s">
        <v>439</v>
      </c>
      <c r="F1" s="145" t="s">
        <v>0</v>
      </c>
      <c r="G1" s="9" t="s">
        <v>2160</v>
      </c>
      <c r="H1" s="9" t="s">
        <v>2177</v>
      </c>
      <c r="I1" s="9" t="s">
        <v>2178</v>
      </c>
      <c r="J1" s="9" t="s">
        <v>2179</v>
      </c>
      <c r="K1" s="9" t="s">
        <v>1855</v>
      </c>
    </row>
    <row r="2" spans="1:11" s="11" customFormat="1" x14ac:dyDescent="0.25">
      <c r="A2" s="11" t="s">
        <v>2115</v>
      </c>
      <c r="B2" s="20" t="s">
        <v>110</v>
      </c>
      <c r="C2" s="20" t="s">
        <v>2676</v>
      </c>
      <c r="D2" s="44" t="s">
        <v>2116</v>
      </c>
      <c r="E2" s="17"/>
      <c r="F2" s="48"/>
    </row>
    <row r="3" spans="1:11" s="11" customFormat="1" x14ac:dyDescent="0.25">
      <c r="A3" s="11" t="s">
        <v>2115</v>
      </c>
      <c r="B3" s="20" t="s">
        <v>110</v>
      </c>
      <c r="C3" s="20" t="s">
        <v>2677</v>
      </c>
      <c r="D3" s="44" t="s">
        <v>2117</v>
      </c>
      <c r="E3" s="17"/>
      <c r="F3" s="48"/>
    </row>
    <row r="4" spans="1:11" s="11" customFormat="1" ht="30" x14ac:dyDescent="0.25">
      <c r="A4" s="11" t="s">
        <v>2115</v>
      </c>
      <c r="B4" s="20" t="s">
        <v>110</v>
      </c>
      <c r="C4" s="20" t="s">
        <v>2678</v>
      </c>
      <c r="D4" s="44" t="s">
        <v>3463</v>
      </c>
      <c r="E4" s="17"/>
      <c r="F4" s="48" t="s">
        <v>3462</v>
      </c>
    </row>
    <row r="5" spans="1:11" x14ac:dyDescent="0.25">
      <c r="A5" s="6" t="s">
        <v>1829</v>
      </c>
      <c r="B5" s="20" t="s">
        <v>110</v>
      </c>
      <c r="C5" s="20" t="s">
        <v>2618</v>
      </c>
      <c r="D5" s="44" t="s">
        <v>2118</v>
      </c>
      <c r="E5" s="17" t="s">
        <v>1</v>
      </c>
      <c r="F5" s="48"/>
    </row>
    <row r="6" spans="1:11" x14ac:dyDescent="0.25">
      <c r="A6" s="6" t="s">
        <v>1829</v>
      </c>
      <c r="B6" s="20" t="s">
        <v>110</v>
      </c>
      <c r="C6" s="20" t="s">
        <v>2619</v>
      </c>
      <c r="D6" s="44" t="s">
        <v>2119</v>
      </c>
      <c r="E6" s="17" t="s">
        <v>2</v>
      </c>
      <c r="F6" s="48"/>
    </row>
    <row r="7" spans="1:11" ht="30" x14ac:dyDescent="0.25">
      <c r="A7" s="6" t="s">
        <v>1829</v>
      </c>
      <c r="B7" s="20" t="s">
        <v>110</v>
      </c>
      <c r="C7" s="20" t="s">
        <v>2620</v>
      </c>
      <c r="D7" s="44" t="s">
        <v>2120</v>
      </c>
      <c r="E7" s="17"/>
      <c r="F7" s="48"/>
    </row>
    <row r="8" spans="1:11" s="3" customFormat="1" ht="45" x14ac:dyDescent="0.25">
      <c r="A8" s="6" t="s">
        <v>1829</v>
      </c>
      <c r="B8" s="17" t="s">
        <v>110</v>
      </c>
      <c r="C8" s="25" t="s">
        <v>2621</v>
      </c>
      <c r="D8" s="119" t="s">
        <v>2121</v>
      </c>
      <c r="E8" s="17"/>
      <c r="F8" s="48" t="s">
        <v>3348</v>
      </c>
    </row>
    <row r="9" spans="1:11" s="3" customFormat="1" x14ac:dyDescent="0.25">
      <c r="A9" s="243" t="s">
        <v>1829</v>
      </c>
      <c r="B9" s="17" t="s">
        <v>110</v>
      </c>
      <c r="C9" s="125" t="s">
        <v>2614</v>
      </c>
      <c r="D9" s="119" t="s">
        <v>2131</v>
      </c>
      <c r="E9" s="17"/>
      <c r="F9" s="120"/>
    </row>
    <row r="10" spans="1:11" x14ac:dyDescent="0.25">
      <c r="A10" s="6" t="s">
        <v>1727</v>
      </c>
      <c r="B10" s="20" t="s">
        <v>110</v>
      </c>
      <c r="C10" s="20" t="s">
        <v>440</v>
      </c>
      <c r="D10" s="44" t="s">
        <v>538</v>
      </c>
      <c r="E10" s="18"/>
      <c r="F10" s="48" t="s">
        <v>2473</v>
      </c>
    </row>
    <row r="11" spans="1:11" ht="30" x14ac:dyDescent="0.25">
      <c r="A11" s="41" t="s">
        <v>3311</v>
      </c>
      <c r="B11" s="20" t="s">
        <v>110</v>
      </c>
      <c r="C11" s="25" t="s">
        <v>2622</v>
      </c>
      <c r="D11" s="44" t="s">
        <v>1923</v>
      </c>
      <c r="E11" s="23" t="s">
        <v>12</v>
      </c>
      <c r="F11" s="48"/>
    </row>
    <row r="12" spans="1:11" x14ac:dyDescent="0.25">
      <c r="A12" s="6" t="s">
        <v>1829</v>
      </c>
      <c r="B12" s="20" t="s">
        <v>110</v>
      </c>
      <c r="C12" s="20" t="s">
        <v>2148</v>
      </c>
      <c r="D12" s="44" t="s">
        <v>2122</v>
      </c>
      <c r="E12" s="20" t="s">
        <v>13</v>
      </c>
      <c r="F12" s="48"/>
    </row>
    <row r="13" spans="1:11" x14ac:dyDescent="0.25">
      <c r="A13" s="6" t="s">
        <v>1829</v>
      </c>
      <c r="B13" s="20" t="s">
        <v>110</v>
      </c>
      <c r="C13" s="20" t="s">
        <v>2149</v>
      </c>
      <c r="D13" s="44" t="s">
        <v>2123</v>
      </c>
      <c r="E13" s="20" t="s">
        <v>14</v>
      </c>
      <c r="F13" s="48"/>
    </row>
    <row r="14" spans="1:11" x14ac:dyDescent="0.25">
      <c r="A14" s="6" t="s">
        <v>1829</v>
      </c>
      <c r="B14" s="20" t="s">
        <v>110</v>
      </c>
      <c r="C14" s="20" t="s">
        <v>2150</v>
      </c>
      <c r="D14" s="44" t="s">
        <v>2124</v>
      </c>
      <c r="E14" s="20" t="s">
        <v>15</v>
      </c>
      <c r="F14" s="48"/>
    </row>
    <row r="15" spans="1:11" x14ac:dyDescent="0.25">
      <c r="A15" s="6" t="s">
        <v>1829</v>
      </c>
      <c r="B15" s="20" t="s">
        <v>110</v>
      </c>
      <c r="C15" s="20" t="s">
        <v>2151</v>
      </c>
      <c r="D15" s="44" t="s">
        <v>2125</v>
      </c>
      <c r="E15" s="20" t="s">
        <v>16</v>
      </c>
      <c r="F15" s="48"/>
    </row>
    <row r="16" spans="1:11" x14ac:dyDescent="0.25">
      <c r="A16" s="6" t="s">
        <v>1829</v>
      </c>
      <c r="B16" s="20" t="s">
        <v>110</v>
      </c>
      <c r="C16" s="20" t="s">
        <v>2152</v>
      </c>
      <c r="D16" s="44" t="s">
        <v>2126</v>
      </c>
      <c r="E16" s="20" t="s">
        <v>17</v>
      </c>
      <c r="F16" s="48"/>
    </row>
    <row r="17" spans="1:6" x14ac:dyDescent="0.25">
      <c r="A17" s="6" t="s">
        <v>1922</v>
      </c>
      <c r="B17" s="20" t="s">
        <v>110</v>
      </c>
      <c r="C17" s="20" t="s">
        <v>2665</v>
      </c>
      <c r="D17" s="44" t="s">
        <v>2672</v>
      </c>
      <c r="E17" s="18" t="s">
        <v>9</v>
      </c>
      <c r="F17" s="48"/>
    </row>
    <row r="18" spans="1:6" x14ac:dyDescent="0.25">
      <c r="A18" s="3" t="s">
        <v>1922</v>
      </c>
      <c r="B18" s="20" t="s">
        <v>110</v>
      </c>
      <c r="C18" s="6" t="s">
        <v>2707</v>
      </c>
      <c r="D18" s="44" t="s">
        <v>1924</v>
      </c>
      <c r="E18" s="18"/>
      <c r="F18" s="48"/>
    </row>
    <row r="19" spans="1:6" x14ac:dyDescent="0.25">
      <c r="A19" s="6" t="s">
        <v>1922</v>
      </c>
      <c r="B19" s="20" t="s">
        <v>110</v>
      </c>
      <c r="C19" s="6" t="s">
        <v>2708</v>
      </c>
      <c r="D19" s="44" t="s">
        <v>1925</v>
      </c>
      <c r="E19" s="18"/>
      <c r="F19" s="48"/>
    </row>
    <row r="20" spans="1:6" x14ac:dyDescent="0.25">
      <c r="A20" s="6" t="s">
        <v>1922</v>
      </c>
      <c r="B20" s="20" t="s">
        <v>110</v>
      </c>
      <c r="C20" s="6" t="s">
        <v>2709</v>
      </c>
      <c r="D20" s="44" t="s">
        <v>1926</v>
      </c>
      <c r="E20" s="18"/>
      <c r="F20" s="48"/>
    </row>
    <row r="21" spans="1:6" x14ac:dyDescent="0.25">
      <c r="A21" s="6" t="s">
        <v>1922</v>
      </c>
      <c r="B21" s="20" t="s">
        <v>110</v>
      </c>
      <c r="C21" s="6" t="s">
        <v>2710</v>
      </c>
      <c r="D21" s="44" t="s">
        <v>1927</v>
      </c>
      <c r="E21" s="18"/>
      <c r="F21" s="48"/>
    </row>
    <row r="22" spans="1:6" x14ac:dyDescent="0.25">
      <c r="A22" s="6" t="s">
        <v>1922</v>
      </c>
      <c r="B22" s="20" t="s">
        <v>110</v>
      </c>
      <c r="C22" s="6" t="s">
        <v>2711</v>
      </c>
      <c r="D22" s="44" t="s">
        <v>1928</v>
      </c>
      <c r="E22" s="18"/>
      <c r="F22" s="48"/>
    </row>
    <row r="23" spans="1:6" x14ac:dyDescent="0.25">
      <c r="A23" s="3" t="s">
        <v>1922</v>
      </c>
      <c r="B23" s="20" t="s">
        <v>110</v>
      </c>
      <c r="C23" s="6" t="s">
        <v>2739</v>
      </c>
      <c r="D23" s="44" t="s">
        <v>1929</v>
      </c>
      <c r="E23" s="18"/>
      <c r="F23" s="48"/>
    </row>
    <row r="24" spans="1:6" x14ac:dyDescent="0.25">
      <c r="A24" s="6" t="s">
        <v>1922</v>
      </c>
      <c r="B24" s="20" t="s">
        <v>110</v>
      </c>
      <c r="C24" s="6" t="s">
        <v>2740</v>
      </c>
      <c r="D24" s="44" t="s">
        <v>1930</v>
      </c>
      <c r="E24" s="18"/>
      <c r="F24" s="48"/>
    </row>
    <row r="25" spans="1:6" x14ac:dyDescent="0.25">
      <c r="A25" s="6" t="s">
        <v>1922</v>
      </c>
      <c r="B25" s="20" t="s">
        <v>110</v>
      </c>
      <c r="C25" s="6" t="s">
        <v>2741</v>
      </c>
      <c r="D25" s="44" t="s">
        <v>1931</v>
      </c>
      <c r="E25" s="18"/>
      <c r="F25" s="48"/>
    </row>
    <row r="26" spans="1:6" x14ac:dyDescent="0.25">
      <c r="A26" s="6" t="s">
        <v>1922</v>
      </c>
      <c r="B26" s="20" t="s">
        <v>110</v>
      </c>
      <c r="C26" s="6" t="s">
        <v>2742</v>
      </c>
      <c r="D26" s="44" t="s">
        <v>1932</v>
      </c>
      <c r="E26" s="18"/>
      <c r="F26" s="48"/>
    </row>
    <row r="27" spans="1:6" ht="30" x14ac:dyDescent="0.25">
      <c r="A27" s="6" t="s">
        <v>1922</v>
      </c>
      <c r="B27" s="20" t="s">
        <v>110</v>
      </c>
      <c r="C27" s="6" t="s">
        <v>2743</v>
      </c>
      <c r="D27" s="44" t="s">
        <v>2579</v>
      </c>
      <c r="E27" s="18"/>
      <c r="F27" s="48"/>
    </row>
    <row r="28" spans="1:6" x14ac:dyDescent="0.25">
      <c r="A28" s="3" t="s">
        <v>1922</v>
      </c>
      <c r="B28" s="20" t="s">
        <v>110</v>
      </c>
      <c r="C28" s="6" t="s">
        <v>2771</v>
      </c>
      <c r="D28" s="44" t="s">
        <v>1933</v>
      </c>
      <c r="E28" s="18"/>
      <c r="F28" s="48"/>
    </row>
    <row r="29" spans="1:6" x14ac:dyDescent="0.25">
      <c r="A29" s="6" t="s">
        <v>1922</v>
      </c>
      <c r="B29" s="20" t="s">
        <v>110</v>
      </c>
      <c r="C29" s="6" t="s">
        <v>2772</v>
      </c>
      <c r="D29" s="44" t="s">
        <v>1934</v>
      </c>
      <c r="E29" s="18"/>
      <c r="F29" s="48"/>
    </row>
    <row r="30" spans="1:6" x14ac:dyDescent="0.25">
      <c r="A30" s="6" t="s">
        <v>1922</v>
      </c>
      <c r="B30" s="20" t="s">
        <v>110</v>
      </c>
      <c r="C30" s="6" t="s">
        <v>2773</v>
      </c>
      <c r="D30" s="44" t="s">
        <v>1935</v>
      </c>
      <c r="E30" s="18"/>
      <c r="F30" s="48"/>
    </row>
    <row r="31" spans="1:6" x14ac:dyDescent="0.25">
      <c r="A31" s="6" t="s">
        <v>1922</v>
      </c>
      <c r="B31" s="20" t="s">
        <v>110</v>
      </c>
      <c r="C31" s="6" t="s">
        <v>2774</v>
      </c>
      <c r="D31" s="44" t="s">
        <v>1936</v>
      </c>
      <c r="E31" s="18"/>
      <c r="F31" s="48"/>
    </row>
    <row r="32" spans="1:6" x14ac:dyDescent="0.25">
      <c r="A32" s="6" t="s">
        <v>1922</v>
      </c>
      <c r="B32" s="20" t="s">
        <v>110</v>
      </c>
      <c r="C32" s="6" t="s">
        <v>2775</v>
      </c>
      <c r="D32" s="44" t="s">
        <v>1937</v>
      </c>
      <c r="E32" s="18"/>
      <c r="F32" s="48"/>
    </row>
    <row r="33" spans="1:6" x14ac:dyDescent="0.25">
      <c r="A33" s="3" t="s">
        <v>1922</v>
      </c>
      <c r="B33" s="20" t="s">
        <v>110</v>
      </c>
      <c r="C33" s="6" t="s">
        <v>2803</v>
      </c>
      <c r="D33" s="44" t="s">
        <v>1938</v>
      </c>
      <c r="E33" s="18"/>
      <c r="F33" s="48"/>
    </row>
    <row r="34" spans="1:6" x14ac:dyDescent="0.25">
      <c r="A34" s="6" t="s">
        <v>1922</v>
      </c>
      <c r="B34" s="20" t="s">
        <v>110</v>
      </c>
      <c r="C34" s="6" t="s">
        <v>2804</v>
      </c>
      <c r="D34" s="44" t="s">
        <v>1939</v>
      </c>
      <c r="E34" s="18"/>
      <c r="F34" s="48"/>
    </row>
    <row r="35" spans="1:6" x14ac:dyDescent="0.25">
      <c r="A35" s="6" t="s">
        <v>1922</v>
      </c>
      <c r="B35" s="20" t="s">
        <v>110</v>
      </c>
      <c r="C35" s="6" t="s">
        <v>2805</v>
      </c>
      <c r="D35" s="44" t="s">
        <v>1940</v>
      </c>
      <c r="E35" s="18"/>
      <c r="F35" s="48"/>
    </row>
    <row r="36" spans="1:6" x14ac:dyDescent="0.25">
      <c r="A36" s="6" t="s">
        <v>1922</v>
      </c>
      <c r="B36" s="20" t="s">
        <v>110</v>
      </c>
      <c r="C36" s="6" t="s">
        <v>2806</v>
      </c>
      <c r="D36" s="44" t="s">
        <v>1941</v>
      </c>
      <c r="E36" s="18"/>
      <c r="F36" s="48"/>
    </row>
    <row r="37" spans="1:6" x14ac:dyDescent="0.25">
      <c r="A37" s="6" t="s">
        <v>1922</v>
      </c>
      <c r="B37" s="20" t="s">
        <v>110</v>
      </c>
      <c r="C37" s="6" t="s">
        <v>2807</v>
      </c>
      <c r="D37" s="44" t="s">
        <v>1942</v>
      </c>
      <c r="E37" s="18"/>
      <c r="F37" s="48"/>
    </row>
    <row r="38" spans="1:6" x14ac:dyDescent="0.25">
      <c r="A38" s="3" t="s">
        <v>1922</v>
      </c>
      <c r="B38" s="20" t="s">
        <v>110</v>
      </c>
      <c r="C38" s="6" t="s">
        <v>2842</v>
      </c>
      <c r="D38" s="44" t="s">
        <v>1943</v>
      </c>
      <c r="E38" s="18"/>
      <c r="F38" s="48"/>
    </row>
    <row r="39" spans="1:6" x14ac:dyDescent="0.25">
      <c r="A39" s="6" t="s">
        <v>1922</v>
      </c>
      <c r="B39" s="20" t="s">
        <v>110</v>
      </c>
      <c r="C39" s="6" t="s">
        <v>2843</v>
      </c>
      <c r="D39" s="44" t="s">
        <v>1944</v>
      </c>
      <c r="E39" s="18"/>
      <c r="F39" s="48"/>
    </row>
    <row r="40" spans="1:6" x14ac:dyDescent="0.25">
      <c r="A40" s="6" t="s">
        <v>1922</v>
      </c>
      <c r="B40" s="20" t="s">
        <v>110</v>
      </c>
      <c r="C40" s="6" t="s">
        <v>2844</v>
      </c>
      <c r="D40" s="44" t="s">
        <v>1945</v>
      </c>
      <c r="E40" s="18"/>
      <c r="F40" s="48"/>
    </row>
    <row r="41" spans="1:6" x14ac:dyDescent="0.25">
      <c r="A41" s="6" t="s">
        <v>1922</v>
      </c>
      <c r="B41" s="20" t="s">
        <v>110</v>
      </c>
      <c r="C41" s="6" t="s">
        <v>2845</v>
      </c>
      <c r="D41" s="44" t="s">
        <v>1946</v>
      </c>
      <c r="E41" s="18"/>
      <c r="F41" s="48"/>
    </row>
    <row r="42" spans="1:6" x14ac:dyDescent="0.25">
      <c r="A42" s="6" t="s">
        <v>1922</v>
      </c>
      <c r="B42" s="20" t="s">
        <v>110</v>
      </c>
      <c r="C42" s="6" t="s">
        <v>2846</v>
      </c>
      <c r="D42" s="44" t="s">
        <v>1947</v>
      </c>
      <c r="E42" s="18"/>
      <c r="F42" s="48"/>
    </row>
    <row r="43" spans="1:6" x14ac:dyDescent="0.25">
      <c r="A43" s="3" t="s">
        <v>1922</v>
      </c>
      <c r="B43" s="20" t="s">
        <v>110</v>
      </c>
      <c r="C43" s="6" t="s">
        <v>2875</v>
      </c>
      <c r="D43" s="44" t="s">
        <v>1948</v>
      </c>
      <c r="E43" s="18"/>
      <c r="F43" s="48"/>
    </row>
    <row r="44" spans="1:6" x14ac:dyDescent="0.25">
      <c r="A44" s="6" t="s">
        <v>1922</v>
      </c>
      <c r="B44" s="20" t="s">
        <v>110</v>
      </c>
      <c r="C44" s="6" t="s">
        <v>2876</v>
      </c>
      <c r="D44" s="44" t="s">
        <v>1949</v>
      </c>
      <c r="E44" s="18"/>
      <c r="F44" s="48"/>
    </row>
    <row r="45" spans="1:6" x14ac:dyDescent="0.25">
      <c r="A45" s="6" t="s">
        <v>1922</v>
      </c>
      <c r="B45" s="20" t="s">
        <v>110</v>
      </c>
      <c r="C45" s="6" t="s">
        <v>2877</v>
      </c>
      <c r="D45" s="44" t="s">
        <v>1950</v>
      </c>
      <c r="E45" s="18"/>
      <c r="F45" s="48"/>
    </row>
    <row r="46" spans="1:6" x14ac:dyDescent="0.25">
      <c r="A46" s="6" t="s">
        <v>1922</v>
      </c>
      <c r="B46" s="20" t="s">
        <v>110</v>
      </c>
      <c r="C46" s="6" t="s">
        <v>2878</v>
      </c>
      <c r="D46" s="44" t="s">
        <v>1951</v>
      </c>
      <c r="E46" s="18"/>
      <c r="F46" s="48"/>
    </row>
    <row r="47" spans="1:6" x14ac:dyDescent="0.25">
      <c r="A47" s="6" t="s">
        <v>1922</v>
      </c>
      <c r="B47" s="20" t="s">
        <v>110</v>
      </c>
      <c r="C47" s="6" t="s">
        <v>2879</v>
      </c>
      <c r="D47" s="44" t="s">
        <v>1952</v>
      </c>
      <c r="E47" s="18"/>
      <c r="F47" s="48"/>
    </row>
    <row r="48" spans="1:6" x14ac:dyDescent="0.25">
      <c r="A48" s="6" t="s">
        <v>1922</v>
      </c>
      <c r="B48" s="20" t="s">
        <v>110</v>
      </c>
      <c r="C48" s="6" t="s">
        <v>2712</v>
      </c>
      <c r="D48" s="40" t="s">
        <v>1953</v>
      </c>
      <c r="E48" s="18"/>
      <c r="F48" s="48"/>
    </row>
    <row r="49" spans="1:6" x14ac:dyDescent="0.25">
      <c r="A49" s="6" t="s">
        <v>1922</v>
      </c>
      <c r="B49" s="20" t="s">
        <v>110</v>
      </c>
      <c r="C49" s="6" t="s">
        <v>2713</v>
      </c>
      <c r="D49" s="40" t="s">
        <v>2076</v>
      </c>
      <c r="E49" s="18"/>
      <c r="F49" s="48"/>
    </row>
    <row r="50" spans="1:6" x14ac:dyDescent="0.25">
      <c r="A50" s="6" t="s">
        <v>1922</v>
      </c>
      <c r="B50" s="20" t="s">
        <v>110</v>
      </c>
      <c r="C50" s="6" t="s">
        <v>2714</v>
      </c>
      <c r="D50" s="44" t="s">
        <v>1954</v>
      </c>
      <c r="E50" s="18"/>
      <c r="F50" s="48"/>
    </row>
    <row r="51" spans="1:6" x14ac:dyDescent="0.25">
      <c r="A51" s="6" t="s">
        <v>1922</v>
      </c>
      <c r="B51" s="20" t="s">
        <v>110</v>
      </c>
      <c r="C51" s="6" t="s">
        <v>2744</v>
      </c>
      <c r="D51" s="40" t="s">
        <v>1955</v>
      </c>
      <c r="E51" s="18"/>
      <c r="F51" s="48"/>
    </row>
    <row r="52" spans="1:6" x14ac:dyDescent="0.25">
      <c r="A52" s="6" t="s">
        <v>1922</v>
      </c>
      <c r="B52" s="20" t="s">
        <v>110</v>
      </c>
      <c r="C52" s="6" t="s">
        <v>2745</v>
      </c>
      <c r="D52" s="40" t="s">
        <v>2077</v>
      </c>
      <c r="E52" s="18"/>
      <c r="F52" s="48"/>
    </row>
    <row r="53" spans="1:6" x14ac:dyDescent="0.25">
      <c r="A53" s="6" t="s">
        <v>1922</v>
      </c>
      <c r="B53" s="20" t="s">
        <v>110</v>
      </c>
      <c r="C53" s="6" t="s">
        <v>2746</v>
      </c>
      <c r="D53" s="40" t="s">
        <v>1956</v>
      </c>
      <c r="E53" s="18"/>
      <c r="F53" s="48"/>
    </row>
    <row r="54" spans="1:6" x14ac:dyDescent="0.25">
      <c r="A54" s="6" t="s">
        <v>1922</v>
      </c>
      <c r="B54" s="20" t="s">
        <v>110</v>
      </c>
      <c r="C54" s="6" t="s">
        <v>2776</v>
      </c>
      <c r="D54" s="40" t="s">
        <v>1957</v>
      </c>
      <c r="E54" s="18"/>
      <c r="F54" s="48"/>
    </row>
    <row r="55" spans="1:6" x14ac:dyDescent="0.25">
      <c r="A55" s="6" t="s">
        <v>1922</v>
      </c>
      <c r="B55" s="20" t="s">
        <v>110</v>
      </c>
      <c r="C55" s="6" t="s">
        <v>2777</v>
      </c>
      <c r="D55" s="40" t="s">
        <v>2078</v>
      </c>
      <c r="E55" s="18"/>
      <c r="F55" s="48"/>
    </row>
    <row r="56" spans="1:6" x14ac:dyDescent="0.25">
      <c r="A56" s="6" t="s">
        <v>1922</v>
      </c>
      <c r="B56" s="20" t="s">
        <v>110</v>
      </c>
      <c r="C56" s="6" t="s">
        <v>2778</v>
      </c>
      <c r="D56" s="40" t="s">
        <v>1958</v>
      </c>
      <c r="E56" s="18"/>
      <c r="F56" s="48"/>
    </row>
    <row r="57" spans="1:6" x14ac:dyDescent="0.25">
      <c r="A57" s="6" t="s">
        <v>1922</v>
      </c>
      <c r="B57" s="20" t="s">
        <v>110</v>
      </c>
      <c r="C57" s="6" t="s">
        <v>2808</v>
      </c>
      <c r="D57" s="40" t="s">
        <v>1959</v>
      </c>
      <c r="E57" s="18"/>
      <c r="F57" s="48"/>
    </row>
    <row r="58" spans="1:6" x14ac:dyDescent="0.25">
      <c r="A58" s="6" t="s">
        <v>1922</v>
      </c>
      <c r="B58" s="20" t="s">
        <v>110</v>
      </c>
      <c r="C58" s="6" t="s">
        <v>2809</v>
      </c>
      <c r="D58" s="40" t="s">
        <v>2079</v>
      </c>
      <c r="E58" s="18"/>
      <c r="F58" s="48"/>
    </row>
    <row r="59" spans="1:6" x14ac:dyDescent="0.25">
      <c r="A59" s="6" t="s">
        <v>1922</v>
      </c>
      <c r="B59" s="20" t="s">
        <v>110</v>
      </c>
      <c r="C59" s="6" t="s">
        <v>2815</v>
      </c>
      <c r="D59" s="40" t="s">
        <v>1960</v>
      </c>
      <c r="E59" s="18"/>
      <c r="F59" s="48"/>
    </row>
    <row r="60" spans="1:6" x14ac:dyDescent="0.25">
      <c r="A60" s="6" t="s">
        <v>1922</v>
      </c>
      <c r="B60" s="20" t="s">
        <v>110</v>
      </c>
      <c r="C60" s="6" t="s">
        <v>2847</v>
      </c>
      <c r="D60" s="40" t="s">
        <v>1961</v>
      </c>
      <c r="E60" s="18"/>
      <c r="F60" s="48"/>
    </row>
    <row r="61" spans="1:6" x14ac:dyDescent="0.25">
      <c r="A61" s="6" t="s">
        <v>1922</v>
      </c>
      <c r="B61" s="20" t="s">
        <v>110</v>
      </c>
      <c r="C61" s="6" t="s">
        <v>2848</v>
      </c>
      <c r="D61" s="40" t="s">
        <v>2080</v>
      </c>
      <c r="E61" s="18"/>
      <c r="F61" s="48"/>
    </row>
    <row r="62" spans="1:6" x14ac:dyDescent="0.25">
      <c r="A62" s="6" t="s">
        <v>1922</v>
      </c>
      <c r="B62" s="20" t="s">
        <v>110</v>
      </c>
      <c r="C62" s="6" t="s">
        <v>2849</v>
      </c>
      <c r="D62" s="40" t="s">
        <v>1962</v>
      </c>
      <c r="E62" s="18"/>
      <c r="F62" s="48"/>
    </row>
    <row r="63" spans="1:6" x14ac:dyDescent="0.25">
      <c r="A63" s="6" t="s">
        <v>1922</v>
      </c>
      <c r="B63" s="20" t="s">
        <v>110</v>
      </c>
      <c r="C63" s="6" t="s">
        <v>2880</v>
      </c>
      <c r="D63" s="40" t="s">
        <v>2467</v>
      </c>
      <c r="E63" s="18"/>
      <c r="F63" s="48"/>
    </row>
    <row r="64" spans="1:6" x14ac:dyDescent="0.25">
      <c r="A64" s="6" t="s">
        <v>1922</v>
      </c>
      <c r="B64" s="20" t="s">
        <v>110</v>
      </c>
      <c r="C64" s="6" t="s">
        <v>2881</v>
      </c>
      <c r="D64" s="40" t="s">
        <v>2081</v>
      </c>
      <c r="E64" s="18"/>
      <c r="F64" s="48"/>
    </row>
    <row r="65" spans="1:6" x14ac:dyDescent="0.25">
      <c r="A65" s="6" t="s">
        <v>1922</v>
      </c>
      <c r="B65" s="20" t="s">
        <v>110</v>
      </c>
      <c r="C65" s="6" t="s">
        <v>2882</v>
      </c>
      <c r="D65" s="40" t="s">
        <v>1963</v>
      </c>
      <c r="E65" s="18"/>
      <c r="F65" s="48"/>
    </row>
    <row r="66" spans="1:6" x14ac:dyDescent="0.25">
      <c r="A66" s="6" t="s">
        <v>1830</v>
      </c>
      <c r="B66" s="20" t="s">
        <v>110</v>
      </c>
      <c r="C66" s="20" t="s">
        <v>2623</v>
      </c>
      <c r="D66" s="44" t="s">
        <v>2132</v>
      </c>
      <c r="E66" s="18" t="s">
        <v>18</v>
      </c>
      <c r="F66" s="48"/>
    </row>
    <row r="67" spans="1:6" ht="45" x14ac:dyDescent="0.25">
      <c r="A67" s="6" t="s">
        <v>1830</v>
      </c>
      <c r="B67" s="20" t="s">
        <v>110</v>
      </c>
      <c r="C67" s="25" t="s">
        <v>2624</v>
      </c>
      <c r="D67" s="44" t="s">
        <v>2133</v>
      </c>
      <c r="E67" s="23" t="s">
        <v>3342</v>
      </c>
      <c r="F67" s="48" t="s">
        <v>3348</v>
      </c>
    </row>
    <row r="68" spans="1:6" x14ac:dyDescent="0.25">
      <c r="A68" s="6" t="s">
        <v>1830</v>
      </c>
      <c r="B68" s="20" t="s">
        <v>110</v>
      </c>
      <c r="C68" s="20" t="s">
        <v>2649</v>
      </c>
      <c r="D68" s="44" t="s">
        <v>2647</v>
      </c>
      <c r="E68" s="18" t="s">
        <v>7</v>
      </c>
      <c r="F68" s="44"/>
    </row>
    <row r="69" spans="1:6" x14ac:dyDescent="0.25">
      <c r="A69" s="6" t="s">
        <v>1830</v>
      </c>
      <c r="B69" s="20" t="s">
        <v>110</v>
      </c>
      <c r="C69" s="20" t="s">
        <v>2650</v>
      </c>
      <c r="D69" s="44" t="s">
        <v>2648</v>
      </c>
      <c r="E69" s="18" t="s">
        <v>8</v>
      </c>
      <c r="F69" s="44"/>
    </row>
    <row r="70" spans="1:6" x14ac:dyDescent="0.25">
      <c r="A70" s="6" t="s">
        <v>111</v>
      </c>
      <c r="B70" s="20" t="s">
        <v>110</v>
      </c>
      <c r="C70" s="20" t="s">
        <v>3</v>
      </c>
      <c r="D70" s="44" t="s">
        <v>537</v>
      </c>
      <c r="E70" s="18" t="s">
        <v>3</v>
      </c>
      <c r="F70" s="48" t="s">
        <v>2472</v>
      </c>
    </row>
    <row r="71" spans="1:6" x14ac:dyDescent="0.25">
      <c r="A71" s="6" t="s">
        <v>1830</v>
      </c>
      <c r="B71" s="20" t="s">
        <v>110</v>
      </c>
      <c r="C71" s="20" t="s">
        <v>4</v>
      </c>
      <c r="D71" s="44" t="s">
        <v>539</v>
      </c>
      <c r="E71" s="18" t="s">
        <v>4</v>
      </c>
      <c r="F71" s="48"/>
    </row>
    <row r="72" spans="1:6" x14ac:dyDescent="0.25">
      <c r="A72" s="6" t="s">
        <v>1830</v>
      </c>
      <c r="B72" s="20" t="s">
        <v>110</v>
      </c>
      <c r="C72" s="20" t="s">
        <v>441</v>
      </c>
      <c r="D72" s="44" t="s">
        <v>536</v>
      </c>
      <c r="E72" s="18" t="s">
        <v>5</v>
      </c>
      <c r="F72" s="44"/>
    </row>
    <row r="73" spans="1:6" x14ac:dyDescent="0.25">
      <c r="A73" s="6" t="s">
        <v>443</v>
      </c>
      <c r="B73" s="20" t="s">
        <v>110</v>
      </c>
      <c r="C73" s="20" t="s">
        <v>443</v>
      </c>
      <c r="D73" s="44" t="s">
        <v>540</v>
      </c>
      <c r="E73" s="18" t="s">
        <v>10</v>
      </c>
      <c r="F73" s="48" t="s">
        <v>2472</v>
      </c>
    </row>
    <row r="74" spans="1:6" s="3" customFormat="1" x14ac:dyDescent="0.25">
      <c r="A74" s="243" t="s">
        <v>1830</v>
      </c>
      <c r="B74" s="17" t="s">
        <v>110</v>
      </c>
      <c r="C74" s="125" t="s">
        <v>2615</v>
      </c>
      <c r="D74" s="119" t="s">
        <v>2616</v>
      </c>
      <c r="E74" s="17" t="s">
        <v>6</v>
      </c>
      <c r="F74" s="120"/>
    </row>
    <row r="75" spans="1:6" x14ac:dyDescent="0.25">
      <c r="A75" s="7" t="s">
        <v>1830</v>
      </c>
      <c r="B75" s="23" t="s">
        <v>110</v>
      </c>
      <c r="C75" s="23" t="s">
        <v>3312</v>
      </c>
      <c r="D75" s="40" t="s">
        <v>2216</v>
      </c>
      <c r="E75" s="18" t="s">
        <v>9</v>
      </c>
      <c r="F75" s="41"/>
    </row>
    <row r="76" spans="1:6" x14ac:dyDescent="0.25">
      <c r="A76" s="6" t="s">
        <v>1830</v>
      </c>
      <c r="B76" s="20" t="s">
        <v>110</v>
      </c>
      <c r="C76" s="20" t="s">
        <v>2625</v>
      </c>
      <c r="D76" s="44" t="s">
        <v>2474</v>
      </c>
      <c r="E76" s="18" t="s">
        <v>22</v>
      </c>
      <c r="F76" s="44"/>
    </row>
    <row r="77" spans="1:6" x14ac:dyDescent="0.25">
      <c r="A77" s="6" t="s">
        <v>1830</v>
      </c>
      <c r="B77" s="20" t="s">
        <v>110</v>
      </c>
      <c r="C77" s="20" t="s">
        <v>2626</v>
      </c>
      <c r="D77" s="44" t="s">
        <v>2475</v>
      </c>
      <c r="E77" s="18"/>
      <c r="F77" s="48"/>
    </row>
    <row r="78" spans="1:6" x14ac:dyDescent="0.25">
      <c r="A78" s="6" t="s">
        <v>1830</v>
      </c>
      <c r="B78" s="20" t="s">
        <v>110</v>
      </c>
      <c r="C78" s="20" t="s">
        <v>2627</v>
      </c>
      <c r="D78" s="44" t="s">
        <v>2476</v>
      </c>
      <c r="E78" s="18"/>
      <c r="F78" s="48"/>
    </row>
    <row r="79" spans="1:6" x14ac:dyDescent="0.25">
      <c r="A79" s="6" t="s">
        <v>1830</v>
      </c>
      <c r="B79" s="20" t="s">
        <v>110</v>
      </c>
      <c r="C79" s="20" t="s">
        <v>2628</v>
      </c>
      <c r="D79" s="44" t="s">
        <v>2474</v>
      </c>
      <c r="E79" s="18"/>
      <c r="F79" s="48"/>
    </row>
    <row r="80" spans="1:6" x14ac:dyDescent="0.25">
      <c r="A80" s="6" t="s">
        <v>1830</v>
      </c>
      <c r="B80" s="20" t="s">
        <v>110</v>
      </c>
      <c r="C80" s="20" t="s">
        <v>2596</v>
      </c>
      <c r="D80" s="44" t="s">
        <v>2604</v>
      </c>
      <c r="E80" s="18"/>
      <c r="F80" s="48"/>
    </row>
    <row r="81" spans="1:6" ht="30" x14ac:dyDescent="0.25">
      <c r="A81" s="6" t="s">
        <v>1830</v>
      </c>
      <c r="B81" s="20" t="s">
        <v>110</v>
      </c>
      <c r="C81" s="20" t="s">
        <v>2477</v>
      </c>
      <c r="D81" s="44" t="s">
        <v>1832</v>
      </c>
      <c r="E81" s="18" t="s">
        <v>20</v>
      </c>
      <c r="F81" s="48" t="s">
        <v>2662</v>
      </c>
    </row>
    <row r="82" spans="1:6" x14ac:dyDescent="0.25">
      <c r="A82" s="6" t="s">
        <v>1830</v>
      </c>
      <c r="B82" s="20" t="s">
        <v>110</v>
      </c>
      <c r="C82" s="20" t="s">
        <v>2478</v>
      </c>
      <c r="D82" s="44" t="s">
        <v>1831</v>
      </c>
      <c r="E82" s="18" t="s">
        <v>19</v>
      </c>
      <c r="F82" s="48"/>
    </row>
    <row r="83" spans="1:6" x14ac:dyDescent="0.25">
      <c r="A83" s="6" t="s">
        <v>1830</v>
      </c>
      <c r="B83" s="20" t="s">
        <v>110</v>
      </c>
      <c r="C83" s="20" t="s">
        <v>2479</v>
      </c>
      <c r="D83" s="44" t="s">
        <v>2480</v>
      </c>
      <c r="E83" s="18" t="s">
        <v>21</v>
      </c>
      <c r="F83" s="48"/>
    </row>
    <row r="84" spans="1:6" ht="60" x14ac:dyDescent="0.25">
      <c r="A84" s="6" t="s">
        <v>1830</v>
      </c>
      <c r="B84" s="23" t="s">
        <v>110</v>
      </c>
      <c r="C84" s="23" t="s">
        <v>760</v>
      </c>
      <c r="D84" s="40" t="s">
        <v>1726</v>
      </c>
      <c r="F84" s="41" t="s">
        <v>1725</v>
      </c>
    </row>
    <row r="85" spans="1:6" ht="30" x14ac:dyDescent="0.25">
      <c r="A85" s="41" t="s">
        <v>2923</v>
      </c>
      <c r="B85" s="20" t="s">
        <v>110</v>
      </c>
      <c r="C85" s="20" t="s">
        <v>2666</v>
      </c>
      <c r="D85" s="44" t="s">
        <v>2671</v>
      </c>
      <c r="E85" s="18" t="s">
        <v>9</v>
      </c>
      <c r="F85" s="44"/>
    </row>
    <row r="86" spans="1:6" x14ac:dyDescent="0.25">
      <c r="A86" s="6" t="s">
        <v>1964</v>
      </c>
      <c r="B86" s="20" t="s">
        <v>110</v>
      </c>
      <c r="C86" s="6" t="s">
        <v>2715</v>
      </c>
      <c r="D86" s="44" t="s">
        <v>1907</v>
      </c>
      <c r="E86" s="18"/>
      <c r="F86" s="48"/>
    </row>
    <row r="87" spans="1:6" x14ac:dyDescent="0.25">
      <c r="A87" s="6" t="s">
        <v>1964</v>
      </c>
      <c r="B87" s="20" t="s">
        <v>110</v>
      </c>
      <c r="C87" s="6" t="s">
        <v>2716</v>
      </c>
      <c r="D87" s="44" t="s">
        <v>1908</v>
      </c>
      <c r="E87" s="18"/>
      <c r="F87" s="48"/>
    </row>
    <row r="88" spans="1:6" x14ac:dyDescent="0.25">
      <c r="A88" s="6" t="s">
        <v>1964</v>
      </c>
      <c r="B88" s="20" t="s">
        <v>110</v>
      </c>
      <c r="C88" s="6" t="s">
        <v>2717</v>
      </c>
      <c r="D88" s="44" t="s">
        <v>1881</v>
      </c>
      <c r="E88" s="23" t="s">
        <v>2145</v>
      </c>
      <c r="F88" s="48"/>
    </row>
    <row r="89" spans="1:6" x14ac:dyDescent="0.25">
      <c r="A89" s="6" t="s">
        <v>1964</v>
      </c>
      <c r="B89" s="20" t="s">
        <v>110</v>
      </c>
      <c r="C89" s="6" t="s">
        <v>2718</v>
      </c>
      <c r="D89" s="44" t="s">
        <v>1891</v>
      </c>
      <c r="E89" s="18"/>
      <c r="F89" s="48"/>
    </row>
    <row r="90" spans="1:6" x14ac:dyDescent="0.25">
      <c r="A90" s="6" t="s">
        <v>1964</v>
      </c>
      <c r="B90" s="20" t="s">
        <v>110</v>
      </c>
      <c r="C90" s="6" t="s">
        <v>2719</v>
      </c>
      <c r="D90" s="44" t="s">
        <v>1892</v>
      </c>
      <c r="E90" s="18"/>
      <c r="F90" s="48"/>
    </row>
    <row r="91" spans="1:6" x14ac:dyDescent="0.25">
      <c r="A91" s="6" t="s">
        <v>1964</v>
      </c>
      <c r="B91" s="20" t="s">
        <v>110</v>
      </c>
      <c r="C91" s="6" t="s">
        <v>2747</v>
      </c>
      <c r="D91" s="44" t="s">
        <v>1906</v>
      </c>
      <c r="E91" s="18"/>
      <c r="F91" s="48"/>
    </row>
    <row r="92" spans="1:6" x14ac:dyDescent="0.25">
      <c r="A92" s="6" t="s">
        <v>1964</v>
      </c>
      <c r="B92" s="20" t="s">
        <v>110</v>
      </c>
      <c r="C92" s="6" t="s">
        <v>2748</v>
      </c>
      <c r="D92" s="44" t="s">
        <v>1905</v>
      </c>
      <c r="E92" s="18"/>
      <c r="F92" s="48"/>
    </row>
    <row r="93" spans="1:6" x14ac:dyDescent="0.25">
      <c r="A93" s="6" t="s">
        <v>1964</v>
      </c>
      <c r="B93" s="20" t="s">
        <v>110</v>
      </c>
      <c r="C93" s="6" t="s">
        <v>2749</v>
      </c>
      <c r="D93" s="44" t="s">
        <v>1904</v>
      </c>
      <c r="E93" s="18"/>
      <c r="F93" s="48"/>
    </row>
    <row r="94" spans="1:6" x14ac:dyDescent="0.25">
      <c r="A94" s="6" t="s">
        <v>1964</v>
      </c>
      <c r="B94" s="20" t="s">
        <v>110</v>
      </c>
      <c r="C94" s="6" t="s">
        <v>2750</v>
      </c>
      <c r="D94" s="44" t="s">
        <v>1903</v>
      </c>
      <c r="E94" s="18"/>
      <c r="F94" s="48"/>
    </row>
    <row r="95" spans="1:6" x14ac:dyDescent="0.25">
      <c r="A95" s="6" t="s">
        <v>1964</v>
      </c>
      <c r="B95" s="20" t="s">
        <v>110</v>
      </c>
      <c r="C95" s="6" t="s">
        <v>2751</v>
      </c>
      <c r="D95" s="44" t="s">
        <v>2580</v>
      </c>
      <c r="E95" s="18"/>
      <c r="F95" s="48"/>
    </row>
    <row r="96" spans="1:6" x14ac:dyDescent="0.25">
      <c r="A96" s="6" t="s">
        <v>1964</v>
      </c>
      <c r="B96" s="20" t="s">
        <v>110</v>
      </c>
      <c r="C96" s="6" t="s">
        <v>2779</v>
      </c>
      <c r="D96" s="44" t="s">
        <v>1901</v>
      </c>
      <c r="E96" s="18"/>
      <c r="F96" s="48"/>
    </row>
    <row r="97" spans="1:6" x14ac:dyDescent="0.25">
      <c r="A97" s="6" t="s">
        <v>1964</v>
      </c>
      <c r="B97" s="20" t="s">
        <v>110</v>
      </c>
      <c r="C97" s="6" t="s">
        <v>2780</v>
      </c>
      <c r="D97" s="44" t="s">
        <v>1902</v>
      </c>
      <c r="E97" s="18"/>
      <c r="F97" s="48"/>
    </row>
    <row r="98" spans="1:6" x14ac:dyDescent="0.25">
      <c r="A98" s="6" t="s">
        <v>1964</v>
      </c>
      <c r="B98" s="20" t="s">
        <v>110</v>
      </c>
      <c r="C98" s="6" t="s">
        <v>2781</v>
      </c>
      <c r="D98" s="44" t="s">
        <v>1882</v>
      </c>
      <c r="E98" s="23" t="s">
        <v>2145</v>
      </c>
      <c r="F98" s="48"/>
    </row>
    <row r="99" spans="1:6" x14ac:dyDescent="0.25">
      <c r="A99" s="6" t="s">
        <v>1964</v>
      </c>
      <c r="B99" s="20" t="s">
        <v>110</v>
      </c>
      <c r="C99" s="6" t="s">
        <v>2782</v>
      </c>
      <c r="D99" s="44" t="s">
        <v>1893</v>
      </c>
      <c r="E99" s="18"/>
      <c r="F99" s="48"/>
    </row>
    <row r="100" spans="1:6" x14ac:dyDescent="0.25">
      <c r="A100" s="6" t="s">
        <v>1964</v>
      </c>
      <c r="B100" s="20" t="s">
        <v>110</v>
      </c>
      <c r="C100" s="6" t="s">
        <v>2783</v>
      </c>
      <c r="D100" s="44" t="s">
        <v>1894</v>
      </c>
      <c r="E100" s="18"/>
      <c r="F100" s="48"/>
    </row>
    <row r="101" spans="1:6" x14ac:dyDescent="0.25">
      <c r="A101" s="6" t="s">
        <v>1964</v>
      </c>
      <c r="B101" s="20" t="s">
        <v>110</v>
      </c>
      <c r="C101" s="6" t="s">
        <v>2816</v>
      </c>
      <c r="D101" s="44" t="s">
        <v>1899</v>
      </c>
      <c r="E101" s="18"/>
      <c r="F101" s="48"/>
    </row>
    <row r="102" spans="1:6" x14ac:dyDescent="0.25">
      <c r="A102" s="6" t="s">
        <v>1964</v>
      </c>
      <c r="B102" s="20" t="s">
        <v>110</v>
      </c>
      <c r="C102" s="6" t="s">
        <v>2817</v>
      </c>
      <c r="D102" s="44" t="s">
        <v>1900</v>
      </c>
      <c r="E102" s="18"/>
      <c r="F102" s="48"/>
    </row>
    <row r="103" spans="1:6" x14ac:dyDescent="0.25">
      <c r="A103" s="6" t="s">
        <v>1964</v>
      </c>
      <c r="B103" s="20" t="s">
        <v>110</v>
      </c>
      <c r="C103" s="6" t="s">
        <v>2818</v>
      </c>
      <c r="D103" s="44" t="s">
        <v>1883</v>
      </c>
      <c r="E103" s="23" t="s">
        <v>2145</v>
      </c>
      <c r="F103" s="48"/>
    </row>
    <row r="104" spans="1:6" x14ac:dyDescent="0.25">
      <c r="A104" s="6" t="s">
        <v>1964</v>
      </c>
      <c r="B104" s="20" t="s">
        <v>110</v>
      </c>
      <c r="C104" s="6" t="s">
        <v>2819</v>
      </c>
      <c r="D104" s="44" t="s">
        <v>1889</v>
      </c>
      <c r="E104" s="18"/>
      <c r="F104" s="48"/>
    </row>
    <row r="105" spans="1:6" x14ac:dyDescent="0.25">
      <c r="A105" s="6" t="s">
        <v>1964</v>
      </c>
      <c r="B105" s="20" t="s">
        <v>110</v>
      </c>
      <c r="C105" s="6" t="s">
        <v>2820</v>
      </c>
      <c r="D105" s="44" t="s">
        <v>1890</v>
      </c>
      <c r="E105" s="18"/>
      <c r="F105" s="48"/>
    </row>
    <row r="106" spans="1:6" x14ac:dyDescent="0.25">
      <c r="A106" s="6" t="s">
        <v>1964</v>
      </c>
      <c r="B106" s="20" t="s">
        <v>110</v>
      </c>
      <c r="C106" s="6" t="s">
        <v>2850</v>
      </c>
      <c r="D106" s="44" t="s">
        <v>1897</v>
      </c>
      <c r="E106" s="18"/>
      <c r="F106" s="48"/>
    </row>
    <row r="107" spans="1:6" x14ac:dyDescent="0.25">
      <c r="A107" s="6" t="s">
        <v>1964</v>
      </c>
      <c r="B107" s="20" t="s">
        <v>110</v>
      </c>
      <c r="C107" s="6" t="s">
        <v>2851</v>
      </c>
      <c r="D107" s="44" t="s">
        <v>1898</v>
      </c>
      <c r="E107" s="18"/>
      <c r="F107" s="48"/>
    </row>
    <row r="108" spans="1:6" x14ac:dyDescent="0.25">
      <c r="A108" s="6" t="s">
        <v>1964</v>
      </c>
      <c r="B108" s="20" t="s">
        <v>110</v>
      </c>
      <c r="C108" s="6" t="s">
        <v>2852</v>
      </c>
      <c r="D108" s="44" t="s">
        <v>1884</v>
      </c>
      <c r="E108" s="23" t="s">
        <v>2145</v>
      </c>
      <c r="F108" s="48"/>
    </row>
    <row r="109" spans="1:6" x14ac:dyDescent="0.25">
      <c r="A109" s="6" t="s">
        <v>1964</v>
      </c>
      <c r="B109" s="20" t="s">
        <v>110</v>
      </c>
      <c r="C109" s="6" t="s">
        <v>2853</v>
      </c>
      <c r="D109" s="44" t="s">
        <v>1887</v>
      </c>
      <c r="E109" s="18"/>
      <c r="F109" s="48"/>
    </row>
    <row r="110" spans="1:6" x14ac:dyDescent="0.25">
      <c r="A110" s="6" t="s">
        <v>1964</v>
      </c>
      <c r="B110" s="20" t="s">
        <v>110</v>
      </c>
      <c r="C110" s="6" t="s">
        <v>2854</v>
      </c>
      <c r="D110" s="44" t="s">
        <v>1888</v>
      </c>
      <c r="E110" s="18"/>
      <c r="F110" s="48"/>
    </row>
    <row r="111" spans="1:6" x14ac:dyDescent="0.25">
      <c r="A111" s="6" t="s">
        <v>1964</v>
      </c>
      <c r="B111" s="20" t="s">
        <v>110</v>
      </c>
      <c r="C111" s="6" t="s">
        <v>2883</v>
      </c>
      <c r="D111" s="44" t="s">
        <v>1895</v>
      </c>
      <c r="E111" s="18"/>
      <c r="F111" s="48"/>
    </row>
    <row r="112" spans="1:6" x14ac:dyDescent="0.25">
      <c r="A112" s="6" t="s">
        <v>1964</v>
      </c>
      <c r="B112" s="20" t="s">
        <v>110</v>
      </c>
      <c r="C112" s="6" t="s">
        <v>2884</v>
      </c>
      <c r="D112" s="44" t="s">
        <v>1896</v>
      </c>
      <c r="E112" s="18"/>
      <c r="F112" s="48"/>
    </row>
    <row r="113" spans="1:6" x14ac:dyDescent="0.25">
      <c r="A113" s="6" t="s">
        <v>1964</v>
      </c>
      <c r="B113" s="20" t="s">
        <v>110</v>
      </c>
      <c r="C113" s="6" t="s">
        <v>2885</v>
      </c>
      <c r="D113" s="44" t="s">
        <v>1880</v>
      </c>
      <c r="E113" s="17" t="s">
        <v>57</v>
      </c>
      <c r="F113" s="48"/>
    </row>
    <row r="114" spans="1:6" x14ac:dyDescent="0.25">
      <c r="A114" s="6" t="s">
        <v>1964</v>
      </c>
      <c r="B114" s="20" t="s">
        <v>110</v>
      </c>
      <c r="C114" s="6" t="s">
        <v>2886</v>
      </c>
      <c r="D114" s="44" t="s">
        <v>1885</v>
      </c>
      <c r="E114" s="23" t="s">
        <v>57</v>
      </c>
      <c r="F114" s="48"/>
    </row>
    <row r="115" spans="1:6" x14ac:dyDescent="0.25">
      <c r="A115" s="6" t="s">
        <v>1964</v>
      </c>
      <c r="B115" s="20" t="s">
        <v>110</v>
      </c>
      <c r="C115" s="6" t="s">
        <v>2887</v>
      </c>
      <c r="D115" s="44" t="s">
        <v>1886</v>
      </c>
      <c r="E115" s="23" t="s">
        <v>2158</v>
      </c>
      <c r="F115" s="48"/>
    </row>
    <row r="116" spans="1:6" x14ac:dyDescent="0.25">
      <c r="A116" s="6" t="s">
        <v>1964</v>
      </c>
      <c r="B116" s="20" t="s">
        <v>110</v>
      </c>
      <c r="C116" s="6" t="s">
        <v>2720</v>
      </c>
      <c r="D116" s="40" t="s">
        <v>1910</v>
      </c>
      <c r="F116" s="48"/>
    </row>
    <row r="117" spans="1:6" x14ac:dyDescent="0.25">
      <c r="A117" s="6" t="s">
        <v>1964</v>
      </c>
      <c r="B117" s="20" t="s">
        <v>110</v>
      </c>
      <c r="C117" s="6" t="s">
        <v>2721</v>
      </c>
      <c r="D117" s="40" t="s">
        <v>2082</v>
      </c>
      <c r="F117" s="48"/>
    </row>
    <row r="118" spans="1:6" x14ac:dyDescent="0.25">
      <c r="A118" s="6" t="s">
        <v>1964</v>
      </c>
      <c r="B118" s="20" t="s">
        <v>110</v>
      </c>
      <c r="C118" s="6" t="s">
        <v>2722</v>
      </c>
      <c r="D118" s="44" t="s">
        <v>1909</v>
      </c>
      <c r="E118" s="20" t="s">
        <v>68</v>
      </c>
      <c r="F118" s="48"/>
    </row>
    <row r="119" spans="1:6" x14ac:dyDescent="0.25">
      <c r="A119" s="6" t="s">
        <v>1964</v>
      </c>
      <c r="B119" s="20" t="s">
        <v>110</v>
      </c>
      <c r="C119" s="6" t="s">
        <v>2752</v>
      </c>
      <c r="D119" s="40" t="s">
        <v>1918</v>
      </c>
      <c r="F119" s="48"/>
    </row>
    <row r="120" spans="1:6" x14ac:dyDescent="0.25">
      <c r="A120" s="6" t="s">
        <v>1964</v>
      </c>
      <c r="B120" s="20" t="s">
        <v>110</v>
      </c>
      <c r="C120" s="6" t="s">
        <v>2753</v>
      </c>
      <c r="D120" s="40" t="s">
        <v>2083</v>
      </c>
      <c r="F120" s="48"/>
    </row>
    <row r="121" spans="1:6" x14ac:dyDescent="0.25">
      <c r="A121" s="6" t="s">
        <v>1964</v>
      </c>
      <c r="B121" s="20" t="s">
        <v>110</v>
      </c>
      <c r="C121" s="6" t="s">
        <v>2754</v>
      </c>
      <c r="D121" s="40" t="s">
        <v>1919</v>
      </c>
      <c r="E121" s="20" t="s">
        <v>69</v>
      </c>
      <c r="F121" s="48"/>
    </row>
    <row r="122" spans="1:6" x14ac:dyDescent="0.25">
      <c r="A122" s="6" t="s">
        <v>1964</v>
      </c>
      <c r="B122" s="20" t="s">
        <v>110</v>
      </c>
      <c r="C122" s="6" t="s">
        <v>2784</v>
      </c>
      <c r="D122" s="40" t="s">
        <v>1920</v>
      </c>
      <c r="F122" s="48"/>
    </row>
    <row r="123" spans="1:6" x14ac:dyDescent="0.25">
      <c r="A123" s="6" t="s">
        <v>1964</v>
      </c>
      <c r="B123" s="20" t="s">
        <v>110</v>
      </c>
      <c r="C123" s="6" t="s">
        <v>2785</v>
      </c>
      <c r="D123" s="40" t="s">
        <v>2084</v>
      </c>
      <c r="F123" s="48"/>
    </row>
    <row r="124" spans="1:6" x14ac:dyDescent="0.25">
      <c r="A124" s="6" t="s">
        <v>1964</v>
      </c>
      <c r="B124" s="20" t="s">
        <v>110</v>
      </c>
      <c r="C124" s="6" t="s">
        <v>2786</v>
      </c>
      <c r="D124" s="40" t="s">
        <v>1921</v>
      </c>
      <c r="E124" s="20" t="s">
        <v>70</v>
      </c>
      <c r="F124" s="48"/>
    </row>
    <row r="125" spans="1:6" x14ac:dyDescent="0.25">
      <c r="A125" s="6" t="s">
        <v>1964</v>
      </c>
      <c r="B125" s="20" t="s">
        <v>110</v>
      </c>
      <c r="C125" s="6" t="s">
        <v>2821</v>
      </c>
      <c r="D125" s="40" t="s">
        <v>1916</v>
      </c>
      <c r="F125" s="48"/>
    </row>
    <row r="126" spans="1:6" x14ac:dyDescent="0.25">
      <c r="A126" s="6" t="s">
        <v>1964</v>
      </c>
      <c r="B126" s="20" t="s">
        <v>110</v>
      </c>
      <c r="C126" s="6" t="s">
        <v>2822</v>
      </c>
      <c r="D126" s="40" t="s">
        <v>2085</v>
      </c>
      <c r="F126" s="48"/>
    </row>
    <row r="127" spans="1:6" x14ac:dyDescent="0.25">
      <c r="A127" s="6" t="s">
        <v>1964</v>
      </c>
      <c r="B127" s="20" t="s">
        <v>110</v>
      </c>
      <c r="C127" s="6" t="s">
        <v>2823</v>
      </c>
      <c r="D127" s="40" t="s">
        <v>1917</v>
      </c>
      <c r="E127" s="20" t="s">
        <v>71</v>
      </c>
      <c r="F127" s="48"/>
    </row>
    <row r="128" spans="1:6" x14ac:dyDescent="0.25">
      <c r="A128" s="6" t="s">
        <v>1964</v>
      </c>
      <c r="B128" s="20" t="s">
        <v>110</v>
      </c>
      <c r="C128" s="6" t="s">
        <v>2855</v>
      </c>
      <c r="D128" s="40" t="s">
        <v>1914</v>
      </c>
      <c r="F128" s="48"/>
    </row>
    <row r="129" spans="1:6" x14ac:dyDescent="0.25">
      <c r="A129" s="6" t="s">
        <v>1964</v>
      </c>
      <c r="B129" s="20" t="s">
        <v>110</v>
      </c>
      <c r="C129" s="6" t="s">
        <v>2856</v>
      </c>
      <c r="D129" s="40" t="s">
        <v>2086</v>
      </c>
      <c r="F129" s="48"/>
    </row>
    <row r="130" spans="1:6" x14ac:dyDescent="0.25">
      <c r="A130" s="6" t="s">
        <v>1964</v>
      </c>
      <c r="B130" s="20" t="s">
        <v>110</v>
      </c>
      <c r="C130" s="6" t="s">
        <v>2857</v>
      </c>
      <c r="D130" s="40" t="s">
        <v>1915</v>
      </c>
      <c r="F130" s="48"/>
    </row>
    <row r="131" spans="1:6" ht="30" x14ac:dyDescent="0.25">
      <c r="A131" s="6" t="s">
        <v>1964</v>
      </c>
      <c r="B131" s="20" t="s">
        <v>110</v>
      </c>
      <c r="C131" s="6" t="s">
        <v>2888</v>
      </c>
      <c r="D131" s="40" t="s">
        <v>1912</v>
      </c>
      <c r="F131" s="48"/>
    </row>
    <row r="132" spans="1:6" x14ac:dyDescent="0.25">
      <c r="A132" s="6" t="s">
        <v>1964</v>
      </c>
      <c r="B132" s="20" t="s">
        <v>110</v>
      </c>
      <c r="C132" s="6" t="s">
        <v>2889</v>
      </c>
      <c r="D132" s="40" t="s">
        <v>2087</v>
      </c>
      <c r="F132" s="48"/>
    </row>
    <row r="133" spans="1:6" x14ac:dyDescent="0.25">
      <c r="A133" s="6" t="s">
        <v>1964</v>
      </c>
      <c r="B133" s="20" t="s">
        <v>110</v>
      </c>
      <c r="C133" s="6" t="s">
        <v>2890</v>
      </c>
      <c r="D133" s="40" t="s">
        <v>1913</v>
      </c>
      <c r="E133" s="22" t="s">
        <v>1911</v>
      </c>
      <c r="F133" s="48"/>
    </row>
    <row r="134" spans="1:6" x14ac:dyDescent="0.25">
      <c r="A134" s="6" t="s">
        <v>2068</v>
      </c>
      <c r="B134" s="23" t="s">
        <v>110</v>
      </c>
      <c r="C134" s="23" t="s">
        <v>1879</v>
      </c>
      <c r="D134" s="40" t="s">
        <v>2045</v>
      </c>
      <c r="E134" s="23" t="s">
        <v>1879</v>
      </c>
      <c r="F134" s="41"/>
    </row>
    <row r="135" spans="1:6" ht="30" x14ac:dyDescent="0.25">
      <c r="A135" s="6" t="s">
        <v>2068</v>
      </c>
      <c r="B135" s="23" t="s">
        <v>110</v>
      </c>
      <c r="C135" s="25" t="s">
        <v>2262</v>
      </c>
      <c r="D135" s="40" t="s">
        <v>2581</v>
      </c>
      <c r="E135" s="23" t="s">
        <v>2053</v>
      </c>
      <c r="F135" s="41"/>
    </row>
    <row r="136" spans="1:6" ht="30" x14ac:dyDescent="0.25">
      <c r="A136" s="6" t="s">
        <v>2068</v>
      </c>
      <c r="B136" s="23" t="s">
        <v>110</v>
      </c>
      <c r="C136" s="23" t="s">
        <v>1875</v>
      </c>
      <c r="D136" s="40" t="s">
        <v>2046</v>
      </c>
      <c r="E136" s="23" t="s">
        <v>1875</v>
      </c>
      <c r="F136" s="41" t="s">
        <v>3337</v>
      </c>
    </row>
    <row r="137" spans="1:6" ht="45" x14ac:dyDescent="0.25">
      <c r="A137" s="6" t="s">
        <v>2068</v>
      </c>
      <c r="B137" s="23" t="s">
        <v>110</v>
      </c>
      <c r="C137" s="23" t="s">
        <v>2047</v>
      </c>
      <c r="D137" s="40" t="s">
        <v>2582</v>
      </c>
      <c r="E137" s="23" t="s">
        <v>2047</v>
      </c>
      <c r="F137" s="41"/>
    </row>
    <row r="138" spans="1:6" ht="45" x14ac:dyDescent="0.25">
      <c r="A138" s="6" t="s">
        <v>2068</v>
      </c>
      <c r="B138" s="23" t="s">
        <v>110</v>
      </c>
      <c r="C138" s="23" t="s">
        <v>2054</v>
      </c>
      <c r="D138" s="40" t="s">
        <v>2583</v>
      </c>
      <c r="E138" s="23" t="s">
        <v>2054</v>
      </c>
      <c r="F138" s="41"/>
    </row>
    <row r="139" spans="1:6" ht="45" x14ac:dyDescent="0.25">
      <c r="A139" s="6" t="s">
        <v>2068</v>
      </c>
      <c r="B139" s="23" t="s">
        <v>110</v>
      </c>
      <c r="C139" s="23" t="s">
        <v>2055</v>
      </c>
      <c r="D139" s="40" t="s">
        <v>2056</v>
      </c>
      <c r="E139" s="23" t="s">
        <v>2055</v>
      </c>
      <c r="F139" s="41"/>
    </row>
    <row r="140" spans="1:6" ht="30" x14ac:dyDescent="0.25">
      <c r="A140" s="6" t="s">
        <v>2068</v>
      </c>
      <c r="B140" s="23" t="s">
        <v>110</v>
      </c>
      <c r="C140" s="23" t="s">
        <v>2057</v>
      </c>
      <c r="D140" s="40" t="s">
        <v>2584</v>
      </c>
      <c r="E140" s="23" t="s">
        <v>2057</v>
      </c>
      <c r="F140" s="41"/>
    </row>
    <row r="141" spans="1:6" ht="45" x14ac:dyDescent="0.25">
      <c r="A141" s="6" t="s">
        <v>2068</v>
      </c>
      <c r="B141" s="23" t="s">
        <v>110</v>
      </c>
      <c r="C141" s="23" t="s">
        <v>2058</v>
      </c>
      <c r="D141" s="40" t="s">
        <v>2585</v>
      </c>
      <c r="E141" s="23" t="s">
        <v>2058</v>
      </c>
      <c r="F141" s="41"/>
    </row>
    <row r="142" spans="1:6" ht="45" x14ac:dyDescent="0.25">
      <c r="A142" s="6" t="s">
        <v>2068</v>
      </c>
      <c r="B142" s="23" t="s">
        <v>110</v>
      </c>
      <c r="C142" s="23" t="s">
        <v>2059</v>
      </c>
      <c r="D142" s="40" t="s">
        <v>2586</v>
      </c>
      <c r="E142" s="23" t="s">
        <v>2059</v>
      </c>
      <c r="F142" s="41"/>
    </row>
    <row r="143" spans="1:6" ht="45" x14ac:dyDescent="0.25">
      <c r="A143" s="6" t="s">
        <v>2068</v>
      </c>
      <c r="B143" s="23" t="s">
        <v>110</v>
      </c>
      <c r="C143" s="23" t="s">
        <v>2060</v>
      </c>
      <c r="D143" s="40" t="s">
        <v>2061</v>
      </c>
      <c r="E143" s="23" t="s">
        <v>2060</v>
      </c>
      <c r="F143" s="41"/>
    </row>
    <row r="144" spans="1:6" ht="30" x14ac:dyDescent="0.25">
      <c r="A144" s="6" t="s">
        <v>2068</v>
      </c>
      <c r="B144" s="23" t="s">
        <v>110</v>
      </c>
      <c r="C144" s="23" t="s">
        <v>2062</v>
      </c>
      <c r="D144" s="40" t="s">
        <v>2587</v>
      </c>
      <c r="E144" s="23" t="s">
        <v>2062</v>
      </c>
      <c r="F144" s="41"/>
    </row>
    <row r="145" spans="1:6" ht="45" x14ac:dyDescent="0.25">
      <c r="A145" s="6" t="s">
        <v>2068</v>
      </c>
      <c r="B145" s="23" t="s">
        <v>110</v>
      </c>
      <c r="C145" s="23" t="s">
        <v>2063</v>
      </c>
      <c r="D145" s="40" t="s">
        <v>2588</v>
      </c>
      <c r="E145" s="23" t="s">
        <v>2063</v>
      </c>
      <c r="F145" s="41"/>
    </row>
    <row r="146" spans="1:6" ht="45" x14ac:dyDescent="0.25">
      <c r="A146" s="6" t="s">
        <v>2068</v>
      </c>
      <c r="B146" s="23" t="s">
        <v>110</v>
      </c>
      <c r="C146" s="23" t="s">
        <v>2064</v>
      </c>
      <c r="D146" s="40" t="s">
        <v>2589</v>
      </c>
      <c r="E146" s="23" t="s">
        <v>2064</v>
      </c>
      <c r="F146" s="41"/>
    </row>
    <row r="147" spans="1:6" ht="45" x14ac:dyDescent="0.25">
      <c r="A147" s="6" t="s">
        <v>2068</v>
      </c>
      <c r="B147" s="23" t="s">
        <v>110</v>
      </c>
      <c r="C147" s="23" t="s">
        <v>2065</v>
      </c>
      <c r="D147" s="40" t="s">
        <v>2067</v>
      </c>
      <c r="E147" s="23" t="s">
        <v>2065</v>
      </c>
      <c r="F147" s="41"/>
    </row>
    <row r="148" spans="1:6" ht="30" x14ac:dyDescent="0.25">
      <c r="A148" s="6" t="s">
        <v>2068</v>
      </c>
      <c r="B148" s="23" t="s">
        <v>110</v>
      </c>
      <c r="C148" s="23" t="s">
        <v>2066</v>
      </c>
      <c r="D148" s="40" t="s">
        <v>2590</v>
      </c>
      <c r="E148" s="23" t="s">
        <v>2066</v>
      </c>
      <c r="F148" s="41"/>
    </row>
    <row r="149" spans="1:6" ht="45" x14ac:dyDescent="0.25">
      <c r="A149" s="6" t="s">
        <v>2068</v>
      </c>
      <c r="B149" s="23" t="s">
        <v>110</v>
      </c>
      <c r="C149" s="23" t="s">
        <v>1876</v>
      </c>
      <c r="D149" s="40" t="s">
        <v>2591</v>
      </c>
      <c r="E149" s="23" t="s">
        <v>1876</v>
      </c>
      <c r="F149" s="41"/>
    </row>
    <row r="150" spans="1:6" ht="75" x14ac:dyDescent="0.25">
      <c r="A150" s="6" t="s">
        <v>2068</v>
      </c>
      <c r="B150" s="20" t="s">
        <v>110</v>
      </c>
      <c r="C150" s="20" t="s">
        <v>1877</v>
      </c>
      <c r="D150" s="44" t="s">
        <v>2130</v>
      </c>
      <c r="E150" s="20" t="s">
        <v>1877</v>
      </c>
      <c r="F150" s="48"/>
    </row>
    <row r="151" spans="1:6" ht="30" x14ac:dyDescent="0.25">
      <c r="A151" s="7" t="s">
        <v>2068</v>
      </c>
      <c r="B151" s="123" t="s">
        <v>110</v>
      </c>
      <c r="C151" s="123" t="s">
        <v>1878</v>
      </c>
      <c r="D151" s="124" t="s">
        <v>2592</v>
      </c>
      <c r="E151" s="123" t="s">
        <v>1878</v>
      </c>
      <c r="F151" s="49"/>
    </row>
    <row r="152" spans="1:6" x14ac:dyDescent="0.25">
      <c r="A152" s="6" t="s">
        <v>1830</v>
      </c>
      <c r="B152" s="20" t="s">
        <v>110</v>
      </c>
      <c r="C152" s="20" t="s">
        <v>2069</v>
      </c>
      <c r="D152" s="44" t="s">
        <v>2481</v>
      </c>
      <c r="E152" s="18"/>
      <c r="F152" s="48"/>
    </row>
    <row r="153" spans="1:6" x14ac:dyDescent="0.25">
      <c r="A153" s="6" t="s">
        <v>1830</v>
      </c>
      <c r="B153" s="20" t="s">
        <v>110</v>
      </c>
      <c r="C153" s="20" t="s">
        <v>2070</v>
      </c>
      <c r="D153" s="44" t="s">
        <v>2481</v>
      </c>
      <c r="E153" s="18"/>
      <c r="F153" s="48"/>
    </row>
    <row r="154" spans="1:6" x14ac:dyDescent="0.25">
      <c r="A154" s="6" t="s">
        <v>1830</v>
      </c>
      <c r="B154" s="20" t="s">
        <v>110</v>
      </c>
      <c r="C154" s="20" t="s">
        <v>2071</v>
      </c>
      <c r="D154" s="44" t="s">
        <v>2481</v>
      </c>
      <c r="E154" s="18"/>
      <c r="F154" s="48"/>
    </row>
    <row r="155" spans="1:6" x14ac:dyDescent="0.25">
      <c r="A155" s="6" t="s">
        <v>1830</v>
      </c>
      <c r="B155" s="20" t="s">
        <v>110</v>
      </c>
      <c r="C155" s="20" t="s">
        <v>2072</v>
      </c>
      <c r="D155" s="44" t="s">
        <v>2481</v>
      </c>
      <c r="E155" s="18"/>
      <c r="F155" s="48"/>
    </row>
    <row r="156" spans="1:6" ht="45" x14ac:dyDescent="0.25">
      <c r="A156" s="6" t="s">
        <v>1830</v>
      </c>
      <c r="B156" s="20" t="s">
        <v>110</v>
      </c>
      <c r="C156" s="20" t="s">
        <v>2073</v>
      </c>
      <c r="D156" s="44" t="s">
        <v>2481</v>
      </c>
      <c r="E156" s="18"/>
      <c r="F156" s="44" t="s">
        <v>2874</v>
      </c>
    </row>
    <row r="157" spans="1:6" ht="30" x14ac:dyDescent="0.25">
      <c r="A157" s="6" t="s">
        <v>1965</v>
      </c>
      <c r="B157" s="20" t="s">
        <v>110</v>
      </c>
      <c r="C157" s="20" t="s">
        <v>2635</v>
      </c>
      <c r="D157" s="44" t="s">
        <v>2134</v>
      </c>
      <c r="E157" s="18"/>
      <c r="F157" s="48"/>
    </row>
    <row r="158" spans="1:6" ht="45" x14ac:dyDescent="0.25">
      <c r="A158" s="6" t="s">
        <v>1965</v>
      </c>
      <c r="B158" s="20" t="s">
        <v>110</v>
      </c>
      <c r="C158" s="20" t="s">
        <v>2636</v>
      </c>
      <c r="D158" s="44" t="s">
        <v>2044</v>
      </c>
      <c r="E158" s="23" t="s">
        <v>2154</v>
      </c>
      <c r="F158" s="48" t="s">
        <v>2482</v>
      </c>
    </row>
    <row r="159" spans="1:6" x14ac:dyDescent="0.25">
      <c r="A159" s="6" t="s">
        <v>2075</v>
      </c>
      <c r="B159" s="20" t="s">
        <v>110</v>
      </c>
      <c r="C159" s="20" t="s">
        <v>2673</v>
      </c>
      <c r="D159" s="44" t="s">
        <v>2674</v>
      </c>
      <c r="E159" s="18" t="s">
        <v>9</v>
      </c>
      <c r="F159" s="44"/>
    </row>
    <row r="160" spans="1:6" x14ac:dyDescent="0.25">
      <c r="A160" s="6" t="s">
        <v>2075</v>
      </c>
      <c r="B160" s="20" t="s">
        <v>110</v>
      </c>
      <c r="C160" s="6" t="s">
        <v>2723</v>
      </c>
      <c r="D160" s="44" t="s">
        <v>1966</v>
      </c>
      <c r="E160" s="18"/>
      <c r="F160" s="48"/>
    </row>
    <row r="161" spans="1:6" x14ac:dyDescent="0.25">
      <c r="A161" s="6" t="s">
        <v>2075</v>
      </c>
      <c r="B161" s="20" t="s">
        <v>110</v>
      </c>
      <c r="C161" s="6" t="s">
        <v>2724</v>
      </c>
      <c r="D161" s="44" t="s">
        <v>1967</v>
      </c>
      <c r="E161" s="18"/>
      <c r="F161" s="48"/>
    </row>
    <row r="162" spans="1:6" x14ac:dyDescent="0.25">
      <c r="A162" s="6" t="s">
        <v>2075</v>
      </c>
      <c r="B162" s="20" t="s">
        <v>110</v>
      </c>
      <c r="C162" s="6" t="s">
        <v>2725</v>
      </c>
      <c r="D162" s="44" t="s">
        <v>1968</v>
      </c>
      <c r="F162" s="48"/>
    </row>
    <row r="163" spans="1:6" ht="30" x14ac:dyDescent="0.25">
      <c r="A163" s="6" t="s">
        <v>2075</v>
      </c>
      <c r="B163" s="20" t="s">
        <v>110</v>
      </c>
      <c r="C163" s="6" t="s">
        <v>2726</v>
      </c>
      <c r="D163" s="44" t="s">
        <v>1969</v>
      </c>
      <c r="E163" s="18"/>
      <c r="F163" s="48"/>
    </row>
    <row r="164" spans="1:6" ht="30" x14ac:dyDescent="0.25">
      <c r="A164" s="6" t="s">
        <v>2075</v>
      </c>
      <c r="B164" s="20" t="s">
        <v>110</v>
      </c>
      <c r="C164" s="6" t="s">
        <v>2727</v>
      </c>
      <c r="D164" s="44" t="s">
        <v>1970</v>
      </c>
      <c r="E164" s="18"/>
      <c r="F164" s="48"/>
    </row>
    <row r="165" spans="1:6" ht="30" x14ac:dyDescent="0.25">
      <c r="A165" s="6" t="s">
        <v>2075</v>
      </c>
      <c r="B165" s="20" t="s">
        <v>110</v>
      </c>
      <c r="C165" s="6" t="s">
        <v>2755</v>
      </c>
      <c r="D165" s="44" t="s">
        <v>1971</v>
      </c>
      <c r="E165" s="18"/>
      <c r="F165" s="48"/>
    </row>
    <row r="166" spans="1:6" ht="30" x14ac:dyDescent="0.25">
      <c r="A166" s="6" t="s">
        <v>2075</v>
      </c>
      <c r="B166" s="20" t="s">
        <v>110</v>
      </c>
      <c r="C166" s="6" t="s">
        <v>2756</v>
      </c>
      <c r="D166" s="44" t="s">
        <v>1972</v>
      </c>
      <c r="E166" s="18"/>
      <c r="F166" s="48"/>
    </row>
    <row r="167" spans="1:6" x14ac:dyDescent="0.25">
      <c r="A167" s="6" t="s">
        <v>2075</v>
      </c>
      <c r="B167" s="20" t="s">
        <v>110</v>
      </c>
      <c r="C167" s="6" t="s">
        <v>2757</v>
      </c>
      <c r="D167" s="44" t="s">
        <v>1973</v>
      </c>
      <c r="E167" s="18"/>
      <c r="F167" s="48"/>
    </row>
    <row r="168" spans="1:6" ht="30" x14ac:dyDescent="0.25">
      <c r="A168" s="6" t="s">
        <v>2075</v>
      </c>
      <c r="B168" s="20" t="s">
        <v>110</v>
      </c>
      <c r="C168" s="6" t="s">
        <v>2758</v>
      </c>
      <c r="D168" s="44" t="s">
        <v>1974</v>
      </c>
      <c r="E168" s="18"/>
      <c r="F168" s="48"/>
    </row>
    <row r="169" spans="1:6" ht="30" x14ac:dyDescent="0.25">
      <c r="A169" s="6" t="s">
        <v>2075</v>
      </c>
      <c r="B169" s="20" t="s">
        <v>110</v>
      </c>
      <c r="C169" s="6" t="s">
        <v>2759</v>
      </c>
      <c r="D169" s="44" t="s">
        <v>2593</v>
      </c>
      <c r="E169" s="18"/>
      <c r="F169" s="48"/>
    </row>
    <row r="170" spans="1:6" x14ac:dyDescent="0.25">
      <c r="A170" s="6" t="s">
        <v>2075</v>
      </c>
      <c r="B170" s="20" t="s">
        <v>110</v>
      </c>
      <c r="C170" s="6" t="s">
        <v>2787</v>
      </c>
      <c r="D170" s="44" t="s">
        <v>1975</v>
      </c>
      <c r="E170" s="18"/>
      <c r="F170" s="48"/>
    </row>
    <row r="171" spans="1:6" x14ac:dyDescent="0.25">
      <c r="A171" s="6" t="s">
        <v>2075</v>
      </c>
      <c r="B171" s="20" t="s">
        <v>110</v>
      </c>
      <c r="C171" s="6" t="s">
        <v>2788</v>
      </c>
      <c r="D171" s="44" t="s">
        <v>1976</v>
      </c>
      <c r="E171" s="18"/>
      <c r="F171" s="48"/>
    </row>
    <row r="172" spans="1:6" x14ac:dyDescent="0.25">
      <c r="A172" s="6" t="s">
        <v>2075</v>
      </c>
      <c r="B172" s="20" t="s">
        <v>110</v>
      </c>
      <c r="C172" s="6" t="s">
        <v>2789</v>
      </c>
      <c r="D172" s="44" t="s">
        <v>1977</v>
      </c>
      <c r="F172" s="48"/>
    </row>
    <row r="173" spans="1:6" ht="30" x14ac:dyDescent="0.25">
      <c r="A173" s="6" t="s">
        <v>2075</v>
      </c>
      <c r="B173" s="20" t="s">
        <v>110</v>
      </c>
      <c r="C173" s="6" t="s">
        <v>2790</v>
      </c>
      <c r="D173" s="44" t="s">
        <v>1978</v>
      </c>
      <c r="E173" s="18"/>
      <c r="F173" s="48"/>
    </row>
    <row r="174" spans="1:6" ht="30" x14ac:dyDescent="0.25">
      <c r="A174" s="6" t="s">
        <v>2075</v>
      </c>
      <c r="B174" s="20" t="s">
        <v>110</v>
      </c>
      <c r="C174" s="6" t="s">
        <v>2791</v>
      </c>
      <c r="D174" s="44" t="s">
        <v>1979</v>
      </c>
      <c r="E174" s="18"/>
      <c r="F174" s="48"/>
    </row>
    <row r="175" spans="1:6" x14ac:dyDescent="0.25">
      <c r="A175" s="6" t="s">
        <v>2075</v>
      </c>
      <c r="B175" s="20" t="s">
        <v>110</v>
      </c>
      <c r="C175" s="6" t="s">
        <v>2824</v>
      </c>
      <c r="D175" s="44" t="s">
        <v>1980</v>
      </c>
      <c r="E175" s="18"/>
      <c r="F175" s="48"/>
    </row>
    <row r="176" spans="1:6" x14ac:dyDescent="0.25">
      <c r="A176" s="6" t="s">
        <v>2075</v>
      </c>
      <c r="B176" s="20" t="s">
        <v>110</v>
      </c>
      <c r="C176" s="6" t="s">
        <v>2825</v>
      </c>
      <c r="D176" s="44" t="s">
        <v>1981</v>
      </c>
      <c r="E176" s="18"/>
      <c r="F176" s="48"/>
    </row>
    <row r="177" spans="1:6" x14ac:dyDescent="0.25">
      <c r="A177" s="6" t="s">
        <v>2075</v>
      </c>
      <c r="B177" s="20" t="s">
        <v>110</v>
      </c>
      <c r="C177" s="6" t="s">
        <v>2826</v>
      </c>
      <c r="D177" s="44" t="s">
        <v>1982</v>
      </c>
      <c r="F177" s="48"/>
    </row>
    <row r="178" spans="1:6" x14ac:dyDescent="0.25">
      <c r="A178" s="6" t="s">
        <v>2075</v>
      </c>
      <c r="B178" s="20" t="s">
        <v>110</v>
      </c>
      <c r="C178" s="6" t="s">
        <v>2827</v>
      </c>
      <c r="D178" s="44" t="s">
        <v>1983</v>
      </c>
      <c r="E178" s="18"/>
      <c r="F178" s="48"/>
    </row>
    <row r="179" spans="1:6" x14ac:dyDescent="0.25">
      <c r="A179" s="6" t="s">
        <v>2075</v>
      </c>
      <c r="B179" s="20" t="s">
        <v>110</v>
      </c>
      <c r="C179" s="6" t="s">
        <v>2828</v>
      </c>
      <c r="D179" s="44" t="s">
        <v>1984</v>
      </c>
      <c r="E179" s="18"/>
      <c r="F179" s="48"/>
    </row>
    <row r="180" spans="1:6" x14ac:dyDescent="0.25">
      <c r="A180" s="6" t="s">
        <v>2075</v>
      </c>
      <c r="B180" s="20" t="s">
        <v>110</v>
      </c>
      <c r="C180" s="6" t="s">
        <v>2858</v>
      </c>
      <c r="D180" s="44" t="s">
        <v>1985</v>
      </c>
      <c r="E180" s="18"/>
      <c r="F180" s="48"/>
    </row>
    <row r="181" spans="1:6" x14ac:dyDescent="0.25">
      <c r="A181" s="6" t="s">
        <v>2075</v>
      </c>
      <c r="B181" s="20" t="s">
        <v>110</v>
      </c>
      <c r="C181" s="6" t="s">
        <v>2859</v>
      </c>
      <c r="D181" s="44" t="s">
        <v>1986</v>
      </c>
      <c r="E181" s="18"/>
      <c r="F181" s="48"/>
    </row>
    <row r="182" spans="1:6" x14ac:dyDescent="0.25">
      <c r="A182" s="6" t="s">
        <v>2075</v>
      </c>
      <c r="B182" s="20" t="s">
        <v>110</v>
      </c>
      <c r="C182" s="6" t="s">
        <v>2860</v>
      </c>
      <c r="D182" s="44" t="s">
        <v>1987</v>
      </c>
      <c r="F182" s="48"/>
    </row>
    <row r="183" spans="1:6" x14ac:dyDescent="0.25">
      <c r="A183" s="6" t="s">
        <v>2075</v>
      </c>
      <c r="B183" s="20" t="s">
        <v>110</v>
      </c>
      <c r="C183" s="6" t="s">
        <v>2861</v>
      </c>
      <c r="D183" s="44" t="s">
        <v>1988</v>
      </c>
      <c r="E183" s="18"/>
      <c r="F183" s="48"/>
    </row>
    <row r="184" spans="1:6" x14ac:dyDescent="0.25">
      <c r="A184" s="6" t="s">
        <v>2075</v>
      </c>
      <c r="B184" s="20" t="s">
        <v>110</v>
      </c>
      <c r="C184" s="6" t="s">
        <v>2862</v>
      </c>
      <c r="D184" s="44" t="s">
        <v>1989</v>
      </c>
      <c r="E184" s="18"/>
      <c r="F184" s="48"/>
    </row>
    <row r="185" spans="1:6" x14ac:dyDescent="0.25">
      <c r="A185" s="6" t="s">
        <v>2075</v>
      </c>
      <c r="B185" s="20" t="s">
        <v>110</v>
      </c>
      <c r="C185" s="6" t="s">
        <v>2891</v>
      </c>
      <c r="D185" s="44" t="s">
        <v>1990</v>
      </c>
      <c r="E185" s="18"/>
      <c r="F185" s="48"/>
    </row>
    <row r="186" spans="1:6" x14ac:dyDescent="0.25">
      <c r="A186" s="6" t="s">
        <v>2075</v>
      </c>
      <c r="B186" s="20" t="s">
        <v>110</v>
      </c>
      <c r="C186" s="6" t="s">
        <v>2892</v>
      </c>
      <c r="D186" s="44" t="s">
        <v>1991</v>
      </c>
      <c r="E186" s="23" t="s">
        <v>2156</v>
      </c>
      <c r="F186" s="48"/>
    </row>
    <row r="187" spans="1:6" x14ac:dyDescent="0.25">
      <c r="A187" s="6" t="s">
        <v>2075</v>
      </c>
      <c r="B187" s="20" t="s">
        <v>110</v>
      </c>
      <c r="C187" s="6" t="s">
        <v>2893</v>
      </c>
      <c r="D187" s="44" t="s">
        <v>1992</v>
      </c>
      <c r="E187" s="23" t="s">
        <v>2155</v>
      </c>
      <c r="F187" s="48"/>
    </row>
    <row r="188" spans="1:6" ht="30" x14ac:dyDescent="0.25">
      <c r="A188" s="6" t="s">
        <v>2075</v>
      </c>
      <c r="B188" s="20" t="s">
        <v>110</v>
      </c>
      <c r="C188" s="6" t="s">
        <v>2894</v>
      </c>
      <c r="D188" s="44" t="s">
        <v>1993</v>
      </c>
      <c r="F188" s="48"/>
    </row>
    <row r="189" spans="1:6" ht="30" x14ac:dyDescent="0.25">
      <c r="A189" s="6" t="s">
        <v>2075</v>
      </c>
      <c r="B189" s="20" t="s">
        <v>110</v>
      </c>
      <c r="C189" s="6" t="s">
        <v>2895</v>
      </c>
      <c r="D189" s="44" t="s">
        <v>1994</v>
      </c>
      <c r="F189" s="48"/>
    </row>
    <row r="190" spans="1:6" x14ac:dyDescent="0.25">
      <c r="A190" s="6" t="s">
        <v>2075</v>
      </c>
      <c r="B190" s="20" t="s">
        <v>110</v>
      </c>
      <c r="C190" s="6" t="s">
        <v>2728</v>
      </c>
      <c r="D190" s="40" t="s">
        <v>1995</v>
      </c>
      <c r="F190" s="48"/>
    </row>
    <row r="191" spans="1:6" x14ac:dyDescent="0.25">
      <c r="A191" s="6" t="s">
        <v>2075</v>
      </c>
      <c r="B191" s="20" t="s">
        <v>110</v>
      </c>
      <c r="C191" s="6" t="s">
        <v>2729</v>
      </c>
      <c r="D191" s="40" t="s">
        <v>2088</v>
      </c>
      <c r="F191" s="48"/>
    </row>
    <row r="192" spans="1:6" x14ac:dyDescent="0.25">
      <c r="A192" s="6" t="s">
        <v>2075</v>
      </c>
      <c r="B192" s="20" t="s">
        <v>110</v>
      </c>
      <c r="C192" s="6" t="s">
        <v>2730</v>
      </c>
      <c r="D192" s="44" t="s">
        <v>1996</v>
      </c>
      <c r="E192" s="20"/>
      <c r="F192" s="48"/>
    </row>
    <row r="193" spans="1:6" x14ac:dyDescent="0.25">
      <c r="A193" s="6" t="s">
        <v>2075</v>
      </c>
      <c r="B193" s="20" t="s">
        <v>110</v>
      </c>
      <c r="C193" s="6" t="s">
        <v>2760</v>
      </c>
      <c r="D193" s="40" t="s">
        <v>1997</v>
      </c>
      <c r="F193" s="48"/>
    </row>
    <row r="194" spans="1:6" x14ac:dyDescent="0.25">
      <c r="A194" s="6" t="s">
        <v>2075</v>
      </c>
      <c r="B194" s="20" t="s">
        <v>110</v>
      </c>
      <c r="C194" s="6" t="s">
        <v>2761</v>
      </c>
      <c r="D194" s="40" t="s">
        <v>2089</v>
      </c>
      <c r="F194" s="48"/>
    </row>
    <row r="195" spans="1:6" x14ac:dyDescent="0.25">
      <c r="A195" s="6" t="s">
        <v>2075</v>
      </c>
      <c r="B195" s="20" t="s">
        <v>110</v>
      </c>
      <c r="C195" s="6" t="s">
        <v>2762</v>
      </c>
      <c r="D195" s="40" t="s">
        <v>1998</v>
      </c>
      <c r="E195" s="20"/>
      <c r="F195" s="48"/>
    </row>
    <row r="196" spans="1:6" x14ac:dyDescent="0.25">
      <c r="A196" s="6" t="s">
        <v>2075</v>
      </c>
      <c r="B196" s="20" t="s">
        <v>110</v>
      </c>
      <c r="C196" s="6" t="s">
        <v>2792</v>
      </c>
      <c r="D196" s="40" t="s">
        <v>1999</v>
      </c>
      <c r="F196" s="48"/>
    </row>
    <row r="197" spans="1:6" x14ac:dyDescent="0.25">
      <c r="A197" s="6" t="s">
        <v>2075</v>
      </c>
      <c r="B197" s="20" t="s">
        <v>110</v>
      </c>
      <c r="C197" s="6" t="s">
        <v>2793</v>
      </c>
      <c r="D197" s="40" t="s">
        <v>2090</v>
      </c>
      <c r="F197" s="48"/>
    </row>
    <row r="198" spans="1:6" x14ac:dyDescent="0.25">
      <c r="A198" s="6" t="s">
        <v>2075</v>
      </c>
      <c r="B198" s="20" t="s">
        <v>110</v>
      </c>
      <c r="C198" s="6" t="s">
        <v>2794</v>
      </c>
      <c r="D198" s="40" t="s">
        <v>2000</v>
      </c>
      <c r="E198" s="20"/>
      <c r="F198" s="48"/>
    </row>
    <row r="199" spans="1:6" x14ac:dyDescent="0.25">
      <c r="A199" s="6" t="s">
        <v>2075</v>
      </c>
      <c r="B199" s="20" t="s">
        <v>110</v>
      </c>
      <c r="C199" s="6" t="s">
        <v>2829</v>
      </c>
      <c r="D199" s="40" t="s">
        <v>2001</v>
      </c>
      <c r="F199" s="48"/>
    </row>
    <row r="200" spans="1:6" x14ac:dyDescent="0.25">
      <c r="A200" s="6" t="s">
        <v>2075</v>
      </c>
      <c r="B200" s="20" t="s">
        <v>110</v>
      </c>
      <c r="C200" s="6" t="s">
        <v>2830</v>
      </c>
      <c r="D200" s="40" t="s">
        <v>2091</v>
      </c>
      <c r="F200" s="48"/>
    </row>
    <row r="201" spans="1:6" x14ac:dyDescent="0.25">
      <c r="A201" s="6" t="s">
        <v>2075</v>
      </c>
      <c r="B201" s="20" t="s">
        <v>110</v>
      </c>
      <c r="C201" s="6" t="s">
        <v>2831</v>
      </c>
      <c r="D201" s="40" t="s">
        <v>2002</v>
      </c>
      <c r="E201" s="20"/>
      <c r="F201" s="48"/>
    </row>
    <row r="202" spans="1:6" x14ac:dyDescent="0.25">
      <c r="A202" s="6" t="s">
        <v>2075</v>
      </c>
      <c r="B202" s="20" t="s">
        <v>110</v>
      </c>
      <c r="C202" s="6" t="s">
        <v>2863</v>
      </c>
      <c r="D202" s="40" t="s">
        <v>2003</v>
      </c>
      <c r="F202" s="48"/>
    </row>
    <row r="203" spans="1:6" x14ac:dyDescent="0.25">
      <c r="A203" s="6" t="s">
        <v>2075</v>
      </c>
      <c r="B203" s="20" t="s">
        <v>110</v>
      </c>
      <c r="C203" s="6" t="s">
        <v>2864</v>
      </c>
      <c r="D203" s="40" t="s">
        <v>2092</v>
      </c>
      <c r="F203" s="48"/>
    </row>
    <row r="204" spans="1:6" x14ac:dyDescent="0.25">
      <c r="A204" s="6" t="s">
        <v>2075</v>
      </c>
      <c r="B204" s="20" t="s">
        <v>110</v>
      </c>
      <c r="C204" s="6" t="s">
        <v>2865</v>
      </c>
      <c r="D204" s="40" t="s">
        <v>2004</v>
      </c>
      <c r="F204" s="48"/>
    </row>
    <row r="205" spans="1:6" x14ac:dyDescent="0.25">
      <c r="A205" s="6" t="s">
        <v>2075</v>
      </c>
      <c r="B205" s="20" t="s">
        <v>110</v>
      </c>
      <c r="C205" s="6" t="s">
        <v>2896</v>
      </c>
      <c r="D205" s="40" t="s">
        <v>2466</v>
      </c>
      <c r="F205" s="48"/>
    </row>
    <row r="206" spans="1:6" x14ac:dyDescent="0.25">
      <c r="A206" s="6" t="s">
        <v>2075</v>
      </c>
      <c r="B206" s="20" t="s">
        <v>110</v>
      </c>
      <c r="C206" s="6" t="s">
        <v>2897</v>
      </c>
      <c r="D206" s="40" t="s">
        <v>2093</v>
      </c>
      <c r="F206" s="48"/>
    </row>
    <row r="207" spans="1:6" x14ac:dyDescent="0.25">
      <c r="A207" s="6" t="s">
        <v>2075</v>
      </c>
      <c r="B207" s="20" t="s">
        <v>110</v>
      </c>
      <c r="C207" s="6" t="s">
        <v>2898</v>
      </c>
      <c r="D207" s="40" t="s">
        <v>2005</v>
      </c>
      <c r="E207" s="23" t="s">
        <v>2157</v>
      </c>
      <c r="F207" s="48"/>
    </row>
    <row r="208" spans="1:6" x14ac:dyDescent="0.25">
      <c r="A208" s="6" t="s">
        <v>118</v>
      </c>
      <c r="B208" s="20" t="s">
        <v>112</v>
      </c>
      <c r="C208" s="20" t="s">
        <v>2618</v>
      </c>
      <c r="D208" s="44" t="s">
        <v>2118</v>
      </c>
      <c r="E208" s="18" t="s">
        <v>1</v>
      </c>
      <c r="F208" s="48" t="s">
        <v>3465</v>
      </c>
    </row>
    <row r="209" spans="1:7" x14ac:dyDescent="0.25">
      <c r="A209" s="6" t="s">
        <v>484</v>
      </c>
      <c r="B209" s="20" t="s">
        <v>112</v>
      </c>
      <c r="C209" s="20" t="s">
        <v>2630</v>
      </c>
      <c r="D209" s="44" t="s">
        <v>542</v>
      </c>
      <c r="E209" s="18" t="s">
        <v>23</v>
      </c>
      <c r="F209" s="48"/>
    </row>
    <row r="210" spans="1:7" x14ac:dyDescent="0.25">
      <c r="A210" s="6" t="s">
        <v>484</v>
      </c>
      <c r="B210" s="20" t="s">
        <v>112</v>
      </c>
      <c r="C210" s="20" t="s">
        <v>2631</v>
      </c>
      <c r="D210" s="44" t="s">
        <v>541</v>
      </c>
      <c r="E210" s="18" t="s">
        <v>24</v>
      </c>
      <c r="F210" s="48"/>
    </row>
    <row r="211" spans="1:7" x14ac:dyDescent="0.25">
      <c r="A211" s="6" t="s">
        <v>484</v>
      </c>
      <c r="B211" s="20" t="s">
        <v>112</v>
      </c>
      <c r="C211" s="20" t="s">
        <v>2629</v>
      </c>
      <c r="D211" s="44" t="s">
        <v>584</v>
      </c>
      <c r="E211" s="18" t="s">
        <v>26</v>
      </c>
      <c r="F211" s="48"/>
    </row>
    <row r="212" spans="1:7" x14ac:dyDescent="0.25">
      <c r="A212" s="6" t="s">
        <v>484</v>
      </c>
      <c r="B212" s="20" t="s">
        <v>112</v>
      </c>
      <c r="C212" s="20" t="s">
        <v>27</v>
      </c>
      <c r="D212" s="44" t="s">
        <v>585</v>
      </c>
      <c r="E212" s="18" t="s">
        <v>27</v>
      </c>
      <c r="F212" s="48"/>
    </row>
    <row r="213" spans="1:7" x14ac:dyDescent="0.25">
      <c r="A213" s="6" t="s">
        <v>484</v>
      </c>
      <c r="B213" s="20" t="s">
        <v>112</v>
      </c>
      <c r="C213" s="20" t="s">
        <v>28</v>
      </c>
      <c r="D213" s="44" t="s">
        <v>113</v>
      </c>
      <c r="E213" s="18" t="s">
        <v>28</v>
      </c>
      <c r="F213" s="48"/>
      <c r="G213" s="7"/>
    </row>
    <row r="214" spans="1:7" x14ac:dyDescent="0.25">
      <c r="A214" s="6" t="s">
        <v>484</v>
      </c>
      <c r="B214" s="20" t="s">
        <v>112</v>
      </c>
      <c r="C214" s="20" t="s">
        <v>446</v>
      </c>
      <c r="D214" s="44" t="s">
        <v>586</v>
      </c>
      <c r="E214" s="18" t="s">
        <v>25</v>
      </c>
      <c r="F214" s="48"/>
    </row>
    <row r="215" spans="1:7" x14ac:dyDescent="0.25">
      <c r="A215" s="6" t="s">
        <v>484</v>
      </c>
      <c r="B215" s="20" t="s">
        <v>112</v>
      </c>
      <c r="C215" s="20" t="s">
        <v>447</v>
      </c>
      <c r="D215" s="44" t="s">
        <v>587</v>
      </c>
      <c r="E215" s="18" t="s">
        <v>7</v>
      </c>
      <c r="F215" s="48"/>
    </row>
    <row r="216" spans="1:7" x14ac:dyDescent="0.25">
      <c r="A216" s="6" t="s">
        <v>484</v>
      </c>
      <c r="B216" s="20" t="s">
        <v>112</v>
      </c>
      <c r="C216" s="20" t="s">
        <v>448</v>
      </c>
      <c r="D216" s="44" t="s">
        <v>588</v>
      </c>
      <c r="E216" s="18" t="s">
        <v>8</v>
      </c>
      <c r="F216" s="48"/>
    </row>
    <row r="217" spans="1:7" ht="60" x14ac:dyDescent="0.25">
      <c r="A217" s="23" t="s">
        <v>484</v>
      </c>
      <c r="B217" s="20" t="s">
        <v>112</v>
      </c>
      <c r="C217" s="20" t="s">
        <v>449</v>
      </c>
      <c r="D217" s="44" t="s">
        <v>3280</v>
      </c>
      <c r="E217" s="18" t="s">
        <v>106</v>
      </c>
      <c r="F217" s="44" t="s">
        <v>2662</v>
      </c>
    </row>
    <row r="218" spans="1:7" s="43" customFormat="1" x14ac:dyDescent="0.25">
      <c r="A218" s="23" t="s">
        <v>484</v>
      </c>
      <c r="B218" s="17" t="s">
        <v>112</v>
      </c>
      <c r="C218" s="17" t="s">
        <v>450</v>
      </c>
      <c r="D218" s="119" t="s">
        <v>589</v>
      </c>
      <c r="E218" s="18" t="s">
        <v>105</v>
      </c>
      <c r="F218" s="48"/>
    </row>
    <row r="219" spans="1:7" x14ac:dyDescent="0.25">
      <c r="A219" s="6" t="s">
        <v>484</v>
      </c>
      <c r="B219" s="20" t="s">
        <v>112</v>
      </c>
      <c r="C219" s="25" t="s">
        <v>592</v>
      </c>
      <c r="D219" s="44" t="s">
        <v>590</v>
      </c>
      <c r="E219" s="6" t="s">
        <v>36</v>
      </c>
      <c r="F219" s="48"/>
    </row>
    <row r="220" spans="1:7" x14ac:dyDescent="0.25">
      <c r="A220" s="6" t="s">
        <v>484</v>
      </c>
      <c r="B220" s="20" t="s">
        <v>112</v>
      </c>
      <c r="C220" s="20" t="s">
        <v>37</v>
      </c>
      <c r="D220" s="20" t="s">
        <v>37</v>
      </c>
      <c r="E220" s="18" t="s">
        <v>37</v>
      </c>
      <c r="F220" s="48"/>
    </row>
    <row r="221" spans="1:7" x14ac:dyDescent="0.25">
      <c r="A221" s="6" t="s">
        <v>484</v>
      </c>
      <c r="B221" s="20" t="s">
        <v>112</v>
      </c>
      <c r="C221" s="20" t="s">
        <v>38</v>
      </c>
      <c r="D221" s="20" t="s">
        <v>38</v>
      </c>
      <c r="E221" s="18" t="s">
        <v>38</v>
      </c>
      <c r="F221" s="48"/>
    </row>
    <row r="222" spans="1:7" x14ac:dyDescent="0.25">
      <c r="A222" s="6" t="s">
        <v>484</v>
      </c>
      <c r="B222" s="20" t="s">
        <v>112</v>
      </c>
      <c r="C222" s="20" t="s">
        <v>451</v>
      </c>
      <c r="D222" s="20" t="s">
        <v>451</v>
      </c>
      <c r="E222" s="18" t="s">
        <v>29</v>
      </c>
      <c r="F222" s="48"/>
    </row>
    <row r="223" spans="1:7" x14ac:dyDescent="0.25">
      <c r="A223" s="6" t="s">
        <v>484</v>
      </c>
      <c r="B223" s="20" t="s">
        <v>112</v>
      </c>
      <c r="C223" s="20" t="s">
        <v>35</v>
      </c>
      <c r="D223" s="20" t="s">
        <v>35</v>
      </c>
      <c r="E223" s="18" t="s">
        <v>35</v>
      </c>
      <c r="F223" s="48"/>
    </row>
    <row r="224" spans="1:7" x14ac:dyDescent="0.25">
      <c r="A224" s="6" t="s">
        <v>484</v>
      </c>
      <c r="B224" s="20" t="s">
        <v>112</v>
      </c>
      <c r="C224" s="20" t="s">
        <v>30</v>
      </c>
      <c r="D224" s="44" t="s">
        <v>30</v>
      </c>
      <c r="E224" s="18" t="s">
        <v>30</v>
      </c>
      <c r="F224" s="48"/>
    </row>
    <row r="225" spans="1:6" x14ac:dyDescent="0.25">
      <c r="A225" s="6" t="s">
        <v>484</v>
      </c>
      <c r="B225" s="20" t="s">
        <v>112</v>
      </c>
      <c r="C225" s="18" t="s">
        <v>31</v>
      </c>
      <c r="D225" s="44" t="s">
        <v>593</v>
      </c>
      <c r="E225" s="18" t="s">
        <v>31</v>
      </c>
      <c r="F225" s="48"/>
    </row>
    <row r="226" spans="1:6" x14ac:dyDescent="0.25">
      <c r="A226" s="6" t="s">
        <v>484</v>
      </c>
      <c r="B226" s="20" t="s">
        <v>112</v>
      </c>
      <c r="C226" s="18" t="s">
        <v>32</v>
      </c>
      <c r="D226" s="44" t="s">
        <v>594</v>
      </c>
      <c r="E226" s="18" t="s">
        <v>32</v>
      </c>
      <c r="F226" s="48"/>
    </row>
    <row r="227" spans="1:6" x14ac:dyDescent="0.25">
      <c r="A227" s="6" t="s">
        <v>484</v>
      </c>
      <c r="B227" s="20" t="s">
        <v>112</v>
      </c>
      <c r="C227" s="20" t="s">
        <v>2290</v>
      </c>
      <c r="D227" s="44" t="s">
        <v>2926</v>
      </c>
      <c r="E227" s="18" t="s">
        <v>34</v>
      </c>
      <c r="F227" s="248" t="s">
        <v>2292</v>
      </c>
    </row>
    <row r="228" spans="1:6" x14ac:dyDescent="0.25">
      <c r="A228" s="6" t="s">
        <v>484</v>
      </c>
      <c r="B228" s="20" t="s">
        <v>112</v>
      </c>
      <c r="C228" s="20" t="s">
        <v>2291</v>
      </c>
      <c r="D228" s="44" t="s">
        <v>2927</v>
      </c>
      <c r="E228" s="18"/>
      <c r="F228" s="248" t="s">
        <v>2292</v>
      </c>
    </row>
    <row r="229" spans="1:6" x14ac:dyDescent="0.25">
      <c r="A229" s="6" t="s">
        <v>484</v>
      </c>
      <c r="B229" s="20" t="s">
        <v>112</v>
      </c>
      <c r="C229" s="20" t="s">
        <v>452</v>
      </c>
      <c r="D229" s="44" t="s">
        <v>595</v>
      </c>
      <c r="E229" s="18" t="s">
        <v>33</v>
      </c>
      <c r="F229" s="48"/>
    </row>
    <row r="230" spans="1:6" x14ac:dyDescent="0.25">
      <c r="A230" s="6" t="s">
        <v>484</v>
      </c>
      <c r="B230" s="20" t="s">
        <v>112</v>
      </c>
      <c r="C230" s="20" t="s">
        <v>453</v>
      </c>
      <c r="D230" s="44" t="s">
        <v>596</v>
      </c>
      <c r="E230" s="18" t="s">
        <v>33</v>
      </c>
      <c r="F230" s="48"/>
    </row>
    <row r="231" spans="1:6" x14ac:dyDescent="0.25">
      <c r="A231" s="6" t="s">
        <v>484</v>
      </c>
      <c r="B231" s="20" t="s">
        <v>112</v>
      </c>
      <c r="C231" s="25" t="s">
        <v>454</v>
      </c>
      <c r="D231" s="44" t="s">
        <v>597</v>
      </c>
      <c r="E231" s="23" t="s">
        <v>115</v>
      </c>
      <c r="F231" s="48"/>
    </row>
    <row r="232" spans="1:6" ht="30" x14ac:dyDescent="0.25">
      <c r="A232" s="6" t="s">
        <v>484</v>
      </c>
      <c r="B232" s="20" t="s">
        <v>112</v>
      </c>
      <c r="C232" s="20" t="s">
        <v>2191</v>
      </c>
      <c r="D232" s="44" t="s">
        <v>2192</v>
      </c>
      <c r="F232" s="48"/>
    </row>
    <row r="233" spans="1:6" ht="30" x14ac:dyDescent="0.25">
      <c r="A233" s="6" t="s">
        <v>484</v>
      </c>
      <c r="B233" s="20" t="s">
        <v>112</v>
      </c>
      <c r="C233" s="20" t="s">
        <v>1715</v>
      </c>
      <c r="D233" s="44" t="s">
        <v>3447</v>
      </c>
      <c r="F233" s="44" t="s">
        <v>2690</v>
      </c>
    </row>
    <row r="234" spans="1:6" x14ac:dyDescent="0.25">
      <c r="A234" s="6" t="s">
        <v>484</v>
      </c>
      <c r="B234" s="20" t="s">
        <v>112</v>
      </c>
      <c r="C234" s="20" t="s">
        <v>1716</v>
      </c>
      <c r="D234" s="44" t="s">
        <v>598</v>
      </c>
      <c r="E234" s="18" t="s">
        <v>43</v>
      </c>
      <c r="F234" s="48"/>
    </row>
    <row r="235" spans="1:6" x14ac:dyDescent="0.25">
      <c r="A235" s="6" t="s">
        <v>484</v>
      </c>
      <c r="B235" s="20" t="s">
        <v>112</v>
      </c>
      <c r="C235" s="20" t="s">
        <v>1717</v>
      </c>
      <c r="D235" s="44" t="s">
        <v>599</v>
      </c>
      <c r="E235" s="18" t="s">
        <v>44</v>
      </c>
      <c r="F235" s="48"/>
    </row>
    <row r="236" spans="1:6" x14ac:dyDescent="0.25">
      <c r="A236" s="6" t="s">
        <v>484</v>
      </c>
      <c r="B236" s="20" t="s">
        <v>112</v>
      </c>
      <c r="C236" s="20" t="s">
        <v>1718</v>
      </c>
      <c r="D236" s="44" t="s">
        <v>600</v>
      </c>
      <c r="E236" s="18" t="s">
        <v>41</v>
      </c>
      <c r="F236" s="48"/>
    </row>
    <row r="237" spans="1:6" x14ac:dyDescent="0.25">
      <c r="A237" s="6" t="s">
        <v>484</v>
      </c>
      <c r="B237" s="20" t="s">
        <v>112</v>
      </c>
      <c r="C237" s="20" t="s">
        <v>1719</v>
      </c>
      <c r="D237" s="44" t="s">
        <v>601</v>
      </c>
      <c r="E237" s="6" t="s">
        <v>42</v>
      </c>
      <c r="F237" s="48"/>
    </row>
    <row r="238" spans="1:6" x14ac:dyDescent="0.25">
      <c r="A238" s="6" t="s">
        <v>484</v>
      </c>
      <c r="B238" s="20" t="s">
        <v>112</v>
      </c>
      <c r="C238" s="25" t="s">
        <v>44</v>
      </c>
      <c r="D238" s="44" t="s">
        <v>2456</v>
      </c>
      <c r="E238" s="6" t="s">
        <v>44</v>
      </c>
      <c r="F238" s="48"/>
    </row>
    <row r="239" spans="1:6" x14ac:dyDescent="0.25">
      <c r="A239" s="6" t="s">
        <v>484</v>
      </c>
      <c r="B239" s="20" t="s">
        <v>112</v>
      </c>
      <c r="C239" s="25" t="s">
        <v>42</v>
      </c>
      <c r="D239" s="44" t="s">
        <v>2457</v>
      </c>
      <c r="E239" s="6" t="s">
        <v>42</v>
      </c>
      <c r="F239" s="48"/>
    </row>
    <row r="240" spans="1:6" x14ac:dyDescent="0.25">
      <c r="A240" s="6" t="s">
        <v>484</v>
      </c>
      <c r="B240" s="20" t="s">
        <v>112</v>
      </c>
      <c r="C240" s="20" t="s">
        <v>63</v>
      </c>
      <c r="D240" s="44" t="s">
        <v>602</v>
      </c>
      <c r="E240" s="18" t="s">
        <v>63</v>
      </c>
      <c r="F240" s="144" t="s">
        <v>2537</v>
      </c>
    </row>
    <row r="241" spans="1:6" x14ac:dyDescent="0.25">
      <c r="A241" s="6" t="s">
        <v>484</v>
      </c>
      <c r="B241" s="20" t="s">
        <v>112</v>
      </c>
      <c r="C241" s="20" t="s">
        <v>64</v>
      </c>
      <c r="D241" s="44" t="s">
        <v>603</v>
      </c>
      <c r="E241" s="18" t="s">
        <v>64</v>
      </c>
      <c r="F241" s="48"/>
    </row>
    <row r="242" spans="1:6" x14ac:dyDescent="0.25">
      <c r="A242" s="6" t="s">
        <v>484</v>
      </c>
      <c r="B242" s="20" t="s">
        <v>112</v>
      </c>
      <c r="C242" s="20" t="s">
        <v>455</v>
      </c>
      <c r="D242" s="44" t="s">
        <v>604</v>
      </c>
      <c r="E242" s="18" t="s">
        <v>39</v>
      </c>
      <c r="F242" s="48"/>
    </row>
    <row r="243" spans="1:6" x14ac:dyDescent="0.25">
      <c r="A243" s="6" t="s">
        <v>484</v>
      </c>
      <c r="B243" s="20" t="s">
        <v>112</v>
      </c>
      <c r="C243" s="20" t="s">
        <v>107</v>
      </c>
      <c r="D243" s="44" t="s">
        <v>605</v>
      </c>
      <c r="E243" s="18" t="s">
        <v>45</v>
      </c>
      <c r="F243" s="48"/>
    </row>
    <row r="244" spans="1:6" x14ac:dyDescent="0.25">
      <c r="A244" s="6" t="s">
        <v>484</v>
      </c>
      <c r="B244" s="20" t="s">
        <v>112</v>
      </c>
      <c r="C244" s="25" t="s">
        <v>1720</v>
      </c>
      <c r="D244" s="44" t="s">
        <v>606</v>
      </c>
      <c r="E244" s="23" t="s">
        <v>62</v>
      </c>
      <c r="F244" s="48"/>
    </row>
    <row r="245" spans="1:6" s="7" customFormat="1" x14ac:dyDescent="0.25">
      <c r="A245" s="7" t="s">
        <v>484</v>
      </c>
      <c r="B245" s="123" t="s">
        <v>112</v>
      </c>
      <c r="C245" s="123" t="s">
        <v>456</v>
      </c>
      <c r="D245" s="124" t="s">
        <v>608</v>
      </c>
      <c r="E245" s="21" t="s">
        <v>49</v>
      </c>
      <c r="F245" s="49"/>
    </row>
    <row r="246" spans="1:6" x14ac:dyDescent="0.25">
      <c r="A246" s="7" t="s">
        <v>484</v>
      </c>
      <c r="B246" s="20" t="s">
        <v>112</v>
      </c>
      <c r="C246" s="20" t="s">
        <v>457</v>
      </c>
      <c r="D246" s="124" t="s">
        <v>609</v>
      </c>
      <c r="E246" s="18" t="s">
        <v>50</v>
      </c>
      <c r="F246" s="48"/>
    </row>
    <row r="247" spans="1:6" x14ac:dyDescent="0.25">
      <c r="A247" s="7" t="s">
        <v>484</v>
      </c>
      <c r="B247" s="20" t="s">
        <v>112</v>
      </c>
      <c r="C247" s="20" t="s">
        <v>458</v>
      </c>
      <c r="D247" s="124" t="s">
        <v>610</v>
      </c>
      <c r="E247" s="18" t="s">
        <v>51</v>
      </c>
      <c r="F247" s="48"/>
    </row>
    <row r="248" spans="1:6" x14ac:dyDescent="0.25">
      <c r="A248" s="7" t="s">
        <v>484</v>
      </c>
      <c r="B248" s="20" t="s">
        <v>112</v>
      </c>
      <c r="C248" s="20" t="s">
        <v>459</v>
      </c>
      <c r="D248" s="124" t="s">
        <v>611</v>
      </c>
      <c r="E248" s="18" t="s">
        <v>52</v>
      </c>
      <c r="F248" s="48"/>
    </row>
    <row r="249" spans="1:6" x14ac:dyDescent="0.25">
      <c r="A249" s="7" t="s">
        <v>484</v>
      </c>
      <c r="B249" s="17" t="s">
        <v>112</v>
      </c>
      <c r="C249" s="20" t="s">
        <v>2153</v>
      </c>
      <c r="D249" s="44" t="s">
        <v>543</v>
      </c>
      <c r="E249" s="20" t="s">
        <v>53</v>
      </c>
      <c r="F249" s="44"/>
    </row>
    <row r="250" spans="1:6" x14ac:dyDescent="0.25">
      <c r="A250" s="7" t="s">
        <v>484</v>
      </c>
      <c r="B250" s="23" t="s">
        <v>112</v>
      </c>
      <c r="C250" s="23" t="s">
        <v>3313</v>
      </c>
      <c r="D250" s="40" t="s">
        <v>2217</v>
      </c>
      <c r="E250" s="23" t="s">
        <v>54</v>
      </c>
      <c r="F250" s="41"/>
    </row>
    <row r="251" spans="1:6" x14ac:dyDescent="0.25">
      <c r="A251" s="7" t="s">
        <v>484</v>
      </c>
      <c r="B251" s="20" t="s">
        <v>112</v>
      </c>
      <c r="C251" s="20" t="s">
        <v>460</v>
      </c>
      <c r="D251" s="44" t="s">
        <v>509</v>
      </c>
      <c r="E251" s="23" t="s">
        <v>2145</v>
      </c>
      <c r="F251" s="48"/>
    </row>
    <row r="252" spans="1:6" ht="30" x14ac:dyDescent="0.25">
      <c r="A252" s="7" t="s">
        <v>484</v>
      </c>
      <c r="B252" s="20" t="s">
        <v>112</v>
      </c>
      <c r="C252" s="20" t="s">
        <v>507</v>
      </c>
      <c r="D252" s="44" t="s">
        <v>510</v>
      </c>
      <c r="E252" s="18" t="s">
        <v>508</v>
      </c>
      <c r="F252" s="48"/>
    </row>
    <row r="253" spans="1:6" x14ac:dyDescent="0.25">
      <c r="A253" s="7" t="s">
        <v>484</v>
      </c>
      <c r="B253" s="20" t="s">
        <v>112</v>
      </c>
      <c r="C253" s="20" t="s">
        <v>461</v>
      </c>
      <c r="D253" s="44" t="s">
        <v>511</v>
      </c>
      <c r="E253" s="23" t="s">
        <v>2145</v>
      </c>
      <c r="F253" s="48"/>
    </row>
    <row r="254" spans="1:6" ht="30" x14ac:dyDescent="0.25">
      <c r="A254" s="7" t="s">
        <v>484</v>
      </c>
      <c r="B254" s="20" t="s">
        <v>112</v>
      </c>
      <c r="C254" s="20" t="s">
        <v>462</v>
      </c>
      <c r="D254" s="44" t="s">
        <v>612</v>
      </c>
      <c r="E254" s="23" t="s">
        <v>2145</v>
      </c>
      <c r="F254" s="48"/>
    </row>
    <row r="255" spans="1:6" ht="30" x14ac:dyDescent="0.25">
      <c r="A255" s="67" t="s">
        <v>484</v>
      </c>
      <c r="B255" s="20" t="s">
        <v>112</v>
      </c>
      <c r="C255" s="20" t="s">
        <v>463</v>
      </c>
      <c r="D255" s="44" t="s">
        <v>613</v>
      </c>
      <c r="E255" s="23" t="s">
        <v>114</v>
      </c>
      <c r="F255" s="44" t="s">
        <v>3316</v>
      </c>
    </row>
    <row r="256" spans="1:6" x14ac:dyDescent="0.25">
      <c r="A256" s="6" t="s">
        <v>484</v>
      </c>
      <c r="B256" s="20" t="s">
        <v>112</v>
      </c>
      <c r="C256" s="25" t="s">
        <v>2632</v>
      </c>
      <c r="D256" s="44" t="s">
        <v>435</v>
      </c>
      <c r="E256" s="6" t="s">
        <v>12</v>
      </c>
      <c r="F256" s="48"/>
    </row>
    <row r="257" spans="1:6" ht="45" x14ac:dyDescent="0.25">
      <c r="A257" s="6" t="s">
        <v>484</v>
      </c>
      <c r="B257" s="17" t="s">
        <v>112</v>
      </c>
      <c r="C257" s="20" t="s">
        <v>2189</v>
      </c>
      <c r="D257" s="44" t="s">
        <v>2182</v>
      </c>
      <c r="E257" s="20" t="s">
        <v>40</v>
      </c>
      <c r="F257" s="44"/>
    </row>
    <row r="258" spans="1:6" x14ac:dyDescent="0.25">
      <c r="A258" s="6" t="s">
        <v>484</v>
      </c>
      <c r="B258" s="17" t="s">
        <v>112</v>
      </c>
      <c r="C258" s="20" t="s">
        <v>2188</v>
      </c>
      <c r="D258" s="44" t="s">
        <v>2183</v>
      </c>
      <c r="E258" s="18"/>
      <c r="F258" s="48"/>
    </row>
    <row r="259" spans="1:6" x14ac:dyDescent="0.25">
      <c r="A259" s="6" t="s">
        <v>484</v>
      </c>
      <c r="B259" s="17" t="s">
        <v>112</v>
      </c>
      <c r="C259" s="20" t="s">
        <v>2187</v>
      </c>
      <c r="D259" s="44" t="s">
        <v>2184</v>
      </c>
      <c r="E259" s="18"/>
      <c r="F259" s="48"/>
    </row>
    <row r="260" spans="1:6" x14ac:dyDescent="0.25">
      <c r="A260" s="6" t="s">
        <v>484</v>
      </c>
      <c r="B260" s="17" t="s">
        <v>112</v>
      </c>
      <c r="C260" s="20" t="s">
        <v>2186</v>
      </c>
      <c r="D260" s="44" t="s">
        <v>2185</v>
      </c>
      <c r="E260" s="18"/>
      <c r="F260" s="48"/>
    </row>
    <row r="261" spans="1:6" ht="30" x14ac:dyDescent="0.25">
      <c r="A261" s="6" t="s">
        <v>484</v>
      </c>
      <c r="B261" s="17" t="s">
        <v>112</v>
      </c>
      <c r="C261" s="20" t="s">
        <v>48</v>
      </c>
      <c r="D261" s="44" t="s">
        <v>534</v>
      </c>
      <c r="E261" s="20" t="s">
        <v>48</v>
      </c>
      <c r="F261" s="48"/>
    </row>
    <row r="262" spans="1:6" ht="30" x14ac:dyDescent="0.25">
      <c r="A262" s="6" t="s">
        <v>484</v>
      </c>
      <c r="B262" s="17" t="s">
        <v>112</v>
      </c>
      <c r="C262" s="20" t="s">
        <v>2612</v>
      </c>
      <c r="D262" s="44" t="s">
        <v>535</v>
      </c>
      <c r="E262" s="20" t="s">
        <v>55</v>
      </c>
      <c r="F262" s="48" t="s">
        <v>2664</v>
      </c>
    </row>
    <row r="263" spans="1:6" ht="30" x14ac:dyDescent="0.25">
      <c r="A263" s="6" t="s">
        <v>484</v>
      </c>
      <c r="B263" s="17" t="s">
        <v>112</v>
      </c>
      <c r="C263" s="25" t="s">
        <v>2190</v>
      </c>
      <c r="D263" s="44" t="s">
        <v>2689</v>
      </c>
      <c r="E263" s="18"/>
      <c r="F263" s="44" t="s">
        <v>2688</v>
      </c>
    </row>
    <row r="264" spans="1:6" ht="30" x14ac:dyDescent="0.25">
      <c r="A264" s="41" t="s">
        <v>484</v>
      </c>
      <c r="B264" s="20" t="s">
        <v>112</v>
      </c>
      <c r="C264" s="20" t="s">
        <v>2675</v>
      </c>
      <c r="D264" s="44" t="s">
        <v>2295</v>
      </c>
      <c r="E264" s="119"/>
      <c r="F264" s="48"/>
    </row>
    <row r="265" spans="1:6" ht="30" x14ac:dyDescent="0.25">
      <c r="A265" s="6" t="s">
        <v>2252</v>
      </c>
      <c r="B265" s="20" t="s">
        <v>112</v>
      </c>
      <c r="C265" s="20" t="s">
        <v>2633</v>
      </c>
      <c r="D265" s="44" t="s">
        <v>2453</v>
      </c>
      <c r="E265" s="119" t="s">
        <v>2154</v>
      </c>
      <c r="F265" s="48"/>
    </row>
    <row r="266" spans="1:6" x14ac:dyDescent="0.25">
      <c r="A266" s="6" t="s">
        <v>2252</v>
      </c>
      <c r="B266" s="20" t="s">
        <v>112</v>
      </c>
      <c r="C266" s="20" t="s">
        <v>2634</v>
      </c>
      <c r="D266" s="44" t="s">
        <v>2454</v>
      </c>
      <c r="E266" s="119"/>
      <c r="F266" s="48"/>
    </row>
    <row r="267" spans="1:6" x14ac:dyDescent="0.25">
      <c r="A267" s="6" t="s">
        <v>2006</v>
      </c>
      <c r="B267" s="20" t="s">
        <v>112</v>
      </c>
      <c r="C267" s="6" t="s">
        <v>2731</v>
      </c>
      <c r="D267" s="44" t="s">
        <v>2007</v>
      </c>
      <c r="E267" s="18"/>
      <c r="F267" s="48"/>
    </row>
    <row r="268" spans="1:6" x14ac:dyDescent="0.25">
      <c r="A268" s="6" t="s">
        <v>2006</v>
      </c>
      <c r="B268" s="20" t="s">
        <v>112</v>
      </c>
      <c r="C268" s="6" t="s">
        <v>2732</v>
      </c>
      <c r="D268" s="44" t="s">
        <v>2008</v>
      </c>
      <c r="E268" s="18"/>
      <c r="F268" s="48"/>
    </row>
    <row r="269" spans="1:6" x14ac:dyDescent="0.25">
      <c r="A269" s="6" t="s">
        <v>2006</v>
      </c>
      <c r="B269" s="20" t="s">
        <v>112</v>
      </c>
      <c r="C269" s="6" t="s">
        <v>2733</v>
      </c>
      <c r="D269" s="44" t="s">
        <v>437</v>
      </c>
      <c r="E269" s="23" t="s">
        <v>2145</v>
      </c>
      <c r="F269" s="48"/>
    </row>
    <row r="270" spans="1:6" x14ac:dyDescent="0.25">
      <c r="A270" s="6" t="s">
        <v>2006</v>
      </c>
      <c r="B270" s="20" t="s">
        <v>112</v>
      </c>
      <c r="C270" s="6" t="s">
        <v>2734</v>
      </c>
      <c r="D270" s="44" t="s">
        <v>2009</v>
      </c>
      <c r="E270" s="18"/>
      <c r="F270" s="48"/>
    </row>
    <row r="271" spans="1:6" x14ac:dyDescent="0.25">
      <c r="A271" s="6" t="s">
        <v>2006</v>
      </c>
      <c r="B271" s="20" t="s">
        <v>112</v>
      </c>
      <c r="C271" s="6" t="s">
        <v>2735</v>
      </c>
      <c r="D271" s="44" t="s">
        <v>2010</v>
      </c>
      <c r="E271" s="18"/>
      <c r="F271" s="48"/>
    </row>
    <row r="272" spans="1:6" x14ac:dyDescent="0.25">
      <c r="A272" s="6" t="s">
        <v>2006</v>
      </c>
      <c r="B272" s="20" t="s">
        <v>112</v>
      </c>
      <c r="C272" s="6" t="s">
        <v>2763</v>
      </c>
      <c r="D272" s="44" t="s">
        <v>2011</v>
      </c>
      <c r="E272" s="18"/>
      <c r="F272" s="48"/>
    </row>
    <row r="273" spans="1:6" x14ac:dyDescent="0.25">
      <c r="A273" s="6" t="s">
        <v>2006</v>
      </c>
      <c r="B273" s="20" t="s">
        <v>112</v>
      </c>
      <c r="C273" s="6" t="s">
        <v>2764</v>
      </c>
      <c r="D273" s="44" t="s">
        <v>2012</v>
      </c>
      <c r="E273" s="18"/>
      <c r="F273" s="48"/>
    </row>
    <row r="274" spans="1:6" x14ac:dyDescent="0.25">
      <c r="A274" s="6" t="s">
        <v>2006</v>
      </c>
      <c r="B274" s="20" t="s">
        <v>112</v>
      </c>
      <c r="C274" s="6" t="s">
        <v>2765</v>
      </c>
      <c r="D274" s="44" t="s">
        <v>2013</v>
      </c>
      <c r="E274" s="18" t="s">
        <v>2040</v>
      </c>
      <c r="F274" s="48"/>
    </row>
    <row r="275" spans="1:6" ht="30" x14ac:dyDescent="0.25">
      <c r="A275" s="6" t="s">
        <v>2006</v>
      </c>
      <c r="B275" s="20" t="s">
        <v>112</v>
      </c>
      <c r="C275" s="6" t="s">
        <v>2766</v>
      </c>
      <c r="D275" s="44" t="s">
        <v>2014</v>
      </c>
      <c r="E275" s="18"/>
      <c r="F275" s="48"/>
    </row>
    <row r="276" spans="1:6" ht="30" x14ac:dyDescent="0.25">
      <c r="A276" s="6" t="s">
        <v>2006</v>
      </c>
      <c r="B276" s="20" t="s">
        <v>112</v>
      </c>
      <c r="C276" s="6" t="s">
        <v>2767</v>
      </c>
      <c r="D276" s="44" t="s">
        <v>2594</v>
      </c>
      <c r="E276" s="18"/>
      <c r="F276" s="48"/>
    </row>
    <row r="277" spans="1:6" x14ac:dyDescent="0.25">
      <c r="A277" s="6" t="s">
        <v>2006</v>
      </c>
      <c r="B277" s="20" t="s">
        <v>112</v>
      </c>
      <c r="C277" s="6" t="s">
        <v>2795</v>
      </c>
      <c r="D277" s="44" t="s">
        <v>2015</v>
      </c>
      <c r="E277" s="18"/>
      <c r="F277" s="48"/>
    </row>
    <row r="278" spans="1:6" x14ac:dyDescent="0.25">
      <c r="A278" s="6" t="s">
        <v>2006</v>
      </c>
      <c r="B278" s="20" t="s">
        <v>112</v>
      </c>
      <c r="C278" s="6" t="s">
        <v>2796</v>
      </c>
      <c r="D278" s="44" t="s">
        <v>2016</v>
      </c>
      <c r="E278" s="18"/>
      <c r="F278" s="48"/>
    </row>
    <row r="279" spans="1:6" x14ac:dyDescent="0.25">
      <c r="A279" s="6" t="s">
        <v>2006</v>
      </c>
      <c r="B279" s="20" t="s">
        <v>112</v>
      </c>
      <c r="C279" s="6" t="s">
        <v>2797</v>
      </c>
      <c r="D279" s="44" t="s">
        <v>437</v>
      </c>
      <c r="E279" s="23" t="s">
        <v>2145</v>
      </c>
      <c r="F279" s="48"/>
    </row>
    <row r="280" spans="1:6" x14ac:dyDescent="0.25">
      <c r="A280" s="6" t="s">
        <v>2006</v>
      </c>
      <c r="B280" s="20" t="s">
        <v>112</v>
      </c>
      <c r="C280" s="6" t="s">
        <v>2798</v>
      </c>
      <c r="D280" s="44" t="s">
        <v>2017</v>
      </c>
      <c r="E280" s="18"/>
      <c r="F280" s="48"/>
    </row>
    <row r="281" spans="1:6" x14ac:dyDescent="0.25">
      <c r="A281" s="6" t="s">
        <v>2006</v>
      </c>
      <c r="B281" s="20" t="s">
        <v>112</v>
      </c>
      <c r="C281" s="6" t="s">
        <v>2799</v>
      </c>
      <c r="D281" s="44" t="s">
        <v>2018</v>
      </c>
      <c r="E281" s="18"/>
      <c r="F281" s="48"/>
    </row>
    <row r="282" spans="1:6" x14ac:dyDescent="0.25">
      <c r="A282" s="6" t="s">
        <v>2006</v>
      </c>
      <c r="B282" s="20" t="s">
        <v>112</v>
      </c>
      <c r="C282" s="6" t="s">
        <v>2832</v>
      </c>
      <c r="D282" s="44" t="s">
        <v>2019</v>
      </c>
      <c r="E282" s="18"/>
      <c r="F282" s="48"/>
    </row>
    <row r="283" spans="1:6" x14ac:dyDescent="0.25">
      <c r="A283" s="6" t="s">
        <v>2006</v>
      </c>
      <c r="B283" s="20" t="s">
        <v>112</v>
      </c>
      <c r="C283" s="6" t="s">
        <v>2833</v>
      </c>
      <c r="D283" s="44" t="s">
        <v>2020</v>
      </c>
      <c r="E283" s="18"/>
      <c r="F283" s="48"/>
    </row>
    <row r="284" spans="1:6" x14ac:dyDescent="0.25">
      <c r="A284" s="6" t="s">
        <v>2006</v>
      </c>
      <c r="B284" s="20" t="s">
        <v>112</v>
      </c>
      <c r="C284" s="6" t="s">
        <v>2834</v>
      </c>
      <c r="D284" s="44" t="s">
        <v>2041</v>
      </c>
      <c r="E284" s="23" t="s">
        <v>2145</v>
      </c>
      <c r="F284" s="48"/>
    </row>
    <row r="285" spans="1:6" x14ac:dyDescent="0.25">
      <c r="A285" s="6" t="s">
        <v>2006</v>
      </c>
      <c r="B285" s="20" t="s">
        <v>112</v>
      </c>
      <c r="C285" s="6" t="s">
        <v>2835</v>
      </c>
      <c r="D285" s="44" t="s">
        <v>2021</v>
      </c>
      <c r="E285" s="18"/>
      <c r="F285" s="48"/>
    </row>
    <row r="286" spans="1:6" x14ac:dyDescent="0.25">
      <c r="A286" s="6" t="s">
        <v>2006</v>
      </c>
      <c r="B286" s="20" t="s">
        <v>112</v>
      </c>
      <c r="C286" s="6" t="s">
        <v>2836</v>
      </c>
      <c r="D286" s="44" t="s">
        <v>2022</v>
      </c>
      <c r="E286" s="18"/>
      <c r="F286" s="48"/>
    </row>
    <row r="287" spans="1:6" x14ac:dyDescent="0.25">
      <c r="A287" s="6" t="s">
        <v>2006</v>
      </c>
      <c r="B287" s="20" t="s">
        <v>112</v>
      </c>
      <c r="C287" s="6" t="s">
        <v>2866</v>
      </c>
      <c r="D287" s="44" t="s">
        <v>2023</v>
      </c>
      <c r="E287" s="18"/>
      <c r="F287" s="48"/>
    </row>
    <row r="288" spans="1:6" x14ac:dyDescent="0.25">
      <c r="A288" s="6" t="s">
        <v>2006</v>
      </c>
      <c r="B288" s="20" t="s">
        <v>112</v>
      </c>
      <c r="C288" s="6" t="s">
        <v>2867</v>
      </c>
      <c r="D288" s="44" t="s">
        <v>2024</v>
      </c>
      <c r="E288" s="18"/>
      <c r="F288" s="48"/>
    </row>
    <row r="289" spans="1:6" x14ac:dyDescent="0.25">
      <c r="A289" s="6" t="s">
        <v>2006</v>
      </c>
      <c r="B289" s="20" t="s">
        <v>112</v>
      </c>
      <c r="C289" s="6" t="s">
        <v>2868</v>
      </c>
      <c r="D289" s="44" t="s">
        <v>438</v>
      </c>
      <c r="E289" s="23" t="s">
        <v>2145</v>
      </c>
      <c r="F289" s="48"/>
    </row>
    <row r="290" spans="1:6" x14ac:dyDescent="0.25">
      <c r="A290" s="6" t="s">
        <v>2006</v>
      </c>
      <c r="B290" s="20" t="s">
        <v>112</v>
      </c>
      <c r="C290" s="6" t="s">
        <v>2869</v>
      </c>
      <c r="D290" s="44" t="s">
        <v>2025</v>
      </c>
      <c r="E290" s="18"/>
      <c r="F290" s="48"/>
    </row>
    <row r="291" spans="1:6" x14ac:dyDescent="0.25">
      <c r="A291" s="6" t="s">
        <v>2006</v>
      </c>
      <c r="B291" s="20" t="s">
        <v>112</v>
      </c>
      <c r="C291" s="6" t="s">
        <v>2870</v>
      </c>
      <c r="D291" s="44" t="s">
        <v>2026</v>
      </c>
      <c r="E291" s="18"/>
      <c r="F291" s="48"/>
    </row>
    <row r="292" spans="1:6" x14ac:dyDescent="0.25">
      <c r="A292" s="6" t="s">
        <v>2006</v>
      </c>
      <c r="B292" s="20" t="s">
        <v>112</v>
      </c>
      <c r="C292" s="6" t="s">
        <v>2899</v>
      </c>
      <c r="D292" s="44" t="s">
        <v>2027</v>
      </c>
      <c r="E292" s="18"/>
      <c r="F292" s="48"/>
    </row>
    <row r="293" spans="1:6" x14ac:dyDescent="0.25">
      <c r="A293" s="6" t="s">
        <v>2006</v>
      </c>
      <c r="B293" s="20" t="s">
        <v>112</v>
      </c>
      <c r="C293" s="6" t="s">
        <v>2900</v>
      </c>
      <c r="D293" s="44" t="s">
        <v>2028</v>
      </c>
      <c r="E293" s="18"/>
      <c r="F293" s="48"/>
    </row>
    <row r="294" spans="1:6" x14ac:dyDescent="0.25">
      <c r="A294" s="6" t="s">
        <v>2006</v>
      </c>
      <c r="B294" s="20" t="s">
        <v>112</v>
      </c>
      <c r="C294" s="6" t="s">
        <v>2901</v>
      </c>
      <c r="D294" s="44" t="s">
        <v>2043</v>
      </c>
      <c r="E294" s="18" t="s">
        <v>56</v>
      </c>
      <c r="F294" s="48"/>
    </row>
    <row r="295" spans="1:6" x14ac:dyDescent="0.25">
      <c r="A295" s="6" t="s">
        <v>2006</v>
      </c>
      <c r="B295" s="20" t="s">
        <v>112</v>
      </c>
      <c r="C295" s="6" t="s">
        <v>2902</v>
      </c>
      <c r="D295" s="44" t="s">
        <v>2029</v>
      </c>
      <c r="F295" s="48"/>
    </row>
    <row r="296" spans="1:6" x14ac:dyDescent="0.25">
      <c r="A296" s="6" t="s">
        <v>2006</v>
      </c>
      <c r="B296" s="20" t="s">
        <v>112</v>
      </c>
      <c r="C296" s="6" t="s">
        <v>2903</v>
      </c>
      <c r="D296" s="44" t="s">
        <v>2030</v>
      </c>
      <c r="F296" s="48"/>
    </row>
    <row r="297" spans="1:6" x14ac:dyDescent="0.25">
      <c r="A297" s="6" t="s">
        <v>2006</v>
      </c>
      <c r="B297" s="20" t="s">
        <v>112</v>
      </c>
      <c r="C297" s="6" t="s">
        <v>2736</v>
      </c>
      <c r="D297" s="40" t="s">
        <v>2031</v>
      </c>
      <c r="F297" s="48"/>
    </row>
    <row r="298" spans="1:6" x14ac:dyDescent="0.25">
      <c r="A298" s="6" t="s">
        <v>2006</v>
      </c>
      <c r="B298" s="20" t="s">
        <v>112</v>
      </c>
      <c r="C298" s="6" t="s">
        <v>2737</v>
      </c>
      <c r="D298" s="40" t="s">
        <v>2095</v>
      </c>
      <c r="F298" s="48"/>
    </row>
    <row r="299" spans="1:6" x14ac:dyDescent="0.25">
      <c r="A299" s="6" t="s">
        <v>2006</v>
      </c>
      <c r="B299" s="20" t="s">
        <v>112</v>
      </c>
      <c r="C299" s="6" t="s">
        <v>2738</v>
      </c>
      <c r="D299" s="44" t="s">
        <v>2032</v>
      </c>
      <c r="E299" s="23" t="s">
        <v>2145</v>
      </c>
      <c r="F299" s="48"/>
    </row>
    <row r="300" spans="1:6" x14ac:dyDescent="0.25">
      <c r="A300" s="6" t="s">
        <v>2006</v>
      </c>
      <c r="B300" s="20" t="s">
        <v>112</v>
      </c>
      <c r="C300" s="6" t="s">
        <v>2768</v>
      </c>
      <c r="D300" s="40" t="s">
        <v>2033</v>
      </c>
      <c r="F300" s="48"/>
    </row>
    <row r="301" spans="1:6" x14ac:dyDescent="0.25">
      <c r="A301" s="6" t="s">
        <v>2006</v>
      </c>
      <c r="B301" s="20" t="s">
        <v>112</v>
      </c>
      <c r="C301" s="6" t="s">
        <v>2769</v>
      </c>
      <c r="D301" s="40" t="s">
        <v>2096</v>
      </c>
      <c r="F301" s="48"/>
    </row>
    <row r="302" spans="1:6" x14ac:dyDescent="0.25">
      <c r="A302" s="6" t="s">
        <v>2006</v>
      </c>
      <c r="B302" s="20" t="s">
        <v>112</v>
      </c>
      <c r="C302" s="6" t="s">
        <v>2770</v>
      </c>
      <c r="D302" s="40" t="s">
        <v>2034</v>
      </c>
      <c r="E302" s="20" t="s">
        <v>69</v>
      </c>
      <c r="F302" s="48"/>
    </row>
    <row r="303" spans="1:6" x14ac:dyDescent="0.25">
      <c r="A303" s="6" t="s">
        <v>2006</v>
      </c>
      <c r="B303" s="20" t="s">
        <v>112</v>
      </c>
      <c r="C303" s="6" t="s">
        <v>2800</v>
      </c>
      <c r="D303" s="40" t="s">
        <v>2035</v>
      </c>
      <c r="F303" s="48"/>
    </row>
    <row r="304" spans="1:6" x14ac:dyDescent="0.25">
      <c r="A304" s="6" t="s">
        <v>2006</v>
      </c>
      <c r="B304" s="20" t="s">
        <v>112</v>
      </c>
      <c r="C304" s="6" t="s">
        <v>2801</v>
      </c>
      <c r="D304" s="40" t="s">
        <v>2097</v>
      </c>
      <c r="F304" s="48"/>
    </row>
    <row r="305" spans="1:11" x14ac:dyDescent="0.25">
      <c r="A305" s="6" t="s">
        <v>2006</v>
      </c>
      <c r="B305" s="20" t="s">
        <v>112</v>
      </c>
      <c r="C305" s="6" t="s">
        <v>2802</v>
      </c>
      <c r="D305" s="40" t="s">
        <v>2036</v>
      </c>
      <c r="E305" s="23" t="s">
        <v>2145</v>
      </c>
      <c r="F305" s="48"/>
    </row>
    <row r="306" spans="1:11" x14ac:dyDescent="0.25">
      <c r="A306" s="6" t="s">
        <v>2006</v>
      </c>
      <c r="B306" s="20" t="s">
        <v>112</v>
      </c>
      <c r="C306" s="6" t="s">
        <v>2837</v>
      </c>
      <c r="D306" s="40" t="s">
        <v>2037</v>
      </c>
      <c r="F306" s="48"/>
    </row>
    <row r="307" spans="1:11" x14ac:dyDescent="0.25">
      <c r="A307" s="6" t="s">
        <v>2006</v>
      </c>
      <c r="B307" s="20" t="s">
        <v>112</v>
      </c>
      <c r="C307" s="6" t="s">
        <v>2838</v>
      </c>
      <c r="D307" s="40" t="s">
        <v>2098</v>
      </c>
      <c r="F307" s="48"/>
    </row>
    <row r="308" spans="1:11" x14ac:dyDescent="0.25">
      <c r="A308" s="6" t="s">
        <v>2006</v>
      </c>
      <c r="B308" s="20" t="s">
        <v>112</v>
      </c>
      <c r="C308" s="6" t="s">
        <v>2839</v>
      </c>
      <c r="D308" s="40" t="s">
        <v>2038</v>
      </c>
      <c r="E308" s="23" t="s">
        <v>2145</v>
      </c>
      <c r="F308" s="48"/>
    </row>
    <row r="309" spans="1:11" x14ac:dyDescent="0.25">
      <c r="A309" s="6" t="s">
        <v>2006</v>
      </c>
      <c r="B309" s="20" t="s">
        <v>112</v>
      </c>
      <c r="C309" s="6" t="s">
        <v>2871</v>
      </c>
      <c r="D309" s="44" t="s">
        <v>2465</v>
      </c>
      <c r="F309" s="48"/>
    </row>
    <row r="310" spans="1:11" x14ac:dyDescent="0.25">
      <c r="A310" s="6" t="s">
        <v>2006</v>
      </c>
      <c r="B310" s="20" t="s">
        <v>112</v>
      </c>
      <c r="C310" s="6" t="s">
        <v>2872</v>
      </c>
      <c r="D310" s="40" t="s">
        <v>2099</v>
      </c>
      <c r="F310" s="48"/>
    </row>
    <row r="311" spans="1:11" x14ac:dyDescent="0.25">
      <c r="A311" s="6" t="s">
        <v>2006</v>
      </c>
      <c r="B311" s="20" t="s">
        <v>112</v>
      </c>
      <c r="C311" s="6" t="s">
        <v>2873</v>
      </c>
      <c r="D311" s="40" t="s">
        <v>2039</v>
      </c>
      <c r="E311" s="23" t="s">
        <v>2145</v>
      </c>
      <c r="F311" s="48"/>
    </row>
    <row r="312" spans="1:11" x14ac:dyDescent="0.25">
      <c r="A312" s="6" t="s">
        <v>2006</v>
      </c>
      <c r="B312" s="20" t="s">
        <v>112</v>
      </c>
      <c r="C312" s="6" t="s">
        <v>2904</v>
      </c>
      <c r="D312" s="40" t="s">
        <v>2464</v>
      </c>
      <c r="F312" s="48"/>
    </row>
    <row r="313" spans="1:11" x14ac:dyDescent="0.25">
      <c r="A313" s="6" t="s">
        <v>2006</v>
      </c>
      <c r="B313" s="20" t="s">
        <v>112</v>
      </c>
      <c r="C313" s="6" t="s">
        <v>2905</v>
      </c>
      <c r="D313" s="40" t="s">
        <v>2100</v>
      </c>
      <c r="F313" s="48"/>
    </row>
    <row r="314" spans="1:11" x14ac:dyDescent="0.25">
      <c r="A314" s="6" t="s">
        <v>2006</v>
      </c>
      <c r="B314" s="20" t="s">
        <v>112</v>
      </c>
      <c r="C314" s="6" t="s">
        <v>2906</v>
      </c>
      <c r="D314" s="44" t="s">
        <v>2042</v>
      </c>
      <c r="E314" s="23" t="s">
        <v>2145</v>
      </c>
      <c r="F314" s="48"/>
    </row>
    <row r="315" spans="1:11" x14ac:dyDescent="0.25">
      <c r="A315" s="6" t="s">
        <v>2006</v>
      </c>
      <c r="B315" s="20" t="s">
        <v>112</v>
      </c>
      <c r="C315" s="20" t="s">
        <v>464</v>
      </c>
      <c r="D315" s="44" t="s">
        <v>615</v>
      </c>
      <c r="E315" s="18"/>
      <c r="F315" s="48"/>
    </row>
    <row r="316" spans="1:11" x14ac:dyDescent="0.25">
      <c r="A316" s="120" t="s">
        <v>2006</v>
      </c>
      <c r="B316" s="17" t="s">
        <v>112</v>
      </c>
      <c r="C316" s="20" t="s">
        <v>2667</v>
      </c>
      <c r="D316" s="44" t="s">
        <v>2670</v>
      </c>
      <c r="E316" s="20" t="s">
        <v>54</v>
      </c>
      <c r="F316" s="48"/>
    </row>
    <row r="317" spans="1:11" x14ac:dyDescent="0.25">
      <c r="A317" s="6" t="s">
        <v>2246</v>
      </c>
      <c r="B317" s="20" t="s">
        <v>112</v>
      </c>
      <c r="C317" s="20" t="s">
        <v>465</v>
      </c>
      <c r="D317" s="44" t="s">
        <v>3412</v>
      </c>
      <c r="E317" s="18"/>
      <c r="F317" s="144" t="s">
        <v>2537</v>
      </c>
      <c r="G317" s="6">
        <v>1</v>
      </c>
      <c r="H317" s="20" t="s">
        <v>2180</v>
      </c>
      <c r="I317" s="20" t="s">
        <v>2180</v>
      </c>
      <c r="J317" s="20"/>
      <c r="K317" s="20" t="s">
        <v>2180</v>
      </c>
    </row>
    <row r="318" spans="1:11" ht="30" x14ac:dyDescent="0.25">
      <c r="A318" s="41" t="s">
        <v>2246</v>
      </c>
      <c r="B318" s="20" t="s">
        <v>112</v>
      </c>
      <c r="C318" s="20" t="s">
        <v>2405</v>
      </c>
      <c r="D318" s="44" t="s">
        <v>2463</v>
      </c>
      <c r="F318" s="144"/>
      <c r="G318" s="6">
        <v>1</v>
      </c>
      <c r="I318" s="6" t="s">
        <v>2180</v>
      </c>
    </row>
    <row r="319" spans="1:11" s="7" customFormat="1" x14ac:dyDescent="0.25">
      <c r="A319" s="6" t="s">
        <v>2246</v>
      </c>
      <c r="B319" s="123" t="s">
        <v>112</v>
      </c>
      <c r="C319" s="51" t="s">
        <v>473</v>
      </c>
      <c r="D319" s="124" t="s">
        <v>607</v>
      </c>
      <c r="E319" s="21"/>
      <c r="F319" s="249"/>
      <c r="G319" s="7">
        <v>1</v>
      </c>
      <c r="H319" s="123" t="s">
        <v>2180</v>
      </c>
      <c r="I319" s="123"/>
      <c r="J319" s="123"/>
      <c r="K319" s="123"/>
    </row>
    <row r="320" spans="1:11" ht="30" x14ac:dyDescent="0.25">
      <c r="A320" s="6" t="s">
        <v>2246</v>
      </c>
      <c r="B320" s="20" t="s">
        <v>112</v>
      </c>
      <c r="C320" s="25" t="s">
        <v>72</v>
      </c>
      <c r="D320" s="44" t="s">
        <v>3394</v>
      </c>
      <c r="E320" s="23" t="s">
        <v>72</v>
      </c>
      <c r="F320" s="144"/>
      <c r="G320" s="7">
        <v>1</v>
      </c>
      <c r="I320" s="6" t="s">
        <v>2180</v>
      </c>
      <c r="K320" s="6" t="s">
        <v>2180</v>
      </c>
    </row>
    <row r="321" spans="1:11" x14ac:dyDescent="0.25">
      <c r="A321" s="6" t="s">
        <v>2246</v>
      </c>
      <c r="B321" s="20" t="s">
        <v>112</v>
      </c>
      <c r="C321" s="18" t="s">
        <v>92</v>
      </c>
      <c r="D321" s="44" t="s">
        <v>3395</v>
      </c>
      <c r="E321" s="18" t="s">
        <v>92</v>
      </c>
      <c r="F321" s="144" t="s">
        <v>2537</v>
      </c>
      <c r="G321" s="7">
        <v>1</v>
      </c>
      <c r="I321" s="6" t="s">
        <v>2180</v>
      </c>
      <c r="K321" s="6" t="s">
        <v>2180</v>
      </c>
    </row>
    <row r="322" spans="1:11" x14ac:dyDescent="0.25">
      <c r="A322" s="6" t="s">
        <v>2246</v>
      </c>
      <c r="B322" s="20" t="s">
        <v>112</v>
      </c>
      <c r="C322" s="25" t="s">
        <v>85</v>
      </c>
      <c r="D322" s="44" t="s">
        <v>3396</v>
      </c>
      <c r="E322" s="6" t="s">
        <v>85</v>
      </c>
      <c r="F322" s="144"/>
      <c r="G322" s="7">
        <v>1</v>
      </c>
      <c r="I322" s="6" t="s">
        <v>2180</v>
      </c>
      <c r="K322" s="6" t="s">
        <v>2180</v>
      </c>
    </row>
    <row r="323" spans="1:11" ht="45" x14ac:dyDescent="0.25">
      <c r="A323" s="6" t="s">
        <v>2246</v>
      </c>
      <c r="B323" s="20" t="s">
        <v>112</v>
      </c>
      <c r="C323" s="25" t="s">
        <v>468</v>
      </c>
      <c r="D323" s="44" t="s">
        <v>3397</v>
      </c>
      <c r="E323" s="20"/>
      <c r="F323" s="144"/>
      <c r="G323" s="7">
        <v>1</v>
      </c>
      <c r="H323" s="7"/>
      <c r="I323" s="7" t="s">
        <v>2180</v>
      </c>
      <c r="J323" s="7"/>
      <c r="K323" s="7" t="s">
        <v>2180</v>
      </c>
    </row>
    <row r="324" spans="1:11" x14ac:dyDescent="0.25">
      <c r="A324" s="6" t="s">
        <v>2246</v>
      </c>
      <c r="B324" s="20" t="s">
        <v>112</v>
      </c>
      <c r="C324" s="25" t="s">
        <v>494</v>
      </c>
      <c r="D324" s="44" t="s">
        <v>3398</v>
      </c>
      <c r="E324" s="18"/>
      <c r="F324" s="144"/>
      <c r="G324" s="7">
        <v>1</v>
      </c>
      <c r="I324" s="6" t="s">
        <v>2180</v>
      </c>
      <c r="K324" s="6" t="s">
        <v>2180</v>
      </c>
    </row>
    <row r="325" spans="1:11" ht="30" x14ac:dyDescent="0.25">
      <c r="A325" s="6" t="s">
        <v>2246</v>
      </c>
      <c r="B325" s="20" t="s">
        <v>112</v>
      </c>
      <c r="C325" s="25" t="s">
        <v>496</v>
      </c>
      <c r="D325" s="44" t="s">
        <v>3399</v>
      </c>
      <c r="E325" s="18"/>
      <c r="F325" s="144"/>
      <c r="G325" s="7">
        <v>1</v>
      </c>
      <c r="H325" s="7"/>
      <c r="I325" s="7" t="s">
        <v>2180</v>
      </c>
      <c r="J325" s="7"/>
      <c r="K325" s="7" t="s">
        <v>2180</v>
      </c>
    </row>
    <row r="326" spans="1:11" x14ac:dyDescent="0.25">
      <c r="A326" s="6" t="s">
        <v>2246</v>
      </c>
      <c r="B326" s="20" t="s">
        <v>112</v>
      </c>
      <c r="C326" s="25" t="s">
        <v>76</v>
      </c>
      <c r="D326" s="44" t="s">
        <v>3400</v>
      </c>
      <c r="E326" s="6" t="s">
        <v>76</v>
      </c>
      <c r="F326" s="144"/>
      <c r="G326" s="7">
        <v>1</v>
      </c>
      <c r="H326" s="6" t="s">
        <v>2180</v>
      </c>
      <c r="I326" s="6" t="s">
        <v>2180</v>
      </c>
      <c r="K326" s="6" t="s">
        <v>2180</v>
      </c>
    </row>
    <row r="327" spans="1:11" ht="30" x14ac:dyDescent="0.25">
      <c r="A327" s="6" t="s">
        <v>2246</v>
      </c>
      <c r="B327" s="20" t="s">
        <v>112</v>
      </c>
      <c r="C327" s="25" t="s">
        <v>91</v>
      </c>
      <c r="D327" s="44" t="s">
        <v>3401</v>
      </c>
      <c r="E327" s="23" t="s">
        <v>91</v>
      </c>
      <c r="F327" s="144"/>
      <c r="G327" s="7">
        <v>1</v>
      </c>
      <c r="I327" s="6" t="s">
        <v>2180</v>
      </c>
      <c r="K327" s="6" t="s">
        <v>2180</v>
      </c>
    </row>
    <row r="328" spans="1:11" ht="30" x14ac:dyDescent="0.25">
      <c r="A328" s="6" t="s">
        <v>2246</v>
      </c>
      <c r="B328" s="17" t="s">
        <v>112</v>
      </c>
      <c r="C328" s="25" t="s">
        <v>87</v>
      </c>
      <c r="D328" s="44" t="s">
        <v>523</v>
      </c>
      <c r="E328" s="23" t="s">
        <v>87</v>
      </c>
      <c r="G328" s="7">
        <v>1</v>
      </c>
      <c r="H328" s="6" t="s">
        <v>2180</v>
      </c>
      <c r="I328" s="6" t="s">
        <v>2180</v>
      </c>
      <c r="K328" s="6" t="s">
        <v>2180</v>
      </c>
    </row>
    <row r="329" spans="1:11" x14ac:dyDescent="0.25">
      <c r="A329" s="6" t="s">
        <v>2246</v>
      </c>
      <c r="B329" s="17" t="s">
        <v>112</v>
      </c>
      <c r="C329" s="25" t="s">
        <v>86</v>
      </c>
      <c r="D329" s="40" t="s">
        <v>524</v>
      </c>
      <c r="E329" s="23" t="s">
        <v>86</v>
      </c>
      <c r="G329" s="7">
        <v>1</v>
      </c>
      <c r="I329" s="6" t="s">
        <v>2180</v>
      </c>
      <c r="K329" s="6" t="s">
        <v>2180</v>
      </c>
    </row>
    <row r="330" spans="1:11" ht="45" x14ac:dyDescent="0.25">
      <c r="A330" s="6" t="s">
        <v>2246</v>
      </c>
      <c r="B330" s="17" t="s">
        <v>112</v>
      </c>
      <c r="C330" s="25" t="s">
        <v>90</v>
      </c>
      <c r="D330" s="44" t="s">
        <v>527</v>
      </c>
      <c r="E330" s="23" t="s">
        <v>90</v>
      </c>
      <c r="G330" s="7">
        <v>1</v>
      </c>
      <c r="I330" s="6" t="s">
        <v>2180</v>
      </c>
      <c r="K330" s="6" t="s">
        <v>2180</v>
      </c>
    </row>
    <row r="331" spans="1:11" ht="45" x14ac:dyDescent="0.25">
      <c r="A331" s="6" t="s">
        <v>2246</v>
      </c>
      <c r="B331" s="17" t="s">
        <v>112</v>
      </c>
      <c r="C331" s="25" t="s">
        <v>89</v>
      </c>
      <c r="D331" s="44" t="s">
        <v>528</v>
      </c>
      <c r="E331" s="23" t="s">
        <v>89</v>
      </c>
      <c r="G331" s="7">
        <v>1</v>
      </c>
      <c r="I331" s="6" t="s">
        <v>2180</v>
      </c>
      <c r="K331" s="6" t="s">
        <v>2180</v>
      </c>
    </row>
    <row r="332" spans="1:11" ht="30" x14ac:dyDescent="0.25">
      <c r="A332" s="6" t="s">
        <v>2246</v>
      </c>
      <c r="B332" s="20" t="s">
        <v>112</v>
      </c>
      <c r="C332" s="25" t="s">
        <v>88</v>
      </c>
      <c r="D332" s="44" t="s">
        <v>3402</v>
      </c>
      <c r="E332" s="23" t="s">
        <v>88</v>
      </c>
      <c r="F332" s="144"/>
      <c r="G332" s="7">
        <v>1</v>
      </c>
      <c r="I332" s="6" t="s">
        <v>2180</v>
      </c>
      <c r="K332" s="6" t="s">
        <v>2180</v>
      </c>
    </row>
    <row r="333" spans="1:11" ht="30" x14ac:dyDescent="0.25">
      <c r="A333" s="6" t="s">
        <v>2246</v>
      </c>
      <c r="B333" s="20" t="s">
        <v>112</v>
      </c>
      <c r="C333" s="25" t="s">
        <v>2162</v>
      </c>
      <c r="D333" s="44" t="s">
        <v>2164</v>
      </c>
      <c r="E333" s="23" t="s">
        <v>2162</v>
      </c>
      <c r="F333" s="144"/>
      <c r="G333" s="7">
        <v>1</v>
      </c>
      <c r="I333" s="6" t="s">
        <v>2180</v>
      </c>
      <c r="K333" s="6" t="s">
        <v>2180</v>
      </c>
    </row>
    <row r="334" spans="1:11" ht="30" x14ac:dyDescent="0.25">
      <c r="A334" s="6" t="s">
        <v>2246</v>
      </c>
      <c r="B334" s="20" t="s">
        <v>112</v>
      </c>
      <c r="C334" s="28" t="s">
        <v>2163</v>
      </c>
      <c r="D334" s="44" t="s">
        <v>2165</v>
      </c>
      <c r="E334" s="23" t="s">
        <v>2163</v>
      </c>
      <c r="F334" s="144"/>
      <c r="G334" s="7">
        <v>1</v>
      </c>
      <c r="H334" s="6" t="s">
        <v>2180</v>
      </c>
      <c r="I334" s="6" t="s">
        <v>2180</v>
      </c>
      <c r="K334" s="6" t="s">
        <v>2180</v>
      </c>
    </row>
    <row r="335" spans="1:11" ht="30" x14ac:dyDescent="0.25">
      <c r="A335" s="6" t="s">
        <v>2246</v>
      </c>
      <c r="B335" s="20" t="s">
        <v>112</v>
      </c>
      <c r="C335" s="20" t="s">
        <v>488</v>
      </c>
      <c r="D335" s="44" t="s">
        <v>3391</v>
      </c>
      <c r="E335" s="18"/>
      <c r="F335" s="144" t="s">
        <v>2690</v>
      </c>
      <c r="G335" s="7">
        <v>1</v>
      </c>
      <c r="J335" s="6" t="s">
        <v>2180</v>
      </c>
    </row>
    <row r="336" spans="1:11" ht="60" x14ac:dyDescent="0.25">
      <c r="A336" s="6" t="s">
        <v>2246</v>
      </c>
      <c r="B336" s="20" t="s">
        <v>112</v>
      </c>
      <c r="C336" s="25" t="s">
        <v>79</v>
      </c>
      <c r="D336" s="44" t="s">
        <v>2595</v>
      </c>
      <c r="E336" s="23" t="s">
        <v>79</v>
      </c>
      <c r="F336" s="144"/>
      <c r="G336" s="7">
        <v>1</v>
      </c>
      <c r="H336" s="6" t="s">
        <v>2180</v>
      </c>
    </row>
    <row r="337" spans="1:11" ht="45" x14ac:dyDescent="0.25">
      <c r="A337" s="6" t="s">
        <v>2246</v>
      </c>
      <c r="B337" s="20" t="s">
        <v>112</v>
      </c>
      <c r="C337" s="25" t="s">
        <v>469</v>
      </c>
      <c r="D337" s="44" t="s">
        <v>3413</v>
      </c>
      <c r="E337" s="23" t="s">
        <v>2166</v>
      </c>
      <c r="F337" s="144"/>
      <c r="G337" s="7">
        <v>1</v>
      </c>
      <c r="I337" s="6" t="s">
        <v>2180</v>
      </c>
      <c r="J337" s="6" t="s">
        <v>2180</v>
      </c>
      <c r="K337" s="6" t="s">
        <v>2180</v>
      </c>
    </row>
    <row r="338" spans="1:11" ht="45" x14ac:dyDescent="0.25">
      <c r="A338" s="6" t="s">
        <v>2246</v>
      </c>
      <c r="B338" s="20" t="s">
        <v>112</v>
      </c>
      <c r="C338" s="20" t="s">
        <v>3250</v>
      </c>
      <c r="D338" s="44" t="s">
        <v>3403</v>
      </c>
      <c r="E338" s="20" t="s">
        <v>3250</v>
      </c>
      <c r="F338" s="144"/>
      <c r="G338" s="7">
        <v>1</v>
      </c>
      <c r="I338" s="6" t="s">
        <v>2180</v>
      </c>
      <c r="J338" s="6" t="s">
        <v>2180</v>
      </c>
      <c r="K338" s="6" t="s">
        <v>2180</v>
      </c>
    </row>
    <row r="339" spans="1:11" ht="30" x14ac:dyDescent="0.25">
      <c r="A339" s="6" t="s">
        <v>2246</v>
      </c>
      <c r="B339" s="20" t="s">
        <v>112</v>
      </c>
      <c r="C339" s="25" t="s">
        <v>96</v>
      </c>
      <c r="D339" s="44" t="s">
        <v>3404</v>
      </c>
      <c r="E339" s="23" t="s">
        <v>96</v>
      </c>
      <c r="F339" s="144"/>
      <c r="G339" s="7">
        <v>1</v>
      </c>
      <c r="I339" s="6" t="s">
        <v>2180</v>
      </c>
      <c r="K339" s="6" t="s">
        <v>2180</v>
      </c>
    </row>
    <row r="340" spans="1:11" ht="30" x14ac:dyDescent="0.25">
      <c r="A340" s="6" t="s">
        <v>2246</v>
      </c>
      <c r="B340" s="20" t="s">
        <v>112</v>
      </c>
      <c r="C340" s="25" t="s">
        <v>73</v>
      </c>
      <c r="D340" s="44" t="s">
        <v>3405</v>
      </c>
      <c r="E340" s="23" t="s">
        <v>655</v>
      </c>
      <c r="F340" s="144"/>
      <c r="G340" s="7">
        <v>1</v>
      </c>
      <c r="H340" s="6" t="s">
        <v>2180</v>
      </c>
      <c r="I340" s="6" t="s">
        <v>2180</v>
      </c>
      <c r="J340" s="6" t="s">
        <v>2180</v>
      </c>
      <c r="K340" s="6" t="s">
        <v>2180</v>
      </c>
    </row>
    <row r="341" spans="1:11" ht="60" x14ac:dyDescent="0.25">
      <c r="A341" s="6" t="s">
        <v>2246</v>
      </c>
      <c r="B341" s="20" t="s">
        <v>112</v>
      </c>
      <c r="C341" s="25" t="s">
        <v>2167</v>
      </c>
      <c r="D341" s="44" t="s">
        <v>3406</v>
      </c>
      <c r="E341" s="23" t="s">
        <v>2167</v>
      </c>
      <c r="F341" s="144"/>
      <c r="G341" s="7">
        <v>1</v>
      </c>
      <c r="I341" s="6" t="s">
        <v>2180</v>
      </c>
      <c r="K341" s="6" t="s">
        <v>2180</v>
      </c>
    </row>
    <row r="342" spans="1:11" ht="45" x14ac:dyDescent="0.25">
      <c r="A342" s="6" t="s">
        <v>2246</v>
      </c>
      <c r="B342" s="20" t="s">
        <v>112</v>
      </c>
      <c r="C342" s="25" t="s">
        <v>2168</v>
      </c>
      <c r="D342" s="44" t="s">
        <v>3407</v>
      </c>
      <c r="E342" s="23" t="s">
        <v>2168</v>
      </c>
      <c r="F342" s="144"/>
      <c r="G342" s="7">
        <v>1</v>
      </c>
      <c r="I342" s="6" t="s">
        <v>2180</v>
      </c>
      <c r="K342" s="6" t="s">
        <v>2180</v>
      </c>
    </row>
    <row r="343" spans="1:11" x14ac:dyDescent="0.25">
      <c r="A343" s="6" t="s">
        <v>2246</v>
      </c>
      <c r="B343" s="20" t="s">
        <v>112</v>
      </c>
      <c r="C343" s="25" t="s">
        <v>467</v>
      </c>
      <c r="D343" s="44" t="s">
        <v>3415</v>
      </c>
      <c r="E343" s="6" t="s">
        <v>665</v>
      </c>
      <c r="F343" s="144"/>
      <c r="G343" s="7">
        <v>1</v>
      </c>
      <c r="H343" s="6" t="s">
        <v>2181</v>
      </c>
      <c r="I343" s="6" t="s">
        <v>2180</v>
      </c>
      <c r="K343" s="6" t="s">
        <v>2180</v>
      </c>
    </row>
    <row r="344" spans="1:11" ht="45" x14ac:dyDescent="0.25">
      <c r="A344" s="6" t="s">
        <v>2246</v>
      </c>
      <c r="B344" s="20" t="s">
        <v>112</v>
      </c>
      <c r="C344" s="25" t="s">
        <v>489</v>
      </c>
      <c r="D344" s="44" t="s">
        <v>3414</v>
      </c>
      <c r="E344" s="18"/>
      <c r="F344" s="144"/>
      <c r="G344" s="7">
        <v>1</v>
      </c>
      <c r="I344" s="6" t="s">
        <v>2180</v>
      </c>
      <c r="J344" s="6" t="s">
        <v>2180</v>
      </c>
      <c r="K344" s="6" t="s">
        <v>2180</v>
      </c>
    </row>
    <row r="345" spans="1:11" ht="30" x14ac:dyDescent="0.25">
      <c r="A345" s="6" t="s">
        <v>2246</v>
      </c>
      <c r="B345" s="20" t="s">
        <v>112</v>
      </c>
      <c r="C345" s="25" t="s">
        <v>490</v>
      </c>
      <c r="D345" s="44" t="s">
        <v>3416</v>
      </c>
      <c r="E345" s="40" t="s">
        <v>84</v>
      </c>
      <c r="F345" s="144"/>
      <c r="G345" s="7">
        <v>1</v>
      </c>
      <c r="H345" s="6" t="s">
        <v>2180</v>
      </c>
    </row>
    <row r="346" spans="1:11" ht="30" x14ac:dyDescent="0.25">
      <c r="A346" s="6" t="s">
        <v>2246</v>
      </c>
      <c r="B346" s="20" t="s">
        <v>112</v>
      </c>
      <c r="C346" s="25" t="s">
        <v>491</v>
      </c>
      <c r="D346" s="44" t="s">
        <v>3389</v>
      </c>
      <c r="E346" s="18"/>
      <c r="F346" s="144"/>
      <c r="G346" s="7">
        <v>1</v>
      </c>
      <c r="I346" s="6" t="s">
        <v>2180</v>
      </c>
    </row>
    <row r="347" spans="1:11" ht="30" x14ac:dyDescent="0.25">
      <c r="A347" s="6" t="s">
        <v>2246</v>
      </c>
      <c r="B347" s="20" t="s">
        <v>112</v>
      </c>
      <c r="C347" s="25" t="s">
        <v>77</v>
      </c>
      <c r="D347" s="44" t="s">
        <v>3417</v>
      </c>
      <c r="E347" s="6" t="s">
        <v>77</v>
      </c>
      <c r="F347" s="144"/>
      <c r="G347" s="7">
        <v>1</v>
      </c>
      <c r="H347" s="6" t="s">
        <v>2180</v>
      </c>
    </row>
    <row r="348" spans="1:11" ht="30" x14ac:dyDescent="0.25">
      <c r="A348" s="6" t="s">
        <v>2246</v>
      </c>
      <c r="B348" s="20" t="s">
        <v>112</v>
      </c>
      <c r="C348" s="25" t="s">
        <v>2169</v>
      </c>
      <c r="D348" s="44" t="s">
        <v>3418</v>
      </c>
      <c r="E348" s="23" t="s">
        <v>686</v>
      </c>
      <c r="F348" s="144"/>
      <c r="G348" s="7">
        <v>1</v>
      </c>
      <c r="H348" s="6" t="s">
        <v>2180</v>
      </c>
    </row>
    <row r="349" spans="1:11" ht="60" x14ac:dyDescent="0.25">
      <c r="A349" s="6" t="s">
        <v>2246</v>
      </c>
      <c r="B349" s="20" t="s">
        <v>112</v>
      </c>
      <c r="C349" s="25" t="s">
        <v>102</v>
      </c>
      <c r="D349" s="44" t="s">
        <v>3419</v>
      </c>
      <c r="E349" s="23" t="s">
        <v>102</v>
      </c>
      <c r="F349" s="144"/>
      <c r="G349" s="7">
        <v>1</v>
      </c>
      <c r="H349" s="6" t="s">
        <v>2180</v>
      </c>
    </row>
    <row r="350" spans="1:11" ht="45" x14ac:dyDescent="0.25">
      <c r="A350" s="6" t="s">
        <v>2246</v>
      </c>
      <c r="B350" s="20" t="s">
        <v>112</v>
      </c>
      <c r="C350" s="25" t="s">
        <v>82</v>
      </c>
      <c r="D350" s="44" t="s">
        <v>3420</v>
      </c>
      <c r="E350" s="23" t="s">
        <v>82</v>
      </c>
      <c r="F350" s="144"/>
      <c r="G350" s="7">
        <v>1</v>
      </c>
      <c r="H350" s="6" t="s">
        <v>2180</v>
      </c>
    </row>
    <row r="351" spans="1:11" x14ac:dyDescent="0.25">
      <c r="A351" s="6" t="s">
        <v>2246</v>
      </c>
      <c r="B351" s="20" t="s">
        <v>112</v>
      </c>
      <c r="C351" s="25" t="s">
        <v>3191</v>
      </c>
      <c r="D351" s="44" t="s">
        <v>3421</v>
      </c>
      <c r="E351" s="6" t="s">
        <v>3190</v>
      </c>
      <c r="F351" s="144"/>
      <c r="G351" s="7">
        <v>1</v>
      </c>
      <c r="H351" s="6" t="s">
        <v>2180</v>
      </c>
    </row>
    <row r="352" spans="1:11" ht="30" x14ac:dyDescent="0.25">
      <c r="A352" s="6" t="s">
        <v>2246</v>
      </c>
      <c r="B352" s="20" t="s">
        <v>112</v>
      </c>
      <c r="C352" s="25" t="s">
        <v>80</v>
      </c>
      <c r="D352" s="44" t="s">
        <v>3422</v>
      </c>
      <c r="E352" s="23" t="s">
        <v>80</v>
      </c>
      <c r="F352" s="144"/>
      <c r="G352" s="7">
        <v>1</v>
      </c>
      <c r="H352" s="6" t="s">
        <v>2180</v>
      </c>
    </row>
    <row r="353" spans="1:11" ht="30" x14ac:dyDescent="0.25">
      <c r="A353" s="6" t="s">
        <v>2246</v>
      </c>
      <c r="B353" s="20" t="s">
        <v>112</v>
      </c>
      <c r="C353" s="25" t="s">
        <v>3446</v>
      </c>
      <c r="D353" s="44" t="s">
        <v>3423</v>
      </c>
      <c r="E353" s="18"/>
      <c r="F353" s="144"/>
      <c r="G353" s="7">
        <v>1</v>
      </c>
      <c r="H353" s="6" t="s">
        <v>2180</v>
      </c>
    </row>
    <row r="354" spans="1:11" ht="30" x14ac:dyDescent="0.25">
      <c r="A354" s="6" t="s">
        <v>2246</v>
      </c>
      <c r="B354" s="20" t="s">
        <v>112</v>
      </c>
      <c r="C354" s="25" t="s">
        <v>100</v>
      </c>
      <c r="D354" s="44" t="s">
        <v>3424</v>
      </c>
      <c r="E354" s="23" t="s">
        <v>100</v>
      </c>
      <c r="F354" s="144"/>
      <c r="G354" s="7">
        <v>1</v>
      </c>
      <c r="H354" s="6" t="s">
        <v>2180</v>
      </c>
      <c r="I354" s="6" t="s">
        <v>2180</v>
      </c>
      <c r="K354" s="6" t="s">
        <v>2180</v>
      </c>
    </row>
    <row r="355" spans="1:11" ht="30" x14ac:dyDescent="0.25">
      <c r="A355" s="6" t="s">
        <v>2246</v>
      </c>
      <c r="B355" s="20" t="s">
        <v>112</v>
      </c>
      <c r="C355" s="25" t="s">
        <v>81</v>
      </c>
      <c r="D355" s="44" t="s">
        <v>3425</v>
      </c>
      <c r="E355" s="23" t="s">
        <v>81</v>
      </c>
      <c r="F355" s="144"/>
      <c r="G355" s="7">
        <v>1</v>
      </c>
      <c r="H355" s="6" t="s">
        <v>2180</v>
      </c>
    </row>
    <row r="356" spans="1:11" ht="30" x14ac:dyDescent="0.25">
      <c r="A356" s="6" t="s">
        <v>2246</v>
      </c>
      <c r="B356" s="20" t="s">
        <v>112</v>
      </c>
      <c r="C356" s="25" t="s">
        <v>493</v>
      </c>
      <c r="D356" s="44" t="s">
        <v>3426</v>
      </c>
      <c r="E356" s="18"/>
      <c r="F356" s="144"/>
      <c r="G356" s="7">
        <v>1</v>
      </c>
      <c r="H356" s="6" t="s">
        <v>2180</v>
      </c>
    </row>
    <row r="357" spans="1:11" ht="30" x14ac:dyDescent="0.25">
      <c r="A357" s="6" t="s">
        <v>2246</v>
      </c>
      <c r="B357" s="20" t="s">
        <v>112</v>
      </c>
      <c r="C357" s="25" t="s">
        <v>495</v>
      </c>
      <c r="D357" s="44" t="s">
        <v>3427</v>
      </c>
      <c r="E357" s="23" t="s">
        <v>95</v>
      </c>
      <c r="F357" s="144"/>
      <c r="G357" s="7">
        <v>1</v>
      </c>
      <c r="H357" s="6" t="s">
        <v>2180</v>
      </c>
      <c r="I357" s="6" t="s">
        <v>2180</v>
      </c>
      <c r="K357" s="6" t="s">
        <v>2180</v>
      </c>
    </row>
    <row r="358" spans="1:11" x14ac:dyDescent="0.25">
      <c r="A358" s="6" t="s">
        <v>2246</v>
      </c>
      <c r="B358" s="20" t="s">
        <v>112</v>
      </c>
      <c r="C358" s="25" t="s">
        <v>471</v>
      </c>
      <c r="D358" s="44" t="s">
        <v>709</v>
      </c>
      <c r="E358" s="18"/>
      <c r="F358" s="144"/>
      <c r="G358" s="7">
        <v>1</v>
      </c>
      <c r="H358" s="6" t="s">
        <v>2180</v>
      </c>
      <c r="I358" s="6" t="s">
        <v>2180</v>
      </c>
      <c r="J358" s="6" t="s">
        <v>2180</v>
      </c>
      <c r="K358" s="6" t="s">
        <v>2180</v>
      </c>
    </row>
    <row r="359" spans="1:11" x14ac:dyDescent="0.25">
      <c r="A359" s="6" t="s">
        <v>2246</v>
      </c>
      <c r="B359" s="20" t="s">
        <v>112</v>
      </c>
      <c r="C359" s="25" t="s">
        <v>470</v>
      </c>
      <c r="D359" s="44" t="s">
        <v>710</v>
      </c>
      <c r="E359" s="18"/>
      <c r="F359" s="144"/>
      <c r="G359" s="7">
        <v>1</v>
      </c>
      <c r="H359" s="6" t="s">
        <v>2180</v>
      </c>
      <c r="I359" s="6" t="s">
        <v>2180</v>
      </c>
      <c r="J359" s="6" t="s">
        <v>2180</v>
      </c>
      <c r="K359" s="6" t="s">
        <v>2180</v>
      </c>
    </row>
    <row r="360" spans="1:11" ht="45" x14ac:dyDescent="0.25">
      <c r="A360" s="6" t="s">
        <v>2246</v>
      </c>
      <c r="B360" s="20" t="s">
        <v>112</v>
      </c>
      <c r="C360" s="20" t="s">
        <v>466</v>
      </c>
      <c r="D360" s="44" t="s">
        <v>3390</v>
      </c>
      <c r="E360" s="18" t="s">
        <v>67</v>
      </c>
      <c r="F360" s="144"/>
      <c r="G360" s="7">
        <v>1</v>
      </c>
      <c r="I360" s="6" t="s">
        <v>2180</v>
      </c>
      <c r="J360" s="6" t="s">
        <v>2180</v>
      </c>
    </row>
    <row r="361" spans="1:11" ht="30" x14ac:dyDescent="0.25">
      <c r="A361" s="6" t="s">
        <v>2246</v>
      </c>
      <c r="B361" s="20" t="s">
        <v>112</v>
      </c>
      <c r="C361" s="25" t="s">
        <v>1823</v>
      </c>
      <c r="D361" s="44" t="s">
        <v>3387</v>
      </c>
      <c r="E361" s="18"/>
      <c r="F361" s="144"/>
      <c r="G361" s="7">
        <v>1</v>
      </c>
      <c r="I361" s="6" t="s">
        <v>2180</v>
      </c>
      <c r="J361" s="6" t="s">
        <v>2180</v>
      </c>
    </row>
    <row r="362" spans="1:11" ht="30" x14ac:dyDescent="0.25">
      <c r="A362" s="6" t="s">
        <v>2246</v>
      </c>
      <c r="B362" s="20" t="s">
        <v>112</v>
      </c>
      <c r="C362" s="20" t="s">
        <v>2611</v>
      </c>
      <c r="D362" s="44" t="s">
        <v>3433</v>
      </c>
      <c r="E362" s="18"/>
      <c r="F362" s="144"/>
      <c r="G362" s="7">
        <v>1</v>
      </c>
      <c r="I362" s="6" t="s">
        <v>2180</v>
      </c>
      <c r="J362" s="6" t="s">
        <v>2180</v>
      </c>
    </row>
    <row r="363" spans="1:11" ht="75" x14ac:dyDescent="0.25">
      <c r="A363" s="6" t="s">
        <v>2246</v>
      </c>
      <c r="B363" s="20" t="s">
        <v>112</v>
      </c>
      <c r="C363" s="20" t="s">
        <v>3382</v>
      </c>
      <c r="D363" s="44" t="s">
        <v>3383</v>
      </c>
      <c r="E363" s="18" t="s">
        <v>65</v>
      </c>
      <c r="F363" s="144"/>
      <c r="G363" s="7">
        <v>1</v>
      </c>
      <c r="I363" s="6" t="s">
        <v>2180</v>
      </c>
      <c r="J363" s="6" t="s">
        <v>2180</v>
      </c>
    </row>
    <row r="364" spans="1:11" ht="30" x14ac:dyDescent="0.25">
      <c r="A364" s="6" t="s">
        <v>2246</v>
      </c>
      <c r="B364" s="17" t="s">
        <v>112</v>
      </c>
      <c r="C364" s="25" t="s">
        <v>3384</v>
      </c>
      <c r="D364" s="44" t="s">
        <v>3387</v>
      </c>
      <c r="E364" s="23" t="s">
        <v>108</v>
      </c>
      <c r="F364" s="144"/>
      <c r="G364" s="7">
        <v>1</v>
      </c>
      <c r="I364" s="6" t="s">
        <v>2180</v>
      </c>
      <c r="J364" s="6" t="s">
        <v>2180</v>
      </c>
    </row>
    <row r="365" spans="1:11" ht="30" x14ac:dyDescent="0.25">
      <c r="A365" s="6" t="s">
        <v>2246</v>
      </c>
      <c r="B365" s="20" t="s">
        <v>112</v>
      </c>
      <c r="C365" s="25" t="s">
        <v>93</v>
      </c>
      <c r="D365" s="44" t="s">
        <v>3428</v>
      </c>
      <c r="E365" s="23" t="s">
        <v>93</v>
      </c>
      <c r="F365" s="144"/>
      <c r="G365" s="7">
        <v>1</v>
      </c>
      <c r="H365" s="6" t="s">
        <v>2180</v>
      </c>
    </row>
    <row r="366" spans="1:11" ht="45" x14ac:dyDescent="0.25">
      <c r="A366" s="6" t="s">
        <v>2246</v>
      </c>
      <c r="B366" s="20" t="s">
        <v>112</v>
      </c>
      <c r="C366" s="25" t="s">
        <v>83</v>
      </c>
      <c r="D366" s="44" t="s">
        <v>3429</v>
      </c>
      <c r="E366" s="23" t="s">
        <v>83</v>
      </c>
      <c r="F366" s="144"/>
      <c r="G366" s="7">
        <v>1</v>
      </c>
      <c r="H366" s="6" t="s">
        <v>2180</v>
      </c>
    </row>
    <row r="367" spans="1:11" ht="30" x14ac:dyDescent="0.25">
      <c r="A367" s="6" t="s">
        <v>2246</v>
      </c>
      <c r="B367" s="20" t="s">
        <v>112</v>
      </c>
      <c r="C367" s="25" t="s">
        <v>101</v>
      </c>
      <c r="D367" s="44" t="s">
        <v>3430</v>
      </c>
      <c r="E367" s="23" t="s">
        <v>101</v>
      </c>
      <c r="F367" s="144"/>
      <c r="G367" s="7">
        <v>1</v>
      </c>
      <c r="H367" s="6" t="s">
        <v>2180</v>
      </c>
      <c r="I367" s="6" t="s">
        <v>2180</v>
      </c>
      <c r="K367" s="6" t="s">
        <v>2180</v>
      </c>
    </row>
    <row r="368" spans="1:11" ht="30" x14ac:dyDescent="0.25">
      <c r="A368" s="6" t="s">
        <v>2246</v>
      </c>
      <c r="B368" s="20" t="s">
        <v>112</v>
      </c>
      <c r="C368" s="25" t="s">
        <v>97</v>
      </c>
      <c r="D368" s="44" t="s">
        <v>3408</v>
      </c>
      <c r="E368" s="23" t="s">
        <v>97</v>
      </c>
      <c r="F368" s="144"/>
      <c r="G368" s="7">
        <v>1</v>
      </c>
      <c r="I368" s="6" t="s">
        <v>2180</v>
      </c>
      <c r="K368" s="6" t="s">
        <v>2180</v>
      </c>
    </row>
    <row r="369" spans="1:11" ht="30" x14ac:dyDescent="0.25">
      <c r="A369" s="6" t="s">
        <v>2246</v>
      </c>
      <c r="B369" s="20" t="s">
        <v>112</v>
      </c>
      <c r="C369" s="25" t="s">
        <v>78</v>
      </c>
      <c r="D369" s="44" t="s">
        <v>3431</v>
      </c>
      <c r="E369" s="23" t="s">
        <v>78</v>
      </c>
      <c r="F369" s="144"/>
      <c r="G369" s="7">
        <v>1</v>
      </c>
      <c r="H369" s="6" t="s">
        <v>2180</v>
      </c>
    </row>
    <row r="370" spans="1:11" ht="30" x14ac:dyDescent="0.25">
      <c r="A370" s="6" t="s">
        <v>2246</v>
      </c>
      <c r="B370" s="20" t="s">
        <v>112</v>
      </c>
      <c r="C370" s="25" t="s">
        <v>2653</v>
      </c>
      <c r="D370" s="44" t="s">
        <v>3409</v>
      </c>
      <c r="E370" s="18"/>
      <c r="F370" s="144"/>
      <c r="G370" s="7">
        <v>1</v>
      </c>
      <c r="I370" s="6" t="s">
        <v>2180</v>
      </c>
      <c r="K370" s="6" t="s">
        <v>2180</v>
      </c>
    </row>
    <row r="371" spans="1:11" x14ac:dyDescent="0.25">
      <c r="A371" s="6" t="s">
        <v>2246</v>
      </c>
      <c r="B371" s="20" t="s">
        <v>112</v>
      </c>
      <c r="C371" s="25" t="s">
        <v>2170</v>
      </c>
      <c r="D371" s="44" t="s">
        <v>433</v>
      </c>
      <c r="E371" s="18"/>
      <c r="F371" s="144"/>
      <c r="G371" s="7">
        <v>1</v>
      </c>
      <c r="I371" s="6" t="s">
        <v>2180</v>
      </c>
      <c r="K371" s="6" t="s">
        <v>2180</v>
      </c>
    </row>
    <row r="372" spans="1:11" x14ac:dyDescent="0.25">
      <c r="A372" s="6" t="s">
        <v>2246</v>
      </c>
      <c r="B372" s="20" t="s">
        <v>112</v>
      </c>
      <c r="C372" s="25" t="s">
        <v>497</v>
      </c>
      <c r="D372" s="44" t="s">
        <v>434</v>
      </c>
      <c r="E372" s="23" t="s">
        <v>61</v>
      </c>
      <c r="F372" s="144"/>
      <c r="G372" s="7">
        <v>1</v>
      </c>
      <c r="I372" s="6" t="s">
        <v>2180</v>
      </c>
      <c r="J372" s="6" t="s">
        <v>2180</v>
      </c>
      <c r="K372" s="6" t="s">
        <v>2180</v>
      </c>
    </row>
    <row r="373" spans="1:11" x14ac:dyDescent="0.25">
      <c r="A373" s="7" t="s">
        <v>2246</v>
      </c>
      <c r="B373" s="20" t="s">
        <v>112</v>
      </c>
      <c r="C373" s="25" t="s">
        <v>3364</v>
      </c>
      <c r="D373" s="44" t="s">
        <v>614</v>
      </c>
      <c r="F373" s="48"/>
      <c r="G373" s="6">
        <v>1</v>
      </c>
      <c r="H373" s="6" t="s">
        <v>2180</v>
      </c>
    </row>
    <row r="374" spans="1:11" ht="45" x14ac:dyDescent="0.25">
      <c r="A374" s="6" t="s">
        <v>2246</v>
      </c>
      <c r="B374" s="20" t="s">
        <v>112</v>
      </c>
      <c r="C374" s="25" t="s">
        <v>104</v>
      </c>
      <c r="D374" s="44" t="s">
        <v>3410</v>
      </c>
      <c r="E374" s="23" t="s">
        <v>104</v>
      </c>
      <c r="F374" s="144"/>
      <c r="G374" s="7">
        <v>1</v>
      </c>
      <c r="I374" s="6" t="s">
        <v>2180</v>
      </c>
      <c r="K374" s="6" t="s">
        <v>2180</v>
      </c>
    </row>
    <row r="375" spans="1:11" ht="30" x14ac:dyDescent="0.25">
      <c r="A375" s="6" t="s">
        <v>2246</v>
      </c>
      <c r="B375" s="20" t="s">
        <v>112</v>
      </c>
      <c r="C375" s="20" t="s">
        <v>58</v>
      </c>
      <c r="D375" s="44" t="s">
        <v>2566</v>
      </c>
      <c r="E375" s="18" t="s">
        <v>58</v>
      </c>
      <c r="F375" s="144" t="s">
        <v>2691</v>
      </c>
      <c r="G375" s="7">
        <v>1</v>
      </c>
      <c r="J375" s="6" t="s">
        <v>2180</v>
      </c>
    </row>
    <row r="376" spans="1:11" ht="45" x14ac:dyDescent="0.25">
      <c r="A376" s="6" t="s">
        <v>2246</v>
      </c>
      <c r="B376" s="20" t="s">
        <v>112</v>
      </c>
      <c r="C376" s="20" t="s">
        <v>3385</v>
      </c>
      <c r="D376" s="44" t="s">
        <v>3392</v>
      </c>
      <c r="E376" s="18"/>
      <c r="F376" s="144"/>
      <c r="G376" s="7">
        <v>1</v>
      </c>
      <c r="H376" s="20"/>
      <c r="I376" s="20"/>
      <c r="J376" s="20" t="s">
        <v>2180</v>
      </c>
      <c r="K376" s="20"/>
    </row>
    <row r="377" spans="1:11" ht="30" x14ac:dyDescent="0.25">
      <c r="A377" s="6" t="s">
        <v>2246</v>
      </c>
      <c r="B377" s="20" t="s">
        <v>112</v>
      </c>
      <c r="C377" s="25" t="s">
        <v>3386</v>
      </c>
      <c r="D377" s="44" t="s">
        <v>3388</v>
      </c>
      <c r="E377" s="18"/>
      <c r="F377" s="144"/>
      <c r="G377" s="7">
        <v>1</v>
      </c>
      <c r="H377" s="20"/>
      <c r="I377" s="20"/>
      <c r="J377" s="20" t="s">
        <v>2180</v>
      </c>
      <c r="K377" s="20"/>
    </row>
    <row r="378" spans="1:11" ht="45" x14ac:dyDescent="0.25">
      <c r="A378" s="6" t="s">
        <v>2246</v>
      </c>
      <c r="B378" s="20" t="s">
        <v>112</v>
      </c>
      <c r="C378" s="25" t="s">
        <v>2610</v>
      </c>
      <c r="D378" s="44" t="s">
        <v>3411</v>
      </c>
      <c r="E378" s="20"/>
      <c r="F378" s="144"/>
      <c r="G378" s="7">
        <v>1</v>
      </c>
      <c r="H378" s="7"/>
      <c r="I378" s="7" t="s">
        <v>2180</v>
      </c>
      <c r="J378" s="7" t="s">
        <v>2180</v>
      </c>
      <c r="K378" s="7" t="s">
        <v>2180</v>
      </c>
    </row>
    <row r="379" spans="1:11" ht="120" x14ac:dyDescent="0.25">
      <c r="A379" s="6" t="s">
        <v>2246</v>
      </c>
      <c r="B379" s="20" t="s">
        <v>112</v>
      </c>
      <c r="C379" s="18" t="s">
        <v>66</v>
      </c>
      <c r="D379" s="44" t="s">
        <v>3393</v>
      </c>
      <c r="E379" s="18" t="s">
        <v>66</v>
      </c>
      <c r="F379" s="144"/>
      <c r="G379" s="7">
        <v>1</v>
      </c>
      <c r="J379" s="6" t="s">
        <v>2180</v>
      </c>
    </row>
    <row r="380" spans="1:11" ht="30" x14ac:dyDescent="0.25">
      <c r="A380" s="6" t="s">
        <v>2246</v>
      </c>
      <c r="B380" s="17" t="s">
        <v>112</v>
      </c>
      <c r="C380" s="25" t="s">
        <v>109</v>
      </c>
      <c r="D380" s="44" t="s">
        <v>522</v>
      </c>
      <c r="E380" s="23" t="s">
        <v>109</v>
      </c>
      <c r="F380" s="144"/>
      <c r="G380" s="7">
        <v>1</v>
      </c>
      <c r="J380" s="6" t="s">
        <v>2180</v>
      </c>
    </row>
    <row r="381" spans="1:11" x14ac:dyDescent="0.25">
      <c r="A381" s="6" t="s">
        <v>2246</v>
      </c>
      <c r="B381" s="20" t="s">
        <v>112</v>
      </c>
      <c r="C381" s="18" t="s">
        <v>46</v>
      </c>
      <c r="D381" s="44" t="s">
        <v>740</v>
      </c>
      <c r="E381" s="18" t="s">
        <v>742</v>
      </c>
      <c r="F381" s="144"/>
      <c r="G381" s="7">
        <v>1</v>
      </c>
      <c r="H381" s="6" t="s">
        <v>2180</v>
      </c>
      <c r="I381" s="6" t="s">
        <v>2180</v>
      </c>
      <c r="J381" s="6" t="s">
        <v>2180</v>
      </c>
      <c r="K381" s="6" t="s">
        <v>2180</v>
      </c>
    </row>
    <row r="382" spans="1:11" x14ac:dyDescent="0.25">
      <c r="A382" s="6" t="s">
        <v>2246</v>
      </c>
      <c r="B382" s="20" t="s">
        <v>112</v>
      </c>
      <c r="C382" s="25" t="s">
        <v>472</v>
      </c>
      <c r="D382" s="44" t="s">
        <v>741</v>
      </c>
      <c r="E382" s="23" t="s">
        <v>47</v>
      </c>
      <c r="F382" s="144"/>
      <c r="G382" s="7">
        <v>1</v>
      </c>
      <c r="H382" s="6" t="s">
        <v>2180</v>
      </c>
      <c r="I382" s="6" t="s">
        <v>2180</v>
      </c>
      <c r="J382" s="6" t="s">
        <v>2180</v>
      </c>
      <c r="K382" s="6" t="s">
        <v>2180</v>
      </c>
    </row>
    <row r="383" spans="1:11" ht="30" x14ac:dyDescent="0.25">
      <c r="A383" s="6" t="s">
        <v>2246</v>
      </c>
      <c r="B383" s="20" t="s">
        <v>112</v>
      </c>
      <c r="C383" s="20" t="s">
        <v>743</v>
      </c>
      <c r="D383" s="44" t="s">
        <v>744</v>
      </c>
      <c r="E383" s="18"/>
      <c r="F383" s="144"/>
      <c r="G383" s="7">
        <v>1</v>
      </c>
      <c r="H383" s="6" t="s">
        <v>2180</v>
      </c>
      <c r="I383" s="6" t="s">
        <v>2180</v>
      </c>
      <c r="J383" s="6" t="s">
        <v>2180</v>
      </c>
      <c r="K383" s="6" t="s">
        <v>2180</v>
      </c>
    </row>
    <row r="384" spans="1:11" ht="30" x14ac:dyDescent="0.25">
      <c r="A384" s="6" t="s">
        <v>2246</v>
      </c>
      <c r="B384" s="20" t="s">
        <v>112</v>
      </c>
      <c r="C384" s="25" t="s">
        <v>103</v>
      </c>
      <c r="D384" s="44" t="s">
        <v>502</v>
      </c>
      <c r="E384" s="23" t="s">
        <v>103</v>
      </c>
      <c r="F384" s="144"/>
      <c r="G384" s="7">
        <v>1</v>
      </c>
      <c r="I384" s="6" t="s">
        <v>2180</v>
      </c>
      <c r="K384" s="6" t="s">
        <v>2180</v>
      </c>
    </row>
    <row r="385" spans="1:11" ht="45" x14ac:dyDescent="0.25">
      <c r="A385" s="6" t="s">
        <v>2246</v>
      </c>
      <c r="B385" s="20" t="s">
        <v>112</v>
      </c>
      <c r="C385" s="25" t="s">
        <v>94</v>
      </c>
      <c r="D385" s="44" t="s">
        <v>3432</v>
      </c>
      <c r="E385" s="23" t="s">
        <v>94</v>
      </c>
      <c r="F385" s="144"/>
      <c r="G385" s="7">
        <v>1</v>
      </c>
      <c r="H385" s="6" t="s">
        <v>2180</v>
      </c>
    </row>
    <row r="386" spans="1:11" x14ac:dyDescent="0.25">
      <c r="A386" s="120" t="s">
        <v>2246</v>
      </c>
      <c r="B386" s="20" t="s">
        <v>112</v>
      </c>
      <c r="C386" s="25" t="s">
        <v>2175</v>
      </c>
      <c r="D386" s="44" t="s">
        <v>2176</v>
      </c>
      <c r="F386" s="144"/>
      <c r="G386" s="7">
        <v>1</v>
      </c>
      <c r="I386" s="6" t="s">
        <v>2180</v>
      </c>
    </row>
    <row r="387" spans="1:11" ht="30" x14ac:dyDescent="0.25">
      <c r="A387" s="6" t="s">
        <v>2246</v>
      </c>
      <c r="B387" s="20" t="s">
        <v>112</v>
      </c>
      <c r="C387" s="25" t="s">
        <v>498</v>
      </c>
      <c r="D387" s="44" t="s">
        <v>2568</v>
      </c>
      <c r="E387" s="18"/>
      <c r="F387" s="144"/>
      <c r="G387" s="7">
        <v>1</v>
      </c>
      <c r="H387" s="6" t="s">
        <v>2180</v>
      </c>
      <c r="I387" s="6" t="s">
        <v>2180</v>
      </c>
      <c r="J387" s="6" t="s">
        <v>2180</v>
      </c>
      <c r="K387" s="6" t="s">
        <v>2180</v>
      </c>
    </row>
    <row r="388" spans="1:11" ht="30" x14ac:dyDescent="0.25">
      <c r="A388" s="6" t="s">
        <v>2246</v>
      </c>
      <c r="B388" s="20" t="s">
        <v>112</v>
      </c>
      <c r="C388" s="25" t="s">
        <v>499</v>
      </c>
      <c r="D388" s="44" t="s">
        <v>2567</v>
      </c>
      <c r="E388" s="18"/>
      <c r="F388" s="144"/>
      <c r="G388" s="7">
        <v>1</v>
      </c>
      <c r="H388" s="6" t="s">
        <v>2180</v>
      </c>
      <c r="I388" s="6" t="s">
        <v>2180</v>
      </c>
      <c r="J388" s="6" t="s">
        <v>2180</v>
      </c>
      <c r="K388" s="6" t="s">
        <v>2180</v>
      </c>
    </row>
    <row r="389" spans="1:11" x14ac:dyDescent="0.25">
      <c r="A389" s="6" t="s">
        <v>2246</v>
      </c>
      <c r="B389" s="20" t="s">
        <v>112</v>
      </c>
      <c r="C389" s="25" t="s">
        <v>500</v>
      </c>
      <c r="D389" s="44" t="s">
        <v>2569</v>
      </c>
      <c r="E389" s="18"/>
      <c r="F389" s="144"/>
      <c r="G389" s="7">
        <v>1</v>
      </c>
      <c r="H389" s="6" t="s">
        <v>2180</v>
      </c>
      <c r="I389" s="6" t="s">
        <v>2180</v>
      </c>
      <c r="J389" s="6" t="s">
        <v>2180</v>
      </c>
      <c r="K389" s="6" t="s">
        <v>2180</v>
      </c>
    </row>
    <row r="390" spans="1:11" x14ac:dyDescent="0.25">
      <c r="A390" s="6" t="s">
        <v>2246</v>
      </c>
      <c r="B390" s="20" t="s">
        <v>112</v>
      </c>
      <c r="C390" s="28" t="s">
        <v>3437</v>
      </c>
      <c r="D390" s="44" t="s">
        <v>2570</v>
      </c>
      <c r="E390" s="18"/>
      <c r="G390" s="7">
        <v>1</v>
      </c>
      <c r="H390" s="6" t="s">
        <v>2180</v>
      </c>
      <c r="I390" s="6" t="s">
        <v>2180</v>
      </c>
      <c r="J390" s="6" t="s">
        <v>2180</v>
      </c>
      <c r="K390" s="6" t="s">
        <v>2180</v>
      </c>
    </row>
    <row r="391" spans="1:11" s="7" customFormat="1" ht="30" x14ac:dyDescent="0.25">
      <c r="A391" s="7" t="s">
        <v>2246</v>
      </c>
      <c r="B391" s="123" t="s">
        <v>112</v>
      </c>
      <c r="C391" s="123" t="s">
        <v>2174</v>
      </c>
      <c r="D391" s="124" t="s">
        <v>2173</v>
      </c>
      <c r="E391" s="21"/>
      <c r="F391" s="249" t="s">
        <v>2692</v>
      </c>
      <c r="G391" s="7">
        <v>1</v>
      </c>
      <c r="H391" s="7" t="s">
        <v>2180</v>
      </c>
      <c r="I391" s="7" t="s">
        <v>2180</v>
      </c>
      <c r="J391" s="7" t="s">
        <v>2180</v>
      </c>
      <c r="K391" s="7" t="s">
        <v>2180</v>
      </c>
    </row>
    <row r="392" spans="1:11" ht="30" x14ac:dyDescent="0.25">
      <c r="A392" s="6" t="s">
        <v>2246</v>
      </c>
      <c r="B392" s="17" t="s">
        <v>112</v>
      </c>
      <c r="C392" s="25" t="s">
        <v>99</v>
      </c>
      <c r="D392" s="44" t="s">
        <v>548</v>
      </c>
      <c r="E392" s="23" t="s">
        <v>99</v>
      </c>
      <c r="F392" s="144"/>
      <c r="G392" s="6">
        <v>1</v>
      </c>
      <c r="H392" s="7" t="s">
        <v>2180</v>
      </c>
    </row>
    <row r="393" spans="1:11" ht="60" x14ac:dyDescent="0.25">
      <c r="A393" s="6" t="s">
        <v>2246</v>
      </c>
      <c r="B393" s="17" t="s">
        <v>112</v>
      </c>
      <c r="C393" s="25" t="s">
        <v>521</v>
      </c>
      <c r="D393" s="44" t="s">
        <v>520</v>
      </c>
      <c r="E393" s="23" t="s">
        <v>60</v>
      </c>
      <c r="F393" s="144"/>
      <c r="G393" s="6">
        <v>1</v>
      </c>
      <c r="J393" s="6" t="s">
        <v>2180</v>
      </c>
    </row>
    <row r="394" spans="1:11" ht="30" x14ac:dyDescent="0.25">
      <c r="A394" s="6" t="s">
        <v>2246</v>
      </c>
      <c r="B394" s="17" t="s">
        <v>112</v>
      </c>
      <c r="C394" s="20" t="s">
        <v>74</v>
      </c>
      <c r="D394" s="44" t="s">
        <v>552</v>
      </c>
      <c r="E394" s="20" t="s">
        <v>74</v>
      </c>
      <c r="F394" s="144"/>
      <c r="G394" s="6">
        <v>1</v>
      </c>
      <c r="J394" s="6" t="s">
        <v>2180</v>
      </c>
    </row>
    <row r="395" spans="1:11" x14ac:dyDescent="0.25">
      <c r="A395" s="6" t="s">
        <v>2246</v>
      </c>
      <c r="B395" s="17" t="s">
        <v>112</v>
      </c>
      <c r="C395" s="20" t="s">
        <v>75</v>
      </c>
      <c r="D395" s="44" t="s">
        <v>519</v>
      </c>
      <c r="E395" s="20" t="s">
        <v>75</v>
      </c>
      <c r="F395" s="144"/>
      <c r="G395" s="6">
        <v>1</v>
      </c>
      <c r="J395" s="6" t="s">
        <v>2180</v>
      </c>
    </row>
    <row r="396" spans="1:11" ht="30" x14ac:dyDescent="0.25">
      <c r="A396" s="6" t="s">
        <v>2246</v>
      </c>
      <c r="B396" s="17" t="s">
        <v>112</v>
      </c>
      <c r="C396" s="25" t="s">
        <v>564</v>
      </c>
      <c r="D396" s="44" t="s">
        <v>526</v>
      </c>
      <c r="E396" s="40" t="s">
        <v>525</v>
      </c>
      <c r="G396" s="6">
        <v>1</v>
      </c>
      <c r="H396" s="6" t="s">
        <v>2180</v>
      </c>
    </row>
    <row r="397" spans="1:11" ht="45" x14ac:dyDescent="0.25">
      <c r="A397" s="6" t="s">
        <v>2246</v>
      </c>
      <c r="B397" s="17" t="s">
        <v>112</v>
      </c>
      <c r="C397" s="25" t="s">
        <v>98</v>
      </c>
      <c r="D397" s="44" t="s">
        <v>529</v>
      </c>
      <c r="E397" s="40" t="s">
        <v>98</v>
      </c>
      <c r="G397" s="6">
        <v>1</v>
      </c>
      <c r="H397" s="6" t="s">
        <v>2180</v>
      </c>
      <c r="I397" s="6" t="s">
        <v>2181</v>
      </c>
      <c r="K397" s="6" t="s">
        <v>2181</v>
      </c>
    </row>
    <row r="398" spans="1:11" s="7" customFormat="1" ht="30" x14ac:dyDescent="0.25">
      <c r="A398" s="7" t="s">
        <v>2246</v>
      </c>
      <c r="B398" s="125" t="s">
        <v>112</v>
      </c>
      <c r="C398" s="51" t="s">
        <v>59</v>
      </c>
      <c r="D398" s="126" t="s">
        <v>674</v>
      </c>
      <c r="E398" s="40" t="s">
        <v>59</v>
      </c>
      <c r="F398" s="147"/>
      <c r="G398" s="7">
        <v>1</v>
      </c>
      <c r="I398" s="7" t="s">
        <v>2180</v>
      </c>
      <c r="J398" s="7" t="s">
        <v>2180</v>
      </c>
    </row>
    <row r="399" spans="1:11" ht="45" x14ac:dyDescent="0.25">
      <c r="A399" s="6" t="s">
        <v>2246</v>
      </c>
      <c r="B399" s="17" t="s">
        <v>112</v>
      </c>
      <c r="C399" s="25" t="s">
        <v>3205</v>
      </c>
      <c r="D399" s="44" t="s">
        <v>3206</v>
      </c>
      <c r="E399" s="40" t="s">
        <v>3205</v>
      </c>
      <c r="F399" s="144"/>
      <c r="G399" s="6">
        <v>1</v>
      </c>
      <c r="H399" s="6" t="s">
        <v>2180</v>
      </c>
    </row>
    <row r="400" spans="1:11" x14ac:dyDescent="0.25">
      <c r="A400" s="40" t="s">
        <v>2246</v>
      </c>
      <c r="B400" s="23" t="s">
        <v>112</v>
      </c>
      <c r="C400" s="25" t="s">
        <v>3232</v>
      </c>
      <c r="D400" s="40" t="s">
        <v>3285</v>
      </c>
      <c r="E400" s="40" t="s">
        <v>3232</v>
      </c>
      <c r="G400" s="6">
        <v>1</v>
      </c>
      <c r="I400" s="6" t="s">
        <v>2180</v>
      </c>
      <c r="K400" s="6" t="s">
        <v>2180</v>
      </c>
    </row>
    <row r="401" spans="1:7" s="7" customFormat="1" x14ac:dyDescent="0.25">
      <c r="A401" s="7" t="s">
        <v>2159</v>
      </c>
      <c r="B401" s="123" t="s">
        <v>112</v>
      </c>
      <c r="C401" s="123" t="s">
        <v>2138</v>
      </c>
      <c r="D401" s="124" t="s">
        <v>2139</v>
      </c>
      <c r="E401" s="123"/>
      <c r="F401" s="49"/>
    </row>
    <row r="402" spans="1:7" s="54" customFormat="1" x14ac:dyDescent="0.25">
      <c r="A402" s="54" t="s">
        <v>2159</v>
      </c>
      <c r="B402" s="121" t="s">
        <v>112</v>
      </c>
      <c r="C402" s="121" t="s">
        <v>2140</v>
      </c>
      <c r="D402" s="122" t="s">
        <v>2141</v>
      </c>
      <c r="E402" s="121"/>
      <c r="F402" s="50"/>
    </row>
    <row r="403" spans="1:7" s="3" customFormat="1" x14ac:dyDescent="0.25">
      <c r="A403" s="125" t="s">
        <v>2598</v>
      </c>
      <c r="B403" s="17" t="s">
        <v>2597</v>
      </c>
      <c r="C403" s="17" t="s">
        <v>2102</v>
      </c>
      <c r="D403" s="119" t="s">
        <v>2101</v>
      </c>
      <c r="E403" s="17" t="s">
        <v>475</v>
      </c>
      <c r="F403" s="152"/>
    </row>
    <row r="404" spans="1:7" s="11" customFormat="1" x14ac:dyDescent="0.25">
      <c r="A404" s="20" t="s">
        <v>2598</v>
      </c>
      <c r="B404" s="20" t="s">
        <v>2597</v>
      </c>
      <c r="C404" s="20" t="s">
        <v>530</v>
      </c>
      <c r="D404" s="44" t="s">
        <v>2400</v>
      </c>
      <c r="E404" s="20" t="s">
        <v>531</v>
      </c>
      <c r="F404" s="48"/>
    </row>
    <row r="405" spans="1:7" s="11" customFormat="1" x14ac:dyDescent="0.25">
      <c r="A405" s="20" t="s">
        <v>2598</v>
      </c>
      <c r="B405" s="20" t="s">
        <v>2597</v>
      </c>
      <c r="C405" s="20" t="s">
        <v>2261</v>
      </c>
      <c r="D405" s="44" t="s">
        <v>117</v>
      </c>
      <c r="E405" s="20"/>
      <c r="F405" s="48"/>
    </row>
    <row r="406" spans="1:7" s="11" customFormat="1" x14ac:dyDescent="0.25">
      <c r="A406" s="123" t="s">
        <v>2598</v>
      </c>
      <c r="B406" s="123" t="s">
        <v>2597</v>
      </c>
      <c r="C406" s="123" t="s">
        <v>2668</v>
      </c>
      <c r="D406" s="44" t="s">
        <v>2669</v>
      </c>
      <c r="E406" s="123" t="s">
        <v>9</v>
      </c>
      <c r="F406" s="49"/>
    </row>
    <row r="407" spans="1:7" s="153" customFormat="1" x14ac:dyDescent="0.25">
      <c r="A407" s="123" t="s">
        <v>2598</v>
      </c>
      <c r="B407" s="123" t="s">
        <v>2597</v>
      </c>
      <c r="C407" s="123" t="s">
        <v>2109</v>
      </c>
      <c r="D407" s="124" t="s">
        <v>2111</v>
      </c>
      <c r="E407" s="123"/>
      <c r="F407" s="49"/>
    </row>
    <row r="408" spans="1:7" s="153" customFormat="1" x14ac:dyDescent="0.25">
      <c r="A408" s="123" t="s">
        <v>2598</v>
      </c>
      <c r="B408" s="123" t="s">
        <v>2597</v>
      </c>
      <c r="C408" s="123" t="s">
        <v>2110</v>
      </c>
      <c r="D408" s="124" t="s">
        <v>2112</v>
      </c>
      <c r="E408" s="123"/>
      <c r="F408" s="49"/>
    </row>
    <row r="409" spans="1:7" s="11" customFormat="1" ht="30" x14ac:dyDescent="0.25">
      <c r="A409" s="20" t="s">
        <v>2598</v>
      </c>
      <c r="B409" s="20" t="s">
        <v>2597</v>
      </c>
      <c r="C409" s="20" t="s">
        <v>2661</v>
      </c>
      <c r="D409" s="44" t="s">
        <v>2602</v>
      </c>
      <c r="E409" s="20" t="s">
        <v>474</v>
      </c>
      <c r="F409" s="48" t="s">
        <v>2662</v>
      </c>
      <c r="G409" s="153"/>
    </row>
    <row r="410" spans="1:7" s="11" customFormat="1" x14ac:dyDescent="0.25">
      <c r="A410" s="20" t="s">
        <v>2598</v>
      </c>
      <c r="B410" s="20" t="s">
        <v>2597</v>
      </c>
      <c r="C410" s="20" t="s">
        <v>2289</v>
      </c>
      <c r="D410" s="44" t="s">
        <v>2402</v>
      </c>
      <c r="E410" s="20" t="s">
        <v>505</v>
      </c>
      <c r="F410" s="48"/>
      <c r="G410" s="153"/>
    </row>
    <row r="411" spans="1:7" s="11" customFormat="1" x14ac:dyDescent="0.25">
      <c r="A411" s="20" t="s">
        <v>2598</v>
      </c>
      <c r="B411" s="20" t="s">
        <v>2597</v>
      </c>
      <c r="C411" s="20" t="s">
        <v>2654</v>
      </c>
      <c r="D411" s="44" t="s">
        <v>2403</v>
      </c>
      <c r="E411" s="20" t="s">
        <v>445</v>
      </c>
      <c r="F411" s="48"/>
      <c r="G411" s="153"/>
    </row>
    <row r="412" spans="1:7" s="153" customFormat="1" x14ac:dyDescent="0.25">
      <c r="A412" s="123" t="s">
        <v>2598</v>
      </c>
      <c r="B412" s="123" t="s">
        <v>2597</v>
      </c>
      <c r="C412" s="123" t="s">
        <v>2700</v>
      </c>
      <c r="D412" s="124" t="s">
        <v>2103</v>
      </c>
      <c r="E412" s="123"/>
      <c r="F412" s="49"/>
    </row>
    <row r="413" spans="1:7" s="153" customFormat="1" x14ac:dyDescent="0.25">
      <c r="A413" s="123" t="s">
        <v>2598</v>
      </c>
      <c r="B413" s="123" t="s">
        <v>2597</v>
      </c>
      <c r="C413" s="123" t="s">
        <v>2701</v>
      </c>
      <c r="D413" s="124" t="s">
        <v>2277</v>
      </c>
      <c r="E413" s="123"/>
      <c r="F413" s="49"/>
      <c r="G413" s="11"/>
    </row>
    <row r="414" spans="1:7" s="11" customFormat="1" ht="30" x14ac:dyDescent="0.25">
      <c r="A414" s="123" t="s">
        <v>2598</v>
      </c>
      <c r="B414" s="20" t="s">
        <v>2597</v>
      </c>
      <c r="C414" s="20" t="s">
        <v>2702</v>
      </c>
      <c r="D414" s="44" t="s">
        <v>2398</v>
      </c>
      <c r="E414" s="20"/>
      <c r="F414" s="48"/>
    </row>
    <row r="415" spans="1:7" s="11" customFormat="1" ht="45" x14ac:dyDescent="0.25">
      <c r="A415" s="123" t="s">
        <v>2598</v>
      </c>
      <c r="B415" s="20" t="s">
        <v>2597</v>
      </c>
      <c r="C415" s="20" t="s">
        <v>2703</v>
      </c>
      <c r="D415" s="44" t="s">
        <v>2399</v>
      </c>
      <c r="E415" s="20"/>
      <c r="F415" s="48"/>
    </row>
    <row r="416" spans="1:7" s="153" customFormat="1" ht="45" x14ac:dyDescent="0.25">
      <c r="A416" s="123" t="s">
        <v>2598</v>
      </c>
      <c r="B416" s="123" t="s">
        <v>2597</v>
      </c>
      <c r="C416" s="123" t="s">
        <v>2704</v>
      </c>
      <c r="D416" s="124" t="s">
        <v>2278</v>
      </c>
      <c r="E416" s="123"/>
      <c r="F416" s="49"/>
    </row>
    <row r="417" spans="1:7" s="153" customFormat="1" ht="45" x14ac:dyDescent="0.25">
      <c r="A417" s="123" t="s">
        <v>2598</v>
      </c>
      <c r="B417" s="123" t="s">
        <v>2597</v>
      </c>
      <c r="C417" s="123" t="s">
        <v>2705</v>
      </c>
      <c r="D417" s="124" t="s">
        <v>2280</v>
      </c>
      <c r="E417" s="123"/>
      <c r="F417" s="49"/>
    </row>
    <row r="418" spans="1:7" s="153" customFormat="1" ht="45" x14ac:dyDescent="0.25">
      <c r="A418" s="123" t="s">
        <v>2598</v>
      </c>
      <c r="B418" s="123" t="s">
        <v>2597</v>
      </c>
      <c r="C418" s="123" t="s">
        <v>2706</v>
      </c>
      <c r="D418" s="124" t="s">
        <v>3318</v>
      </c>
      <c r="E418" s="123"/>
      <c r="F418" s="124" t="s">
        <v>3316</v>
      </c>
      <c r="G418" s="11"/>
    </row>
    <row r="419" spans="1:7" s="11" customFormat="1" x14ac:dyDescent="0.25">
      <c r="A419" s="123" t="s">
        <v>2598</v>
      </c>
      <c r="B419" s="20" t="s">
        <v>2597</v>
      </c>
      <c r="C419" s="19" t="s">
        <v>2127</v>
      </c>
      <c r="D419" s="44" t="s">
        <v>436</v>
      </c>
      <c r="E419" s="23" t="s">
        <v>12</v>
      </c>
      <c r="F419" s="48"/>
      <c r="G419" s="153"/>
    </row>
    <row r="420" spans="1:7" s="11" customFormat="1" x14ac:dyDescent="0.25">
      <c r="A420" s="123" t="s">
        <v>2598</v>
      </c>
      <c r="B420" s="20" t="s">
        <v>2597</v>
      </c>
      <c r="C420" s="20" t="s">
        <v>2094</v>
      </c>
      <c r="D420" s="44" t="s">
        <v>2404</v>
      </c>
      <c r="E420" s="20"/>
      <c r="F420" s="48" t="s">
        <v>2693</v>
      </c>
    </row>
    <row r="421" spans="1:7" s="11" customFormat="1" x14ac:dyDescent="0.25">
      <c r="A421" s="123" t="s">
        <v>2598</v>
      </c>
      <c r="B421" s="20" t="s">
        <v>2597</v>
      </c>
      <c r="C421" s="25" t="s">
        <v>476</v>
      </c>
      <c r="D421" s="44" t="s">
        <v>2432</v>
      </c>
      <c r="E421" s="20" t="s">
        <v>2128</v>
      </c>
      <c r="F421" s="48"/>
    </row>
    <row r="422" spans="1:7" s="153" customFormat="1" x14ac:dyDescent="0.25">
      <c r="A422" s="123" t="s">
        <v>2598</v>
      </c>
      <c r="B422" s="123" t="s">
        <v>2597</v>
      </c>
      <c r="C422" s="51" t="s">
        <v>2104</v>
      </c>
      <c r="D422" s="124" t="s">
        <v>2687</v>
      </c>
      <c r="E422" s="123"/>
      <c r="F422" s="48"/>
      <c r="G422" s="11"/>
    </row>
    <row r="423" spans="1:7" s="153" customFormat="1" x14ac:dyDescent="0.25">
      <c r="A423" s="123" t="s">
        <v>2598</v>
      </c>
      <c r="B423" s="123" t="s">
        <v>2597</v>
      </c>
      <c r="C423" s="123" t="s">
        <v>2694</v>
      </c>
      <c r="D423" s="124" t="s">
        <v>2105</v>
      </c>
      <c r="E423" s="123"/>
      <c r="F423" s="49"/>
      <c r="G423" s="11"/>
    </row>
    <row r="424" spans="1:7" s="127" customFormat="1" ht="105" x14ac:dyDescent="0.25">
      <c r="A424" s="125" t="s">
        <v>2598</v>
      </c>
      <c r="B424" s="125" t="s">
        <v>2597</v>
      </c>
      <c r="C424" s="125" t="s">
        <v>2106</v>
      </c>
      <c r="D424" s="151" t="s">
        <v>2601</v>
      </c>
      <c r="E424" s="125"/>
      <c r="F424" s="243"/>
      <c r="G424" s="3"/>
    </row>
    <row r="425" spans="1:7" s="153" customFormat="1" x14ac:dyDescent="0.25">
      <c r="A425" s="123" t="s">
        <v>2598</v>
      </c>
      <c r="B425" s="123" t="s">
        <v>2597</v>
      </c>
      <c r="C425" s="123" t="s">
        <v>2107</v>
      </c>
      <c r="D425" s="124" t="s">
        <v>2108</v>
      </c>
      <c r="E425" s="123"/>
      <c r="F425" s="49"/>
    </row>
    <row r="426" spans="1:7" s="153" customFormat="1" ht="60" x14ac:dyDescent="0.25">
      <c r="A426" s="123" t="s">
        <v>2598</v>
      </c>
      <c r="B426" s="123" t="s">
        <v>2597</v>
      </c>
      <c r="C426" s="123" t="s">
        <v>2655</v>
      </c>
      <c r="D426" s="124" t="s">
        <v>2279</v>
      </c>
      <c r="E426" s="123"/>
      <c r="F426" s="48" t="s">
        <v>2662</v>
      </c>
    </row>
    <row r="427" spans="1:7" s="153" customFormat="1" ht="60" x14ac:dyDescent="0.25">
      <c r="A427" s="123" t="s">
        <v>2598</v>
      </c>
      <c r="B427" s="123" t="s">
        <v>2597</v>
      </c>
      <c r="C427" s="123" t="s">
        <v>2452</v>
      </c>
      <c r="D427" s="124" t="s">
        <v>2455</v>
      </c>
      <c r="E427" s="123"/>
      <c r="F427" s="49" t="s">
        <v>2663</v>
      </c>
    </row>
    <row r="428" spans="1:7" s="153" customFormat="1" ht="45" x14ac:dyDescent="0.25">
      <c r="A428" s="123" t="s">
        <v>2598</v>
      </c>
      <c r="B428" s="123" t="s">
        <v>2597</v>
      </c>
      <c r="C428" s="123" t="s">
        <v>2269</v>
      </c>
      <c r="D428" s="124" t="s">
        <v>2270</v>
      </c>
      <c r="E428" s="123"/>
      <c r="F428" s="49"/>
      <c r="G428" s="127"/>
    </row>
    <row r="429" spans="1:7" s="153" customFormat="1" ht="30" x14ac:dyDescent="0.25">
      <c r="A429" s="123" t="s">
        <v>2598</v>
      </c>
      <c r="B429" s="123" t="s">
        <v>2597</v>
      </c>
      <c r="C429" s="123" t="s">
        <v>2293</v>
      </c>
      <c r="D429" s="124" t="s">
        <v>2294</v>
      </c>
      <c r="E429" s="123"/>
      <c r="F429" s="48" t="s">
        <v>2662</v>
      </c>
    </row>
    <row r="430" spans="1:7" s="153" customFormat="1" ht="60" x14ac:dyDescent="0.25">
      <c r="A430" s="123" t="s">
        <v>2598</v>
      </c>
      <c r="B430" s="123" t="s">
        <v>2597</v>
      </c>
      <c r="C430" s="123" t="s">
        <v>2413</v>
      </c>
      <c r="D430" s="124" t="s">
        <v>2606</v>
      </c>
      <c r="E430" s="123"/>
      <c r="F430" s="49"/>
    </row>
    <row r="431" spans="1:7" s="3" customFormat="1" ht="30" x14ac:dyDescent="0.25">
      <c r="A431" s="151" t="s">
        <v>3460</v>
      </c>
      <c r="B431" s="17" t="s">
        <v>2599</v>
      </c>
      <c r="C431" s="17" t="s">
        <v>2102</v>
      </c>
      <c r="D431" s="119" t="s">
        <v>2600</v>
      </c>
      <c r="E431" s="17" t="s">
        <v>475</v>
      </c>
      <c r="F431" s="152"/>
    </row>
    <row r="432" spans="1:7" s="3" customFormat="1" x14ac:dyDescent="0.25">
      <c r="A432" s="151" t="s">
        <v>3460</v>
      </c>
      <c r="B432" s="17" t="s">
        <v>2599</v>
      </c>
      <c r="C432" s="17" t="s">
        <v>2676</v>
      </c>
      <c r="D432" s="119" t="s">
        <v>2116</v>
      </c>
      <c r="E432" s="17"/>
      <c r="F432" s="152"/>
    </row>
    <row r="433" spans="1:6" s="3" customFormat="1" x14ac:dyDescent="0.25">
      <c r="A433" s="151" t="s">
        <v>3460</v>
      </c>
      <c r="B433" s="17" t="s">
        <v>2599</v>
      </c>
      <c r="C433" s="17" t="s">
        <v>2618</v>
      </c>
      <c r="D433" s="119" t="s">
        <v>2118</v>
      </c>
      <c r="E433" s="17"/>
      <c r="F433" s="152"/>
    </row>
    <row r="434" spans="1:6" s="3" customFormat="1" x14ac:dyDescent="0.25">
      <c r="A434" s="151" t="s">
        <v>3460</v>
      </c>
      <c r="B434" s="17" t="s">
        <v>2599</v>
      </c>
      <c r="C434" s="17" t="s">
        <v>2623</v>
      </c>
      <c r="D434" s="119" t="s">
        <v>2603</v>
      </c>
      <c r="E434" s="17"/>
      <c r="F434" s="152"/>
    </row>
    <row r="435" spans="1:6" s="3" customFormat="1" ht="30" x14ac:dyDescent="0.25">
      <c r="A435" s="151" t="s">
        <v>3468</v>
      </c>
      <c r="B435" s="17" t="s">
        <v>2599</v>
      </c>
      <c r="C435" s="17" t="s">
        <v>2629</v>
      </c>
      <c r="D435" s="119" t="s">
        <v>584</v>
      </c>
      <c r="E435" s="17"/>
      <c r="F435" s="152"/>
    </row>
    <row r="436" spans="1:6" s="3" customFormat="1" x14ac:dyDescent="0.25">
      <c r="A436" s="151" t="s">
        <v>3460</v>
      </c>
      <c r="B436" s="17" t="s">
        <v>2599</v>
      </c>
      <c r="C436" s="17" t="s">
        <v>2630</v>
      </c>
      <c r="D436" s="119" t="s">
        <v>542</v>
      </c>
      <c r="E436" s="17"/>
      <c r="F436" s="152"/>
    </row>
    <row r="437" spans="1:6" s="153" customFormat="1" x14ac:dyDescent="0.25">
      <c r="A437" s="151" t="s">
        <v>3460</v>
      </c>
      <c r="B437" s="17" t="s">
        <v>2599</v>
      </c>
      <c r="C437" s="123" t="s">
        <v>440</v>
      </c>
      <c r="D437" s="124" t="s">
        <v>538</v>
      </c>
      <c r="E437" s="123" t="s">
        <v>440</v>
      </c>
      <c r="F437" s="49"/>
    </row>
    <row r="438" spans="1:6" s="153" customFormat="1" x14ac:dyDescent="0.25">
      <c r="A438" s="151" t="s">
        <v>3460</v>
      </c>
      <c r="B438" s="17" t="s">
        <v>2599</v>
      </c>
      <c r="C438" s="123" t="s">
        <v>3</v>
      </c>
      <c r="D438" s="124" t="s">
        <v>537</v>
      </c>
      <c r="E438" s="123"/>
      <c r="F438" s="49"/>
    </row>
    <row r="439" spans="1:6" s="153" customFormat="1" x14ac:dyDescent="0.25">
      <c r="A439" s="151" t="s">
        <v>3460</v>
      </c>
      <c r="B439" s="17" t="s">
        <v>2599</v>
      </c>
      <c r="C439" s="123" t="s">
        <v>443</v>
      </c>
      <c r="D439" s="124" t="s">
        <v>2605</v>
      </c>
      <c r="E439" s="123"/>
      <c r="F439" s="49"/>
    </row>
    <row r="440" spans="1:6" s="153" customFormat="1" x14ac:dyDescent="0.25">
      <c r="A440" s="151" t="s">
        <v>3460</v>
      </c>
      <c r="B440" s="17" t="s">
        <v>2599</v>
      </c>
      <c r="C440" s="123" t="s">
        <v>592</v>
      </c>
      <c r="D440" s="124" t="s">
        <v>590</v>
      </c>
      <c r="E440" s="123"/>
      <c r="F440" s="49"/>
    </row>
    <row r="441" spans="1:6" s="153" customFormat="1" ht="45" x14ac:dyDescent="0.25">
      <c r="A441" s="151" t="s">
        <v>3460</v>
      </c>
      <c r="B441" s="17" t="s">
        <v>2599</v>
      </c>
      <c r="C441" s="20" t="s">
        <v>2675</v>
      </c>
      <c r="D441" s="124" t="s">
        <v>2607</v>
      </c>
      <c r="E441" s="123"/>
      <c r="F441" s="49"/>
    </row>
    <row r="442" spans="1:6" s="153" customFormat="1" ht="45" x14ac:dyDescent="0.25">
      <c r="A442" s="151" t="s">
        <v>3467</v>
      </c>
      <c r="B442" s="17" t="s">
        <v>2599</v>
      </c>
      <c r="C442" s="123" t="s">
        <v>2661</v>
      </c>
      <c r="D442" s="124" t="s">
        <v>2608</v>
      </c>
      <c r="E442" s="123"/>
      <c r="F442" s="49" t="s">
        <v>2609</v>
      </c>
    </row>
    <row r="443" spans="1:6" s="254" customFormat="1" ht="30" x14ac:dyDescent="0.25">
      <c r="A443" s="250" t="s">
        <v>3468</v>
      </c>
      <c r="B443" s="251" t="s">
        <v>2599</v>
      </c>
      <c r="C443" s="252" t="s">
        <v>2401</v>
      </c>
      <c r="D443" s="122" t="s">
        <v>2699</v>
      </c>
      <c r="E443" s="251" t="s">
        <v>506</v>
      </c>
      <c r="F443" s="253"/>
    </row>
    <row r="444" spans="1:6" x14ac:dyDescent="0.25">
      <c r="A444" s="25"/>
    </row>
    <row r="445" spans="1:6" x14ac:dyDescent="0.25">
      <c r="A445" s="25"/>
    </row>
    <row r="446" spans="1:6" x14ac:dyDescent="0.25">
      <c r="A446" s="25"/>
    </row>
    <row r="447" spans="1:6" x14ac:dyDescent="0.25">
      <c r="A447" s="25"/>
    </row>
  </sheetData>
  <autoFilter ref="A1:K443"/>
  <hyperlinks>
    <hyperlink ref="E187" location="'Indirect matches'!K1" display="Policy Conditions"/>
    <hyperlink ref="E158" location="'Indirect matches'!K1" display="Policy Conditions"/>
    <hyperlink ref="E265" location="'Indirect matches'!K1" display="Policy Conditions"/>
    <hyperlink ref="C256" location="CurrencyCode" display="LocationCurrency"/>
    <hyperlink ref="C419" location="CurrencyCode" display="ReinsuranceCurrency"/>
    <hyperlink ref="C11" location="CurrencyCode" display="LayerCurrency"/>
    <hyperlink ref="F227" r:id="rId1"/>
    <hyperlink ref="F228" r:id="rId2"/>
    <hyperlink ref="C319" location="SprinklerType" display="SprinklerType"/>
    <hyperlink ref="C323" location="RoofEquipment" display="RoofEquipment"/>
    <hyperlink ref="C324" location="RoofFrame" display="RoofFrame"/>
    <hyperlink ref="C344" location="RoofEquipment" display="GroundEquipment"/>
    <hyperlink ref="C356" location="RoofCondition" display="Fatigue"/>
    <hyperlink ref="C358" location="RoofCondition" display="BIPreparedness"/>
    <hyperlink ref="C359" location="RoofCondition" display="BIRedundancy"/>
    <hyperlink ref="C370" location="RoofCondition" display="MechEquiptSide"/>
    <hyperlink ref="C378" location="RoofCondition" display="FloodDebrisVuln"/>
    <hyperlink ref="C386" location="BuildingType" display="BuildingType"/>
    <hyperlink ref="C387" location="RoofCondition" display="Packaging"/>
    <hyperlink ref="C388" location="RoofCondition" display="Protection"/>
    <hyperlink ref="C389" location="RoofCondition" display="SalvageProtection"/>
    <hyperlink ref="C346" location="RoofCondition" display="RoofCondition"/>
    <hyperlink ref="C353" location="MultiStoryHall" display="CrippleWall"/>
    <hyperlink ref="C325" location="RoofCondition" display="RoofMaintenance"/>
    <hyperlink ref="C421" location="ReinsType" display="ReinsType"/>
    <hyperlink ref="C422" location="AttachmentBasis" display="AttachmentBasis"/>
    <hyperlink ref="C263" location="PayoutBasis" display="PayoutBasis"/>
    <hyperlink ref="C443" location="RiskLevel" display="RiskLevel"/>
    <hyperlink ref="C244" location="Units" display="FloorAreaUnit"/>
    <hyperlink ref="C361" location="Units" display="BuildingElevationUnit"/>
    <hyperlink ref="C364" location="Units" display="CustomElevationUnit"/>
    <hyperlink ref="C377" location="Units" display="FinishedFloorElevationUnit"/>
    <hyperlink ref="C380" location="Units" display="BaseFloodElevationUnit"/>
    <hyperlink ref="C382" location="Units" display="BuildingHeightUnit"/>
    <hyperlink ref="C231" location="AddressMatch" display="AddressMatch"/>
    <hyperlink ref="C8" location="SubmitStatus" display="AccStatus"/>
    <hyperlink ref="C371" location="ContentVulnerability" display="ContentsWindVuln"/>
    <hyperlink ref="C372" location="ContentVulnerability" display="ContentsFloodVuln"/>
    <hyperlink ref="C373" location="ContentVulnerability" display="ContentsQuakeVuln"/>
    <hyperlink ref="C67" location="SubmitStatus" display="PolStatus"/>
    <hyperlink ref="C135" location="StepTriggerTypeCode" display="StepTriggerType"/>
    <hyperlink ref="C219" location="Country" display="CountryCode"/>
    <hyperlink ref="C238" location="Occupancy" display="OccupancyCode"/>
    <hyperlink ref="C239" location="Construction" display="ConstructionCode"/>
    <hyperlink ref="C320" location="RoofCover" display="RoofCover"/>
    <hyperlink ref="C322" location="RoofGeometry" display="RoofGeometry"/>
    <hyperlink ref="C326" location="BuildingCondition" display="BuildingCondition"/>
    <hyperlink ref="C327" location="RoofAttachedStructure" display="RoofAttachedStructures"/>
    <hyperlink ref="C328" location="RoofDeck" display="RoofDeck"/>
    <hyperlink ref="C329" location="RoofPitch" display="RoofPitch"/>
    <hyperlink ref="C330" location="RoofAnchorage" display="RoofAnchorage"/>
    <hyperlink ref="C331" location="RoofDeckAttachment" display="RoofDeckAttachment"/>
    <hyperlink ref="C332" location="RoofCoverAttachment" display="RoofCoverAttachment"/>
    <hyperlink ref="C333" location="GlassType" display="GlassType"/>
    <hyperlink ref="C334" location="LatticeType" display="LatticeType"/>
    <hyperlink ref="C336" location="SoftStory" display="SoftStory"/>
    <hyperlink ref="C337" location="Basement" display="Basement"/>
    <hyperlink ref="C339" location="WindowProtection" display="WindowProtection"/>
    <hyperlink ref="C340" location="FoundationConnection" display="FoundationType"/>
    <hyperlink ref="C341" location="WallAttachedStructure" display="WallAttachedStructure"/>
    <hyperlink ref="C342" location="AppurtenantStructure" display="AppurtenantStructure"/>
    <hyperlink ref="C343" location="IBHSFortified" display="ConstructionQuality"/>
    <hyperlink ref="C345" location="Equipment" display="EquipmentBracing"/>
    <hyperlink ref="C347" location="BuildingShape" display="BuildingShape"/>
    <hyperlink ref="C348" location="ShapeIrregularity" display="ShapeIrregularity"/>
    <hyperlink ref="C349" location="Pounding" display="Pounding"/>
    <hyperlink ref="C350" location="Ornamentation" display="Ornamentation"/>
    <hyperlink ref="C351" location="BaseIsolation" display="SpecialEQConstruction"/>
    <hyperlink ref="C352" location="Retrofit" display="Retrofit"/>
    <hyperlink ref="C354" location="FoundationConnection" display="FoundationConnection"/>
    <hyperlink ref="C355" location="ShortColumn" display="ShortColumn"/>
    <hyperlink ref="C357" location="WallSiding" display="Cladding"/>
    <hyperlink ref="C365" location="Tank" display="Tank"/>
    <hyperlink ref="C366" location="Redundancy" display="Redundancy"/>
    <hyperlink ref="C367" location="InternalPartition" display="InternalPartition"/>
    <hyperlink ref="C368" location="ExternalDoors" display="ExternalDoors"/>
    <hyperlink ref="C369" location="Torsion" display="Torsion"/>
    <hyperlink ref="C374" location="SmallDebris" display="SmallDebris"/>
    <hyperlink ref="C384" location="TreeExposure" display="TreeExposure"/>
    <hyperlink ref="C385" location="Chimney" display="Chimney"/>
    <hyperlink ref="C390" location="ValuableStorage" display="ValuablesStorage"/>
    <hyperlink ref="C392" location="BrickVeneer" display="BrickVeneer"/>
    <hyperlink ref="C393" location="FEMACompliance" display="FEMACompliance"/>
    <hyperlink ref="C396" location="MultiStoryHall" display="MultiStoryHall"/>
    <hyperlink ref="C397" location="BuildingExteriorOpening" display="BuildingExteriorOpening"/>
    <hyperlink ref="C398" location="ServiceEquipmentProtection" display="ServiceEquipmentProtection"/>
    <hyperlink ref="C399" location="TallOneStory" display="TallOneStory"/>
    <hyperlink ref="C400" location="TerrainRoughness" display="TerrainRoughness"/>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25"/>
  <sheetViews>
    <sheetView workbookViewId="0">
      <selection activeCell="B25" sqref="B25"/>
    </sheetView>
  </sheetViews>
  <sheetFormatPr defaultRowHeight="15" x14ac:dyDescent="0.25"/>
  <cols>
    <col min="1" max="1" width="11.5703125" bestFit="1" customWidth="1"/>
    <col min="2" max="2" width="47.5703125" bestFit="1" customWidth="1"/>
  </cols>
  <sheetData>
    <row r="1" spans="1:2" s="1" customFormat="1" x14ac:dyDescent="0.25">
      <c r="A1" s="1" t="s">
        <v>1721</v>
      </c>
      <c r="B1" s="1" t="s">
        <v>2196</v>
      </c>
    </row>
    <row r="2" spans="1:2" s="11" customFormat="1" x14ac:dyDescent="0.25">
      <c r="A2" s="11" t="s">
        <v>2561</v>
      </c>
      <c r="B2" s="11" t="s">
        <v>2656</v>
      </c>
    </row>
    <row r="3" spans="1:2" s="6" customFormat="1" x14ac:dyDescent="0.25">
      <c r="A3" s="6" t="s">
        <v>110</v>
      </c>
      <c r="B3" s="6" t="s">
        <v>2429</v>
      </c>
    </row>
    <row r="4" spans="1:2" s="6" customFormat="1" x14ac:dyDescent="0.25">
      <c r="A4" s="6" t="s">
        <v>2617</v>
      </c>
      <c r="B4" s="6" t="s">
        <v>2419</v>
      </c>
    </row>
    <row r="5" spans="1:2" s="6" customFormat="1" x14ac:dyDescent="0.25">
      <c r="A5" s="6" t="s">
        <v>112</v>
      </c>
      <c r="B5" s="6" t="s">
        <v>2415</v>
      </c>
    </row>
    <row r="6" spans="1:2" s="6" customFormat="1" x14ac:dyDescent="0.25">
      <c r="A6" s="6" t="s">
        <v>2637</v>
      </c>
      <c r="B6" s="6" t="s">
        <v>2638</v>
      </c>
    </row>
    <row r="7" spans="1:2" s="6" customFormat="1" x14ac:dyDescent="0.25">
      <c r="A7" s="6" t="s">
        <v>2231</v>
      </c>
      <c r="B7" s="6" t="s">
        <v>2266</v>
      </c>
    </row>
    <row r="8" spans="1:2" s="6" customFormat="1" x14ac:dyDescent="0.25">
      <c r="A8" s="6" t="s">
        <v>116</v>
      </c>
      <c r="B8" s="6" t="s">
        <v>2129</v>
      </c>
    </row>
    <row r="9" spans="1:2" s="6" customFormat="1" x14ac:dyDescent="0.25">
      <c r="A9" s="6" t="s">
        <v>2639</v>
      </c>
      <c r="B9" s="6" t="s">
        <v>2640</v>
      </c>
    </row>
    <row r="10" spans="1:2" s="6" customFormat="1" x14ac:dyDescent="0.25">
      <c r="A10" s="6" t="s">
        <v>2641</v>
      </c>
      <c r="B10" s="6" t="s">
        <v>2642</v>
      </c>
    </row>
    <row r="11" spans="1:2" s="6" customFormat="1" x14ac:dyDescent="0.25">
      <c r="A11" s="6" t="s">
        <v>2643</v>
      </c>
      <c r="B11" s="6" t="s">
        <v>2644</v>
      </c>
    </row>
    <row r="12" spans="1:2" s="6" customFormat="1" x14ac:dyDescent="0.25">
      <c r="A12" s="6" t="s">
        <v>2645</v>
      </c>
      <c r="B12" s="6" t="s">
        <v>2646</v>
      </c>
    </row>
    <row r="13" spans="1:2" s="6" customFormat="1" x14ac:dyDescent="0.25">
      <c r="A13" s="6" t="s">
        <v>2651</v>
      </c>
      <c r="B13" s="6" t="s">
        <v>2652</v>
      </c>
    </row>
    <row r="14" spans="1:2" s="6" customFormat="1" x14ac:dyDescent="0.25">
      <c r="A14" s="6" t="s">
        <v>2810</v>
      </c>
      <c r="B14" s="6" t="s">
        <v>2657</v>
      </c>
    </row>
    <row r="15" spans="1:2" s="6" customFormat="1" x14ac:dyDescent="0.25">
      <c r="A15" s="6" t="s">
        <v>2811</v>
      </c>
      <c r="B15" s="6" t="s">
        <v>2658</v>
      </c>
    </row>
    <row r="16" spans="1:2" s="6" customFormat="1" x14ac:dyDescent="0.25">
      <c r="A16" s="6" t="s">
        <v>2659</v>
      </c>
      <c r="B16" s="6" t="s">
        <v>2660</v>
      </c>
    </row>
    <row r="17" spans="1:2" x14ac:dyDescent="0.25">
      <c r="A17" s="6" t="s">
        <v>516</v>
      </c>
      <c r="B17" s="6" t="s">
        <v>2812</v>
      </c>
    </row>
    <row r="18" spans="1:2" x14ac:dyDescent="0.25">
      <c r="A18" s="6" t="s">
        <v>2813</v>
      </c>
      <c r="B18" s="6" t="s">
        <v>2814</v>
      </c>
    </row>
    <row r="19" spans="1:2" x14ac:dyDescent="0.25">
      <c r="A19" s="6" t="s">
        <v>2840</v>
      </c>
      <c r="B19" s="6" t="s">
        <v>2841</v>
      </c>
    </row>
    <row r="20" spans="1:2" x14ac:dyDescent="0.25">
      <c r="A20" s="6" t="s">
        <v>2924</v>
      </c>
      <c r="B20" s="6" t="s">
        <v>2925</v>
      </c>
    </row>
    <row r="21" spans="1:2" x14ac:dyDescent="0.25">
      <c r="A21" s="6" t="s">
        <v>2928</v>
      </c>
      <c r="B21" s="6" t="s">
        <v>2929</v>
      </c>
    </row>
    <row r="22" spans="1:2" x14ac:dyDescent="0.25">
      <c r="A22" s="6" t="s">
        <v>477</v>
      </c>
      <c r="B22" s="6" t="s">
        <v>3281</v>
      </c>
    </row>
    <row r="25" spans="1:2" x14ac:dyDescent="0.25">
      <c r="A25" s="4"/>
      <c r="B25" t="s">
        <v>3478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58"/>
  <sheetViews>
    <sheetView topLeftCell="A153" workbookViewId="0">
      <selection activeCell="A153" sqref="A153"/>
    </sheetView>
  </sheetViews>
  <sheetFormatPr defaultRowHeight="15" x14ac:dyDescent="0.25"/>
  <cols>
    <col min="1" max="1" width="18.42578125" bestFit="1" customWidth="1"/>
    <col min="2" max="2" width="24.5703125" bestFit="1" customWidth="1"/>
    <col min="3" max="3" width="12.5703125" bestFit="1" customWidth="1"/>
    <col min="4" max="4" width="12.85546875" bestFit="1" customWidth="1"/>
    <col min="5" max="5" width="10.5703125" bestFit="1" customWidth="1"/>
    <col min="6" max="6" width="7.28515625" bestFit="1" customWidth="1"/>
    <col min="7" max="7" width="10.85546875" bestFit="1" customWidth="1"/>
    <col min="8" max="8" width="14.140625" bestFit="1" customWidth="1"/>
    <col min="9" max="9" width="30.5703125" bestFit="1" customWidth="1"/>
  </cols>
  <sheetData>
    <row r="1" spans="1:9" s="1" customFormat="1" x14ac:dyDescent="0.25">
      <c r="A1" s="1" t="s">
        <v>2218</v>
      </c>
      <c r="B1" s="1" t="s">
        <v>2219</v>
      </c>
      <c r="C1" s="1" t="s">
        <v>2220</v>
      </c>
      <c r="D1" s="1" t="s">
        <v>2221</v>
      </c>
      <c r="E1" s="1" t="s">
        <v>2222</v>
      </c>
      <c r="F1" s="1" t="s">
        <v>2223</v>
      </c>
      <c r="G1" s="1" t="s">
        <v>2276</v>
      </c>
      <c r="H1" s="1" t="s">
        <v>2224</v>
      </c>
      <c r="I1" s="1" t="s">
        <v>0</v>
      </c>
    </row>
    <row r="2" spans="1:9" x14ac:dyDescent="0.25">
      <c r="A2" s="6" t="s">
        <v>1922</v>
      </c>
      <c r="B2" s="6" t="s">
        <v>3286</v>
      </c>
      <c r="C2" s="6" t="s">
        <v>2226</v>
      </c>
      <c r="D2" s="6">
        <v>4</v>
      </c>
      <c r="E2" s="6">
        <v>10</v>
      </c>
      <c r="F2" s="6">
        <v>0</v>
      </c>
      <c r="G2" s="6" t="s">
        <v>1483</v>
      </c>
      <c r="H2" s="6" t="s">
        <v>2225</v>
      </c>
    </row>
    <row r="3" spans="1:9" x14ac:dyDescent="0.25">
      <c r="A3" s="6" t="s">
        <v>1922</v>
      </c>
      <c r="B3" s="6" t="s">
        <v>3287</v>
      </c>
      <c r="C3" s="6" t="s">
        <v>2226</v>
      </c>
      <c r="D3" s="6">
        <v>4</v>
      </c>
      <c r="E3" s="6">
        <v>10</v>
      </c>
      <c r="F3" s="6">
        <v>0</v>
      </c>
      <c r="G3" s="6" t="s">
        <v>1483</v>
      </c>
      <c r="H3" s="6" t="s">
        <v>2225</v>
      </c>
    </row>
    <row r="4" spans="1:9" x14ac:dyDescent="0.25">
      <c r="A4" s="6" t="s">
        <v>1922</v>
      </c>
      <c r="B4" s="6" t="s">
        <v>444</v>
      </c>
      <c r="C4" s="6" t="s">
        <v>2226</v>
      </c>
      <c r="D4" s="6">
        <v>4</v>
      </c>
      <c r="E4" s="6">
        <v>10</v>
      </c>
      <c r="F4" s="6">
        <v>0</v>
      </c>
      <c r="G4" s="6" t="s">
        <v>1483</v>
      </c>
      <c r="H4" s="6" t="s">
        <v>2225</v>
      </c>
    </row>
    <row r="5" spans="1:9" x14ac:dyDescent="0.25">
      <c r="A5" s="6" t="s">
        <v>1922</v>
      </c>
      <c r="B5" s="6" t="s">
        <v>2193</v>
      </c>
      <c r="C5" s="6" t="s">
        <v>2227</v>
      </c>
      <c r="D5" s="6">
        <v>1</v>
      </c>
      <c r="E5" s="6">
        <v>3</v>
      </c>
      <c r="F5" s="6">
        <v>0</v>
      </c>
      <c r="G5" s="6" t="s">
        <v>1483</v>
      </c>
      <c r="H5" s="6" t="s">
        <v>2228</v>
      </c>
    </row>
    <row r="6" spans="1:9" x14ac:dyDescent="0.25">
      <c r="A6" s="6" t="s">
        <v>1922</v>
      </c>
      <c r="B6" s="6" t="s">
        <v>2229</v>
      </c>
      <c r="C6" s="6" t="s">
        <v>2227</v>
      </c>
      <c r="D6" s="6">
        <v>1</v>
      </c>
      <c r="E6" s="6">
        <v>3</v>
      </c>
      <c r="F6" s="6">
        <v>0</v>
      </c>
      <c r="G6" s="6" t="s">
        <v>1483</v>
      </c>
      <c r="H6" s="6" t="s">
        <v>2228</v>
      </c>
    </row>
    <row r="7" spans="1:9" x14ac:dyDescent="0.25">
      <c r="A7" s="6" t="s">
        <v>1922</v>
      </c>
      <c r="B7" s="6" t="s">
        <v>2197</v>
      </c>
      <c r="C7" s="6" t="s">
        <v>2230</v>
      </c>
      <c r="D7" s="6">
        <v>1</v>
      </c>
      <c r="E7" s="6">
        <v>0</v>
      </c>
      <c r="F7" s="6">
        <v>0</v>
      </c>
      <c r="G7" s="6" t="s">
        <v>1483</v>
      </c>
      <c r="H7" s="6" t="s">
        <v>2228</v>
      </c>
    </row>
    <row r="8" spans="1:9" x14ac:dyDescent="0.25">
      <c r="A8" s="6" t="s">
        <v>1922</v>
      </c>
      <c r="B8" s="6" t="s">
        <v>2231</v>
      </c>
      <c r="C8" s="6" t="s">
        <v>2232</v>
      </c>
      <c r="D8" s="6">
        <v>8</v>
      </c>
      <c r="E8" s="6">
        <v>53</v>
      </c>
      <c r="F8" s="6">
        <v>0</v>
      </c>
      <c r="G8" s="6" t="s">
        <v>1483</v>
      </c>
      <c r="H8" s="6" t="s">
        <v>2228</v>
      </c>
    </row>
    <row r="9" spans="1:9" x14ac:dyDescent="0.25">
      <c r="A9" s="6" t="s">
        <v>1922</v>
      </c>
      <c r="B9" s="6" t="s">
        <v>2233</v>
      </c>
      <c r="C9" s="6" t="s">
        <v>2232</v>
      </c>
      <c r="D9" s="6">
        <v>8</v>
      </c>
      <c r="E9" s="6">
        <v>53</v>
      </c>
      <c r="F9" s="6">
        <v>0</v>
      </c>
      <c r="G9" s="6" t="s">
        <v>1483</v>
      </c>
      <c r="H9" s="6" t="s">
        <v>2228</v>
      </c>
    </row>
    <row r="10" spans="1:9" x14ac:dyDescent="0.25">
      <c r="A10" s="6" t="s">
        <v>1922</v>
      </c>
      <c r="B10" s="6" t="s">
        <v>2234</v>
      </c>
      <c r="C10" s="6" t="s">
        <v>2232</v>
      </c>
      <c r="D10" s="6">
        <v>8</v>
      </c>
      <c r="E10" s="6">
        <v>53</v>
      </c>
      <c r="F10" s="6">
        <v>0</v>
      </c>
      <c r="G10" s="6" t="s">
        <v>1483</v>
      </c>
      <c r="H10" s="6" t="s">
        <v>2228</v>
      </c>
    </row>
    <row r="11" spans="1:9" x14ac:dyDescent="0.25">
      <c r="A11" s="6" t="s">
        <v>1922</v>
      </c>
      <c r="B11" s="6" t="s">
        <v>2198</v>
      </c>
      <c r="C11" s="6" t="s">
        <v>2227</v>
      </c>
      <c r="D11" s="6">
        <v>1</v>
      </c>
      <c r="E11" s="6">
        <v>3</v>
      </c>
      <c r="F11" s="6">
        <v>0</v>
      </c>
      <c r="G11" s="6" t="s">
        <v>1483</v>
      </c>
      <c r="H11" s="6" t="s">
        <v>2228</v>
      </c>
    </row>
    <row r="12" spans="1:9" x14ac:dyDescent="0.25">
      <c r="A12" s="6" t="s">
        <v>1922</v>
      </c>
      <c r="B12" s="6" t="s">
        <v>2235</v>
      </c>
      <c r="C12" s="6" t="s">
        <v>2227</v>
      </c>
      <c r="D12" s="6">
        <v>1</v>
      </c>
      <c r="E12" s="6">
        <v>3</v>
      </c>
      <c r="F12" s="6">
        <v>0</v>
      </c>
      <c r="G12" s="6" t="s">
        <v>1483</v>
      </c>
      <c r="H12" s="6" t="s">
        <v>2228</v>
      </c>
    </row>
    <row r="13" spans="1:9" x14ac:dyDescent="0.25">
      <c r="A13" s="6" t="s">
        <v>1922</v>
      </c>
      <c r="B13" s="6" t="s">
        <v>2199</v>
      </c>
      <c r="C13" s="6" t="s">
        <v>2227</v>
      </c>
      <c r="D13" s="6">
        <v>1</v>
      </c>
      <c r="E13" s="6">
        <v>3</v>
      </c>
      <c r="F13" s="6">
        <v>0</v>
      </c>
      <c r="G13" s="6" t="s">
        <v>1483</v>
      </c>
      <c r="H13" s="6" t="s">
        <v>2228</v>
      </c>
    </row>
    <row r="14" spans="1:9" x14ac:dyDescent="0.25">
      <c r="A14" s="6" t="s">
        <v>1922</v>
      </c>
      <c r="B14" s="6" t="s">
        <v>2236</v>
      </c>
      <c r="C14" s="6" t="s">
        <v>2232</v>
      </c>
      <c r="D14" s="6">
        <v>8</v>
      </c>
      <c r="E14" s="6">
        <v>53</v>
      </c>
      <c r="F14" s="6">
        <v>0</v>
      </c>
      <c r="G14" s="6" t="s">
        <v>1483</v>
      </c>
      <c r="H14" s="6" t="s">
        <v>2228</v>
      </c>
    </row>
    <row r="15" spans="1:9" x14ac:dyDescent="0.25">
      <c r="A15" s="6" t="s">
        <v>1829</v>
      </c>
      <c r="B15" s="6" t="s">
        <v>3287</v>
      </c>
      <c r="C15" s="6" t="s">
        <v>2226</v>
      </c>
      <c r="D15" s="6">
        <v>4</v>
      </c>
      <c r="E15" s="6">
        <v>10</v>
      </c>
      <c r="F15" s="6">
        <v>0</v>
      </c>
      <c r="G15" s="6" t="s">
        <v>1483</v>
      </c>
      <c r="H15" s="6" t="s">
        <v>2225</v>
      </c>
    </row>
    <row r="16" spans="1:9" x14ac:dyDescent="0.25">
      <c r="A16" s="6" t="s">
        <v>1829</v>
      </c>
      <c r="B16" s="6" t="s">
        <v>2618</v>
      </c>
      <c r="C16" s="6" t="s">
        <v>2238</v>
      </c>
      <c r="D16" s="6">
        <v>40</v>
      </c>
      <c r="E16" s="6">
        <v>0</v>
      </c>
      <c r="F16" s="6">
        <v>0</v>
      </c>
      <c r="G16" s="6" t="s">
        <v>1483</v>
      </c>
      <c r="H16" s="6" t="s">
        <v>2225</v>
      </c>
    </row>
    <row r="17" spans="1:8" x14ac:dyDescent="0.25">
      <c r="A17" s="6" t="s">
        <v>1829</v>
      </c>
      <c r="B17" s="6" t="s">
        <v>2619</v>
      </c>
      <c r="C17" s="6" t="s">
        <v>2238</v>
      </c>
      <c r="D17" s="6">
        <v>100</v>
      </c>
      <c r="E17" s="6">
        <v>0</v>
      </c>
      <c r="F17" s="6">
        <v>0</v>
      </c>
      <c r="G17" s="6" t="s">
        <v>1483</v>
      </c>
      <c r="H17" s="6" t="s">
        <v>2225</v>
      </c>
    </row>
    <row r="18" spans="1:8" x14ac:dyDescent="0.25">
      <c r="A18" s="6" t="s">
        <v>1829</v>
      </c>
      <c r="B18" s="6" t="s">
        <v>2620</v>
      </c>
      <c r="C18" s="6" t="s">
        <v>2239</v>
      </c>
      <c r="D18" s="6">
        <v>40</v>
      </c>
      <c r="E18" s="6">
        <v>0</v>
      </c>
      <c r="F18" s="6">
        <v>0</v>
      </c>
      <c r="G18" s="6" t="s">
        <v>2240</v>
      </c>
      <c r="H18" s="6" t="s">
        <v>2225</v>
      </c>
    </row>
    <row r="19" spans="1:8" x14ac:dyDescent="0.25">
      <c r="A19" s="6" t="s">
        <v>1829</v>
      </c>
      <c r="B19" s="6" t="s">
        <v>2621</v>
      </c>
      <c r="C19" s="6" t="s">
        <v>2237</v>
      </c>
      <c r="D19" s="6">
        <v>1</v>
      </c>
      <c r="E19" s="6">
        <v>0</v>
      </c>
      <c r="F19" s="6">
        <v>0</v>
      </c>
      <c r="G19" s="6" t="s">
        <v>1483</v>
      </c>
      <c r="H19" s="6" t="s">
        <v>2225</v>
      </c>
    </row>
    <row r="20" spans="1:8" x14ac:dyDescent="0.25">
      <c r="A20" s="6" t="s">
        <v>1829</v>
      </c>
      <c r="B20" s="6" t="s">
        <v>2614</v>
      </c>
      <c r="C20" s="6" t="s">
        <v>2238</v>
      </c>
      <c r="D20" s="6">
        <v>40</v>
      </c>
      <c r="E20" s="6">
        <v>0</v>
      </c>
      <c r="F20" s="6">
        <v>0</v>
      </c>
      <c r="G20" s="6" t="s">
        <v>2240</v>
      </c>
      <c r="H20" s="6" t="s">
        <v>2225</v>
      </c>
    </row>
    <row r="21" spans="1:8" x14ac:dyDescent="0.25">
      <c r="A21" s="6" t="s">
        <v>1829</v>
      </c>
      <c r="B21" s="6" t="s">
        <v>2241</v>
      </c>
      <c r="C21" s="6" t="s">
        <v>2226</v>
      </c>
      <c r="D21" s="6">
        <v>4</v>
      </c>
      <c r="E21" s="6">
        <v>10</v>
      </c>
      <c r="F21" s="6">
        <v>0</v>
      </c>
      <c r="G21" s="6" t="s">
        <v>1483</v>
      </c>
      <c r="H21" s="6" t="s">
        <v>2225</v>
      </c>
    </row>
    <row r="22" spans="1:8" x14ac:dyDescent="0.25">
      <c r="A22" s="6" t="s">
        <v>1829</v>
      </c>
      <c r="B22" s="6" t="s">
        <v>12</v>
      </c>
      <c r="C22" s="6" t="s">
        <v>2237</v>
      </c>
      <c r="D22" s="6">
        <v>3</v>
      </c>
      <c r="E22" s="6">
        <v>0</v>
      </c>
      <c r="F22" s="6">
        <v>0</v>
      </c>
      <c r="G22" s="6" t="s">
        <v>1483</v>
      </c>
      <c r="H22" s="6" t="s">
        <v>2225</v>
      </c>
    </row>
    <row r="23" spans="1:8" x14ac:dyDescent="0.25">
      <c r="A23" s="6" t="s">
        <v>1829</v>
      </c>
      <c r="B23" s="6" t="s">
        <v>2148</v>
      </c>
      <c r="C23" s="6" t="s">
        <v>2239</v>
      </c>
      <c r="D23" s="6">
        <v>20</v>
      </c>
      <c r="E23" s="6">
        <v>0</v>
      </c>
      <c r="F23" s="6">
        <v>0</v>
      </c>
      <c r="G23" s="6" t="s">
        <v>2240</v>
      </c>
      <c r="H23" s="6" t="s">
        <v>2225</v>
      </c>
    </row>
    <row r="24" spans="1:8" x14ac:dyDescent="0.25">
      <c r="A24" s="6" t="s">
        <v>1829</v>
      </c>
      <c r="B24" s="6" t="s">
        <v>2149</v>
      </c>
      <c r="C24" s="6" t="s">
        <v>2239</v>
      </c>
      <c r="D24" s="6">
        <v>20</v>
      </c>
      <c r="E24" s="6">
        <v>0</v>
      </c>
      <c r="F24" s="6">
        <v>0</v>
      </c>
      <c r="G24" s="6" t="s">
        <v>2240</v>
      </c>
      <c r="H24" s="6" t="s">
        <v>2225</v>
      </c>
    </row>
    <row r="25" spans="1:8" x14ac:dyDescent="0.25">
      <c r="A25" s="6" t="s">
        <v>1829</v>
      </c>
      <c r="B25" s="6" t="s">
        <v>2150</v>
      </c>
      <c r="C25" s="6" t="s">
        <v>2239</v>
      </c>
      <c r="D25" s="6">
        <v>20</v>
      </c>
      <c r="E25" s="6">
        <v>0</v>
      </c>
      <c r="F25" s="6">
        <v>0</v>
      </c>
      <c r="G25" s="6" t="s">
        <v>2240</v>
      </c>
      <c r="H25" s="6" t="s">
        <v>2225</v>
      </c>
    </row>
    <row r="26" spans="1:8" x14ac:dyDescent="0.25">
      <c r="A26" s="6" t="s">
        <v>1829</v>
      </c>
      <c r="B26" s="6" t="s">
        <v>2151</v>
      </c>
      <c r="C26" s="6" t="s">
        <v>2239</v>
      </c>
      <c r="D26" s="6">
        <v>20</v>
      </c>
      <c r="E26" s="6">
        <v>0</v>
      </c>
      <c r="F26" s="6">
        <v>0</v>
      </c>
      <c r="G26" s="6" t="s">
        <v>2240</v>
      </c>
      <c r="H26" s="6" t="s">
        <v>2225</v>
      </c>
    </row>
    <row r="27" spans="1:8" x14ac:dyDescent="0.25">
      <c r="A27" s="6" t="s">
        <v>1829</v>
      </c>
      <c r="B27" s="6" t="s">
        <v>2152</v>
      </c>
      <c r="C27" s="6" t="s">
        <v>2239</v>
      </c>
      <c r="D27" s="6">
        <v>20</v>
      </c>
      <c r="E27" s="6">
        <v>0</v>
      </c>
      <c r="F27" s="6">
        <v>0</v>
      </c>
      <c r="G27" s="6" t="s">
        <v>2240</v>
      </c>
      <c r="H27" s="6" t="s">
        <v>2225</v>
      </c>
    </row>
    <row r="28" spans="1:8" x14ac:dyDescent="0.25">
      <c r="A28" s="6" t="s">
        <v>1727</v>
      </c>
      <c r="B28" s="6" t="s">
        <v>2241</v>
      </c>
      <c r="C28" s="6" t="s">
        <v>2226</v>
      </c>
      <c r="D28" s="6">
        <v>4</v>
      </c>
      <c r="E28" s="6">
        <v>10</v>
      </c>
      <c r="F28" s="6">
        <v>0</v>
      </c>
      <c r="G28" s="6" t="s">
        <v>1483</v>
      </c>
      <c r="H28" s="6" t="s">
        <v>2225</v>
      </c>
    </row>
    <row r="29" spans="1:8" x14ac:dyDescent="0.25">
      <c r="A29" s="6" t="s">
        <v>1727</v>
      </c>
      <c r="B29" s="6" t="s">
        <v>440</v>
      </c>
      <c r="C29" s="6" t="s">
        <v>2239</v>
      </c>
      <c r="D29" s="6">
        <v>40</v>
      </c>
      <c r="E29" s="6">
        <v>0</v>
      </c>
      <c r="F29" s="6">
        <v>0</v>
      </c>
      <c r="G29" s="6" t="s">
        <v>1483</v>
      </c>
      <c r="H29" s="6" t="s">
        <v>2225</v>
      </c>
    </row>
    <row r="30" spans="1:8" x14ac:dyDescent="0.25">
      <c r="A30" s="6" t="s">
        <v>2075</v>
      </c>
      <c r="B30" s="6" t="s">
        <v>3288</v>
      </c>
      <c r="C30" s="6" t="s">
        <v>2226</v>
      </c>
      <c r="D30" s="6">
        <v>4</v>
      </c>
      <c r="E30" s="6">
        <v>10</v>
      </c>
      <c r="F30" s="6">
        <v>0</v>
      </c>
      <c r="G30" s="6" t="s">
        <v>1483</v>
      </c>
      <c r="H30" s="6" t="s">
        <v>2225</v>
      </c>
    </row>
    <row r="31" spans="1:8" x14ac:dyDescent="0.25">
      <c r="A31" s="6" t="s">
        <v>2075</v>
      </c>
      <c r="B31" s="6" t="s">
        <v>3289</v>
      </c>
      <c r="C31" s="6" t="s">
        <v>2226</v>
      </c>
      <c r="D31" s="6">
        <v>4</v>
      </c>
      <c r="E31" s="6">
        <v>10</v>
      </c>
      <c r="F31" s="6">
        <v>0</v>
      </c>
      <c r="G31" s="6" t="s">
        <v>1483</v>
      </c>
      <c r="H31" s="6" t="s">
        <v>2225</v>
      </c>
    </row>
    <row r="32" spans="1:8" x14ac:dyDescent="0.25">
      <c r="A32" s="6" t="s">
        <v>2075</v>
      </c>
      <c r="B32" s="6" t="s">
        <v>444</v>
      </c>
      <c r="C32" s="6" t="s">
        <v>2226</v>
      </c>
      <c r="D32" s="6">
        <v>4</v>
      </c>
      <c r="E32" s="6">
        <v>10</v>
      </c>
      <c r="F32" s="6">
        <v>0</v>
      </c>
      <c r="G32" s="6" t="s">
        <v>1483</v>
      </c>
      <c r="H32" s="6" t="s">
        <v>2225</v>
      </c>
    </row>
    <row r="33" spans="1:8" x14ac:dyDescent="0.25">
      <c r="A33" s="6" t="s">
        <v>2075</v>
      </c>
      <c r="B33" s="6" t="s">
        <v>2193</v>
      </c>
      <c r="C33" s="6" t="s">
        <v>2227</v>
      </c>
      <c r="D33" s="6">
        <v>1</v>
      </c>
      <c r="E33" s="6">
        <v>3</v>
      </c>
      <c r="F33" s="6">
        <v>0</v>
      </c>
      <c r="G33" s="6" t="s">
        <v>1483</v>
      </c>
      <c r="H33" s="6" t="s">
        <v>2228</v>
      </c>
    </row>
    <row r="34" spans="1:8" x14ac:dyDescent="0.25">
      <c r="A34" s="6" t="s">
        <v>2075</v>
      </c>
      <c r="B34" s="6" t="s">
        <v>2229</v>
      </c>
      <c r="C34" s="6" t="s">
        <v>2227</v>
      </c>
      <c r="D34" s="6">
        <v>1</v>
      </c>
      <c r="E34" s="6">
        <v>3</v>
      </c>
      <c r="F34" s="6">
        <v>0</v>
      </c>
      <c r="G34" s="6" t="s">
        <v>1483</v>
      </c>
      <c r="H34" s="6" t="s">
        <v>2228</v>
      </c>
    </row>
    <row r="35" spans="1:8" x14ac:dyDescent="0.25">
      <c r="A35" s="6" t="s">
        <v>2075</v>
      </c>
      <c r="B35" s="6" t="s">
        <v>2197</v>
      </c>
      <c r="C35" s="6" t="s">
        <v>2230</v>
      </c>
      <c r="D35" s="6">
        <v>1</v>
      </c>
      <c r="E35" s="6">
        <v>0</v>
      </c>
      <c r="F35" s="6">
        <v>0</v>
      </c>
      <c r="G35" s="6" t="s">
        <v>1483</v>
      </c>
      <c r="H35" s="6" t="s">
        <v>2228</v>
      </c>
    </row>
    <row r="36" spans="1:8" x14ac:dyDescent="0.25">
      <c r="A36" s="6" t="s">
        <v>2075</v>
      </c>
      <c r="B36" s="6" t="s">
        <v>2231</v>
      </c>
      <c r="C36" s="6" t="s">
        <v>2232</v>
      </c>
      <c r="D36" s="6">
        <v>8</v>
      </c>
      <c r="E36" s="6">
        <v>53</v>
      </c>
      <c r="F36" s="6">
        <v>0</v>
      </c>
      <c r="G36" s="6" t="s">
        <v>1483</v>
      </c>
      <c r="H36" s="6" t="s">
        <v>2228</v>
      </c>
    </row>
    <row r="37" spans="1:8" x14ac:dyDescent="0.25">
      <c r="A37" s="6" t="s">
        <v>2075</v>
      </c>
      <c r="B37" s="6" t="s">
        <v>2233</v>
      </c>
      <c r="C37" s="6" t="s">
        <v>2232</v>
      </c>
      <c r="D37" s="6">
        <v>8</v>
      </c>
      <c r="E37" s="6">
        <v>53</v>
      </c>
      <c r="F37" s="6">
        <v>0</v>
      </c>
      <c r="G37" s="6" t="s">
        <v>1483</v>
      </c>
      <c r="H37" s="6" t="s">
        <v>2228</v>
      </c>
    </row>
    <row r="38" spans="1:8" x14ac:dyDescent="0.25">
      <c r="A38" s="6" t="s">
        <v>2075</v>
      </c>
      <c r="B38" s="6" t="s">
        <v>2234</v>
      </c>
      <c r="C38" s="6" t="s">
        <v>2232</v>
      </c>
      <c r="D38" s="6">
        <v>8</v>
      </c>
      <c r="E38" s="6">
        <v>53</v>
      </c>
      <c r="F38" s="6">
        <v>0</v>
      </c>
      <c r="G38" s="6" t="s">
        <v>1483</v>
      </c>
      <c r="H38" s="6" t="s">
        <v>2228</v>
      </c>
    </row>
    <row r="39" spans="1:8" x14ac:dyDescent="0.25">
      <c r="A39" s="6" t="s">
        <v>2075</v>
      </c>
      <c r="B39" s="6" t="s">
        <v>2198</v>
      </c>
      <c r="C39" s="6" t="s">
        <v>2227</v>
      </c>
      <c r="D39" s="6">
        <v>1</v>
      </c>
      <c r="E39" s="6">
        <v>3</v>
      </c>
      <c r="F39" s="6">
        <v>0</v>
      </c>
      <c r="G39" s="6" t="s">
        <v>1483</v>
      </c>
      <c r="H39" s="6" t="s">
        <v>2228</v>
      </c>
    </row>
    <row r="40" spans="1:8" x14ac:dyDescent="0.25">
      <c r="A40" s="6" t="s">
        <v>2075</v>
      </c>
      <c r="B40" s="6" t="s">
        <v>2235</v>
      </c>
      <c r="C40" s="6" t="s">
        <v>2227</v>
      </c>
      <c r="D40" s="6">
        <v>1</v>
      </c>
      <c r="E40" s="6">
        <v>3</v>
      </c>
      <c r="F40" s="6">
        <v>0</v>
      </c>
      <c r="G40" s="6" t="s">
        <v>1483</v>
      </c>
      <c r="H40" s="6" t="s">
        <v>2228</v>
      </c>
    </row>
    <row r="41" spans="1:8" x14ac:dyDescent="0.25">
      <c r="A41" s="6" t="s">
        <v>2075</v>
      </c>
      <c r="B41" s="6" t="s">
        <v>2199</v>
      </c>
      <c r="C41" s="6" t="s">
        <v>2227</v>
      </c>
      <c r="D41" s="6">
        <v>1</v>
      </c>
      <c r="E41" s="6">
        <v>3</v>
      </c>
      <c r="F41" s="6">
        <v>0</v>
      </c>
      <c r="G41" s="6" t="s">
        <v>1483</v>
      </c>
      <c r="H41" s="6" t="s">
        <v>2228</v>
      </c>
    </row>
    <row r="42" spans="1:8" x14ac:dyDescent="0.25">
      <c r="A42" s="6" t="s">
        <v>2075</v>
      </c>
      <c r="B42" s="6" t="s">
        <v>2236</v>
      </c>
      <c r="C42" s="6" t="s">
        <v>2232</v>
      </c>
      <c r="D42" s="6">
        <v>8</v>
      </c>
      <c r="E42" s="6">
        <v>53</v>
      </c>
      <c r="F42" s="6">
        <v>0</v>
      </c>
      <c r="G42" s="6" t="s">
        <v>1483</v>
      </c>
      <c r="H42" s="6" t="s">
        <v>2228</v>
      </c>
    </row>
    <row r="43" spans="1:8" x14ac:dyDescent="0.25">
      <c r="A43" s="6" t="s">
        <v>1965</v>
      </c>
      <c r="B43" s="6" t="s">
        <v>3289</v>
      </c>
      <c r="C43" s="6" t="s">
        <v>2226</v>
      </c>
      <c r="D43" s="6">
        <v>4</v>
      </c>
      <c r="E43" s="6">
        <v>10</v>
      </c>
      <c r="F43" s="6">
        <v>0</v>
      </c>
      <c r="G43" s="6" t="s">
        <v>1483</v>
      </c>
      <c r="H43" s="6" t="s">
        <v>2225</v>
      </c>
    </row>
    <row r="44" spans="1:8" x14ac:dyDescent="0.25">
      <c r="A44" s="6" t="s">
        <v>1965</v>
      </c>
      <c r="B44" s="6" t="s">
        <v>3287</v>
      </c>
      <c r="C44" s="6" t="s">
        <v>2226</v>
      </c>
      <c r="D44" s="6">
        <v>4</v>
      </c>
      <c r="E44" s="6">
        <v>10</v>
      </c>
      <c r="F44" s="6">
        <v>0</v>
      </c>
      <c r="G44" s="6" t="s">
        <v>1483</v>
      </c>
      <c r="H44" s="6" t="s">
        <v>2225</v>
      </c>
    </row>
    <row r="45" spans="1:8" x14ac:dyDescent="0.25">
      <c r="A45" s="6" t="s">
        <v>1965</v>
      </c>
      <c r="B45" s="6" t="s">
        <v>2635</v>
      </c>
      <c r="C45" s="6" t="s">
        <v>2226</v>
      </c>
      <c r="D45" s="6">
        <v>4</v>
      </c>
      <c r="E45" s="6">
        <v>10</v>
      </c>
      <c r="F45" s="6">
        <v>0</v>
      </c>
      <c r="G45" s="6" t="s">
        <v>1483</v>
      </c>
      <c r="H45" s="6" t="s">
        <v>2225</v>
      </c>
    </row>
    <row r="46" spans="1:8" x14ac:dyDescent="0.25">
      <c r="A46" s="6" t="s">
        <v>1965</v>
      </c>
      <c r="B46" s="6" t="s">
        <v>2636</v>
      </c>
      <c r="C46" s="6" t="s">
        <v>2239</v>
      </c>
      <c r="D46" s="6">
        <v>40</v>
      </c>
      <c r="E46" s="6">
        <v>0</v>
      </c>
      <c r="F46" s="6">
        <v>0</v>
      </c>
      <c r="G46" s="6" t="s">
        <v>1483</v>
      </c>
      <c r="H46" s="6" t="s">
        <v>2225</v>
      </c>
    </row>
    <row r="47" spans="1:8" x14ac:dyDescent="0.25">
      <c r="A47" s="6" t="s">
        <v>1965</v>
      </c>
      <c r="B47" s="6" t="s">
        <v>12</v>
      </c>
      <c r="C47" s="6" t="s">
        <v>2237</v>
      </c>
      <c r="D47" s="6">
        <v>3</v>
      </c>
      <c r="E47" s="6">
        <v>0</v>
      </c>
      <c r="F47" s="6">
        <v>0</v>
      </c>
      <c r="G47" s="6" t="s">
        <v>1483</v>
      </c>
      <c r="H47" s="6" t="s">
        <v>2225</v>
      </c>
    </row>
    <row r="48" spans="1:8" x14ac:dyDescent="0.25">
      <c r="A48" s="6" t="s">
        <v>3290</v>
      </c>
      <c r="B48" s="6" t="s">
        <v>3291</v>
      </c>
      <c r="C48" s="6" t="s">
        <v>2226</v>
      </c>
      <c r="D48" s="6">
        <v>4</v>
      </c>
      <c r="E48" s="6">
        <v>10</v>
      </c>
      <c r="F48" s="6">
        <v>0</v>
      </c>
      <c r="G48" s="6" t="s">
        <v>1483</v>
      </c>
      <c r="H48" s="6" t="s">
        <v>2225</v>
      </c>
    </row>
    <row r="49" spans="1:8" x14ac:dyDescent="0.25">
      <c r="A49" s="6" t="s">
        <v>3290</v>
      </c>
      <c r="B49" s="6" t="s">
        <v>3287</v>
      </c>
      <c r="C49" s="6" t="s">
        <v>2226</v>
      </c>
      <c r="D49" s="6">
        <v>4</v>
      </c>
      <c r="E49" s="6">
        <v>10</v>
      </c>
      <c r="F49" s="6">
        <v>0</v>
      </c>
      <c r="G49" s="6" t="s">
        <v>1483</v>
      </c>
      <c r="H49" s="6" t="s">
        <v>2225</v>
      </c>
    </row>
    <row r="50" spans="1:8" x14ac:dyDescent="0.25">
      <c r="A50" s="6" t="s">
        <v>3290</v>
      </c>
      <c r="B50" s="6" t="s">
        <v>2243</v>
      </c>
      <c r="C50" s="6" t="s">
        <v>2239</v>
      </c>
      <c r="D50" s="6">
        <v>40</v>
      </c>
      <c r="E50" s="6">
        <v>0</v>
      </c>
      <c r="F50" s="6">
        <v>0</v>
      </c>
      <c r="G50" s="6" t="s">
        <v>1483</v>
      </c>
      <c r="H50" s="6" t="s">
        <v>2225</v>
      </c>
    </row>
    <row r="51" spans="1:8" x14ac:dyDescent="0.25">
      <c r="A51" s="6" t="s">
        <v>3290</v>
      </c>
      <c r="B51" s="6" t="s">
        <v>2244</v>
      </c>
      <c r="C51" s="6" t="s">
        <v>2239</v>
      </c>
      <c r="D51" s="6">
        <v>40</v>
      </c>
      <c r="E51" s="6">
        <v>0</v>
      </c>
      <c r="F51" s="6">
        <v>0</v>
      </c>
      <c r="G51" s="6" t="s">
        <v>1483</v>
      </c>
      <c r="H51" s="6" t="s">
        <v>2225</v>
      </c>
    </row>
    <row r="52" spans="1:8" x14ac:dyDescent="0.25">
      <c r="A52" s="6" t="s">
        <v>3292</v>
      </c>
      <c r="B52" s="6" t="s">
        <v>3293</v>
      </c>
      <c r="C52" s="6" t="s">
        <v>2226</v>
      </c>
      <c r="D52" s="6">
        <v>4</v>
      </c>
      <c r="E52" s="6">
        <v>10</v>
      </c>
      <c r="F52" s="6">
        <v>0</v>
      </c>
      <c r="G52" s="6" t="s">
        <v>1483</v>
      </c>
      <c r="H52" s="6" t="s">
        <v>2225</v>
      </c>
    </row>
    <row r="53" spans="1:8" x14ac:dyDescent="0.25">
      <c r="A53" s="6" t="s">
        <v>3292</v>
      </c>
      <c r="B53" s="6" t="s">
        <v>3294</v>
      </c>
      <c r="C53" s="6" t="s">
        <v>2226</v>
      </c>
      <c r="D53" s="6">
        <v>4</v>
      </c>
      <c r="E53" s="6">
        <v>10</v>
      </c>
      <c r="F53" s="6">
        <v>0</v>
      </c>
      <c r="G53" s="6" t="s">
        <v>1483</v>
      </c>
      <c r="H53" s="6" t="s">
        <v>2225</v>
      </c>
    </row>
    <row r="54" spans="1:8" x14ac:dyDescent="0.25">
      <c r="A54" s="6" t="s">
        <v>3292</v>
      </c>
      <c r="B54" s="6" t="s">
        <v>2243</v>
      </c>
      <c r="C54" s="6" t="s">
        <v>2239</v>
      </c>
      <c r="D54" s="6">
        <v>40</v>
      </c>
      <c r="E54" s="6">
        <v>0</v>
      </c>
      <c r="F54" s="6">
        <v>0</v>
      </c>
      <c r="G54" s="6" t="s">
        <v>1483</v>
      </c>
      <c r="H54" s="6" t="s">
        <v>2225</v>
      </c>
    </row>
    <row r="55" spans="1:8" x14ac:dyDescent="0.25">
      <c r="A55" s="6" t="s">
        <v>3292</v>
      </c>
      <c r="B55" s="6" t="s">
        <v>2244</v>
      </c>
      <c r="C55" s="6" t="s">
        <v>2239</v>
      </c>
      <c r="D55" s="6">
        <v>40</v>
      </c>
      <c r="E55" s="6">
        <v>0</v>
      </c>
      <c r="F55" s="6">
        <v>0</v>
      </c>
      <c r="G55" s="6" t="s">
        <v>1483</v>
      </c>
      <c r="H55" s="6" t="s">
        <v>2225</v>
      </c>
    </row>
    <row r="56" spans="1:8" x14ac:dyDescent="0.25">
      <c r="A56" s="6" t="s">
        <v>3295</v>
      </c>
      <c r="B56" s="6" t="s">
        <v>3296</v>
      </c>
      <c r="C56" s="6" t="s">
        <v>2226</v>
      </c>
      <c r="D56" s="6">
        <v>4</v>
      </c>
      <c r="E56" s="6">
        <v>10</v>
      </c>
      <c r="F56" s="6">
        <v>0</v>
      </c>
      <c r="G56" s="6" t="s">
        <v>1483</v>
      </c>
      <c r="H56" s="6" t="s">
        <v>2225</v>
      </c>
    </row>
    <row r="57" spans="1:8" x14ac:dyDescent="0.25">
      <c r="A57" s="6" t="s">
        <v>3295</v>
      </c>
      <c r="B57" s="6" t="s">
        <v>3297</v>
      </c>
      <c r="C57" s="6" t="s">
        <v>2226</v>
      </c>
      <c r="D57" s="6">
        <v>4</v>
      </c>
      <c r="E57" s="6">
        <v>10</v>
      </c>
      <c r="F57" s="6">
        <v>0</v>
      </c>
      <c r="G57" s="6" t="s">
        <v>1483</v>
      </c>
      <c r="H57" s="6" t="s">
        <v>2225</v>
      </c>
    </row>
    <row r="58" spans="1:8" x14ac:dyDescent="0.25">
      <c r="A58" s="6" t="s">
        <v>3295</v>
      </c>
      <c r="B58" s="6" t="s">
        <v>2243</v>
      </c>
      <c r="C58" s="6" t="s">
        <v>2239</v>
      </c>
      <c r="D58" s="6">
        <v>40</v>
      </c>
      <c r="E58" s="6">
        <v>0</v>
      </c>
      <c r="F58" s="6">
        <v>0</v>
      </c>
      <c r="G58" s="6" t="s">
        <v>1483</v>
      </c>
      <c r="H58" s="6" t="s">
        <v>2225</v>
      </c>
    </row>
    <row r="59" spans="1:8" x14ac:dyDescent="0.25">
      <c r="A59" s="6" t="s">
        <v>3295</v>
      </c>
      <c r="B59" s="6" t="s">
        <v>2244</v>
      </c>
      <c r="C59" s="6" t="s">
        <v>2239</v>
      </c>
      <c r="D59" s="6">
        <v>40</v>
      </c>
      <c r="E59" s="6">
        <v>0</v>
      </c>
      <c r="F59" s="6">
        <v>0</v>
      </c>
      <c r="G59" s="6" t="s">
        <v>1483</v>
      </c>
      <c r="H59" s="6" t="s">
        <v>2225</v>
      </c>
    </row>
    <row r="60" spans="1:8" x14ac:dyDescent="0.25">
      <c r="A60" s="6" t="s">
        <v>443</v>
      </c>
      <c r="B60" s="6" t="s">
        <v>2245</v>
      </c>
      <c r="C60" s="6" t="s">
        <v>2226</v>
      </c>
      <c r="D60" s="6">
        <v>4</v>
      </c>
      <c r="E60" s="6">
        <v>10</v>
      </c>
      <c r="F60" s="6">
        <v>0</v>
      </c>
      <c r="G60" s="6" t="s">
        <v>1483</v>
      </c>
      <c r="H60" s="6" t="s">
        <v>2225</v>
      </c>
    </row>
    <row r="61" spans="1:8" x14ac:dyDescent="0.25">
      <c r="A61" s="6" t="s">
        <v>443</v>
      </c>
      <c r="B61" s="6" t="s">
        <v>443</v>
      </c>
      <c r="C61" s="6" t="s">
        <v>2239</v>
      </c>
      <c r="D61" s="6">
        <v>20</v>
      </c>
      <c r="E61" s="6">
        <v>0</v>
      </c>
      <c r="F61" s="6">
        <v>0</v>
      </c>
      <c r="G61" s="6" t="s">
        <v>1483</v>
      </c>
      <c r="H61" s="6" t="s">
        <v>2225</v>
      </c>
    </row>
    <row r="62" spans="1:8" x14ac:dyDescent="0.25">
      <c r="A62" s="6" t="s">
        <v>2246</v>
      </c>
      <c r="B62" s="6" t="s">
        <v>3298</v>
      </c>
      <c r="C62" s="6" t="s">
        <v>2226</v>
      </c>
      <c r="D62" s="6">
        <v>4</v>
      </c>
      <c r="E62" s="6">
        <v>10</v>
      </c>
      <c r="F62" s="6">
        <v>0</v>
      </c>
      <c r="G62" s="6" t="s">
        <v>1483</v>
      </c>
      <c r="H62" s="6" t="s">
        <v>2225</v>
      </c>
    </row>
    <row r="63" spans="1:8" x14ac:dyDescent="0.25">
      <c r="A63" s="6" t="s">
        <v>2246</v>
      </c>
      <c r="B63" s="6" t="s">
        <v>3294</v>
      </c>
      <c r="C63" s="6" t="s">
        <v>2226</v>
      </c>
      <c r="D63" s="6">
        <v>4</v>
      </c>
      <c r="E63" s="6">
        <v>10</v>
      </c>
      <c r="F63" s="6">
        <v>0</v>
      </c>
      <c r="G63" s="6" t="s">
        <v>1483</v>
      </c>
      <c r="H63" s="6" t="s">
        <v>2225</v>
      </c>
    </row>
    <row r="64" spans="1:8" x14ac:dyDescent="0.25">
      <c r="A64" s="6" t="s">
        <v>2246</v>
      </c>
      <c r="B64" s="6" t="s">
        <v>465</v>
      </c>
      <c r="C64" s="6" t="s">
        <v>2242</v>
      </c>
      <c r="D64" s="6">
        <v>3</v>
      </c>
      <c r="E64" s="6">
        <v>0</v>
      </c>
      <c r="F64" s="6">
        <v>0</v>
      </c>
      <c r="G64" s="6" t="s">
        <v>1483</v>
      </c>
      <c r="H64" s="6" t="s">
        <v>3299</v>
      </c>
    </row>
    <row r="65" spans="1:8" x14ac:dyDescent="0.25">
      <c r="A65" s="6" t="s">
        <v>2246</v>
      </c>
      <c r="B65" s="6" t="s">
        <v>2405</v>
      </c>
      <c r="C65" s="6" t="s">
        <v>2232</v>
      </c>
      <c r="D65" s="6">
        <v>8</v>
      </c>
      <c r="E65" s="6">
        <v>53</v>
      </c>
      <c r="F65" s="6">
        <v>0</v>
      </c>
      <c r="G65" s="6" t="s">
        <v>1483</v>
      </c>
      <c r="H65" s="6" t="s">
        <v>2228</v>
      </c>
    </row>
    <row r="66" spans="1:8" x14ac:dyDescent="0.25">
      <c r="A66" s="6" t="s">
        <v>2246</v>
      </c>
      <c r="B66" s="6" t="s">
        <v>473</v>
      </c>
      <c r="C66" s="6" t="s">
        <v>2227</v>
      </c>
      <c r="D66" s="6">
        <v>1</v>
      </c>
      <c r="E66" s="6">
        <v>3</v>
      </c>
      <c r="F66" s="6">
        <v>0</v>
      </c>
      <c r="G66" s="6" t="s">
        <v>1483</v>
      </c>
      <c r="H66" s="6" t="s">
        <v>2228</v>
      </c>
    </row>
    <row r="67" spans="1:8" x14ac:dyDescent="0.25">
      <c r="A67" s="6" t="s">
        <v>2246</v>
      </c>
      <c r="B67" s="6" t="s">
        <v>72</v>
      </c>
      <c r="C67" s="6" t="s">
        <v>2227</v>
      </c>
      <c r="D67" s="6">
        <v>1</v>
      </c>
      <c r="E67" s="6">
        <v>3</v>
      </c>
      <c r="F67" s="6">
        <v>0</v>
      </c>
      <c r="G67" s="6" t="s">
        <v>1483</v>
      </c>
      <c r="H67" s="6" t="s">
        <v>2228</v>
      </c>
    </row>
    <row r="68" spans="1:8" x14ac:dyDescent="0.25">
      <c r="A68" s="6" t="s">
        <v>2246</v>
      </c>
      <c r="B68" s="6" t="s">
        <v>92</v>
      </c>
      <c r="C68" s="6" t="s">
        <v>2242</v>
      </c>
      <c r="D68" s="6">
        <v>3</v>
      </c>
      <c r="E68" s="6">
        <v>0</v>
      </c>
      <c r="F68" s="6">
        <v>0</v>
      </c>
      <c r="G68" s="6" t="s">
        <v>1483</v>
      </c>
      <c r="H68" s="6" t="s">
        <v>3299</v>
      </c>
    </row>
    <row r="69" spans="1:8" x14ac:dyDescent="0.25">
      <c r="A69" s="6" t="s">
        <v>2246</v>
      </c>
      <c r="B69" s="6" t="s">
        <v>85</v>
      </c>
      <c r="C69" s="6" t="s">
        <v>2227</v>
      </c>
      <c r="D69" s="6">
        <v>1</v>
      </c>
      <c r="E69" s="6">
        <v>3</v>
      </c>
      <c r="F69" s="6">
        <v>0</v>
      </c>
      <c r="G69" s="6" t="s">
        <v>1483</v>
      </c>
      <c r="H69" s="6" t="s">
        <v>2228</v>
      </c>
    </row>
    <row r="70" spans="1:8" x14ac:dyDescent="0.25">
      <c r="A70" s="6" t="s">
        <v>2246</v>
      </c>
      <c r="B70" s="6" t="s">
        <v>468</v>
      </c>
      <c r="C70" s="6" t="s">
        <v>2227</v>
      </c>
      <c r="D70" s="6">
        <v>1</v>
      </c>
      <c r="E70" s="6">
        <v>3</v>
      </c>
      <c r="F70" s="6">
        <v>0</v>
      </c>
      <c r="G70" s="6" t="s">
        <v>1483</v>
      </c>
      <c r="H70" s="6" t="s">
        <v>2228</v>
      </c>
    </row>
    <row r="71" spans="1:8" x14ac:dyDescent="0.25">
      <c r="A71" s="6" t="s">
        <v>2246</v>
      </c>
      <c r="B71" s="6" t="s">
        <v>494</v>
      </c>
      <c r="C71" s="6" t="s">
        <v>2227</v>
      </c>
      <c r="D71" s="6">
        <v>1</v>
      </c>
      <c r="E71" s="6">
        <v>3</v>
      </c>
      <c r="F71" s="6">
        <v>0</v>
      </c>
      <c r="G71" s="6" t="s">
        <v>1483</v>
      </c>
      <c r="H71" s="6" t="s">
        <v>2228</v>
      </c>
    </row>
    <row r="72" spans="1:8" x14ac:dyDescent="0.25">
      <c r="A72" s="6" t="s">
        <v>2246</v>
      </c>
      <c r="B72" s="6" t="s">
        <v>496</v>
      </c>
      <c r="C72" s="6" t="s">
        <v>2227</v>
      </c>
      <c r="D72" s="6">
        <v>1</v>
      </c>
      <c r="E72" s="6">
        <v>3</v>
      </c>
      <c r="F72" s="6">
        <v>0</v>
      </c>
      <c r="G72" s="6" t="s">
        <v>1483</v>
      </c>
      <c r="H72" s="6" t="s">
        <v>2228</v>
      </c>
    </row>
    <row r="73" spans="1:8" x14ac:dyDescent="0.25">
      <c r="A73" s="6" t="s">
        <v>2246</v>
      </c>
      <c r="B73" s="6" t="s">
        <v>76</v>
      </c>
      <c r="C73" s="6" t="s">
        <v>2227</v>
      </c>
      <c r="D73" s="6">
        <v>1</v>
      </c>
      <c r="E73" s="6">
        <v>3</v>
      </c>
      <c r="F73" s="6">
        <v>0</v>
      </c>
      <c r="G73" s="6" t="s">
        <v>1483</v>
      </c>
      <c r="H73" s="6" t="s">
        <v>2228</v>
      </c>
    </row>
    <row r="74" spans="1:8" x14ac:dyDescent="0.25">
      <c r="A74" s="6" t="s">
        <v>2246</v>
      </c>
      <c r="B74" s="6" t="s">
        <v>2161</v>
      </c>
      <c r="C74" s="6" t="s">
        <v>2227</v>
      </c>
      <c r="D74" s="6">
        <v>1</v>
      </c>
      <c r="E74" s="6">
        <v>3</v>
      </c>
      <c r="F74" s="6">
        <v>0</v>
      </c>
      <c r="G74" s="6" t="s">
        <v>1483</v>
      </c>
      <c r="H74" s="6" t="s">
        <v>2228</v>
      </c>
    </row>
    <row r="75" spans="1:8" x14ac:dyDescent="0.25">
      <c r="A75" s="6" t="s">
        <v>2246</v>
      </c>
      <c r="B75" s="20" t="s">
        <v>87</v>
      </c>
      <c r="C75" s="6" t="s">
        <v>2227</v>
      </c>
      <c r="D75" s="6">
        <v>1</v>
      </c>
      <c r="E75" s="6">
        <v>3</v>
      </c>
      <c r="F75" s="6">
        <v>0</v>
      </c>
      <c r="G75" s="6" t="s">
        <v>1483</v>
      </c>
      <c r="H75" s="6" t="s">
        <v>2228</v>
      </c>
    </row>
    <row r="76" spans="1:8" x14ac:dyDescent="0.25">
      <c r="A76" s="6" t="s">
        <v>2246</v>
      </c>
      <c r="B76" s="6" t="s">
        <v>86</v>
      </c>
      <c r="C76" s="6" t="s">
        <v>2227</v>
      </c>
      <c r="D76" s="6">
        <v>1</v>
      </c>
      <c r="E76" s="6">
        <v>3</v>
      </c>
      <c r="F76" s="6">
        <v>0</v>
      </c>
      <c r="G76" s="6" t="s">
        <v>1483</v>
      </c>
      <c r="H76" s="6" t="s">
        <v>2228</v>
      </c>
    </row>
    <row r="77" spans="1:8" x14ac:dyDescent="0.25">
      <c r="A77" s="6" t="s">
        <v>2246</v>
      </c>
      <c r="B77" s="6" t="s">
        <v>90</v>
      </c>
      <c r="C77" s="6" t="s">
        <v>2227</v>
      </c>
      <c r="D77" s="6">
        <v>1</v>
      </c>
      <c r="E77" s="6">
        <v>3</v>
      </c>
      <c r="F77" s="6">
        <v>0</v>
      </c>
      <c r="G77" s="6" t="s">
        <v>1483</v>
      </c>
      <c r="H77" s="6" t="s">
        <v>2228</v>
      </c>
    </row>
    <row r="78" spans="1:8" x14ac:dyDescent="0.25">
      <c r="A78" s="6" t="s">
        <v>2246</v>
      </c>
      <c r="B78" s="6" t="s">
        <v>89</v>
      </c>
      <c r="C78" s="6" t="s">
        <v>2227</v>
      </c>
      <c r="D78" s="6">
        <v>1</v>
      </c>
      <c r="E78" s="6">
        <v>3</v>
      </c>
      <c r="F78" s="6">
        <v>0</v>
      </c>
      <c r="G78" s="6" t="s">
        <v>1483</v>
      </c>
      <c r="H78" s="6" t="s">
        <v>2228</v>
      </c>
    </row>
    <row r="79" spans="1:8" x14ac:dyDescent="0.25">
      <c r="A79" s="6" t="s">
        <v>2246</v>
      </c>
      <c r="B79" s="6" t="s">
        <v>88</v>
      </c>
      <c r="C79" s="6" t="s">
        <v>2227</v>
      </c>
      <c r="D79" s="6">
        <v>1</v>
      </c>
      <c r="E79" s="6">
        <v>3</v>
      </c>
      <c r="F79" s="6">
        <v>0</v>
      </c>
      <c r="G79" s="6" t="s">
        <v>1483</v>
      </c>
      <c r="H79" s="6" t="s">
        <v>2228</v>
      </c>
    </row>
    <row r="80" spans="1:8" x14ac:dyDescent="0.25">
      <c r="A80" s="6" t="s">
        <v>2246</v>
      </c>
      <c r="B80" s="6" t="s">
        <v>2162</v>
      </c>
      <c r="C80" s="6" t="s">
        <v>2227</v>
      </c>
      <c r="D80" s="6">
        <v>1</v>
      </c>
      <c r="E80" s="6">
        <v>3</v>
      </c>
      <c r="F80" s="6">
        <v>0</v>
      </c>
      <c r="G80" s="6" t="s">
        <v>1483</v>
      </c>
      <c r="H80" s="6" t="s">
        <v>2228</v>
      </c>
    </row>
    <row r="81" spans="1:8" x14ac:dyDescent="0.25">
      <c r="A81" s="6" t="s">
        <v>2246</v>
      </c>
      <c r="B81" s="20" t="s">
        <v>2163</v>
      </c>
      <c r="C81" s="6" t="s">
        <v>2227</v>
      </c>
      <c r="D81" s="6">
        <v>1</v>
      </c>
      <c r="E81" s="6">
        <v>3</v>
      </c>
      <c r="F81" s="6">
        <v>0</v>
      </c>
      <c r="G81" s="6" t="s">
        <v>1483</v>
      </c>
      <c r="H81" s="6" t="s">
        <v>2228</v>
      </c>
    </row>
    <row r="82" spans="1:8" x14ac:dyDescent="0.25">
      <c r="A82" s="6" t="s">
        <v>2246</v>
      </c>
      <c r="B82" s="20" t="s">
        <v>488</v>
      </c>
      <c r="C82" s="6" t="s">
        <v>2239</v>
      </c>
      <c r="D82" s="6">
        <v>20</v>
      </c>
      <c r="E82" s="6">
        <v>0</v>
      </c>
      <c r="F82" s="6">
        <v>0</v>
      </c>
      <c r="G82" s="6" t="s">
        <v>2240</v>
      </c>
      <c r="H82" s="6" t="s">
        <v>2225</v>
      </c>
    </row>
    <row r="83" spans="1:8" x14ac:dyDescent="0.25">
      <c r="A83" s="6" t="s">
        <v>2246</v>
      </c>
      <c r="B83" s="6" t="s">
        <v>79</v>
      </c>
      <c r="C83" s="6" t="s">
        <v>2227</v>
      </c>
      <c r="D83" s="6">
        <v>1</v>
      </c>
      <c r="E83" s="6">
        <v>3</v>
      </c>
      <c r="F83" s="6">
        <v>0</v>
      </c>
      <c r="G83" s="6" t="s">
        <v>1483</v>
      </c>
      <c r="H83" s="6" t="s">
        <v>2228</v>
      </c>
    </row>
    <row r="84" spans="1:8" x14ac:dyDescent="0.25">
      <c r="A84" s="6" t="s">
        <v>2246</v>
      </c>
      <c r="B84" s="6" t="s">
        <v>469</v>
      </c>
      <c r="C84" s="6" t="s">
        <v>2227</v>
      </c>
      <c r="D84" s="6">
        <v>1</v>
      </c>
      <c r="E84" s="6">
        <v>3</v>
      </c>
      <c r="F84" s="6">
        <v>0</v>
      </c>
      <c r="G84" s="6" t="s">
        <v>1483</v>
      </c>
      <c r="H84" s="6" t="s">
        <v>2228</v>
      </c>
    </row>
    <row r="85" spans="1:8" x14ac:dyDescent="0.25">
      <c r="A85" s="6" t="s">
        <v>2246</v>
      </c>
      <c r="B85" s="6" t="s">
        <v>3250</v>
      </c>
      <c r="C85" s="6" t="s">
        <v>2227</v>
      </c>
      <c r="D85" s="6">
        <v>1</v>
      </c>
      <c r="E85" s="6">
        <v>3</v>
      </c>
      <c r="F85" s="6">
        <v>0</v>
      </c>
      <c r="G85" s="6" t="s">
        <v>1483</v>
      </c>
      <c r="H85" s="6" t="s">
        <v>2228</v>
      </c>
    </row>
    <row r="86" spans="1:8" x14ac:dyDescent="0.25">
      <c r="A86" s="6" t="s">
        <v>2246</v>
      </c>
      <c r="B86" s="6" t="s">
        <v>96</v>
      </c>
      <c r="C86" s="6" t="s">
        <v>2227</v>
      </c>
      <c r="D86" s="6">
        <v>1</v>
      </c>
      <c r="E86" s="6">
        <v>3</v>
      </c>
      <c r="F86" s="6">
        <v>0</v>
      </c>
      <c r="G86" s="6" t="s">
        <v>1483</v>
      </c>
      <c r="H86" s="6" t="s">
        <v>2228</v>
      </c>
    </row>
    <row r="87" spans="1:8" x14ac:dyDescent="0.25">
      <c r="A87" s="6" t="s">
        <v>2246</v>
      </c>
      <c r="B87" s="6" t="s">
        <v>73</v>
      </c>
      <c r="C87" s="6" t="s">
        <v>2227</v>
      </c>
      <c r="D87" s="6">
        <v>1</v>
      </c>
      <c r="E87" s="6">
        <v>3</v>
      </c>
      <c r="F87" s="6">
        <v>0</v>
      </c>
      <c r="G87" s="6" t="s">
        <v>1483</v>
      </c>
      <c r="H87" s="6" t="s">
        <v>2228</v>
      </c>
    </row>
    <row r="88" spans="1:8" x14ac:dyDescent="0.25">
      <c r="A88" s="6" t="s">
        <v>2246</v>
      </c>
      <c r="B88" s="20" t="s">
        <v>2167</v>
      </c>
      <c r="C88" s="6" t="s">
        <v>2227</v>
      </c>
      <c r="D88" s="6">
        <v>1</v>
      </c>
      <c r="E88" s="6">
        <v>3</v>
      </c>
      <c r="F88" s="6">
        <v>0</v>
      </c>
      <c r="G88" s="6" t="s">
        <v>1483</v>
      </c>
      <c r="H88" s="6" t="s">
        <v>2228</v>
      </c>
    </row>
    <row r="89" spans="1:8" x14ac:dyDescent="0.25">
      <c r="A89" s="6" t="s">
        <v>2246</v>
      </c>
      <c r="B89" s="20" t="s">
        <v>2168</v>
      </c>
      <c r="C89" s="6" t="s">
        <v>2227</v>
      </c>
      <c r="D89" s="6">
        <v>1</v>
      </c>
      <c r="E89" s="6">
        <v>3</v>
      </c>
      <c r="F89" s="6">
        <v>0</v>
      </c>
      <c r="G89" s="6" t="s">
        <v>1483</v>
      </c>
      <c r="H89" s="6" t="s">
        <v>2228</v>
      </c>
    </row>
    <row r="90" spans="1:8" x14ac:dyDescent="0.25">
      <c r="A90" s="6" t="s">
        <v>2246</v>
      </c>
      <c r="B90" s="6" t="s">
        <v>467</v>
      </c>
      <c r="C90" s="6" t="s">
        <v>2227</v>
      </c>
      <c r="D90" s="6">
        <v>1</v>
      </c>
      <c r="E90" s="6">
        <v>3</v>
      </c>
      <c r="F90" s="6">
        <v>0</v>
      </c>
      <c r="G90" s="6" t="s">
        <v>1483</v>
      </c>
      <c r="H90" s="6" t="s">
        <v>2228</v>
      </c>
    </row>
    <row r="91" spans="1:8" x14ac:dyDescent="0.25">
      <c r="A91" s="6" t="s">
        <v>2246</v>
      </c>
      <c r="B91" s="6" t="s">
        <v>489</v>
      </c>
      <c r="C91" s="6" t="s">
        <v>2227</v>
      </c>
      <c r="D91" s="6">
        <v>1</v>
      </c>
      <c r="E91" s="6">
        <v>3</v>
      </c>
      <c r="F91" s="6">
        <v>0</v>
      </c>
      <c r="G91" s="6" t="s">
        <v>1483</v>
      </c>
      <c r="H91" s="6" t="s">
        <v>2228</v>
      </c>
    </row>
    <row r="92" spans="1:8" x14ac:dyDescent="0.25">
      <c r="A92" s="6" t="s">
        <v>2246</v>
      </c>
      <c r="B92" s="6" t="s">
        <v>490</v>
      </c>
      <c r="C92" s="6" t="s">
        <v>2227</v>
      </c>
      <c r="D92" s="6">
        <v>1</v>
      </c>
      <c r="E92" s="6">
        <v>3</v>
      </c>
      <c r="F92" s="6">
        <v>0</v>
      </c>
      <c r="G92" s="6" t="s">
        <v>1483</v>
      </c>
      <c r="H92" s="6" t="s">
        <v>2228</v>
      </c>
    </row>
    <row r="93" spans="1:8" x14ac:dyDescent="0.25">
      <c r="A93" s="6" t="s">
        <v>2246</v>
      </c>
      <c r="B93" s="6" t="s">
        <v>491</v>
      </c>
      <c r="C93" s="6" t="s">
        <v>2227</v>
      </c>
      <c r="D93" s="6">
        <v>1</v>
      </c>
      <c r="E93" s="6">
        <v>3</v>
      </c>
      <c r="F93" s="6">
        <v>0</v>
      </c>
      <c r="G93" s="6" t="s">
        <v>1483</v>
      </c>
      <c r="H93" s="6" t="s">
        <v>2228</v>
      </c>
    </row>
    <row r="94" spans="1:8" x14ac:dyDescent="0.25">
      <c r="A94" s="6" t="s">
        <v>2246</v>
      </c>
      <c r="B94" s="6" t="s">
        <v>77</v>
      </c>
      <c r="C94" s="6" t="s">
        <v>2227</v>
      </c>
      <c r="D94" s="6">
        <v>1</v>
      </c>
      <c r="E94" s="6">
        <v>3</v>
      </c>
      <c r="F94" s="6">
        <v>0</v>
      </c>
      <c r="G94" s="6" t="s">
        <v>1483</v>
      </c>
      <c r="H94" s="6" t="s">
        <v>2228</v>
      </c>
    </row>
    <row r="95" spans="1:8" x14ac:dyDescent="0.25">
      <c r="A95" s="6" t="s">
        <v>2246</v>
      </c>
      <c r="B95" s="20" t="s">
        <v>2169</v>
      </c>
      <c r="C95" s="6" t="s">
        <v>2227</v>
      </c>
      <c r="D95" s="6">
        <v>1</v>
      </c>
      <c r="E95" s="6">
        <v>3</v>
      </c>
      <c r="F95" s="6">
        <v>0</v>
      </c>
      <c r="G95" s="6" t="s">
        <v>1483</v>
      </c>
      <c r="H95" s="6" t="s">
        <v>2228</v>
      </c>
    </row>
    <row r="96" spans="1:8" x14ac:dyDescent="0.25">
      <c r="A96" s="6" t="s">
        <v>2246</v>
      </c>
      <c r="B96" s="6" t="s">
        <v>102</v>
      </c>
      <c r="C96" s="6" t="s">
        <v>2227</v>
      </c>
      <c r="D96" s="6">
        <v>1</v>
      </c>
      <c r="E96" s="6">
        <v>3</v>
      </c>
      <c r="F96" s="6">
        <v>0</v>
      </c>
      <c r="G96" s="6" t="s">
        <v>1483</v>
      </c>
      <c r="H96" s="6" t="s">
        <v>2228</v>
      </c>
    </row>
    <row r="97" spans="1:8" x14ac:dyDescent="0.25">
      <c r="A97" s="6" t="s">
        <v>2246</v>
      </c>
      <c r="B97" s="6" t="s">
        <v>82</v>
      </c>
      <c r="C97" s="6" t="s">
        <v>2227</v>
      </c>
      <c r="D97" s="6">
        <v>1</v>
      </c>
      <c r="E97" s="6">
        <v>3</v>
      </c>
      <c r="F97" s="6">
        <v>0</v>
      </c>
      <c r="G97" s="6" t="s">
        <v>1483</v>
      </c>
      <c r="H97" s="6" t="s">
        <v>2228</v>
      </c>
    </row>
    <row r="98" spans="1:8" x14ac:dyDescent="0.25">
      <c r="A98" s="6" t="s">
        <v>2246</v>
      </c>
      <c r="B98" s="6" t="s">
        <v>3191</v>
      </c>
      <c r="C98" s="6" t="s">
        <v>2227</v>
      </c>
      <c r="D98" s="6">
        <v>1</v>
      </c>
      <c r="E98" s="6">
        <v>3</v>
      </c>
      <c r="F98" s="6">
        <v>0</v>
      </c>
      <c r="G98" s="6" t="s">
        <v>1483</v>
      </c>
      <c r="H98" s="6" t="s">
        <v>2228</v>
      </c>
    </row>
    <row r="99" spans="1:8" x14ac:dyDescent="0.25">
      <c r="A99" s="6" t="s">
        <v>2246</v>
      </c>
      <c r="B99" s="6" t="s">
        <v>80</v>
      </c>
      <c r="C99" s="6" t="s">
        <v>2227</v>
      </c>
      <c r="D99" s="6">
        <v>1</v>
      </c>
      <c r="E99" s="6">
        <v>3</v>
      </c>
      <c r="F99" s="6">
        <v>0</v>
      </c>
      <c r="G99" s="6" t="s">
        <v>1483</v>
      </c>
      <c r="H99" s="6" t="s">
        <v>2228</v>
      </c>
    </row>
    <row r="100" spans="1:8" x14ac:dyDescent="0.25">
      <c r="A100" s="6" t="s">
        <v>2246</v>
      </c>
      <c r="B100" s="6" t="s">
        <v>492</v>
      </c>
      <c r="C100" s="6" t="s">
        <v>2227</v>
      </c>
      <c r="D100" s="6">
        <v>1</v>
      </c>
      <c r="E100" s="6">
        <v>3</v>
      </c>
      <c r="F100" s="6">
        <v>0</v>
      </c>
      <c r="G100" s="6" t="s">
        <v>1483</v>
      </c>
      <c r="H100" s="6" t="s">
        <v>2228</v>
      </c>
    </row>
    <row r="101" spans="1:8" x14ac:dyDescent="0.25">
      <c r="A101" s="6" t="s">
        <v>2246</v>
      </c>
      <c r="B101" s="6" t="s">
        <v>100</v>
      </c>
      <c r="C101" s="6" t="s">
        <v>2227</v>
      </c>
      <c r="D101" s="6">
        <v>1</v>
      </c>
      <c r="E101" s="6">
        <v>3</v>
      </c>
      <c r="F101" s="6">
        <v>0</v>
      </c>
      <c r="G101" s="6" t="s">
        <v>1483</v>
      </c>
      <c r="H101" s="6" t="s">
        <v>2228</v>
      </c>
    </row>
    <row r="102" spans="1:8" x14ac:dyDescent="0.25">
      <c r="A102" s="6" t="s">
        <v>2246</v>
      </c>
      <c r="B102" s="6" t="s">
        <v>81</v>
      </c>
      <c r="C102" s="6" t="s">
        <v>2227</v>
      </c>
      <c r="D102" s="6">
        <v>1</v>
      </c>
      <c r="E102" s="6">
        <v>3</v>
      </c>
      <c r="F102" s="6">
        <v>0</v>
      </c>
      <c r="G102" s="6" t="s">
        <v>1483</v>
      </c>
      <c r="H102" s="6" t="s">
        <v>2228</v>
      </c>
    </row>
    <row r="103" spans="1:8" x14ac:dyDescent="0.25">
      <c r="A103" s="6" t="s">
        <v>2246</v>
      </c>
      <c r="B103" s="6" t="s">
        <v>493</v>
      </c>
      <c r="C103" s="6" t="s">
        <v>2227</v>
      </c>
      <c r="D103" s="6">
        <v>1</v>
      </c>
      <c r="E103" s="6">
        <v>3</v>
      </c>
      <c r="F103" s="6">
        <v>0</v>
      </c>
      <c r="G103" s="6" t="s">
        <v>1483</v>
      </c>
      <c r="H103" s="6" t="s">
        <v>2228</v>
      </c>
    </row>
    <row r="104" spans="1:8" x14ac:dyDescent="0.25">
      <c r="A104" s="6" t="s">
        <v>2246</v>
      </c>
      <c r="B104" s="6" t="s">
        <v>495</v>
      </c>
      <c r="C104" s="6" t="s">
        <v>2227</v>
      </c>
      <c r="D104" s="6">
        <v>1</v>
      </c>
      <c r="E104" s="6">
        <v>3</v>
      </c>
      <c r="F104" s="6">
        <v>0</v>
      </c>
      <c r="G104" s="6" t="s">
        <v>1483</v>
      </c>
      <c r="H104" s="6" t="s">
        <v>2228</v>
      </c>
    </row>
    <row r="105" spans="1:8" x14ac:dyDescent="0.25">
      <c r="A105" s="6" t="s">
        <v>2246</v>
      </c>
      <c r="B105" s="6" t="s">
        <v>471</v>
      </c>
      <c r="C105" s="6" t="s">
        <v>2227</v>
      </c>
      <c r="D105" s="6">
        <v>1</v>
      </c>
      <c r="E105" s="6">
        <v>3</v>
      </c>
      <c r="F105" s="6">
        <v>0</v>
      </c>
      <c r="G105" s="6" t="s">
        <v>1483</v>
      </c>
      <c r="H105" s="6" t="s">
        <v>2228</v>
      </c>
    </row>
    <row r="106" spans="1:8" x14ac:dyDescent="0.25">
      <c r="A106" s="6" t="s">
        <v>2246</v>
      </c>
      <c r="B106" s="6" t="s">
        <v>470</v>
      </c>
      <c r="C106" s="6" t="s">
        <v>2227</v>
      </c>
      <c r="D106" s="6">
        <v>1</v>
      </c>
      <c r="E106" s="6">
        <v>3</v>
      </c>
      <c r="F106" s="6">
        <v>0</v>
      </c>
      <c r="G106" s="6" t="s">
        <v>1483</v>
      </c>
      <c r="H106" s="6" t="s">
        <v>2228</v>
      </c>
    </row>
    <row r="107" spans="1:8" x14ac:dyDescent="0.25">
      <c r="A107" s="6" t="s">
        <v>2246</v>
      </c>
      <c r="B107" s="6" t="s">
        <v>466</v>
      </c>
      <c r="C107" s="6" t="s">
        <v>2247</v>
      </c>
      <c r="D107" s="6">
        <v>2</v>
      </c>
      <c r="E107" s="6">
        <v>5</v>
      </c>
      <c r="F107" s="6">
        <v>0</v>
      </c>
      <c r="G107" s="6" t="s">
        <v>1483</v>
      </c>
      <c r="H107" s="6" t="s">
        <v>2248</v>
      </c>
    </row>
    <row r="108" spans="1:8" x14ac:dyDescent="0.25">
      <c r="A108" s="6" t="s">
        <v>2246</v>
      </c>
      <c r="B108" s="6" t="s">
        <v>1823</v>
      </c>
      <c r="C108" s="6" t="s">
        <v>2227</v>
      </c>
      <c r="D108" s="6">
        <v>1</v>
      </c>
      <c r="E108" s="6">
        <v>3</v>
      </c>
      <c r="F108" s="6">
        <v>0</v>
      </c>
      <c r="G108" s="6" t="s">
        <v>1483</v>
      </c>
      <c r="H108" s="6" t="s">
        <v>2249</v>
      </c>
    </row>
    <row r="109" spans="1:8" x14ac:dyDescent="0.25">
      <c r="A109" s="6" t="s">
        <v>2246</v>
      </c>
      <c r="B109" s="6" t="s">
        <v>2611</v>
      </c>
      <c r="C109" s="6" t="s">
        <v>2239</v>
      </c>
      <c r="D109" s="6">
        <v>20</v>
      </c>
      <c r="E109" s="6">
        <v>0</v>
      </c>
      <c r="F109" s="6">
        <v>0</v>
      </c>
      <c r="G109" s="6" t="s">
        <v>2240</v>
      </c>
      <c r="H109" s="6" t="s">
        <v>2225</v>
      </c>
    </row>
    <row r="110" spans="1:8" x14ac:dyDescent="0.25">
      <c r="A110" s="6" t="s">
        <v>2246</v>
      </c>
      <c r="B110" s="6" t="s">
        <v>65</v>
      </c>
      <c r="C110" s="6" t="s">
        <v>2247</v>
      </c>
      <c r="D110" s="6">
        <v>2</v>
      </c>
      <c r="E110" s="6">
        <v>5</v>
      </c>
      <c r="F110" s="6">
        <v>0</v>
      </c>
      <c r="G110" s="6" t="s">
        <v>1483</v>
      </c>
      <c r="H110" s="6" t="s">
        <v>2248</v>
      </c>
    </row>
    <row r="111" spans="1:8" x14ac:dyDescent="0.25">
      <c r="A111" s="6" t="s">
        <v>2246</v>
      </c>
      <c r="B111" s="6" t="s">
        <v>108</v>
      </c>
      <c r="C111" s="6" t="s">
        <v>2227</v>
      </c>
      <c r="D111" s="6">
        <v>1</v>
      </c>
      <c r="E111" s="6">
        <v>3</v>
      </c>
      <c r="F111" s="6">
        <v>0</v>
      </c>
      <c r="G111" s="6" t="s">
        <v>1483</v>
      </c>
      <c r="H111" s="6" t="s">
        <v>2249</v>
      </c>
    </row>
    <row r="112" spans="1:8" x14ac:dyDescent="0.25">
      <c r="A112" s="6" t="s">
        <v>2246</v>
      </c>
      <c r="B112" s="6" t="s">
        <v>93</v>
      </c>
      <c r="C112" s="6" t="s">
        <v>2227</v>
      </c>
      <c r="D112" s="6">
        <v>1</v>
      </c>
      <c r="E112" s="6">
        <v>3</v>
      </c>
      <c r="F112" s="6">
        <v>0</v>
      </c>
      <c r="G112" s="6" t="s">
        <v>1483</v>
      </c>
      <c r="H112" s="6" t="s">
        <v>2228</v>
      </c>
    </row>
    <row r="113" spans="1:8" x14ac:dyDescent="0.25">
      <c r="A113" s="6" t="s">
        <v>2246</v>
      </c>
      <c r="B113" s="6" t="s">
        <v>83</v>
      </c>
      <c r="C113" s="6" t="s">
        <v>2227</v>
      </c>
      <c r="D113" s="6">
        <v>1</v>
      </c>
      <c r="E113" s="6">
        <v>3</v>
      </c>
      <c r="F113" s="6">
        <v>0</v>
      </c>
      <c r="G113" s="6" t="s">
        <v>1483</v>
      </c>
      <c r="H113" s="6" t="s">
        <v>2228</v>
      </c>
    </row>
    <row r="114" spans="1:8" x14ac:dyDescent="0.25">
      <c r="A114" s="6" t="s">
        <v>2246</v>
      </c>
      <c r="B114" s="6" t="s">
        <v>101</v>
      </c>
      <c r="C114" s="6" t="s">
        <v>2227</v>
      </c>
      <c r="D114" s="6">
        <v>1</v>
      </c>
      <c r="E114" s="6">
        <v>3</v>
      </c>
      <c r="F114" s="6">
        <v>0</v>
      </c>
      <c r="G114" s="6" t="s">
        <v>1483</v>
      </c>
      <c r="H114" s="6" t="s">
        <v>2228</v>
      </c>
    </row>
    <row r="115" spans="1:8" x14ac:dyDescent="0.25">
      <c r="A115" s="6" t="s">
        <v>2246</v>
      </c>
      <c r="B115" s="20" t="s">
        <v>97</v>
      </c>
      <c r="C115" s="6" t="s">
        <v>2227</v>
      </c>
      <c r="D115" s="6">
        <v>1</v>
      </c>
      <c r="E115" s="6">
        <v>3</v>
      </c>
      <c r="F115" s="6">
        <v>0</v>
      </c>
      <c r="G115" s="6" t="s">
        <v>1483</v>
      </c>
      <c r="H115" s="6" t="s">
        <v>2228</v>
      </c>
    </row>
    <row r="116" spans="1:8" x14ac:dyDescent="0.25">
      <c r="A116" s="6" t="s">
        <v>2246</v>
      </c>
      <c r="B116" s="6" t="s">
        <v>78</v>
      </c>
      <c r="C116" s="6" t="s">
        <v>2227</v>
      </c>
      <c r="D116" s="6">
        <v>1</v>
      </c>
      <c r="E116" s="6">
        <v>3</v>
      </c>
      <c r="F116" s="6">
        <v>0</v>
      </c>
      <c r="G116" s="6" t="s">
        <v>1483</v>
      </c>
      <c r="H116" s="6" t="s">
        <v>2228</v>
      </c>
    </row>
    <row r="117" spans="1:8" x14ac:dyDescent="0.25">
      <c r="A117" s="6" t="s">
        <v>2246</v>
      </c>
      <c r="B117" s="6" t="s">
        <v>2653</v>
      </c>
      <c r="C117" s="6" t="s">
        <v>2227</v>
      </c>
      <c r="D117" s="6">
        <v>1</v>
      </c>
      <c r="E117" s="6">
        <v>3</v>
      </c>
      <c r="F117" s="6">
        <v>0</v>
      </c>
      <c r="G117" s="6" t="s">
        <v>1483</v>
      </c>
      <c r="H117" s="6" t="s">
        <v>2228</v>
      </c>
    </row>
    <row r="118" spans="1:8" x14ac:dyDescent="0.25">
      <c r="A118" s="6" t="s">
        <v>2246</v>
      </c>
      <c r="B118" s="6" t="s">
        <v>2170</v>
      </c>
      <c r="C118" s="6" t="s">
        <v>2227</v>
      </c>
      <c r="D118" s="6">
        <v>1</v>
      </c>
      <c r="E118" s="6">
        <v>3</v>
      </c>
      <c r="F118" s="6">
        <v>0</v>
      </c>
      <c r="G118" s="6" t="s">
        <v>1483</v>
      </c>
      <c r="H118" s="6" t="s">
        <v>2228</v>
      </c>
    </row>
    <row r="119" spans="1:8" x14ac:dyDescent="0.25">
      <c r="A119" s="6" t="s">
        <v>2246</v>
      </c>
      <c r="B119" s="6" t="s">
        <v>497</v>
      </c>
      <c r="C119" s="6" t="s">
        <v>2227</v>
      </c>
      <c r="D119" s="6">
        <v>1</v>
      </c>
      <c r="E119" s="6">
        <v>3</v>
      </c>
      <c r="F119" s="6">
        <v>0</v>
      </c>
      <c r="G119" s="6" t="s">
        <v>1483</v>
      </c>
      <c r="H119" s="6" t="s">
        <v>2228</v>
      </c>
    </row>
    <row r="120" spans="1:8" x14ac:dyDescent="0.25">
      <c r="A120" s="6" t="s">
        <v>2246</v>
      </c>
      <c r="B120" s="6" t="s">
        <v>104</v>
      </c>
      <c r="C120" s="6" t="s">
        <v>2227</v>
      </c>
      <c r="D120" s="6">
        <v>1</v>
      </c>
      <c r="E120" s="6">
        <v>3</v>
      </c>
      <c r="F120" s="6">
        <v>0</v>
      </c>
      <c r="G120" s="6" t="s">
        <v>1483</v>
      </c>
      <c r="H120" s="6" t="s">
        <v>2228</v>
      </c>
    </row>
    <row r="121" spans="1:8" x14ac:dyDescent="0.25">
      <c r="A121" s="6" t="s">
        <v>2246</v>
      </c>
      <c r="B121" s="6" t="s">
        <v>58</v>
      </c>
      <c r="C121" s="6" t="s">
        <v>2239</v>
      </c>
      <c r="D121" s="6">
        <v>255</v>
      </c>
      <c r="E121" s="6">
        <v>0</v>
      </c>
      <c r="F121" s="6">
        <v>0</v>
      </c>
      <c r="G121" s="6" t="s">
        <v>2240</v>
      </c>
      <c r="H121" s="6" t="s">
        <v>2225</v>
      </c>
    </row>
    <row r="122" spans="1:8" x14ac:dyDescent="0.25">
      <c r="A122" s="6" t="s">
        <v>2246</v>
      </c>
      <c r="B122" s="6" t="s">
        <v>2172</v>
      </c>
      <c r="C122" s="6" t="s">
        <v>2232</v>
      </c>
      <c r="D122" s="6">
        <v>8</v>
      </c>
      <c r="E122" s="6">
        <v>53</v>
      </c>
      <c r="F122" s="6">
        <v>0</v>
      </c>
      <c r="G122" s="6" t="s">
        <v>1483</v>
      </c>
      <c r="H122" s="6" t="s">
        <v>2248</v>
      </c>
    </row>
    <row r="123" spans="1:8" x14ac:dyDescent="0.25">
      <c r="A123" s="6" t="s">
        <v>2246</v>
      </c>
      <c r="B123" s="6" t="s">
        <v>2171</v>
      </c>
      <c r="C123" s="6" t="s">
        <v>2227</v>
      </c>
      <c r="D123" s="6">
        <v>1</v>
      </c>
      <c r="E123" s="6">
        <v>3</v>
      </c>
      <c r="F123" s="6">
        <v>0</v>
      </c>
      <c r="G123" s="6" t="s">
        <v>1483</v>
      </c>
      <c r="H123" s="6" t="s">
        <v>2249</v>
      </c>
    </row>
    <row r="124" spans="1:8" x14ac:dyDescent="0.25">
      <c r="A124" s="6" t="s">
        <v>2246</v>
      </c>
      <c r="B124" s="6" t="s">
        <v>2610</v>
      </c>
      <c r="C124" s="6" t="s">
        <v>2227</v>
      </c>
      <c r="D124" s="6">
        <v>1</v>
      </c>
      <c r="E124" s="6">
        <v>3</v>
      </c>
      <c r="F124" s="6">
        <v>0</v>
      </c>
      <c r="G124" s="6" t="s">
        <v>1483</v>
      </c>
      <c r="H124" s="6" t="s">
        <v>2228</v>
      </c>
    </row>
    <row r="125" spans="1:8" x14ac:dyDescent="0.25">
      <c r="A125" s="6" t="s">
        <v>2246</v>
      </c>
      <c r="B125" s="6" t="s">
        <v>66</v>
      </c>
      <c r="C125" s="6" t="s">
        <v>2247</v>
      </c>
      <c r="D125" s="6">
        <v>2</v>
      </c>
      <c r="E125" s="6">
        <v>5</v>
      </c>
      <c r="F125" s="6">
        <v>0</v>
      </c>
      <c r="G125" s="6" t="s">
        <v>1483</v>
      </c>
      <c r="H125" s="6" t="s">
        <v>2248</v>
      </c>
    </row>
    <row r="126" spans="1:8" x14ac:dyDescent="0.25">
      <c r="A126" s="6" t="s">
        <v>2246</v>
      </c>
      <c r="B126" s="6" t="s">
        <v>109</v>
      </c>
      <c r="C126" s="6" t="s">
        <v>2227</v>
      </c>
      <c r="D126" s="6">
        <v>1</v>
      </c>
      <c r="E126" s="6">
        <v>3</v>
      </c>
      <c r="F126" s="6">
        <v>0</v>
      </c>
      <c r="G126" s="6" t="s">
        <v>1483</v>
      </c>
      <c r="H126" s="6" t="s">
        <v>2249</v>
      </c>
    </row>
    <row r="127" spans="1:8" x14ac:dyDescent="0.25">
      <c r="A127" s="6" t="s">
        <v>2246</v>
      </c>
      <c r="B127" s="6" t="s">
        <v>46</v>
      </c>
      <c r="C127" s="6" t="s">
        <v>2247</v>
      </c>
      <c r="D127" s="6">
        <v>2</v>
      </c>
      <c r="E127" s="6">
        <v>5</v>
      </c>
      <c r="F127" s="6">
        <v>0</v>
      </c>
      <c r="G127" s="6" t="s">
        <v>1483</v>
      </c>
      <c r="H127" s="6" t="s">
        <v>2248</v>
      </c>
    </row>
    <row r="128" spans="1:8" x14ac:dyDescent="0.25">
      <c r="A128" s="6" t="s">
        <v>2246</v>
      </c>
      <c r="B128" s="6" t="s">
        <v>472</v>
      </c>
      <c r="C128" s="6" t="s">
        <v>2227</v>
      </c>
      <c r="D128" s="6">
        <v>1</v>
      </c>
      <c r="E128" s="6">
        <v>3</v>
      </c>
      <c r="F128" s="6">
        <v>0</v>
      </c>
      <c r="G128" s="6" t="s">
        <v>1483</v>
      </c>
      <c r="H128" s="6" t="s">
        <v>2249</v>
      </c>
    </row>
    <row r="129" spans="1:8" x14ac:dyDescent="0.25">
      <c r="A129" s="6" t="s">
        <v>2246</v>
      </c>
      <c r="B129" s="6" t="s">
        <v>743</v>
      </c>
      <c r="C129" s="6" t="s">
        <v>2239</v>
      </c>
      <c r="D129" s="6">
        <v>20</v>
      </c>
      <c r="E129" s="6">
        <v>0</v>
      </c>
      <c r="F129" s="6">
        <v>0</v>
      </c>
      <c r="G129" s="6" t="s">
        <v>2240</v>
      </c>
      <c r="H129" s="6" t="s">
        <v>2225</v>
      </c>
    </row>
    <row r="130" spans="1:8" x14ac:dyDescent="0.25">
      <c r="A130" s="6" t="s">
        <v>2246</v>
      </c>
      <c r="B130" s="6" t="s">
        <v>103</v>
      </c>
      <c r="C130" s="6" t="s">
        <v>2227</v>
      </c>
      <c r="D130" s="6">
        <v>1</v>
      </c>
      <c r="E130" s="6">
        <v>3</v>
      </c>
      <c r="F130" s="6">
        <v>0</v>
      </c>
      <c r="G130" s="6" t="s">
        <v>1483</v>
      </c>
      <c r="H130" s="6" t="s">
        <v>2228</v>
      </c>
    </row>
    <row r="131" spans="1:8" x14ac:dyDescent="0.25">
      <c r="A131" s="6" t="s">
        <v>2246</v>
      </c>
      <c r="B131" s="6" t="s">
        <v>94</v>
      </c>
      <c r="C131" s="6" t="s">
        <v>2227</v>
      </c>
      <c r="D131" s="6">
        <v>1</v>
      </c>
      <c r="E131" s="6">
        <v>3</v>
      </c>
      <c r="F131" s="6">
        <v>0</v>
      </c>
      <c r="G131" s="6" t="s">
        <v>1483</v>
      </c>
      <c r="H131" s="6" t="s">
        <v>2228</v>
      </c>
    </row>
    <row r="132" spans="1:8" x14ac:dyDescent="0.25">
      <c r="A132" s="6" t="s">
        <v>2246</v>
      </c>
      <c r="B132" s="6" t="s">
        <v>2175</v>
      </c>
      <c r="C132" s="6" t="s">
        <v>2227</v>
      </c>
      <c r="D132" s="6">
        <v>1</v>
      </c>
      <c r="E132" s="6">
        <v>3</v>
      </c>
      <c r="F132" s="6">
        <v>0</v>
      </c>
      <c r="G132" s="6" t="s">
        <v>1483</v>
      </c>
      <c r="H132" s="6" t="s">
        <v>2228</v>
      </c>
    </row>
    <row r="133" spans="1:8" x14ac:dyDescent="0.25">
      <c r="A133" s="6" t="s">
        <v>2246</v>
      </c>
      <c r="B133" s="6" t="s">
        <v>498</v>
      </c>
      <c r="C133" s="6" t="s">
        <v>2227</v>
      </c>
      <c r="D133" s="6">
        <v>1</v>
      </c>
      <c r="E133" s="6">
        <v>3</v>
      </c>
      <c r="F133" s="6">
        <v>0</v>
      </c>
      <c r="G133" s="6" t="s">
        <v>1483</v>
      </c>
      <c r="H133" s="6" t="s">
        <v>2228</v>
      </c>
    </row>
    <row r="134" spans="1:8" x14ac:dyDescent="0.25">
      <c r="A134" s="6" t="s">
        <v>2246</v>
      </c>
      <c r="B134" s="6" t="s">
        <v>499</v>
      </c>
      <c r="C134" s="6" t="s">
        <v>2227</v>
      </c>
      <c r="D134" s="6">
        <v>1</v>
      </c>
      <c r="E134" s="6">
        <v>3</v>
      </c>
      <c r="F134" s="6">
        <v>0</v>
      </c>
      <c r="G134" s="6" t="s">
        <v>1483</v>
      </c>
      <c r="H134" s="6" t="s">
        <v>2228</v>
      </c>
    </row>
    <row r="135" spans="1:8" x14ac:dyDescent="0.25">
      <c r="A135" s="6" t="s">
        <v>2246</v>
      </c>
      <c r="B135" s="6" t="s">
        <v>500</v>
      </c>
      <c r="C135" s="6" t="s">
        <v>2227</v>
      </c>
      <c r="D135" s="6">
        <v>1</v>
      </c>
      <c r="E135" s="6">
        <v>3</v>
      </c>
      <c r="F135" s="6">
        <v>0</v>
      </c>
      <c r="G135" s="6" t="s">
        <v>1483</v>
      </c>
      <c r="H135" s="6" t="s">
        <v>2228</v>
      </c>
    </row>
    <row r="136" spans="1:8" x14ac:dyDescent="0.25">
      <c r="A136" s="6" t="s">
        <v>2246</v>
      </c>
      <c r="B136" s="6" t="s">
        <v>501</v>
      </c>
      <c r="C136" s="6" t="s">
        <v>2227</v>
      </c>
      <c r="D136" s="6">
        <v>1</v>
      </c>
      <c r="E136" s="6">
        <v>3</v>
      </c>
      <c r="F136" s="6">
        <v>0</v>
      </c>
      <c r="G136" s="6" t="s">
        <v>1483</v>
      </c>
      <c r="H136" s="6" t="s">
        <v>2228</v>
      </c>
    </row>
    <row r="137" spans="1:8" x14ac:dyDescent="0.25">
      <c r="A137" s="6" t="s">
        <v>2246</v>
      </c>
      <c r="B137" s="6" t="s">
        <v>2174</v>
      </c>
      <c r="C137" s="6" t="s">
        <v>2247</v>
      </c>
      <c r="D137" s="6">
        <v>2</v>
      </c>
      <c r="E137" s="6">
        <v>5</v>
      </c>
      <c r="F137" s="6">
        <v>0</v>
      </c>
      <c r="G137" s="6" t="s">
        <v>1483</v>
      </c>
      <c r="H137" s="6" t="s">
        <v>3317</v>
      </c>
    </row>
    <row r="138" spans="1:8" x14ac:dyDescent="0.25">
      <c r="A138" s="6" t="s">
        <v>2246</v>
      </c>
      <c r="B138" s="6" t="s">
        <v>99</v>
      </c>
      <c r="C138" s="6" t="s">
        <v>2227</v>
      </c>
      <c r="D138" s="6">
        <v>1</v>
      </c>
      <c r="E138" s="6">
        <v>3</v>
      </c>
      <c r="F138" s="6">
        <v>0</v>
      </c>
      <c r="G138" s="6" t="s">
        <v>1483</v>
      </c>
      <c r="H138" s="6" t="s">
        <v>2228</v>
      </c>
    </row>
    <row r="139" spans="1:8" x14ac:dyDescent="0.25">
      <c r="A139" s="6" t="s">
        <v>2246</v>
      </c>
      <c r="B139" s="6" t="s">
        <v>521</v>
      </c>
      <c r="C139" s="6" t="s">
        <v>2227</v>
      </c>
      <c r="D139" s="6">
        <v>1</v>
      </c>
      <c r="E139" s="6">
        <v>3</v>
      </c>
      <c r="F139" s="6">
        <v>0</v>
      </c>
      <c r="G139" s="6" t="s">
        <v>1483</v>
      </c>
      <c r="H139" s="6" t="s">
        <v>2228</v>
      </c>
    </row>
    <row r="140" spans="1:8" x14ac:dyDescent="0.25">
      <c r="A140" s="6" t="s">
        <v>2246</v>
      </c>
      <c r="B140" s="6" t="s">
        <v>74</v>
      </c>
      <c r="C140" s="6" t="s">
        <v>2227</v>
      </c>
      <c r="D140" s="6">
        <v>1</v>
      </c>
      <c r="E140" s="6">
        <v>3</v>
      </c>
      <c r="F140" s="6">
        <v>0</v>
      </c>
      <c r="G140" s="6" t="s">
        <v>1483</v>
      </c>
      <c r="H140" s="6" t="s">
        <v>2228</v>
      </c>
    </row>
    <row r="141" spans="1:8" x14ac:dyDescent="0.25">
      <c r="A141" s="6" t="s">
        <v>2246</v>
      </c>
      <c r="B141" s="6" t="s">
        <v>75</v>
      </c>
      <c r="C141" s="6" t="s">
        <v>2239</v>
      </c>
      <c r="D141" s="6">
        <v>20</v>
      </c>
      <c r="E141" s="6">
        <v>0</v>
      </c>
      <c r="F141" s="6">
        <v>0</v>
      </c>
      <c r="G141" s="6" t="s">
        <v>2240</v>
      </c>
      <c r="H141" s="6" t="s">
        <v>2225</v>
      </c>
    </row>
    <row r="142" spans="1:8" x14ac:dyDescent="0.25">
      <c r="A142" s="6" t="s">
        <v>2246</v>
      </c>
      <c r="B142" s="6" t="s">
        <v>564</v>
      </c>
      <c r="C142" s="6" t="s">
        <v>2227</v>
      </c>
      <c r="D142" s="6">
        <v>1</v>
      </c>
      <c r="E142" s="6">
        <v>3</v>
      </c>
      <c r="F142" s="6">
        <v>0</v>
      </c>
      <c r="G142" s="6" t="s">
        <v>1483</v>
      </c>
      <c r="H142" s="6" t="s">
        <v>2228</v>
      </c>
    </row>
    <row r="143" spans="1:8" x14ac:dyDescent="0.25">
      <c r="A143" s="6" t="s">
        <v>2246</v>
      </c>
      <c r="B143" s="6" t="s">
        <v>98</v>
      </c>
      <c r="C143" s="6" t="s">
        <v>2227</v>
      </c>
      <c r="D143" s="6">
        <v>1</v>
      </c>
      <c r="E143" s="6">
        <v>3</v>
      </c>
      <c r="F143" s="6">
        <v>0</v>
      </c>
      <c r="G143" s="6" t="s">
        <v>1483</v>
      </c>
      <c r="H143" s="6" t="s">
        <v>2228</v>
      </c>
    </row>
    <row r="144" spans="1:8" x14ac:dyDescent="0.25">
      <c r="A144" s="6" t="s">
        <v>2246</v>
      </c>
      <c r="B144" s="6" t="s">
        <v>59</v>
      </c>
      <c r="C144" s="6" t="s">
        <v>2227</v>
      </c>
      <c r="D144" s="6">
        <v>1</v>
      </c>
      <c r="E144" s="6">
        <v>3</v>
      </c>
      <c r="F144" s="6">
        <v>0</v>
      </c>
      <c r="G144" s="6" t="s">
        <v>1483</v>
      </c>
      <c r="H144" s="6" t="s">
        <v>2228</v>
      </c>
    </row>
    <row r="145" spans="1:8" x14ac:dyDescent="0.25">
      <c r="A145" s="6" t="s">
        <v>2246</v>
      </c>
      <c r="B145" s="6" t="s">
        <v>3205</v>
      </c>
      <c r="C145" s="6" t="s">
        <v>2227</v>
      </c>
      <c r="D145" s="6">
        <v>1</v>
      </c>
      <c r="E145" s="6">
        <v>3</v>
      </c>
      <c r="F145" s="6">
        <v>0</v>
      </c>
      <c r="G145" s="6" t="s">
        <v>1483</v>
      </c>
      <c r="H145" s="6" t="s">
        <v>2228</v>
      </c>
    </row>
    <row r="146" spans="1:8" x14ac:dyDescent="0.25">
      <c r="A146" s="6" t="s">
        <v>2246</v>
      </c>
      <c r="B146" s="6" t="s">
        <v>3232</v>
      </c>
      <c r="C146" s="6" t="s">
        <v>2227</v>
      </c>
      <c r="D146" s="6">
        <v>1</v>
      </c>
      <c r="E146" s="6">
        <v>3</v>
      </c>
      <c r="F146" s="6">
        <v>0</v>
      </c>
      <c r="G146" s="6" t="s">
        <v>1483</v>
      </c>
      <c r="H146" s="6" t="s">
        <v>2228</v>
      </c>
    </row>
    <row r="147" spans="1:8" x14ac:dyDescent="0.25">
      <c r="A147" t="s">
        <v>2246</v>
      </c>
      <c r="B147" t="s">
        <v>61</v>
      </c>
      <c r="C147" s="6" t="s">
        <v>2227</v>
      </c>
      <c r="D147" s="6">
        <v>1</v>
      </c>
      <c r="E147" s="6">
        <v>3</v>
      </c>
      <c r="F147" s="6">
        <v>0</v>
      </c>
      <c r="G147" s="6" t="s">
        <v>1483</v>
      </c>
      <c r="H147" s="6" t="s">
        <v>2228</v>
      </c>
    </row>
    <row r="148" spans="1:8" x14ac:dyDescent="0.25">
      <c r="A148" s="6" t="s">
        <v>2006</v>
      </c>
      <c r="B148" s="6" t="s">
        <v>3300</v>
      </c>
      <c r="C148" s="6" t="s">
        <v>2226</v>
      </c>
      <c r="D148" s="6">
        <v>4</v>
      </c>
      <c r="E148" s="6">
        <v>10</v>
      </c>
      <c r="F148" s="6">
        <v>0</v>
      </c>
      <c r="G148" s="6" t="s">
        <v>1483</v>
      </c>
      <c r="H148" s="6" t="s">
        <v>2225</v>
      </c>
    </row>
    <row r="149" spans="1:8" x14ac:dyDescent="0.25">
      <c r="A149" s="6" t="s">
        <v>2006</v>
      </c>
      <c r="B149" s="6" t="s">
        <v>3294</v>
      </c>
      <c r="C149" s="6" t="s">
        <v>2226</v>
      </c>
      <c r="D149" s="6">
        <v>4</v>
      </c>
      <c r="E149" s="6">
        <v>10</v>
      </c>
      <c r="F149" s="6">
        <v>0</v>
      </c>
      <c r="G149" s="6" t="s">
        <v>1483</v>
      </c>
      <c r="H149" s="6" t="s">
        <v>2225</v>
      </c>
    </row>
    <row r="150" spans="1:8" x14ac:dyDescent="0.25">
      <c r="A150" s="6" t="s">
        <v>2006</v>
      </c>
      <c r="B150" s="6" t="s">
        <v>444</v>
      </c>
      <c r="C150" s="6" t="s">
        <v>2226</v>
      </c>
      <c r="D150" s="6">
        <v>4</v>
      </c>
      <c r="E150" s="6">
        <v>10</v>
      </c>
      <c r="F150" s="6">
        <v>0</v>
      </c>
      <c r="G150" s="6" t="s">
        <v>1483</v>
      </c>
      <c r="H150" s="6" t="s">
        <v>2225</v>
      </c>
    </row>
    <row r="151" spans="1:8" x14ac:dyDescent="0.25">
      <c r="A151" s="6" t="s">
        <v>2006</v>
      </c>
      <c r="B151" s="6" t="s">
        <v>2193</v>
      </c>
      <c r="C151" s="6" t="s">
        <v>2227</v>
      </c>
      <c r="D151" s="6">
        <v>1</v>
      </c>
      <c r="E151" s="6">
        <v>3</v>
      </c>
      <c r="F151" s="6">
        <v>0</v>
      </c>
      <c r="G151" s="6" t="s">
        <v>1483</v>
      </c>
      <c r="H151" s="6" t="s">
        <v>2228</v>
      </c>
    </row>
    <row r="152" spans="1:8" x14ac:dyDescent="0.25">
      <c r="A152" s="6" t="s">
        <v>2006</v>
      </c>
      <c r="B152" s="6" t="s">
        <v>2229</v>
      </c>
      <c r="C152" s="6" t="s">
        <v>2227</v>
      </c>
      <c r="D152" s="6">
        <v>1</v>
      </c>
      <c r="E152" s="6">
        <v>3</v>
      </c>
      <c r="F152" s="6">
        <v>0</v>
      </c>
      <c r="G152" s="6" t="s">
        <v>1483</v>
      </c>
      <c r="H152" s="6" t="s">
        <v>2228</v>
      </c>
    </row>
    <row r="153" spans="1:8" x14ac:dyDescent="0.25">
      <c r="A153" s="6" t="s">
        <v>2006</v>
      </c>
      <c r="B153" s="6" t="s">
        <v>2197</v>
      </c>
      <c r="C153" s="6" t="s">
        <v>2230</v>
      </c>
      <c r="D153" s="6">
        <v>1</v>
      </c>
      <c r="E153" s="6">
        <v>0</v>
      </c>
      <c r="F153" s="6">
        <v>0</v>
      </c>
      <c r="G153" s="6" t="s">
        <v>1483</v>
      </c>
      <c r="H153" s="6" t="s">
        <v>2228</v>
      </c>
    </row>
    <row r="154" spans="1:8" x14ac:dyDescent="0.25">
      <c r="A154" s="6" t="s">
        <v>2006</v>
      </c>
      <c r="B154" s="6" t="s">
        <v>2231</v>
      </c>
      <c r="C154" s="6" t="s">
        <v>2232</v>
      </c>
      <c r="D154" s="6">
        <v>8</v>
      </c>
      <c r="E154" s="6">
        <v>53</v>
      </c>
      <c r="F154" s="6">
        <v>0</v>
      </c>
      <c r="G154" s="6" t="s">
        <v>1483</v>
      </c>
      <c r="H154" s="6" t="s">
        <v>2228</v>
      </c>
    </row>
    <row r="155" spans="1:8" x14ac:dyDescent="0.25">
      <c r="A155" s="6" t="s">
        <v>2006</v>
      </c>
      <c r="B155" s="6" t="s">
        <v>2233</v>
      </c>
      <c r="C155" s="6" t="s">
        <v>2232</v>
      </c>
      <c r="D155" s="6">
        <v>8</v>
      </c>
      <c r="E155" s="6">
        <v>53</v>
      </c>
      <c r="F155" s="6">
        <v>0</v>
      </c>
      <c r="G155" s="6" t="s">
        <v>1483</v>
      </c>
      <c r="H155" s="6" t="s">
        <v>2228</v>
      </c>
    </row>
    <row r="156" spans="1:8" x14ac:dyDescent="0.25">
      <c r="A156" s="6" t="s">
        <v>2006</v>
      </c>
      <c r="B156" s="6" t="s">
        <v>2234</v>
      </c>
      <c r="C156" s="6" t="s">
        <v>2232</v>
      </c>
      <c r="D156" s="6">
        <v>8</v>
      </c>
      <c r="E156" s="6">
        <v>53</v>
      </c>
      <c r="F156" s="6">
        <v>0</v>
      </c>
      <c r="G156" s="6" t="s">
        <v>1483</v>
      </c>
      <c r="H156" s="6" t="s">
        <v>2228</v>
      </c>
    </row>
    <row r="157" spans="1:8" x14ac:dyDescent="0.25">
      <c r="A157" s="6" t="s">
        <v>2006</v>
      </c>
      <c r="B157" s="6" t="s">
        <v>464</v>
      </c>
      <c r="C157" s="6" t="s">
        <v>2226</v>
      </c>
      <c r="D157" s="6">
        <v>4</v>
      </c>
      <c r="E157" s="6">
        <v>10</v>
      </c>
      <c r="F157" s="6">
        <v>0</v>
      </c>
      <c r="G157" s="6" t="s">
        <v>1483</v>
      </c>
      <c r="H157" s="6" t="s">
        <v>2228</v>
      </c>
    </row>
    <row r="158" spans="1:8" x14ac:dyDescent="0.25">
      <c r="A158" s="6" t="s">
        <v>2006</v>
      </c>
      <c r="B158" s="6" t="s">
        <v>2198</v>
      </c>
      <c r="C158" s="6" t="s">
        <v>2227</v>
      </c>
      <c r="D158" s="6">
        <v>1</v>
      </c>
      <c r="E158" s="6">
        <v>3</v>
      </c>
      <c r="F158" s="6">
        <v>0</v>
      </c>
      <c r="G158" s="6" t="s">
        <v>1483</v>
      </c>
      <c r="H158" s="6" t="s">
        <v>2228</v>
      </c>
    </row>
    <row r="159" spans="1:8" x14ac:dyDescent="0.25">
      <c r="A159" s="6" t="s">
        <v>2006</v>
      </c>
      <c r="B159" s="6" t="s">
        <v>2235</v>
      </c>
      <c r="C159" s="6" t="s">
        <v>2227</v>
      </c>
      <c r="D159" s="6">
        <v>1</v>
      </c>
      <c r="E159" s="6">
        <v>3</v>
      </c>
      <c r="F159" s="6">
        <v>0</v>
      </c>
      <c r="G159" s="6" t="s">
        <v>1483</v>
      </c>
      <c r="H159" s="6" t="s">
        <v>2228</v>
      </c>
    </row>
    <row r="160" spans="1:8" x14ac:dyDescent="0.25">
      <c r="A160" s="6" t="s">
        <v>2006</v>
      </c>
      <c r="B160" s="6" t="s">
        <v>2199</v>
      </c>
      <c r="C160" s="6" t="s">
        <v>2227</v>
      </c>
      <c r="D160" s="6">
        <v>1</v>
      </c>
      <c r="E160" s="6">
        <v>3</v>
      </c>
      <c r="F160" s="6">
        <v>0</v>
      </c>
      <c r="G160" s="6" t="s">
        <v>1483</v>
      </c>
      <c r="H160" s="6" t="s">
        <v>2228</v>
      </c>
    </row>
    <row r="161" spans="1:8" x14ac:dyDescent="0.25">
      <c r="A161" s="6" t="s">
        <v>2006</v>
      </c>
      <c r="B161" s="6" t="s">
        <v>2236</v>
      </c>
      <c r="C161" s="6" t="s">
        <v>2232</v>
      </c>
      <c r="D161" s="6">
        <v>8</v>
      </c>
      <c r="E161" s="6">
        <v>53</v>
      </c>
      <c r="F161" s="6">
        <v>0</v>
      </c>
      <c r="G161" s="6" t="s">
        <v>1483</v>
      </c>
      <c r="H161" s="6" t="s">
        <v>2228</v>
      </c>
    </row>
    <row r="162" spans="1:8" x14ac:dyDescent="0.25">
      <c r="A162" s="6" t="s">
        <v>484</v>
      </c>
      <c r="B162" s="6" t="s">
        <v>3294</v>
      </c>
      <c r="C162" s="6" t="s">
        <v>2226</v>
      </c>
      <c r="D162" s="6">
        <v>4</v>
      </c>
      <c r="E162" s="6">
        <v>10</v>
      </c>
      <c r="F162" s="6">
        <v>0</v>
      </c>
      <c r="G162" s="6" t="s">
        <v>1483</v>
      </c>
      <c r="H162" s="6" t="s">
        <v>2225</v>
      </c>
    </row>
    <row r="163" spans="1:8" x14ac:dyDescent="0.25">
      <c r="A163" s="6" t="s">
        <v>484</v>
      </c>
      <c r="B163" s="6" t="s">
        <v>3287</v>
      </c>
      <c r="C163" s="6" t="s">
        <v>2226</v>
      </c>
      <c r="D163" s="6">
        <v>4</v>
      </c>
      <c r="E163" s="6">
        <v>10</v>
      </c>
      <c r="F163" s="6">
        <v>0</v>
      </c>
      <c r="G163" s="6" t="s">
        <v>1483</v>
      </c>
      <c r="H163" s="6" t="s">
        <v>2225</v>
      </c>
    </row>
    <row r="164" spans="1:8" x14ac:dyDescent="0.25">
      <c r="A164" s="6" t="s">
        <v>484</v>
      </c>
      <c r="B164" s="6" t="s">
        <v>2630</v>
      </c>
      <c r="C164" s="6" t="s">
        <v>2238</v>
      </c>
      <c r="D164" s="6">
        <v>20</v>
      </c>
      <c r="E164" s="6">
        <v>0</v>
      </c>
      <c r="F164" s="6">
        <v>0</v>
      </c>
      <c r="G164" s="6" t="s">
        <v>1483</v>
      </c>
      <c r="H164" s="6" t="s">
        <v>2225</v>
      </c>
    </row>
    <row r="165" spans="1:8" x14ac:dyDescent="0.25">
      <c r="A165" s="6" t="s">
        <v>484</v>
      </c>
      <c r="B165" s="6" t="s">
        <v>2631</v>
      </c>
      <c r="C165" s="6" t="s">
        <v>2238</v>
      </c>
      <c r="D165" s="6">
        <v>20</v>
      </c>
      <c r="E165" s="6">
        <v>0</v>
      </c>
      <c r="F165" s="6">
        <v>0</v>
      </c>
      <c r="G165" s="6" t="s">
        <v>2240</v>
      </c>
      <c r="H165" s="6" t="s">
        <v>2225</v>
      </c>
    </row>
    <row r="166" spans="1:8" x14ac:dyDescent="0.25">
      <c r="A166" s="6" t="s">
        <v>484</v>
      </c>
      <c r="B166" s="6" t="s">
        <v>2629</v>
      </c>
      <c r="C166" s="6" t="s">
        <v>2238</v>
      </c>
      <c r="D166" s="6">
        <v>20</v>
      </c>
      <c r="E166" s="6">
        <v>0</v>
      </c>
      <c r="F166" s="6">
        <v>0</v>
      </c>
      <c r="G166" s="6" t="s">
        <v>2240</v>
      </c>
      <c r="H166" s="6" t="s">
        <v>2225</v>
      </c>
    </row>
    <row r="167" spans="1:8" ht="14.1" customHeight="1" x14ac:dyDescent="0.25">
      <c r="A167" s="6" t="s">
        <v>484</v>
      </c>
      <c r="B167" s="6" t="s">
        <v>27</v>
      </c>
      <c r="C167" s="6" t="s">
        <v>2230</v>
      </c>
      <c r="D167" s="6">
        <v>1</v>
      </c>
      <c r="E167" s="6">
        <v>0</v>
      </c>
      <c r="F167" s="6">
        <v>0</v>
      </c>
      <c r="G167" s="6" t="s">
        <v>1483</v>
      </c>
      <c r="H167" s="6" t="s">
        <v>2249</v>
      </c>
    </row>
    <row r="168" spans="1:8" x14ac:dyDescent="0.25">
      <c r="A168" s="6" t="s">
        <v>484</v>
      </c>
      <c r="B168" s="6" t="s">
        <v>28</v>
      </c>
      <c r="C168" s="6" t="s">
        <v>2230</v>
      </c>
      <c r="D168" s="6">
        <v>1</v>
      </c>
      <c r="E168" s="6">
        <v>0</v>
      </c>
      <c r="F168" s="6">
        <v>0</v>
      </c>
      <c r="G168" s="6" t="s">
        <v>1483</v>
      </c>
      <c r="H168" s="6" t="s">
        <v>2228</v>
      </c>
    </row>
    <row r="169" spans="1:8" x14ac:dyDescent="0.25">
      <c r="A169" s="6" t="s">
        <v>484</v>
      </c>
      <c r="B169" s="6" t="s">
        <v>446</v>
      </c>
      <c r="C169" s="6" t="s">
        <v>2226</v>
      </c>
      <c r="D169" s="6">
        <v>4</v>
      </c>
      <c r="E169" s="6">
        <v>10</v>
      </c>
      <c r="F169" s="6">
        <v>0</v>
      </c>
      <c r="G169" s="6" t="s">
        <v>2240</v>
      </c>
      <c r="H169" s="6" t="s">
        <v>2225</v>
      </c>
    </row>
    <row r="170" spans="1:8" x14ac:dyDescent="0.25">
      <c r="A170" s="6" t="s">
        <v>484</v>
      </c>
      <c r="B170" s="6" t="s">
        <v>447</v>
      </c>
      <c r="C170" s="6" t="s">
        <v>2250</v>
      </c>
      <c r="D170" s="6">
        <v>4</v>
      </c>
      <c r="E170" s="6">
        <v>0</v>
      </c>
      <c r="F170" s="6">
        <v>0</v>
      </c>
      <c r="G170" s="6" t="s">
        <v>1483</v>
      </c>
      <c r="H170" s="6" t="s">
        <v>2225</v>
      </c>
    </row>
    <row r="171" spans="1:8" x14ac:dyDescent="0.25">
      <c r="A171" s="6" t="s">
        <v>484</v>
      </c>
      <c r="B171" s="6" t="s">
        <v>448</v>
      </c>
      <c r="C171" s="6" t="s">
        <v>2250</v>
      </c>
      <c r="D171" s="6">
        <v>4</v>
      </c>
      <c r="E171" s="6">
        <v>0</v>
      </c>
      <c r="F171" s="6">
        <v>0</v>
      </c>
      <c r="G171" s="6" t="s">
        <v>1483</v>
      </c>
      <c r="H171" s="6" t="s">
        <v>2225</v>
      </c>
    </row>
    <row r="172" spans="1:8" x14ac:dyDescent="0.25">
      <c r="A172" s="6" t="s">
        <v>484</v>
      </c>
      <c r="B172" s="6" t="s">
        <v>449</v>
      </c>
      <c r="C172" s="6" t="s">
        <v>2251</v>
      </c>
      <c r="D172" s="6">
        <v>7</v>
      </c>
      <c r="E172" s="6">
        <v>7</v>
      </c>
      <c r="F172" s="6">
        <v>6</v>
      </c>
      <c r="G172" s="6" t="s">
        <v>1483</v>
      </c>
      <c r="H172" s="6" t="s">
        <v>2249</v>
      </c>
    </row>
    <row r="173" spans="1:8" x14ac:dyDescent="0.25">
      <c r="A173" s="6" t="s">
        <v>484</v>
      </c>
      <c r="B173" s="6" t="s">
        <v>450</v>
      </c>
      <c r="C173" s="6" t="s">
        <v>2242</v>
      </c>
      <c r="D173" s="6">
        <v>3</v>
      </c>
      <c r="E173" s="6">
        <v>0</v>
      </c>
      <c r="F173" s="6">
        <v>0</v>
      </c>
      <c r="G173" s="6" t="s">
        <v>1483</v>
      </c>
      <c r="H173" s="6" t="s">
        <v>3299</v>
      </c>
    </row>
    <row r="174" spans="1:8" x14ac:dyDescent="0.25">
      <c r="A174" s="6" t="s">
        <v>484</v>
      </c>
      <c r="B174" s="6" t="s">
        <v>592</v>
      </c>
      <c r="C174" s="6" t="s">
        <v>2237</v>
      </c>
      <c r="D174" s="6">
        <v>2</v>
      </c>
      <c r="E174" s="6">
        <v>0</v>
      </c>
      <c r="F174" s="6">
        <v>0</v>
      </c>
      <c r="G174" s="6" t="s">
        <v>1483</v>
      </c>
      <c r="H174" s="6" t="s">
        <v>2225</v>
      </c>
    </row>
    <row r="175" spans="1:8" x14ac:dyDescent="0.25">
      <c r="A175" s="6" t="s">
        <v>484</v>
      </c>
      <c r="B175" s="6" t="s">
        <v>37</v>
      </c>
      <c r="C175" s="6" t="s">
        <v>2251</v>
      </c>
      <c r="D175" s="6">
        <v>12</v>
      </c>
      <c r="E175" s="6">
        <v>12</v>
      </c>
      <c r="F175" s="6">
        <v>8</v>
      </c>
      <c r="G175" s="6" t="s">
        <v>1483</v>
      </c>
      <c r="H175" s="6" t="s">
        <v>2228</v>
      </c>
    </row>
    <row r="176" spans="1:8" x14ac:dyDescent="0.25">
      <c r="A176" s="6" t="s">
        <v>484</v>
      </c>
      <c r="B176" s="6" t="s">
        <v>38</v>
      </c>
      <c r="C176" s="6" t="s">
        <v>2251</v>
      </c>
      <c r="D176" s="6">
        <v>12</v>
      </c>
      <c r="E176" s="6">
        <v>12</v>
      </c>
      <c r="F176" s="6">
        <v>8</v>
      </c>
      <c r="G176" s="6" t="s">
        <v>1483</v>
      </c>
      <c r="H176" s="6" t="s">
        <v>2228</v>
      </c>
    </row>
    <row r="177" spans="1:8" x14ac:dyDescent="0.25">
      <c r="A177" s="6" t="s">
        <v>484</v>
      </c>
      <c r="B177" s="6" t="s">
        <v>451</v>
      </c>
      <c r="C177" s="6" t="s">
        <v>2238</v>
      </c>
      <c r="D177" s="6">
        <v>100</v>
      </c>
      <c r="E177" s="6">
        <v>0</v>
      </c>
      <c r="F177" s="6">
        <v>0</v>
      </c>
      <c r="G177" s="6" t="s">
        <v>2240</v>
      </c>
      <c r="H177" s="6" t="s">
        <v>2225</v>
      </c>
    </row>
    <row r="178" spans="1:8" x14ac:dyDescent="0.25">
      <c r="A178" s="6" t="s">
        <v>484</v>
      </c>
      <c r="B178" s="6" t="s">
        <v>35</v>
      </c>
      <c r="C178" s="6" t="s">
        <v>2238</v>
      </c>
      <c r="D178" s="6">
        <v>20</v>
      </c>
      <c r="E178" s="6">
        <v>0</v>
      </c>
      <c r="F178" s="6">
        <v>0</v>
      </c>
      <c r="G178" s="6" t="s">
        <v>2240</v>
      </c>
      <c r="H178" s="6" t="s">
        <v>2225</v>
      </c>
    </row>
    <row r="179" spans="1:8" x14ac:dyDescent="0.25">
      <c r="A179" s="6" t="s">
        <v>484</v>
      </c>
      <c r="B179" s="6" t="s">
        <v>30</v>
      </c>
      <c r="C179" s="6" t="s">
        <v>2238</v>
      </c>
      <c r="D179" s="6">
        <v>50</v>
      </c>
      <c r="E179" s="6">
        <v>0</v>
      </c>
      <c r="F179" s="6">
        <v>0</v>
      </c>
      <c r="G179" s="6" t="s">
        <v>2240</v>
      </c>
      <c r="H179" s="6" t="s">
        <v>2225</v>
      </c>
    </row>
    <row r="180" spans="1:8" x14ac:dyDescent="0.25">
      <c r="A180" s="6" t="s">
        <v>484</v>
      </c>
      <c r="B180" s="6" t="s">
        <v>31</v>
      </c>
      <c r="C180" s="6" t="s">
        <v>2238</v>
      </c>
      <c r="D180" s="6">
        <v>50</v>
      </c>
      <c r="E180" s="6">
        <v>0</v>
      </c>
      <c r="F180" s="6">
        <v>0</v>
      </c>
      <c r="G180" s="6" t="s">
        <v>2240</v>
      </c>
      <c r="H180" s="6" t="s">
        <v>2225</v>
      </c>
    </row>
    <row r="181" spans="1:8" x14ac:dyDescent="0.25">
      <c r="A181" s="6" t="s">
        <v>484</v>
      </c>
      <c r="B181" s="6" t="s">
        <v>32</v>
      </c>
      <c r="C181" s="6" t="s">
        <v>2238</v>
      </c>
      <c r="D181" s="6">
        <v>50</v>
      </c>
      <c r="E181" s="6">
        <v>0</v>
      </c>
      <c r="F181" s="6">
        <v>0</v>
      </c>
      <c r="G181" s="6" t="s">
        <v>2240</v>
      </c>
      <c r="H181" s="6" t="s">
        <v>2225</v>
      </c>
    </row>
    <row r="182" spans="1:8" x14ac:dyDescent="0.25">
      <c r="A182" s="6" t="s">
        <v>484</v>
      </c>
      <c r="B182" s="6" t="s">
        <v>2290</v>
      </c>
      <c r="C182" s="6" t="s">
        <v>2239</v>
      </c>
      <c r="D182" s="6">
        <v>10</v>
      </c>
      <c r="E182" s="6">
        <v>0</v>
      </c>
      <c r="F182" s="6">
        <v>0</v>
      </c>
      <c r="G182" s="6" t="s">
        <v>2240</v>
      </c>
      <c r="H182" s="6" t="s">
        <v>2225</v>
      </c>
    </row>
    <row r="183" spans="1:8" x14ac:dyDescent="0.25">
      <c r="A183" s="6" t="s">
        <v>484</v>
      </c>
      <c r="B183" s="6" t="s">
        <v>2291</v>
      </c>
      <c r="C183" s="6" t="s">
        <v>2239</v>
      </c>
      <c r="D183" s="6">
        <v>10</v>
      </c>
      <c r="E183" s="6">
        <v>0</v>
      </c>
      <c r="F183" s="6">
        <v>0</v>
      </c>
      <c r="G183" s="6" t="s">
        <v>2240</v>
      </c>
      <c r="H183" s="6" t="s">
        <v>2225</v>
      </c>
    </row>
    <row r="184" spans="1:8" x14ac:dyDescent="0.25">
      <c r="A184" s="6" t="s">
        <v>484</v>
      </c>
      <c r="B184" s="6" t="s">
        <v>452</v>
      </c>
      <c r="C184" s="6" t="s">
        <v>2238</v>
      </c>
      <c r="D184" s="6">
        <v>20</v>
      </c>
      <c r="E184" s="6">
        <v>0</v>
      </c>
      <c r="F184" s="6">
        <v>0</v>
      </c>
      <c r="G184" s="6" t="s">
        <v>2240</v>
      </c>
      <c r="H184" s="6" t="s">
        <v>2225</v>
      </c>
    </row>
    <row r="185" spans="1:8" x14ac:dyDescent="0.25">
      <c r="A185" s="6" t="s">
        <v>484</v>
      </c>
      <c r="B185" s="6" t="s">
        <v>453</v>
      </c>
      <c r="C185" s="6" t="s">
        <v>2238</v>
      </c>
      <c r="D185" s="6">
        <v>50</v>
      </c>
      <c r="E185" s="6">
        <v>0</v>
      </c>
      <c r="F185" s="6">
        <v>0</v>
      </c>
      <c r="G185" s="6" t="s">
        <v>2240</v>
      </c>
      <c r="H185" s="6" t="s">
        <v>2225</v>
      </c>
    </row>
    <row r="186" spans="1:8" x14ac:dyDescent="0.25">
      <c r="A186" s="6" t="s">
        <v>484</v>
      </c>
      <c r="B186" s="6" t="s">
        <v>454</v>
      </c>
      <c r="C186" s="6" t="s">
        <v>2227</v>
      </c>
      <c r="D186" s="6">
        <v>1</v>
      </c>
      <c r="E186" s="6">
        <v>3</v>
      </c>
      <c r="F186" s="6">
        <v>0</v>
      </c>
      <c r="G186" s="6" t="s">
        <v>1483</v>
      </c>
      <c r="H186" s="6" t="s">
        <v>2228</v>
      </c>
    </row>
    <row r="187" spans="1:8" x14ac:dyDescent="0.25">
      <c r="A187" s="6" t="s">
        <v>484</v>
      </c>
      <c r="B187" s="6" t="s">
        <v>2191</v>
      </c>
      <c r="C187" s="6" t="s">
        <v>2232</v>
      </c>
      <c r="D187" s="6">
        <v>8</v>
      </c>
      <c r="E187" s="6">
        <v>53</v>
      </c>
      <c r="F187" s="6">
        <v>0</v>
      </c>
      <c r="G187" s="6" t="s">
        <v>2240</v>
      </c>
      <c r="H187" s="6" t="s">
        <v>2225</v>
      </c>
    </row>
    <row r="188" spans="1:8" x14ac:dyDescent="0.25">
      <c r="A188" s="6" t="s">
        <v>484</v>
      </c>
      <c r="B188" s="6" t="s">
        <v>1715</v>
      </c>
      <c r="C188" s="6" t="s">
        <v>2239</v>
      </c>
      <c r="D188" s="6">
        <v>20</v>
      </c>
      <c r="E188" s="6">
        <v>0</v>
      </c>
      <c r="F188" s="6">
        <v>0</v>
      </c>
      <c r="G188" s="6" t="s">
        <v>2240</v>
      </c>
      <c r="H188" s="6" t="s">
        <v>2225</v>
      </c>
    </row>
    <row r="189" spans="1:8" x14ac:dyDescent="0.25">
      <c r="A189" s="6" t="s">
        <v>484</v>
      </c>
      <c r="B189" s="6" t="s">
        <v>1716</v>
      </c>
      <c r="C189" s="6" t="s">
        <v>2239</v>
      </c>
      <c r="D189" s="6">
        <v>10</v>
      </c>
      <c r="E189" s="6">
        <v>0</v>
      </c>
      <c r="F189" s="6">
        <v>0</v>
      </c>
      <c r="G189" s="6" t="s">
        <v>2240</v>
      </c>
      <c r="H189" s="6" t="s">
        <v>2225</v>
      </c>
    </row>
    <row r="190" spans="1:8" x14ac:dyDescent="0.25">
      <c r="A190" s="6" t="s">
        <v>484</v>
      </c>
      <c r="B190" s="6" t="s">
        <v>1717</v>
      </c>
      <c r="C190" s="6" t="s">
        <v>2226</v>
      </c>
      <c r="D190" s="6">
        <v>4</v>
      </c>
      <c r="E190" s="6">
        <v>10</v>
      </c>
      <c r="F190" s="6">
        <v>0</v>
      </c>
      <c r="G190" s="6" t="s">
        <v>2240</v>
      </c>
      <c r="H190" s="6" t="s">
        <v>2225</v>
      </c>
    </row>
    <row r="191" spans="1:8" x14ac:dyDescent="0.25">
      <c r="A191" s="6" t="s">
        <v>484</v>
      </c>
      <c r="B191" s="6" t="s">
        <v>1718</v>
      </c>
      <c r="C191" s="6" t="s">
        <v>2239</v>
      </c>
      <c r="D191" s="6">
        <v>10</v>
      </c>
      <c r="E191" s="6">
        <v>0</v>
      </c>
      <c r="F191" s="6">
        <v>0</v>
      </c>
      <c r="G191" s="6" t="s">
        <v>2240</v>
      </c>
      <c r="H191" s="6" t="s">
        <v>2225</v>
      </c>
    </row>
    <row r="192" spans="1:8" x14ac:dyDescent="0.25">
      <c r="A192" s="6" t="s">
        <v>484</v>
      </c>
      <c r="B192" s="6" t="s">
        <v>1719</v>
      </c>
      <c r="C192" s="6" t="s">
        <v>2239</v>
      </c>
      <c r="D192" s="6">
        <v>10</v>
      </c>
      <c r="E192" s="6">
        <v>0</v>
      </c>
      <c r="F192" s="6">
        <v>0</v>
      </c>
      <c r="G192" s="6" t="s">
        <v>2240</v>
      </c>
      <c r="H192" s="6" t="s">
        <v>2225</v>
      </c>
    </row>
    <row r="193" spans="1:8" x14ac:dyDescent="0.25">
      <c r="A193" s="6" t="s">
        <v>484</v>
      </c>
      <c r="B193" s="6" t="s">
        <v>44</v>
      </c>
      <c r="C193" s="6" t="s">
        <v>2226</v>
      </c>
      <c r="D193" s="6">
        <v>4</v>
      </c>
      <c r="E193" s="6">
        <v>10</v>
      </c>
      <c r="F193" s="6">
        <v>0</v>
      </c>
      <c r="G193" s="6" t="s">
        <v>1483</v>
      </c>
      <c r="H193" s="6" t="s">
        <v>3319</v>
      </c>
    </row>
    <row r="194" spans="1:8" x14ac:dyDescent="0.25">
      <c r="A194" s="6" t="s">
        <v>484</v>
      </c>
      <c r="B194" s="6" t="s">
        <v>42</v>
      </c>
      <c r="C194" s="6" t="s">
        <v>2226</v>
      </c>
      <c r="D194" s="6">
        <v>4</v>
      </c>
      <c r="E194" s="6">
        <v>10</v>
      </c>
      <c r="F194" s="6">
        <v>0</v>
      </c>
      <c r="G194" s="6" t="s">
        <v>1483</v>
      </c>
      <c r="H194" s="6" t="s">
        <v>3320</v>
      </c>
    </row>
    <row r="195" spans="1:8" x14ac:dyDescent="0.25">
      <c r="A195" s="6" t="s">
        <v>484</v>
      </c>
      <c r="B195" s="6" t="s">
        <v>63</v>
      </c>
      <c r="C195" s="6" t="s">
        <v>2242</v>
      </c>
      <c r="D195" s="6">
        <v>3</v>
      </c>
      <c r="E195" s="6">
        <v>0</v>
      </c>
      <c r="F195" s="6">
        <v>0</v>
      </c>
      <c r="G195" s="6" t="s">
        <v>1483</v>
      </c>
      <c r="H195" s="6" t="s">
        <v>3299</v>
      </c>
    </row>
    <row r="196" spans="1:8" x14ac:dyDescent="0.25">
      <c r="A196" s="6" t="s">
        <v>484</v>
      </c>
      <c r="B196" s="6" t="s">
        <v>64</v>
      </c>
      <c r="C196" s="6" t="s">
        <v>2227</v>
      </c>
      <c r="D196" s="6">
        <v>1</v>
      </c>
      <c r="E196" s="6">
        <v>3</v>
      </c>
      <c r="F196" s="6">
        <v>0</v>
      </c>
      <c r="G196" s="6" t="s">
        <v>1483</v>
      </c>
      <c r="H196" s="6" t="s">
        <v>2228</v>
      </c>
    </row>
    <row r="197" spans="1:8" x14ac:dyDescent="0.25">
      <c r="A197" s="6" t="s">
        <v>484</v>
      </c>
      <c r="B197" s="6" t="s">
        <v>455</v>
      </c>
      <c r="C197" s="6" t="s">
        <v>2226</v>
      </c>
      <c r="D197" s="6">
        <v>4</v>
      </c>
      <c r="E197" s="6">
        <v>10</v>
      </c>
      <c r="F197" s="6">
        <v>0</v>
      </c>
      <c r="G197" s="6" t="s">
        <v>1483</v>
      </c>
      <c r="H197" s="6" t="s">
        <v>2249</v>
      </c>
    </row>
    <row r="198" spans="1:8" x14ac:dyDescent="0.25">
      <c r="A198" s="6" t="s">
        <v>484</v>
      </c>
      <c r="B198" s="6" t="s">
        <v>107</v>
      </c>
      <c r="C198" s="6" t="s">
        <v>2232</v>
      </c>
      <c r="D198" s="6">
        <v>8</v>
      </c>
      <c r="E198" s="6">
        <v>53</v>
      </c>
      <c r="F198" s="6">
        <v>0</v>
      </c>
      <c r="G198" s="6" t="s">
        <v>1483</v>
      </c>
      <c r="H198" s="6" t="s">
        <v>2228</v>
      </c>
    </row>
    <row r="199" spans="1:8" x14ac:dyDescent="0.25">
      <c r="A199" s="6" t="s">
        <v>484</v>
      </c>
      <c r="B199" s="6" t="s">
        <v>1720</v>
      </c>
      <c r="C199" s="6" t="s">
        <v>2227</v>
      </c>
      <c r="D199" s="6">
        <v>1</v>
      </c>
      <c r="E199" s="6">
        <v>3</v>
      </c>
      <c r="F199" s="6">
        <v>0</v>
      </c>
      <c r="G199" s="6" t="s">
        <v>1483</v>
      </c>
      <c r="H199" s="6" t="s">
        <v>3330</v>
      </c>
    </row>
    <row r="200" spans="1:8" x14ac:dyDescent="0.25">
      <c r="A200" s="6" t="s">
        <v>484</v>
      </c>
      <c r="B200" s="6" t="s">
        <v>456</v>
      </c>
      <c r="C200" s="6" t="s">
        <v>2239</v>
      </c>
      <c r="D200" s="6">
        <v>20</v>
      </c>
      <c r="E200" s="6">
        <v>0</v>
      </c>
      <c r="F200" s="6">
        <v>0</v>
      </c>
      <c r="G200" s="6" t="s">
        <v>2240</v>
      </c>
      <c r="H200" s="6" t="s">
        <v>2225</v>
      </c>
    </row>
    <row r="201" spans="1:8" x14ac:dyDescent="0.25">
      <c r="A201" s="6" t="s">
        <v>484</v>
      </c>
      <c r="B201" s="6" t="s">
        <v>457</v>
      </c>
      <c r="C201" s="6" t="s">
        <v>2239</v>
      </c>
      <c r="D201" s="6">
        <v>20</v>
      </c>
      <c r="E201" s="6">
        <v>0</v>
      </c>
      <c r="F201" s="6">
        <v>0</v>
      </c>
      <c r="G201" s="6" t="s">
        <v>2240</v>
      </c>
      <c r="H201" s="6" t="s">
        <v>2225</v>
      </c>
    </row>
    <row r="202" spans="1:8" x14ac:dyDescent="0.25">
      <c r="A202" s="6" t="s">
        <v>484</v>
      </c>
      <c r="B202" s="6" t="s">
        <v>458</v>
      </c>
      <c r="C202" s="6" t="s">
        <v>2239</v>
      </c>
      <c r="D202" s="6">
        <v>20</v>
      </c>
      <c r="E202" s="6">
        <v>0</v>
      </c>
      <c r="F202" s="6">
        <v>0</v>
      </c>
      <c r="G202" s="6" t="s">
        <v>2240</v>
      </c>
      <c r="H202" s="6" t="s">
        <v>2225</v>
      </c>
    </row>
    <row r="203" spans="1:8" x14ac:dyDescent="0.25">
      <c r="A203" s="6" t="s">
        <v>484</v>
      </c>
      <c r="B203" s="6" t="s">
        <v>459</v>
      </c>
      <c r="C203" s="6" t="s">
        <v>2239</v>
      </c>
      <c r="D203" s="6">
        <v>20</v>
      </c>
      <c r="E203" s="6">
        <v>0</v>
      </c>
      <c r="F203" s="6">
        <v>0</v>
      </c>
      <c r="G203" s="6" t="s">
        <v>2240</v>
      </c>
      <c r="H203" s="6" t="s">
        <v>2225</v>
      </c>
    </row>
    <row r="204" spans="1:8" x14ac:dyDescent="0.25">
      <c r="A204" s="6" t="s">
        <v>484</v>
      </c>
      <c r="B204" s="6" t="s">
        <v>2153</v>
      </c>
      <c r="C204" s="6" t="s">
        <v>2239</v>
      </c>
      <c r="D204" s="6">
        <v>20</v>
      </c>
      <c r="E204" s="6">
        <v>0</v>
      </c>
      <c r="F204" s="6">
        <v>0</v>
      </c>
      <c r="G204" s="6" t="s">
        <v>2240</v>
      </c>
      <c r="H204" s="6" t="s">
        <v>2225</v>
      </c>
    </row>
    <row r="205" spans="1:8" x14ac:dyDescent="0.25">
      <c r="A205" s="6" t="s">
        <v>484</v>
      </c>
      <c r="B205" s="6" t="s">
        <v>2271</v>
      </c>
      <c r="C205" s="6" t="s">
        <v>2226</v>
      </c>
      <c r="D205" s="6">
        <v>4</v>
      </c>
      <c r="E205" s="6">
        <v>10</v>
      </c>
      <c r="F205" s="6">
        <v>0</v>
      </c>
      <c r="G205" s="6" t="s">
        <v>1483</v>
      </c>
      <c r="H205" s="6" t="s">
        <v>2225</v>
      </c>
    </row>
    <row r="206" spans="1:8" x14ac:dyDescent="0.25">
      <c r="A206" s="6" t="s">
        <v>484</v>
      </c>
      <c r="B206" s="6" t="s">
        <v>460</v>
      </c>
      <c r="C206" s="6" t="s">
        <v>2232</v>
      </c>
      <c r="D206" s="6">
        <v>8</v>
      </c>
      <c r="E206" s="6">
        <v>53</v>
      </c>
      <c r="F206" s="6">
        <v>0</v>
      </c>
      <c r="G206" s="6" t="s">
        <v>1483</v>
      </c>
      <c r="H206" s="6" t="s">
        <v>2228</v>
      </c>
    </row>
    <row r="207" spans="1:8" x14ac:dyDescent="0.25">
      <c r="A207" s="6" t="s">
        <v>484</v>
      </c>
      <c r="B207" s="6" t="s">
        <v>507</v>
      </c>
      <c r="C207" s="6" t="s">
        <v>2232</v>
      </c>
      <c r="D207" s="6">
        <v>8</v>
      </c>
      <c r="E207" s="6">
        <v>53</v>
      </c>
      <c r="F207" s="6">
        <v>0</v>
      </c>
      <c r="G207" s="6" t="s">
        <v>1483</v>
      </c>
      <c r="H207" s="6" t="s">
        <v>2228</v>
      </c>
    </row>
    <row r="208" spans="1:8" x14ac:dyDescent="0.25">
      <c r="A208" s="6" t="s">
        <v>484</v>
      </c>
      <c r="B208" s="6" t="s">
        <v>461</v>
      </c>
      <c r="C208" s="6" t="s">
        <v>2232</v>
      </c>
      <c r="D208" s="6">
        <v>8</v>
      </c>
      <c r="E208" s="6">
        <v>53</v>
      </c>
      <c r="F208" s="6">
        <v>0</v>
      </c>
      <c r="G208" s="6" t="s">
        <v>1483</v>
      </c>
      <c r="H208" s="6" t="s">
        <v>2228</v>
      </c>
    </row>
    <row r="209" spans="1:8" x14ac:dyDescent="0.25">
      <c r="A209" s="6" t="s">
        <v>484</v>
      </c>
      <c r="B209" s="6" t="s">
        <v>462</v>
      </c>
      <c r="C209" s="6" t="s">
        <v>2232</v>
      </c>
      <c r="D209" s="6">
        <v>8</v>
      </c>
      <c r="E209" s="6">
        <v>53</v>
      </c>
      <c r="F209" s="6">
        <v>0</v>
      </c>
      <c r="G209" s="6" t="s">
        <v>1483</v>
      </c>
      <c r="H209" s="6" t="s">
        <v>2228</v>
      </c>
    </row>
    <row r="210" spans="1:8" x14ac:dyDescent="0.25">
      <c r="A210" s="6" t="s">
        <v>484</v>
      </c>
      <c r="B210" s="6" t="s">
        <v>463</v>
      </c>
      <c r="C210" s="6" t="s">
        <v>2232</v>
      </c>
      <c r="D210" s="6">
        <v>8</v>
      </c>
      <c r="E210" s="6">
        <v>53</v>
      </c>
      <c r="F210" s="6">
        <v>0</v>
      </c>
      <c r="G210" s="6" t="s">
        <v>1483</v>
      </c>
      <c r="H210" s="6" t="s">
        <v>3317</v>
      </c>
    </row>
    <row r="211" spans="1:8" x14ac:dyDescent="0.25">
      <c r="A211" s="6" t="s">
        <v>484</v>
      </c>
      <c r="B211" s="6" t="s">
        <v>12</v>
      </c>
      <c r="C211" s="6" t="s">
        <v>2237</v>
      </c>
      <c r="D211" s="6">
        <v>3</v>
      </c>
      <c r="E211" s="6">
        <v>0</v>
      </c>
      <c r="F211" s="6">
        <v>0</v>
      </c>
      <c r="G211" s="6" t="s">
        <v>1483</v>
      </c>
      <c r="H211" s="6" t="s">
        <v>2225</v>
      </c>
    </row>
    <row r="212" spans="1:8" x14ac:dyDescent="0.25">
      <c r="A212" s="6" t="s">
        <v>484</v>
      </c>
      <c r="B212" s="6" t="s">
        <v>2272</v>
      </c>
      <c r="C212" s="6" t="s">
        <v>2232</v>
      </c>
      <c r="D212" s="6">
        <v>8</v>
      </c>
      <c r="E212" s="6">
        <v>53</v>
      </c>
      <c r="F212" s="6">
        <v>0</v>
      </c>
      <c r="G212" s="6" t="s">
        <v>1483</v>
      </c>
      <c r="H212" s="6" t="s">
        <v>2228</v>
      </c>
    </row>
    <row r="213" spans="1:8" x14ac:dyDescent="0.25">
      <c r="A213" s="6" t="s">
        <v>484</v>
      </c>
      <c r="B213" s="6" t="s">
        <v>2273</v>
      </c>
      <c r="C213" s="6" t="s">
        <v>2232</v>
      </c>
      <c r="D213" s="6">
        <v>8</v>
      </c>
      <c r="E213" s="6">
        <v>53</v>
      </c>
      <c r="F213" s="6">
        <v>0</v>
      </c>
      <c r="G213" s="6" t="s">
        <v>1483</v>
      </c>
      <c r="H213" s="6" t="s">
        <v>2228</v>
      </c>
    </row>
    <row r="214" spans="1:8" x14ac:dyDescent="0.25">
      <c r="A214" s="6" t="s">
        <v>484</v>
      </c>
      <c r="B214" s="6" t="s">
        <v>2274</v>
      </c>
      <c r="C214" s="6" t="s">
        <v>2232</v>
      </c>
      <c r="D214" s="6">
        <v>8</v>
      </c>
      <c r="E214" s="6">
        <v>53</v>
      </c>
      <c r="F214" s="6">
        <v>0</v>
      </c>
      <c r="G214" s="6" t="s">
        <v>1483</v>
      </c>
      <c r="H214" s="6" t="s">
        <v>2228</v>
      </c>
    </row>
    <row r="215" spans="1:8" x14ac:dyDescent="0.25">
      <c r="A215" s="6" t="s">
        <v>484</v>
      </c>
      <c r="B215" s="6" t="s">
        <v>2275</v>
      </c>
      <c r="C215" s="6" t="s">
        <v>2232</v>
      </c>
      <c r="D215" s="6">
        <v>8</v>
      </c>
      <c r="E215" s="6">
        <v>53</v>
      </c>
      <c r="F215" s="6">
        <v>0</v>
      </c>
      <c r="G215" s="6" t="s">
        <v>1483</v>
      </c>
      <c r="H215" s="6" t="s">
        <v>2228</v>
      </c>
    </row>
    <row r="216" spans="1:8" x14ac:dyDescent="0.25">
      <c r="A216" s="6" t="s">
        <v>484</v>
      </c>
      <c r="B216" s="6" t="s">
        <v>48</v>
      </c>
      <c r="C216" s="6" t="s">
        <v>2232</v>
      </c>
      <c r="D216" s="6">
        <v>8</v>
      </c>
      <c r="E216" s="6">
        <v>53</v>
      </c>
      <c r="F216" s="6">
        <v>0</v>
      </c>
      <c r="G216" s="6" t="s">
        <v>1483</v>
      </c>
      <c r="H216" s="6" t="s">
        <v>2228</v>
      </c>
    </row>
    <row r="217" spans="1:8" x14ac:dyDescent="0.25">
      <c r="A217" s="6" t="s">
        <v>484</v>
      </c>
      <c r="B217" s="6" t="s">
        <v>1822</v>
      </c>
      <c r="C217" s="6" t="s">
        <v>2232</v>
      </c>
      <c r="D217" s="6">
        <v>8</v>
      </c>
      <c r="E217" s="6">
        <v>53</v>
      </c>
      <c r="F217" s="6">
        <v>0</v>
      </c>
      <c r="G217" s="6" t="s">
        <v>1483</v>
      </c>
      <c r="H217" s="6" t="s">
        <v>2249</v>
      </c>
    </row>
    <row r="218" spans="1:8" x14ac:dyDescent="0.25">
      <c r="A218" s="6" t="s">
        <v>484</v>
      </c>
      <c r="B218" s="6" t="s">
        <v>2190</v>
      </c>
      <c r="C218" s="6" t="s">
        <v>2227</v>
      </c>
      <c r="D218" s="6">
        <v>1</v>
      </c>
      <c r="E218" s="6">
        <v>3</v>
      </c>
      <c r="F218" s="6">
        <v>0</v>
      </c>
      <c r="G218" s="6" t="s">
        <v>1483</v>
      </c>
      <c r="H218" s="6" t="s">
        <v>2228</v>
      </c>
    </row>
    <row r="219" spans="1:8" x14ac:dyDescent="0.25">
      <c r="A219" s="6" t="s">
        <v>484</v>
      </c>
      <c r="B219" s="6" t="s">
        <v>2675</v>
      </c>
      <c r="C219" s="6" t="s">
        <v>2239</v>
      </c>
      <c r="D219" s="6">
        <v>20</v>
      </c>
      <c r="E219" s="6">
        <v>0</v>
      </c>
      <c r="F219" s="6">
        <v>0</v>
      </c>
      <c r="G219" s="6" t="s">
        <v>2240</v>
      </c>
      <c r="H219" s="6" t="s">
        <v>2225</v>
      </c>
    </row>
    <row r="220" spans="1:8" x14ac:dyDescent="0.25">
      <c r="A220" s="6" t="s">
        <v>2252</v>
      </c>
      <c r="B220" s="6" t="s">
        <v>2253</v>
      </c>
      <c r="C220" s="6" t="s">
        <v>2226</v>
      </c>
      <c r="D220" s="6">
        <v>4</v>
      </c>
      <c r="E220" s="6">
        <v>10</v>
      </c>
      <c r="F220" s="6">
        <v>0</v>
      </c>
      <c r="G220" s="6" t="s">
        <v>1483</v>
      </c>
      <c r="H220" s="6" t="s">
        <v>2225</v>
      </c>
    </row>
    <row r="221" spans="1:8" x14ac:dyDescent="0.25">
      <c r="A221" s="6" t="s">
        <v>2252</v>
      </c>
      <c r="B221" s="6" t="s">
        <v>3297</v>
      </c>
      <c r="C221" s="6" t="s">
        <v>2226</v>
      </c>
      <c r="D221" s="6">
        <v>4</v>
      </c>
      <c r="E221" s="6">
        <v>10</v>
      </c>
      <c r="F221" s="6">
        <v>0</v>
      </c>
      <c r="G221" s="6" t="s">
        <v>1483</v>
      </c>
      <c r="H221" s="6" t="s">
        <v>2225</v>
      </c>
    </row>
    <row r="222" spans="1:8" x14ac:dyDescent="0.25">
      <c r="A222" s="6" t="s">
        <v>2252</v>
      </c>
      <c r="B222" s="6" t="s">
        <v>3294</v>
      </c>
      <c r="C222" s="6" t="s">
        <v>2226</v>
      </c>
      <c r="D222" s="6">
        <v>4</v>
      </c>
      <c r="E222" s="6">
        <v>10</v>
      </c>
      <c r="F222" s="6">
        <v>0</v>
      </c>
      <c r="G222" s="6" t="s">
        <v>1483</v>
      </c>
      <c r="H222" s="6" t="s">
        <v>2225</v>
      </c>
    </row>
    <row r="223" spans="1:8" x14ac:dyDescent="0.25">
      <c r="A223" s="6" t="s">
        <v>2252</v>
      </c>
      <c r="B223" s="6" t="s">
        <v>3289</v>
      </c>
      <c r="C223" s="6" t="s">
        <v>2226</v>
      </c>
      <c r="D223" s="6">
        <v>4</v>
      </c>
      <c r="E223" s="6">
        <v>10</v>
      </c>
      <c r="F223" s="6">
        <v>0</v>
      </c>
      <c r="G223" s="6" t="s">
        <v>1483</v>
      </c>
      <c r="H223" s="6" t="s">
        <v>2225</v>
      </c>
    </row>
    <row r="224" spans="1:8" x14ac:dyDescent="0.25">
      <c r="A224" s="6" t="s">
        <v>2252</v>
      </c>
      <c r="B224" s="6" t="s">
        <v>2254</v>
      </c>
      <c r="C224" s="6" t="s">
        <v>2227</v>
      </c>
      <c r="D224" s="6">
        <v>1</v>
      </c>
      <c r="E224" s="6">
        <v>3</v>
      </c>
      <c r="F224" s="6">
        <v>0</v>
      </c>
      <c r="G224" s="6" t="s">
        <v>1483</v>
      </c>
      <c r="H224" s="6" t="s">
        <v>2225</v>
      </c>
    </row>
    <row r="225" spans="1:9" x14ac:dyDescent="0.25">
      <c r="A225" s="6" t="s">
        <v>3472</v>
      </c>
      <c r="B225" s="6" t="s">
        <v>3473</v>
      </c>
      <c r="C225" s="6" t="s">
        <v>2226</v>
      </c>
      <c r="D225" s="6">
        <v>4</v>
      </c>
      <c r="E225" s="6">
        <v>10</v>
      </c>
      <c r="F225" s="6">
        <v>0</v>
      </c>
      <c r="G225" s="6" t="s">
        <v>1483</v>
      </c>
      <c r="H225" s="6" t="s">
        <v>2225</v>
      </c>
    </row>
    <row r="226" spans="1:9" x14ac:dyDescent="0.25">
      <c r="A226" s="6" t="s">
        <v>3472</v>
      </c>
      <c r="B226" s="6" t="s">
        <v>3297</v>
      </c>
      <c r="C226" s="6" t="s">
        <v>2226</v>
      </c>
      <c r="D226" s="6">
        <v>4</v>
      </c>
      <c r="E226" s="6">
        <v>10</v>
      </c>
      <c r="F226" s="6">
        <v>0</v>
      </c>
      <c r="G226" s="6" t="s">
        <v>1483</v>
      </c>
      <c r="H226" s="6" t="s">
        <v>2225</v>
      </c>
    </row>
    <row r="227" spans="1:9" x14ac:dyDescent="0.25">
      <c r="A227" s="6" t="s">
        <v>3472</v>
      </c>
      <c r="B227" s="6" t="s">
        <v>3294</v>
      </c>
      <c r="C227" s="6" t="s">
        <v>2226</v>
      </c>
      <c r="D227" s="6">
        <v>4</v>
      </c>
      <c r="E227" s="6">
        <v>10</v>
      </c>
      <c r="F227" s="6">
        <v>0</v>
      </c>
      <c r="G227" s="6" t="s">
        <v>1483</v>
      </c>
      <c r="H227" s="6" t="s">
        <v>2225</v>
      </c>
    </row>
    <row r="228" spans="1:9" x14ac:dyDescent="0.25">
      <c r="A228" s="6" t="s">
        <v>3472</v>
      </c>
      <c r="B228" s="6" t="s">
        <v>2254</v>
      </c>
      <c r="C228" s="6" t="s">
        <v>2227</v>
      </c>
      <c r="D228" s="6">
        <v>1</v>
      </c>
      <c r="E228" s="6">
        <v>3</v>
      </c>
      <c r="F228" s="6">
        <v>0</v>
      </c>
      <c r="G228" s="6" t="s">
        <v>1483</v>
      </c>
      <c r="H228" s="6" t="s">
        <v>2225</v>
      </c>
      <c r="I228" s="6" t="s">
        <v>3314</v>
      </c>
    </row>
    <row r="229" spans="1:9" x14ac:dyDescent="0.25">
      <c r="A229" s="6" t="s">
        <v>1830</v>
      </c>
      <c r="B229" s="6" t="s">
        <v>3297</v>
      </c>
      <c r="C229" s="6" t="s">
        <v>2226</v>
      </c>
      <c r="D229" s="6">
        <v>4</v>
      </c>
      <c r="E229" s="6">
        <v>10</v>
      </c>
      <c r="F229" s="6">
        <v>0</v>
      </c>
      <c r="G229" s="6" t="s">
        <v>1483</v>
      </c>
      <c r="H229" s="6" t="s">
        <v>2225</v>
      </c>
    </row>
    <row r="230" spans="1:9" x14ac:dyDescent="0.25">
      <c r="A230" s="6" t="s">
        <v>1830</v>
      </c>
      <c r="B230" s="6" t="s">
        <v>3287</v>
      </c>
      <c r="C230" s="6" t="s">
        <v>2226</v>
      </c>
      <c r="D230" s="6">
        <v>4</v>
      </c>
      <c r="E230" s="6">
        <v>10</v>
      </c>
      <c r="F230" s="6">
        <v>0</v>
      </c>
      <c r="G230" s="6" t="s">
        <v>1483</v>
      </c>
      <c r="H230" s="6" t="s">
        <v>2225</v>
      </c>
      <c r="I230" s="6"/>
    </row>
    <row r="231" spans="1:9" x14ac:dyDescent="0.25">
      <c r="A231" s="6" t="s">
        <v>1830</v>
      </c>
      <c r="B231" s="6" t="s">
        <v>2623</v>
      </c>
      <c r="C231" s="6" t="s">
        <v>2239</v>
      </c>
      <c r="D231" s="6">
        <v>20</v>
      </c>
      <c r="E231" s="6">
        <v>0</v>
      </c>
      <c r="F231" s="6">
        <v>0</v>
      </c>
      <c r="G231" s="6" t="s">
        <v>1483</v>
      </c>
      <c r="H231" s="6" t="s">
        <v>2225</v>
      </c>
    </row>
    <row r="232" spans="1:9" x14ac:dyDescent="0.25">
      <c r="A232" s="6" t="s">
        <v>1830</v>
      </c>
      <c r="B232" s="6" t="s">
        <v>2624</v>
      </c>
      <c r="C232" s="6" t="s">
        <v>2237</v>
      </c>
      <c r="D232" s="6">
        <v>1</v>
      </c>
      <c r="E232" s="6">
        <v>0</v>
      </c>
      <c r="F232" s="6">
        <v>0</v>
      </c>
      <c r="G232" s="6" t="s">
        <v>1483</v>
      </c>
      <c r="H232" s="6" t="s">
        <v>2225</v>
      </c>
    </row>
    <row r="233" spans="1:9" x14ac:dyDescent="0.25">
      <c r="A233" s="6" t="s">
        <v>1830</v>
      </c>
      <c r="B233" s="6" t="s">
        <v>2596</v>
      </c>
      <c r="C233" s="6" t="s">
        <v>2226</v>
      </c>
      <c r="D233" s="6">
        <v>4</v>
      </c>
      <c r="E233" s="6">
        <v>10</v>
      </c>
      <c r="F233" s="6">
        <v>0</v>
      </c>
      <c r="G233" s="6" t="s">
        <v>1483</v>
      </c>
      <c r="H233" s="6" t="s">
        <v>2249</v>
      </c>
    </row>
    <row r="234" spans="1:9" x14ac:dyDescent="0.25">
      <c r="A234" s="6" t="s">
        <v>1830</v>
      </c>
      <c r="B234" s="6" t="s">
        <v>7</v>
      </c>
      <c r="C234" s="6" t="s">
        <v>2250</v>
      </c>
      <c r="D234" s="6">
        <v>4</v>
      </c>
      <c r="E234" s="6">
        <v>0</v>
      </c>
      <c r="F234" s="6">
        <v>0</v>
      </c>
      <c r="G234" s="6" t="s">
        <v>1483</v>
      </c>
      <c r="H234" s="6" t="s">
        <v>2225</v>
      </c>
    </row>
    <row r="235" spans="1:9" x14ac:dyDescent="0.25">
      <c r="A235" s="6" t="s">
        <v>1830</v>
      </c>
      <c r="B235" s="6" t="s">
        <v>442</v>
      </c>
      <c r="C235" s="6" t="s">
        <v>2250</v>
      </c>
      <c r="D235" s="6">
        <v>4</v>
      </c>
      <c r="E235" s="6">
        <v>0</v>
      </c>
      <c r="F235" s="6">
        <v>0</v>
      </c>
      <c r="G235" s="6" t="s">
        <v>1483</v>
      </c>
      <c r="H235" s="6" t="s">
        <v>2225</v>
      </c>
    </row>
    <row r="236" spans="1:9" x14ac:dyDescent="0.25">
      <c r="A236" s="6" t="s">
        <v>1830</v>
      </c>
      <c r="B236" s="6" t="s">
        <v>2255</v>
      </c>
      <c r="C236" s="6" t="s">
        <v>2226</v>
      </c>
      <c r="D236" s="6">
        <v>4</v>
      </c>
      <c r="E236" s="6">
        <v>10</v>
      </c>
      <c r="F236" s="6">
        <v>0</v>
      </c>
      <c r="G236" s="6" t="s">
        <v>1483</v>
      </c>
      <c r="H236" s="6" t="s">
        <v>2225</v>
      </c>
    </row>
    <row r="237" spans="1:9" x14ac:dyDescent="0.25">
      <c r="A237" s="6" t="s">
        <v>1830</v>
      </c>
      <c r="B237" s="6" t="s">
        <v>4</v>
      </c>
      <c r="C237" s="6" t="s">
        <v>2239</v>
      </c>
      <c r="D237" s="6">
        <v>40</v>
      </c>
      <c r="E237" s="6">
        <v>0</v>
      </c>
      <c r="F237" s="6">
        <v>0</v>
      </c>
      <c r="G237" s="6" t="s">
        <v>2240</v>
      </c>
      <c r="H237" s="6" t="s">
        <v>2225</v>
      </c>
    </row>
    <row r="238" spans="1:9" x14ac:dyDescent="0.25">
      <c r="A238" s="6" t="s">
        <v>1830</v>
      </c>
      <c r="B238" s="6" t="s">
        <v>441</v>
      </c>
      <c r="C238" s="6" t="s">
        <v>2239</v>
      </c>
      <c r="D238" s="6">
        <v>20</v>
      </c>
      <c r="E238" s="6">
        <v>0</v>
      </c>
      <c r="F238" s="6">
        <v>0</v>
      </c>
      <c r="G238" s="6" t="s">
        <v>2240</v>
      </c>
      <c r="H238" s="6" t="s">
        <v>2225</v>
      </c>
    </row>
    <row r="239" spans="1:9" x14ac:dyDescent="0.25">
      <c r="A239" s="6" t="s">
        <v>1830</v>
      </c>
      <c r="B239" s="6" t="s">
        <v>2245</v>
      </c>
      <c r="C239" s="6" t="s">
        <v>2226</v>
      </c>
      <c r="D239" s="6">
        <v>4</v>
      </c>
      <c r="E239" s="6">
        <v>10</v>
      </c>
      <c r="F239" s="6">
        <v>0</v>
      </c>
      <c r="G239" s="6" t="s">
        <v>1483</v>
      </c>
      <c r="H239" s="6" t="s">
        <v>2225</v>
      </c>
    </row>
    <row r="240" spans="1:9" x14ac:dyDescent="0.25">
      <c r="A240" s="6" t="s">
        <v>1830</v>
      </c>
      <c r="B240" s="6" t="s">
        <v>2615</v>
      </c>
      <c r="C240" s="6" t="s">
        <v>2239</v>
      </c>
      <c r="D240" s="6">
        <v>20</v>
      </c>
      <c r="E240" s="6">
        <v>0</v>
      </c>
      <c r="F240" s="6">
        <v>0</v>
      </c>
      <c r="G240" s="6" t="s">
        <v>2240</v>
      </c>
      <c r="H240" s="6" t="s">
        <v>2225</v>
      </c>
    </row>
    <row r="241" spans="1:8" x14ac:dyDescent="0.25">
      <c r="A241" s="6" t="s">
        <v>1830</v>
      </c>
      <c r="B241" s="6" t="s">
        <v>2271</v>
      </c>
      <c r="C241" s="6" t="s">
        <v>2226</v>
      </c>
      <c r="D241" s="6">
        <v>4</v>
      </c>
      <c r="E241" s="6">
        <v>10</v>
      </c>
      <c r="F241" s="6">
        <v>0</v>
      </c>
      <c r="G241" s="6" t="s">
        <v>1483</v>
      </c>
      <c r="H241" s="6" t="s">
        <v>2225</v>
      </c>
    </row>
    <row r="242" spans="1:8" x14ac:dyDescent="0.25">
      <c r="A242" s="6" t="s">
        <v>1830</v>
      </c>
      <c r="B242" s="6" t="s">
        <v>2272</v>
      </c>
      <c r="C242" s="6" t="s">
        <v>2232</v>
      </c>
      <c r="D242" s="6">
        <v>8</v>
      </c>
      <c r="E242" s="6">
        <v>53</v>
      </c>
      <c r="F242" s="6">
        <v>0</v>
      </c>
      <c r="G242" s="6" t="s">
        <v>1483</v>
      </c>
      <c r="H242" s="6" t="s">
        <v>2228</v>
      </c>
    </row>
    <row r="243" spans="1:8" x14ac:dyDescent="0.25">
      <c r="A243" s="6" t="s">
        <v>1830</v>
      </c>
      <c r="B243" s="6" t="s">
        <v>2273</v>
      </c>
      <c r="C243" s="6" t="s">
        <v>2232</v>
      </c>
      <c r="D243" s="6">
        <v>8</v>
      </c>
      <c r="E243" s="6">
        <v>53</v>
      </c>
      <c r="F243" s="6">
        <v>0</v>
      </c>
      <c r="G243" s="6" t="s">
        <v>1483</v>
      </c>
      <c r="H243" s="6" t="s">
        <v>2228</v>
      </c>
    </row>
    <row r="244" spans="1:8" x14ac:dyDescent="0.25">
      <c r="A244" s="6" t="s">
        <v>1830</v>
      </c>
      <c r="B244" s="6" t="s">
        <v>2274</v>
      </c>
      <c r="C244" s="6" t="s">
        <v>2232</v>
      </c>
      <c r="D244" s="6">
        <v>8</v>
      </c>
      <c r="E244" s="6">
        <v>53</v>
      </c>
      <c r="F244" s="6">
        <v>0</v>
      </c>
      <c r="G244" s="6" t="s">
        <v>1483</v>
      </c>
      <c r="H244" s="6" t="s">
        <v>2228</v>
      </c>
    </row>
    <row r="245" spans="1:8" x14ac:dyDescent="0.25">
      <c r="A245" s="6" t="s">
        <v>1830</v>
      </c>
      <c r="B245" s="6" t="s">
        <v>2275</v>
      </c>
      <c r="C245" s="6" t="s">
        <v>2232</v>
      </c>
      <c r="D245" s="6">
        <v>8</v>
      </c>
      <c r="E245" s="6">
        <v>53</v>
      </c>
      <c r="F245" s="6">
        <v>0</v>
      </c>
      <c r="G245" s="6" t="s">
        <v>1483</v>
      </c>
      <c r="H245" s="6" t="s">
        <v>2228</v>
      </c>
    </row>
    <row r="246" spans="1:8" x14ac:dyDescent="0.25">
      <c r="A246" s="6" t="s">
        <v>1830</v>
      </c>
      <c r="B246" s="6" t="s">
        <v>2477</v>
      </c>
      <c r="C246" s="6" t="s">
        <v>2232</v>
      </c>
      <c r="D246" s="6">
        <v>8</v>
      </c>
      <c r="E246" s="6">
        <v>53</v>
      </c>
      <c r="F246" s="6">
        <v>0</v>
      </c>
      <c r="G246" s="6" t="s">
        <v>1483</v>
      </c>
      <c r="H246" s="6" t="s">
        <v>2249</v>
      </c>
    </row>
    <row r="247" spans="1:8" x14ac:dyDescent="0.25">
      <c r="A247" s="6" t="s">
        <v>1830</v>
      </c>
      <c r="B247" s="6" t="s">
        <v>2478</v>
      </c>
      <c r="C247" s="6" t="s">
        <v>2232</v>
      </c>
      <c r="D247" s="6">
        <v>8</v>
      </c>
      <c r="E247" s="6">
        <v>53</v>
      </c>
      <c r="F247" s="6">
        <v>0</v>
      </c>
      <c r="G247" s="6" t="s">
        <v>1483</v>
      </c>
      <c r="H247" s="6" t="s">
        <v>2228</v>
      </c>
    </row>
    <row r="248" spans="1:8" x14ac:dyDescent="0.25">
      <c r="A248" s="6" t="s">
        <v>1830</v>
      </c>
      <c r="B248" s="6" t="s">
        <v>2479</v>
      </c>
      <c r="C248" s="6" t="s">
        <v>2232</v>
      </c>
      <c r="D248" s="6">
        <v>8</v>
      </c>
      <c r="E248" s="6">
        <v>53</v>
      </c>
      <c r="F248" s="6">
        <v>0</v>
      </c>
      <c r="G248" s="6" t="s">
        <v>1483</v>
      </c>
      <c r="H248" s="6" t="s">
        <v>2228</v>
      </c>
    </row>
    <row r="249" spans="1:8" x14ac:dyDescent="0.25">
      <c r="A249" s="6" t="s">
        <v>1830</v>
      </c>
      <c r="B249" s="6" t="s">
        <v>12</v>
      </c>
      <c r="C249" s="6" t="s">
        <v>2237</v>
      </c>
      <c r="D249" s="6">
        <v>3</v>
      </c>
      <c r="E249" s="6">
        <v>0</v>
      </c>
      <c r="F249" s="6">
        <v>0</v>
      </c>
      <c r="G249" s="6" t="s">
        <v>1483</v>
      </c>
      <c r="H249" s="6" t="s">
        <v>2225</v>
      </c>
    </row>
    <row r="250" spans="1:8" x14ac:dyDescent="0.25">
      <c r="A250" s="6" t="s">
        <v>1830</v>
      </c>
      <c r="B250" s="6" t="s">
        <v>760</v>
      </c>
      <c r="C250" s="6" t="s">
        <v>2226</v>
      </c>
      <c r="D250" s="6">
        <v>4</v>
      </c>
      <c r="E250" s="6">
        <v>10</v>
      </c>
      <c r="F250" s="6">
        <v>0</v>
      </c>
      <c r="G250" s="6" t="s">
        <v>2240</v>
      </c>
      <c r="H250" s="6" t="s">
        <v>2225</v>
      </c>
    </row>
    <row r="251" spans="1:8" x14ac:dyDescent="0.25">
      <c r="A251" s="6" t="s">
        <v>1830</v>
      </c>
      <c r="B251" s="6" t="s">
        <v>2069</v>
      </c>
      <c r="C251" s="6" t="s">
        <v>2239</v>
      </c>
      <c r="D251" s="6">
        <v>20</v>
      </c>
      <c r="E251" s="6">
        <v>0</v>
      </c>
      <c r="F251" s="6">
        <v>0</v>
      </c>
      <c r="G251" s="6" t="s">
        <v>2240</v>
      </c>
      <c r="H251" s="6" t="s">
        <v>2225</v>
      </c>
    </row>
    <row r="252" spans="1:8" x14ac:dyDescent="0.25">
      <c r="A252" s="6" t="s">
        <v>1830</v>
      </c>
      <c r="B252" s="6" t="s">
        <v>2070</v>
      </c>
      <c r="C252" s="6" t="s">
        <v>2239</v>
      </c>
      <c r="D252" s="6">
        <v>20</v>
      </c>
      <c r="E252" s="6">
        <v>0</v>
      </c>
      <c r="F252" s="6">
        <v>0</v>
      </c>
      <c r="G252" s="6" t="s">
        <v>2240</v>
      </c>
      <c r="H252" s="6" t="s">
        <v>2225</v>
      </c>
    </row>
    <row r="253" spans="1:8" x14ac:dyDescent="0.25">
      <c r="A253" s="6" t="s">
        <v>1830</v>
      </c>
      <c r="B253" s="6" t="s">
        <v>2071</v>
      </c>
      <c r="C253" s="6" t="s">
        <v>2239</v>
      </c>
      <c r="D253" s="6">
        <v>20</v>
      </c>
      <c r="E253" s="6">
        <v>0</v>
      </c>
      <c r="F253" s="6">
        <v>0</v>
      </c>
      <c r="G253" s="6" t="s">
        <v>2240</v>
      </c>
      <c r="H253" s="6" t="s">
        <v>2225</v>
      </c>
    </row>
    <row r="254" spans="1:8" x14ac:dyDescent="0.25">
      <c r="A254" s="6" t="s">
        <v>1830</v>
      </c>
      <c r="B254" s="6" t="s">
        <v>2072</v>
      </c>
      <c r="C254" s="6" t="s">
        <v>2239</v>
      </c>
      <c r="D254" s="6">
        <v>20</v>
      </c>
      <c r="E254" s="6">
        <v>0</v>
      </c>
      <c r="F254" s="6">
        <v>0</v>
      </c>
      <c r="G254" s="6" t="s">
        <v>2240</v>
      </c>
      <c r="H254" s="6" t="s">
        <v>2225</v>
      </c>
    </row>
    <row r="255" spans="1:8" x14ac:dyDescent="0.25">
      <c r="A255" s="6" t="s">
        <v>1830</v>
      </c>
      <c r="B255" s="6" t="s">
        <v>2073</v>
      </c>
      <c r="C255" s="6" t="s">
        <v>2239</v>
      </c>
      <c r="D255" s="6">
        <v>20</v>
      </c>
      <c r="E255" s="6">
        <v>0</v>
      </c>
      <c r="F255" s="6">
        <v>0</v>
      </c>
      <c r="G255" s="6" t="s">
        <v>2240</v>
      </c>
      <c r="H255" s="6" t="s">
        <v>2225</v>
      </c>
    </row>
    <row r="256" spans="1:8" x14ac:dyDescent="0.25">
      <c r="A256" s="6" t="s">
        <v>1964</v>
      </c>
      <c r="B256" s="6" t="s">
        <v>3301</v>
      </c>
      <c r="C256" s="6" t="s">
        <v>2226</v>
      </c>
      <c r="D256" s="6">
        <v>4</v>
      </c>
      <c r="E256" s="6">
        <v>10</v>
      </c>
      <c r="F256" s="6">
        <v>0</v>
      </c>
      <c r="G256" s="6" t="s">
        <v>1483</v>
      </c>
      <c r="H256" s="6" t="s">
        <v>2225</v>
      </c>
    </row>
    <row r="257" spans="1:8" x14ac:dyDescent="0.25">
      <c r="A257" s="6" t="s">
        <v>1964</v>
      </c>
      <c r="B257" s="6" t="s">
        <v>3297</v>
      </c>
      <c r="C257" s="6" t="s">
        <v>2226</v>
      </c>
      <c r="D257" s="6">
        <v>4</v>
      </c>
      <c r="E257" s="6">
        <v>10</v>
      </c>
      <c r="F257" s="6">
        <v>0</v>
      </c>
      <c r="G257" s="6" t="s">
        <v>1483</v>
      </c>
      <c r="H257" s="6" t="s">
        <v>2225</v>
      </c>
    </row>
    <row r="258" spans="1:8" x14ac:dyDescent="0.25">
      <c r="A258" s="6" t="s">
        <v>1964</v>
      </c>
      <c r="B258" s="6" t="s">
        <v>444</v>
      </c>
      <c r="C258" s="6" t="s">
        <v>2226</v>
      </c>
      <c r="D258" s="6">
        <v>4</v>
      </c>
      <c r="E258" s="6">
        <v>10</v>
      </c>
      <c r="F258" s="6">
        <v>0</v>
      </c>
      <c r="G258" s="6" t="s">
        <v>1483</v>
      </c>
      <c r="H258" s="6" t="s">
        <v>2225</v>
      </c>
    </row>
    <row r="259" spans="1:8" x14ac:dyDescent="0.25">
      <c r="A259" s="6" t="s">
        <v>1964</v>
      </c>
      <c r="B259" s="6" t="s">
        <v>2193</v>
      </c>
      <c r="C259" s="6" t="s">
        <v>2227</v>
      </c>
      <c r="D259" s="6">
        <v>1</v>
      </c>
      <c r="E259" s="6">
        <v>3</v>
      </c>
      <c r="F259" s="6">
        <v>0</v>
      </c>
      <c r="G259" s="6" t="s">
        <v>1483</v>
      </c>
      <c r="H259" s="6" t="s">
        <v>2228</v>
      </c>
    </row>
    <row r="260" spans="1:8" x14ac:dyDescent="0.25">
      <c r="A260" s="6" t="s">
        <v>1964</v>
      </c>
      <c r="B260" s="6" t="s">
        <v>2229</v>
      </c>
      <c r="C260" s="6" t="s">
        <v>2227</v>
      </c>
      <c r="D260" s="6">
        <v>1</v>
      </c>
      <c r="E260" s="6">
        <v>3</v>
      </c>
      <c r="F260" s="6">
        <v>0</v>
      </c>
      <c r="G260" s="6" t="s">
        <v>1483</v>
      </c>
      <c r="H260" s="6" t="s">
        <v>2228</v>
      </c>
    </row>
    <row r="261" spans="1:8" x14ac:dyDescent="0.25">
      <c r="A261" s="6" t="s">
        <v>1964</v>
      </c>
      <c r="B261" s="6" t="s">
        <v>2197</v>
      </c>
      <c r="C261" s="6" t="s">
        <v>2230</v>
      </c>
      <c r="D261" s="6">
        <v>1</v>
      </c>
      <c r="E261" s="6">
        <v>0</v>
      </c>
      <c r="F261" s="6">
        <v>0</v>
      </c>
      <c r="G261" s="6" t="s">
        <v>1483</v>
      </c>
      <c r="H261" s="6" t="s">
        <v>2228</v>
      </c>
    </row>
    <row r="262" spans="1:8" x14ac:dyDescent="0.25">
      <c r="A262" s="6" t="s">
        <v>1964</v>
      </c>
      <c r="B262" s="6" t="s">
        <v>2231</v>
      </c>
      <c r="C262" s="6" t="s">
        <v>2232</v>
      </c>
      <c r="D262" s="6">
        <v>8</v>
      </c>
      <c r="E262" s="6">
        <v>53</v>
      </c>
      <c r="F262" s="6">
        <v>0</v>
      </c>
      <c r="G262" s="6" t="s">
        <v>1483</v>
      </c>
      <c r="H262" s="6" t="s">
        <v>2228</v>
      </c>
    </row>
    <row r="263" spans="1:8" x14ac:dyDescent="0.25">
      <c r="A263" s="6" t="s">
        <v>1964</v>
      </c>
      <c r="B263" s="6" t="s">
        <v>2233</v>
      </c>
      <c r="C263" s="6" t="s">
        <v>2232</v>
      </c>
      <c r="D263" s="6">
        <v>8</v>
      </c>
      <c r="E263" s="6">
        <v>53</v>
      </c>
      <c r="F263" s="6">
        <v>0</v>
      </c>
      <c r="G263" s="6" t="s">
        <v>1483</v>
      </c>
      <c r="H263" s="6" t="s">
        <v>2228</v>
      </c>
    </row>
    <row r="264" spans="1:8" x14ac:dyDescent="0.25">
      <c r="A264" s="6" t="s">
        <v>1964</v>
      </c>
      <c r="B264" s="6" t="s">
        <v>2234</v>
      </c>
      <c r="C264" s="6" t="s">
        <v>2232</v>
      </c>
      <c r="D264" s="6">
        <v>8</v>
      </c>
      <c r="E264" s="6">
        <v>53</v>
      </c>
      <c r="F264" s="6">
        <v>0</v>
      </c>
      <c r="G264" s="6" t="s">
        <v>1483</v>
      </c>
      <c r="H264" s="6" t="s">
        <v>2228</v>
      </c>
    </row>
    <row r="265" spans="1:8" x14ac:dyDescent="0.25">
      <c r="A265" s="6" t="s">
        <v>1964</v>
      </c>
      <c r="B265" s="6" t="s">
        <v>2198</v>
      </c>
      <c r="C265" s="6" t="s">
        <v>2227</v>
      </c>
      <c r="D265" s="6">
        <v>1</v>
      </c>
      <c r="E265" s="6">
        <v>3</v>
      </c>
      <c r="F265" s="6">
        <v>0</v>
      </c>
      <c r="G265" s="6" t="s">
        <v>1483</v>
      </c>
      <c r="H265" s="6" t="s">
        <v>2228</v>
      </c>
    </row>
    <row r="266" spans="1:8" x14ac:dyDescent="0.25">
      <c r="A266" s="6" t="s">
        <v>1964</v>
      </c>
      <c r="B266" s="6" t="s">
        <v>2235</v>
      </c>
      <c r="C266" s="6" t="s">
        <v>2227</v>
      </c>
      <c r="D266" s="6">
        <v>1</v>
      </c>
      <c r="E266" s="6">
        <v>3</v>
      </c>
      <c r="F266" s="6">
        <v>0</v>
      </c>
      <c r="G266" s="6" t="s">
        <v>1483</v>
      </c>
      <c r="H266" s="6" t="s">
        <v>2228</v>
      </c>
    </row>
    <row r="267" spans="1:8" x14ac:dyDescent="0.25">
      <c r="A267" s="6" t="s">
        <v>1964</v>
      </c>
      <c r="B267" s="6" t="s">
        <v>2199</v>
      </c>
      <c r="C267" s="6" t="s">
        <v>2227</v>
      </c>
      <c r="D267" s="6">
        <v>1</v>
      </c>
      <c r="E267" s="6">
        <v>3</v>
      </c>
      <c r="F267" s="6">
        <v>0</v>
      </c>
      <c r="G267" s="6" t="s">
        <v>1483</v>
      </c>
      <c r="H267" s="6" t="s">
        <v>2228</v>
      </c>
    </row>
    <row r="268" spans="1:8" x14ac:dyDescent="0.25">
      <c r="A268" s="6" t="s">
        <v>1964</v>
      </c>
      <c r="B268" s="6" t="s">
        <v>2236</v>
      </c>
      <c r="C268" s="6" t="s">
        <v>2232</v>
      </c>
      <c r="D268" s="6">
        <v>8</v>
      </c>
      <c r="E268" s="6">
        <v>53</v>
      </c>
      <c r="F268" s="6">
        <v>0</v>
      </c>
      <c r="G268" s="6" t="s">
        <v>1483</v>
      </c>
      <c r="H268" s="6" t="s">
        <v>2228</v>
      </c>
    </row>
    <row r="269" spans="1:8" x14ac:dyDescent="0.25">
      <c r="A269" s="6" t="s">
        <v>2256</v>
      </c>
      <c r="B269" s="6" t="s">
        <v>3302</v>
      </c>
      <c r="C269" s="6" t="s">
        <v>2226</v>
      </c>
      <c r="D269" s="6">
        <v>4</v>
      </c>
      <c r="E269" s="6">
        <v>10</v>
      </c>
      <c r="F269" s="6">
        <v>0</v>
      </c>
      <c r="G269" s="6" t="s">
        <v>1483</v>
      </c>
      <c r="H269" s="6" t="s">
        <v>2225</v>
      </c>
    </row>
    <row r="270" spans="1:8" x14ac:dyDescent="0.25">
      <c r="A270" s="6" t="s">
        <v>2256</v>
      </c>
      <c r="B270" s="6" t="s">
        <v>3303</v>
      </c>
      <c r="C270" s="6" t="s">
        <v>2226</v>
      </c>
      <c r="D270" s="6">
        <v>4</v>
      </c>
      <c r="E270" s="6">
        <v>10</v>
      </c>
      <c r="F270" s="6">
        <v>0</v>
      </c>
      <c r="G270" s="6" t="s">
        <v>1483</v>
      </c>
      <c r="H270" s="6" t="s">
        <v>2225</v>
      </c>
    </row>
    <row r="271" spans="1:8" x14ac:dyDescent="0.25">
      <c r="A271" s="6" t="s">
        <v>2256</v>
      </c>
      <c r="B271" s="6" t="s">
        <v>3287</v>
      </c>
      <c r="C271" s="6" t="s">
        <v>2226</v>
      </c>
      <c r="D271" s="6">
        <v>4</v>
      </c>
      <c r="E271" s="6">
        <v>10</v>
      </c>
      <c r="F271" s="6">
        <v>0</v>
      </c>
      <c r="G271" s="6" t="s">
        <v>1483</v>
      </c>
      <c r="H271" s="6" t="s">
        <v>2225</v>
      </c>
    </row>
    <row r="272" spans="1:8" x14ac:dyDescent="0.25">
      <c r="A272" s="6" t="s">
        <v>2115</v>
      </c>
      <c r="B272" s="6" t="s">
        <v>3303</v>
      </c>
      <c r="C272" s="6" t="s">
        <v>2226</v>
      </c>
      <c r="D272" s="6">
        <v>4</v>
      </c>
      <c r="E272" s="6">
        <v>10</v>
      </c>
      <c r="F272" s="6">
        <v>0</v>
      </c>
      <c r="G272" s="6" t="s">
        <v>1483</v>
      </c>
      <c r="H272" s="6" t="s">
        <v>2225</v>
      </c>
    </row>
    <row r="273" spans="1:8" x14ac:dyDescent="0.25">
      <c r="A273" s="6" t="s">
        <v>2115</v>
      </c>
      <c r="B273" s="6" t="s">
        <v>2676</v>
      </c>
      <c r="C273" s="6" t="s">
        <v>2239</v>
      </c>
      <c r="D273" s="6">
        <v>20</v>
      </c>
      <c r="E273" s="6">
        <v>0</v>
      </c>
      <c r="F273" s="6">
        <v>0</v>
      </c>
      <c r="G273" s="6" t="s">
        <v>1483</v>
      </c>
      <c r="H273" s="6" t="s">
        <v>2225</v>
      </c>
    </row>
    <row r="274" spans="1:8" x14ac:dyDescent="0.25">
      <c r="A274" s="6" t="s">
        <v>2115</v>
      </c>
      <c r="B274" s="6" t="s">
        <v>2677</v>
      </c>
      <c r="C274" s="6" t="s">
        <v>2239</v>
      </c>
      <c r="D274" s="6">
        <v>40</v>
      </c>
      <c r="E274" s="6">
        <v>0</v>
      </c>
      <c r="F274" s="6">
        <v>0</v>
      </c>
      <c r="G274" s="6" t="s">
        <v>1483</v>
      </c>
      <c r="H274" s="6" t="s">
        <v>2225</v>
      </c>
    </row>
    <row r="275" spans="1:8" x14ac:dyDescent="0.25">
      <c r="A275" s="6" t="s">
        <v>2115</v>
      </c>
      <c r="B275" s="6" t="s">
        <v>2678</v>
      </c>
      <c r="C275" s="6" t="s">
        <v>2239</v>
      </c>
      <c r="D275" s="6">
        <v>200</v>
      </c>
      <c r="E275" s="6">
        <v>0</v>
      </c>
      <c r="F275" s="6">
        <v>0</v>
      </c>
      <c r="G275" s="6" t="s">
        <v>2240</v>
      </c>
      <c r="H275" s="6" t="s">
        <v>2225</v>
      </c>
    </row>
    <row r="276" spans="1:8" x14ac:dyDescent="0.25">
      <c r="A276" s="6" t="s">
        <v>2115</v>
      </c>
      <c r="B276" s="6" t="s">
        <v>2257</v>
      </c>
      <c r="C276" s="6" t="s">
        <v>2258</v>
      </c>
      <c r="D276" s="6">
        <v>8</v>
      </c>
      <c r="E276" s="6">
        <v>0</v>
      </c>
      <c r="F276" s="6">
        <v>0</v>
      </c>
      <c r="G276" s="6" t="s">
        <v>1483</v>
      </c>
      <c r="H276" s="6" t="s">
        <v>2225</v>
      </c>
    </row>
    <row r="277" spans="1:8" x14ac:dyDescent="0.25">
      <c r="A277" s="6" t="s">
        <v>2115</v>
      </c>
      <c r="B277" s="6" t="s">
        <v>2259</v>
      </c>
      <c r="C277" s="6" t="s">
        <v>2258</v>
      </c>
      <c r="D277" s="6">
        <v>8</v>
      </c>
      <c r="E277" s="6">
        <v>0</v>
      </c>
      <c r="F277" s="6">
        <v>0</v>
      </c>
      <c r="G277" s="6" t="s">
        <v>1483</v>
      </c>
      <c r="H277" s="6" t="s">
        <v>2225</v>
      </c>
    </row>
    <row r="278" spans="1:8" x14ac:dyDescent="0.25">
      <c r="A278" s="6" t="s">
        <v>111</v>
      </c>
      <c r="B278" s="6" t="s">
        <v>2255</v>
      </c>
      <c r="C278" s="6" t="s">
        <v>2226</v>
      </c>
      <c r="D278" s="6">
        <v>4</v>
      </c>
      <c r="E278" s="6">
        <v>10</v>
      </c>
      <c r="F278" s="6">
        <v>0</v>
      </c>
      <c r="G278" s="6" t="s">
        <v>1483</v>
      </c>
      <c r="H278" s="6" t="s">
        <v>2225</v>
      </c>
    </row>
    <row r="279" spans="1:8" x14ac:dyDescent="0.25">
      <c r="A279" s="6" t="s">
        <v>111</v>
      </c>
      <c r="B279" s="6" t="s">
        <v>3</v>
      </c>
      <c r="C279" s="6" t="s">
        <v>2239</v>
      </c>
      <c r="D279" s="6">
        <v>40</v>
      </c>
      <c r="E279" s="6">
        <v>0</v>
      </c>
      <c r="F279" s="6">
        <v>0</v>
      </c>
      <c r="G279" s="6" t="s">
        <v>1483</v>
      </c>
      <c r="H279" s="6" t="s">
        <v>2225</v>
      </c>
    </row>
    <row r="280" spans="1:8" x14ac:dyDescent="0.25">
      <c r="A280" s="6" t="s">
        <v>2930</v>
      </c>
      <c r="B280" s="6" t="s">
        <v>3304</v>
      </c>
      <c r="C280" s="6" t="s">
        <v>2226</v>
      </c>
      <c r="D280" s="6">
        <v>4</v>
      </c>
      <c r="E280" s="6">
        <v>10</v>
      </c>
      <c r="F280" s="6">
        <v>0</v>
      </c>
      <c r="G280" s="6" t="s">
        <v>1483</v>
      </c>
      <c r="H280" s="6" t="s">
        <v>2225</v>
      </c>
    </row>
    <row r="281" spans="1:8" x14ac:dyDescent="0.25">
      <c r="A281" s="6" t="s">
        <v>2930</v>
      </c>
      <c r="B281" s="6" t="s">
        <v>3305</v>
      </c>
      <c r="C281" s="6" t="s">
        <v>2226</v>
      </c>
      <c r="D281" s="6">
        <v>4</v>
      </c>
      <c r="E281" s="6">
        <v>10</v>
      </c>
      <c r="F281" s="6">
        <v>0</v>
      </c>
      <c r="G281" s="6" t="s">
        <v>1483</v>
      </c>
      <c r="H281" s="6" t="s">
        <v>2225</v>
      </c>
    </row>
    <row r="282" spans="1:8" x14ac:dyDescent="0.25">
      <c r="A282" s="6" t="s">
        <v>2930</v>
      </c>
      <c r="B282" s="6" t="s">
        <v>3287</v>
      </c>
      <c r="C282" s="6" t="s">
        <v>2226</v>
      </c>
      <c r="D282" s="6">
        <v>4</v>
      </c>
      <c r="E282" s="6">
        <v>10</v>
      </c>
      <c r="F282" s="6">
        <v>0</v>
      </c>
      <c r="G282" s="6" t="s">
        <v>1483</v>
      </c>
      <c r="H282" s="6" t="s">
        <v>2225</v>
      </c>
    </row>
    <row r="283" spans="1:8" x14ac:dyDescent="0.25">
      <c r="A283" s="6" t="s">
        <v>2930</v>
      </c>
      <c r="B283" s="6" t="s">
        <v>2661</v>
      </c>
      <c r="C283" s="6" t="s">
        <v>2232</v>
      </c>
      <c r="D283" s="6">
        <v>8</v>
      </c>
      <c r="E283" s="6">
        <v>53</v>
      </c>
      <c r="F283" s="6">
        <v>0</v>
      </c>
      <c r="G283" s="6" t="s">
        <v>2240</v>
      </c>
      <c r="H283" s="6" t="s">
        <v>2225</v>
      </c>
    </row>
    <row r="284" spans="1:8" x14ac:dyDescent="0.25">
      <c r="A284" s="6" t="s">
        <v>2932</v>
      </c>
      <c r="B284" s="6" t="s">
        <v>3306</v>
      </c>
      <c r="C284" s="6" t="s">
        <v>2226</v>
      </c>
      <c r="D284" s="6">
        <v>4</v>
      </c>
      <c r="E284" s="6">
        <v>10</v>
      </c>
      <c r="F284" s="6">
        <v>0</v>
      </c>
      <c r="G284" s="6" t="s">
        <v>1483</v>
      </c>
      <c r="H284" s="6" t="s">
        <v>2225</v>
      </c>
    </row>
    <row r="285" spans="1:8" x14ac:dyDescent="0.25">
      <c r="A285" s="6" t="s">
        <v>2932</v>
      </c>
      <c r="B285" s="6" t="s">
        <v>3305</v>
      </c>
      <c r="C285" s="6" t="s">
        <v>2226</v>
      </c>
      <c r="D285" s="6">
        <v>4</v>
      </c>
      <c r="E285" s="6">
        <v>10</v>
      </c>
      <c r="F285" s="6">
        <v>0</v>
      </c>
      <c r="G285" s="6" t="s">
        <v>1483</v>
      </c>
      <c r="H285" s="6" t="s">
        <v>2225</v>
      </c>
    </row>
    <row r="286" spans="1:8" x14ac:dyDescent="0.25">
      <c r="A286" s="6" t="s">
        <v>2932</v>
      </c>
      <c r="B286" s="6" t="s">
        <v>2629</v>
      </c>
      <c r="C286" s="6" t="s">
        <v>2238</v>
      </c>
      <c r="D286" s="6">
        <v>20</v>
      </c>
      <c r="E286" s="6">
        <v>0</v>
      </c>
      <c r="F286" s="6">
        <v>0</v>
      </c>
      <c r="G286" s="6" t="s">
        <v>2240</v>
      </c>
      <c r="H286" s="6" t="s">
        <v>2225</v>
      </c>
    </row>
    <row r="287" spans="1:8" x14ac:dyDescent="0.25">
      <c r="A287" s="6" t="s">
        <v>2932</v>
      </c>
      <c r="B287" s="6" t="s">
        <v>3294</v>
      </c>
      <c r="C287" s="6" t="s">
        <v>2226</v>
      </c>
      <c r="D287" s="6">
        <v>4</v>
      </c>
      <c r="E287" s="6">
        <v>10</v>
      </c>
      <c r="F287" s="6">
        <v>0</v>
      </c>
      <c r="G287" s="6" t="s">
        <v>1483</v>
      </c>
      <c r="H287" s="6" t="s">
        <v>2225</v>
      </c>
    </row>
    <row r="288" spans="1:8" x14ac:dyDescent="0.25">
      <c r="A288" s="6" t="s">
        <v>2932</v>
      </c>
      <c r="B288" s="6" t="s">
        <v>2661</v>
      </c>
      <c r="C288" s="6" t="s">
        <v>2232</v>
      </c>
      <c r="D288" s="6">
        <v>8</v>
      </c>
      <c r="E288" s="6">
        <v>53</v>
      </c>
      <c r="F288" s="6">
        <v>0</v>
      </c>
      <c r="G288" s="6" t="s">
        <v>2240</v>
      </c>
      <c r="H288" s="6" t="s">
        <v>2225</v>
      </c>
    </row>
    <row r="289" spans="1:9" x14ac:dyDescent="0.25">
      <c r="A289" s="6" t="s">
        <v>2932</v>
      </c>
      <c r="B289" s="6" t="s">
        <v>2401</v>
      </c>
      <c r="C289" s="6" t="s">
        <v>2227</v>
      </c>
      <c r="D289" s="6">
        <v>1</v>
      </c>
      <c r="E289" s="6">
        <v>3</v>
      </c>
      <c r="F289" s="6">
        <v>0</v>
      </c>
      <c r="G289" s="6" t="s">
        <v>1483</v>
      </c>
      <c r="H289" s="6" t="s">
        <v>2225</v>
      </c>
    </row>
    <row r="290" spans="1:9" x14ac:dyDescent="0.25">
      <c r="A290" s="6" t="s">
        <v>2931</v>
      </c>
      <c r="B290" s="6" t="s">
        <v>3307</v>
      </c>
      <c r="C290" s="6" t="s">
        <v>2226</v>
      </c>
      <c r="D290" s="6">
        <v>4</v>
      </c>
      <c r="E290" s="6">
        <v>10</v>
      </c>
      <c r="F290" s="6">
        <v>0</v>
      </c>
      <c r="G290" s="6" t="s">
        <v>1483</v>
      </c>
      <c r="H290" s="6" t="s">
        <v>2225</v>
      </c>
    </row>
    <row r="291" spans="1:9" x14ac:dyDescent="0.25">
      <c r="A291" s="6" t="s">
        <v>2931</v>
      </c>
      <c r="B291" s="6" t="s">
        <v>3305</v>
      </c>
      <c r="C291" s="6" t="s">
        <v>2226</v>
      </c>
      <c r="D291" s="6">
        <v>4</v>
      </c>
      <c r="E291" s="6">
        <v>10</v>
      </c>
      <c r="F291" s="6">
        <v>0</v>
      </c>
      <c r="G291" s="6" t="s">
        <v>1483</v>
      </c>
      <c r="H291" s="6" t="s">
        <v>2225</v>
      </c>
    </row>
    <row r="292" spans="1:9" x14ac:dyDescent="0.25">
      <c r="A292" s="6" t="s">
        <v>2931</v>
      </c>
      <c r="B292" s="6" t="s">
        <v>3297</v>
      </c>
      <c r="C292" s="6" t="s">
        <v>2226</v>
      </c>
      <c r="D292" s="6">
        <v>4</v>
      </c>
      <c r="E292" s="6">
        <v>10</v>
      </c>
      <c r="F292" s="6">
        <v>0</v>
      </c>
      <c r="G292" s="6" t="s">
        <v>1483</v>
      </c>
      <c r="H292" s="6" t="s">
        <v>2225</v>
      </c>
    </row>
    <row r="293" spans="1:9" x14ac:dyDescent="0.25">
      <c r="A293" s="6" t="s">
        <v>2931</v>
      </c>
      <c r="B293" s="6" t="s">
        <v>2661</v>
      </c>
      <c r="C293" s="6" t="s">
        <v>2232</v>
      </c>
      <c r="D293" s="6">
        <v>8</v>
      </c>
      <c r="E293" s="6">
        <v>53</v>
      </c>
      <c r="F293" s="6">
        <v>0</v>
      </c>
      <c r="G293" s="6" t="s">
        <v>2240</v>
      </c>
      <c r="H293" s="6" t="s">
        <v>2225</v>
      </c>
    </row>
    <row r="294" spans="1:9" x14ac:dyDescent="0.25">
      <c r="A294" s="6" t="s">
        <v>2260</v>
      </c>
      <c r="B294" s="6" t="s">
        <v>3310</v>
      </c>
      <c r="C294" s="6" t="s">
        <v>2226</v>
      </c>
      <c r="D294" s="6">
        <v>4</v>
      </c>
      <c r="E294" s="6">
        <v>10</v>
      </c>
      <c r="F294" s="6">
        <v>0</v>
      </c>
      <c r="G294" s="6" t="s">
        <v>1483</v>
      </c>
      <c r="H294" s="6" t="s">
        <v>2225</v>
      </c>
    </row>
    <row r="295" spans="1:9" x14ac:dyDescent="0.25">
      <c r="A295" s="6" t="s">
        <v>2260</v>
      </c>
      <c r="B295" s="6" t="s">
        <v>3305</v>
      </c>
      <c r="C295" s="6" t="s">
        <v>2226</v>
      </c>
      <c r="D295" s="6">
        <v>4</v>
      </c>
      <c r="E295" s="6">
        <v>10</v>
      </c>
      <c r="F295" s="6">
        <v>0</v>
      </c>
      <c r="G295" s="6" t="s">
        <v>1483</v>
      </c>
      <c r="H295" s="6" t="s">
        <v>2225</v>
      </c>
    </row>
    <row r="296" spans="1:9" x14ac:dyDescent="0.25">
      <c r="A296" s="6" t="s">
        <v>2260</v>
      </c>
      <c r="B296" s="6" t="s">
        <v>2106</v>
      </c>
      <c r="C296" s="6" t="s">
        <v>2232</v>
      </c>
      <c r="D296" s="6">
        <v>8</v>
      </c>
      <c r="E296" s="6">
        <v>53</v>
      </c>
      <c r="F296" s="6">
        <v>0</v>
      </c>
      <c r="G296" s="6" t="s">
        <v>1483</v>
      </c>
      <c r="H296" s="6" t="s">
        <v>2225</v>
      </c>
    </row>
    <row r="297" spans="1:9" x14ac:dyDescent="0.25">
      <c r="A297" s="6" t="s">
        <v>2260</v>
      </c>
      <c r="B297" s="6" t="s">
        <v>3308</v>
      </c>
      <c r="C297" s="6" t="s">
        <v>2227</v>
      </c>
      <c r="D297" s="6">
        <v>1</v>
      </c>
      <c r="E297" s="6">
        <v>3</v>
      </c>
      <c r="F297" s="6">
        <v>0</v>
      </c>
      <c r="G297" s="6" t="s">
        <v>1483</v>
      </c>
      <c r="H297" s="6" t="s">
        <v>2225</v>
      </c>
      <c r="I297" s="6" t="s">
        <v>3315</v>
      </c>
    </row>
    <row r="298" spans="1:9" x14ac:dyDescent="0.25">
      <c r="A298" s="6" t="s">
        <v>2598</v>
      </c>
      <c r="B298" s="6" t="s">
        <v>3305</v>
      </c>
      <c r="C298" s="6" t="s">
        <v>2226</v>
      </c>
      <c r="D298" s="6">
        <v>4</v>
      </c>
      <c r="E298" s="6">
        <v>10</v>
      </c>
      <c r="F298" s="6">
        <v>0</v>
      </c>
      <c r="G298" s="6" t="s">
        <v>1483</v>
      </c>
      <c r="H298" s="6" t="s">
        <v>2225</v>
      </c>
    </row>
    <row r="299" spans="1:9" x14ac:dyDescent="0.25">
      <c r="A299" s="6" t="s">
        <v>2598</v>
      </c>
      <c r="B299" s="6" t="s">
        <v>2102</v>
      </c>
      <c r="C299" s="6" t="s">
        <v>2226</v>
      </c>
      <c r="D299" s="6">
        <v>4</v>
      </c>
      <c r="E299" s="6">
        <v>10</v>
      </c>
      <c r="F299" s="6">
        <v>0</v>
      </c>
      <c r="G299" s="6" t="s">
        <v>1483</v>
      </c>
      <c r="H299" s="6" t="s">
        <v>2225</v>
      </c>
      <c r="I299" s="6"/>
    </row>
    <row r="300" spans="1:9" x14ac:dyDescent="0.25">
      <c r="A300" s="6" t="s">
        <v>2598</v>
      </c>
      <c r="B300" s="6" t="s">
        <v>530</v>
      </c>
      <c r="C300" s="6" t="s">
        <v>2239</v>
      </c>
      <c r="D300" s="6">
        <v>30</v>
      </c>
      <c r="E300" s="6">
        <v>0</v>
      </c>
      <c r="F300" s="6">
        <v>0</v>
      </c>
      <c r="G300" s="6" t="s">
        <v>1483</v>
      </c>
      <c r="H300" s="6" t="s">
        <v>2225</v>
      </c>
    </row>
    <row r="301" spans="1:9" x14ac:dyDescent="0.25">
      <c r="A301" s="6" t="s">
        <v>2598</v>
      </c>
      <c r="B301" s="6" t="s">
        <v>2261</v>
      </c>
      <c r="C301" s="6" t="s">
        <v>2226</v>
      </c>
      <c r="D301" s="6">
        <v>4</v>
      </c>
      <c r="E301" s="6">
        <v>10</v>
      </c>
      <c r="F301" s="6">
        <v>0</v>
      </c>
      <c r="G301" s="6" t="s">
        <v>1483</v>
      </c>
      <c r="H301" s="6" t="s">
        <v>2225</v>
      </c>
    </row>
    <row r="302" spans="1:9" x14ac:dyDescent="0.25">
      <c r="A302" s="6" t="s">
        <v>2598</v>
      </c>
      <c r="B302" s="6" t="s">
        <v>444</v>
      </c>
      <c r="C302" s="6" t="s">
        <v>2226</v>
      </c>
      <c r="D302" s="6">
        <v>4</v>
      </c>
      <c r="E302" s="6">
        <v>10</v>
      </c>
      <c r="F302" s="6">
        <v>0</v>
      </c>
      <c r="G302" s="6" t="s">
        <v>1483</v>
      </c>
      <c r="H302" s="6" t="s">
        <v>2225</v>
      </c>
    </row>
    <row r="303" spans="1:9" x14ac:dyDescent="0.25">
      <c r="A303" s="6" t="s">
        <v>2598</v>
      </c>
      <c r="B303" s="6" t="s">
        <v>2109</v>
      </c>
      <c r="C303" s="6" t="s">
        <v>2250</v>
      </c>
      <c r="D303" s="6">
        <v>4</v>
      </c>
      <c r="E303" s="6">
        <v>0</v>
      </c>
      <c r="F303" s="6">
        <v>0</v>
      </c>
      <c r="G303" s="6" t="s">
        <v>1483</v>
      </c>
      <c r="H303" s="6" t="s">
        <v>2225</v>
      </c>
    </row>
    <row r="304" spans="1:9" x14ac:dyDescent="0.25">
      <c r="A304" s="6" t="s">
        <v>2598</v>
      </c>
      <c r="B304" s="6" t="s">
        <v>2110</v>
      </c>
      <c r="C304" s="6" t="s">
        <v>2250</v>
      </c>
      <c r="D304" s="6">
        <v>4</v>
      </c>
      <c r="E304" s="6">
        <v>0</v>
      </c>
      <c r="F304" s="6">
        <v>0</v>
      </c>
      <c r="G304" s="6" t="s">
        <v>1483</v>
      </c>
      <c r="H304" s="6" t="s">
        <v>2225</v>
      </c>
    </row>
    <row r="305" spans="1:8" x14ac:dyDescent="0.25">
      <c r="A305" s="6" t="s">
        <v>2598</v>
      </c>
      <c r="B305" s="6" t="s">
        <v>2661</v>
      </c>
      <c r="C305" s="6" t="s">
        <v>2232</v>
      </c>
      <c r="D305" s="6">
        <v>8</v>
      </c>
      <c r="E305" s="6">
        <v>53</v>
      </c>
      <c r="F305" s="6">
        <v>0</v>
      </c>
      <c r="G305" s="6" t="s">
        <v>1483</v>
      </c>
      <c r="H305" s="6" t="s">
        <v>2225</v>
      </c>
    </row>
    <row r="306" spans="1:8" x14ac:dyDescent="0.25">
      <c r="A306" s="6" t="s">
        <v>2598</v>
      </c>
      <c r="B306" s="6" t="s">
        <v>2289</v>
      </c>
      <c r="C306" s="6" t="s">
        <v>2232</v>
      </c>
      <c r="D306" s="6">
        <v>8</v>
      </c>
      <c r="E306" s="6">
        <v>53</v>
      </c>
      <c r="F306" s="6">
        <v>0</v>
      </c>
      <c r="G306" s="6" t="s">
        <v>1483</v>
      </c>
      <c r="H306" s="6" t="s">
        <v>2228</v>
      </c>
    </row>
    <row r="307" spans="1:8" x14ac:dyDescent="0.25">
      <c r="A307" s="6" t="s">
        <v>2598</v>
      </c>
      <c r="B307" s="6" t="s">
        <v>2654</v>
      </c>
      <c r="C307" s="6" t="s">
        <v>2232</v>
      </c>
      <c r="D307" s="6">
        <v>8</v>
      </c>
      <c r="E307" s="6">
        <v>53</v>
      </c>
      <c r="F307" s="6">
        <v>0</v>
      </c>
      <c r="G307" s="6" t="s">
        <v>1483</v>
      </c>
      <c r="H307" s="6" t="s">
        <v>2228</v>
      </c>
    </row>
    <row r="308" spans="1:8" x14ac:dyDescent="0.25">
      <c r="A308" s="6" t="s">
        <v>2598</v>
      </c>
      <c r="B308" s="6" t="s">
        <v>2700</v>
      </c>
      <c r="C308" s="6" t="s">
        <v>2232</v>
      </c>
      <c r="D308" s="6">
        <v>8</v>
      </c>
      <c r="E308" s="6">
        <v>53</v>
      </c>
      <c r="F308" s="6">
        <v>0</v>
      </c>
      <c r="G308" s="6" t="s">
        <v>1483</v>
      </c>
      <c r="H308" s="6" t="s">
        <v>2228</v>
      </c>
    </row>
    <row r="309" spans="1:8" x14ac:dyDescent="0.25">
      <c r="A309" s="6" t="s">
        <v>2598</v>
      </c>
      <c r="B309" s="6" t="s">
        <v>2701</v>
      </c>
      <c r="C309" s="6" t="s">
        <v>2232</v>
      </c>
      <c r="D309" s="6">
        <v>8</v>
      </c>
      <c r="E309" s="6">
        <v>53</v>
      </c>
      <c r="F309" s="6">
        <v>0</v>
      </c>
      <c r="G309" s="6" t="s">
        <v>1483</v>
      </c>
      <c r="H309" s="6" t="s">
        <v>2228</v>
      </c>
    </row>
    <row r="310" spans="1:8" x14ac:dyDescent="0.25">
      <c r="A310" s="6" t="s">
        <v>2598</v>
      </c>
      <c r="B310" s="6" t="s">
        <v>2702</v>
      </c>
      <c r="C310" s="6" t="s">
        <v>2232</v>
      </c>
      <c r="D310" s="6">
        <v>8</v>
      </c>
      <c r="E310" s="6">
        <v>53</v>
      </c>
      <c r="F310" s="6">
        <v>0</v>
      </c>
      <c r="G310" s="6" t="s">
        <v>1483</v>
      </c>
      <c r="H310" s="6" t="s">
        <v>2228</v>
      </c>
    </row>
    <row r="311" spans="1:8" x14ac:dyDescent="0.25">
      <c r="A311" s="6" t="s">
        <v>2598</v>
      </c>
      <c r="B311" s="6" t="s">
        <v>2703</v>
      </c>
      <c r="C311" s="6" t="s">
        <v>2232</v>
      </c>
      <c r="D311" s="6">
        <v>8</v>
      </c>
      <c r="E311" s="6">
        <v>53</v>
      </c>
      <c r="F311" s="6">
        <v>0</v>
      </c>
      <c r="G311" s="6" t="s">
        <v>1483</v>
      </c>
      <c r="H311" s="6" t="s">
        <v>2228</v>
      </c>
    </row>
    <row r="312" spans="1:8" x14ac:dyDescent="0.25">
      <c r="A312" s="6" t="s">
        <v>2598</v>
      </c>
      <c r="B312" s="6" t="s">
        <v>2704</v>
      </c>
      <c r="C312" s="6" t="s">
        <v>2232</v>
      </c>
      <c r="D312" s="6">
        <v>8</v>
      </c>
      <c r="E312" s="6">
        <v>53</v>
      </c>
      <c r="F312" s="6">
        <v>0</v>
      </c>
      <c r="G312" s="6" t="s">
        <v>1483</v>
      </c>
      <c r="H312" s="6" t="s">
        <v>2228</v>
      </c>
    </row>
    <row r="313" spans="1:8" x14ac:dyDescent="0.25">
      <c r="A313" s="6" t="s">
        <v>2598</v>
      </c>
      <c r="B313" s="6" t="s">
        <v>2705</v>
      </c>
      <c r="C313" s="6" t="s">
        <v>2232</v>
      </c>
      <c r="D313" s="6">
        <v>8</v>
      </c>
      <c r="E313" s="6">
        <v>53</v>
      </c>
      <c r="F313" s="6">
        <v>0</v>
      </c>
      <c r="G313" s="6" t="s">
        <v>1483</v>
      </c>
      <c r="H313" s="6" t="s">
        <v>2228</v>
      </c>
    </row>
    <row r="314" spans="1:8" x14ac:dyDescent="0.25">
      <c r="A314" s="6" t="s">
        <v>2598</v>
      </c>
      <c r="B314" s="6" t="s">
        <v>2706</v>
      </c>
      <c r="C314" s="6" t="s">
        <v>2232</v>
      </c>
      <c r="D314" s="6">
        <v>8</v>
      </c>
      <c r="E314" s="6">
        <v>53</v>
      </c>
      <c r="F314" s="6">
        <v>0</v>
      </c>
      <c r="G314" s="6" t="s">
        <v>1483</v>
      </c>
      <c r="H314" s="6" t="s">
        <v>3317</v>
      </c>
    </row>
    <row r="315" spans="1:8" x14ac:dyDescent="0.25">
      <c r="A315" s="6" t="s">
        <v>2598</v>
      </c>
      <c r="B315" s="6" t="s">
        <v>12</v>
      </c>
      <c r="C315" s="6" t="s">
        <v>2237</v>
      </c>
      <c r="D315" s="6">
        <v>3</v>
      </c>
      <c r="E315" s="6">
        <v>0</v>
      </c>
      <c r="F315" s="6">
        <v>0</v>
      </c>
      <c r="G315" s="6" t="s">
        <v>1483</v>
      </c>
      <c r="H315" s="6" t="s">
        <v>2225</v>
      </c>
    </row>
    <row r="316" spans="1:8" x14ac:dyDescent="0.25">
      <c r="A316" s="6" t="s">
        <v>2598</v>
      </c>
      <c r="B316" s="6" t="s">
        <v>2094</v>
      </c>
      <c r="C316" s="6" t="s">
        <v>2227</v>
      </c>
      <c r="D316" s="6">
        <v>1</v>
      </c>
      <c r="E316" s="6">
        <v>3</v>
      </c>
      <c r="F316" s="6">
        <v>0</v>
      </c>
      <c r="G316" s="6" t="s">
        <v>1483</v>
      </c>
      <c r="H316" s="6" t="s">
        <v>2225</v>
      </c>
    </row>
    <row r="317" spans="1:8" x14ac:dyDescent="0.25">
      <c r="A317" s="6" t="s">
        <v>2598</v>
      </c>
      <c r="B317" s="6" t="s">
        <v>476</v>
      </c>
      <c r="C317" s="6" t="s">
        <v>2239</v>
      </c>
      <c r="D317" s="6">
        <v>3</v>
      </c>
      <c r="E317" s="6">
        <v>0</v>
      </c>
      <c r="F317" s="6">
        <v>0</v>
      </c>
      <c r="G317" s="6" t="s">
        <v>1483</v>
      </c>
      <c r="H317" s="6" t="s">
        <v>2225</v>
      </c>
    </row>
    <row r="318" spans="1:8" x14ac:dyDescent="0.25">
      <c r="A318" s="6" t="s">
        <v>2598</v>
      </c>
      <c r="B318" s="6" t="s">
        <v>2104</v>
      </c>
      <c r="C318" s="6" t="s">
        <v>2227</v>
      </c>
      <c r="D318" s="6">
        <v>1</v>
      </c>
      <c r="E318" s="6">
        <v>3</v>
      </c>
      <c r="F318" s="6">
        <v>0</v>
      </c>
      <c r="G318" s="6" t="s">
        <v>1483</v>
      </c>
      <c r="H318" s="6" t="s">
        <v>2225</v>
      </c>
    </row>
    <row r="319" spans="1:8" x14ac:dyDescent="0.25">
      <c r="A319" s="6" t="s">
        <v>2598</v>
      </c>
      <c r="B319" s="6" t="s">
        <v>2694</v>
      </c>
      <c r="C319" s="6" t="s">
        <v>2227</v>
      </c>
      <c r="D319" s="6">
        <v>1</v>
      </c>
      <c r="E319" s="6">
        <v>3</v>
      </c>
      <c r="F319" s="6">
        <v>0</v>
      </c>
      <c r="G319" s="6" t="s">
        <v>1483</v>
      </c>
      <c r="H319" s="6" t="s">
        <v>2225</v>
      </c>
    </row>
    <row r="320" spans="1:8" x14ac:dyDescent="0.25">
      <c r="A320" s="6" t="s">
        <v>2598</v>
      </c>
      <c r="B320" s="6" t="s">
        <v>2106</v>
      </c>
      <c r="C320" s="6" t="s">
        <v>2239</v>
      </c>
      <c r="D320" s="6">
        <v>50</v>
      </c>
      <c r="E320" s="6">
        <v>0</v>
      </c>
      <c r="F320" s="6">
        <v>0</v>
      </c>
      <c r="G320" s="6" t="s">
        <v>1483</v>
      </c>
      <c r="H320" s="6" t="s">
        <v>2225</v>
      </c>
    </row>
    <row r="321" spans="1:8" x14ac:dyDescent="0.25">
      <c r="A321" s="6" t="s">
        <v>2598</v>
      </c>
      <c r="B321" s="6" t="s">
        <v>2107</v>
      </c>
      <c r="C321" s="6" t="s">
        <v>2232</v>
      </c>
      <c r="D321" s="6">
        <v>8</v>
      </c>
      <c r="E321" s="6">
        <v>53</v>
      </c>
      <c r="F321" s="6">
        <v>0</v>
      </c>
      <c r="G321" s="6" t="s">
        <v>1483</v>
      </c>
      <c r="H321" s="6" t="s">
        <v>2228</v>
      </c>
    </row>
    <row r="322" spans="1:8" x14ac:dyDescent="0.25">
      <c r="A322" s="6" t="s">
        <v>2598</v>
      </c>
      <c r="B322" s="6" t="s">
        <v>2655</v>
      </c>
      <c r="C322" s="6" t="s">
        <v>2232</v>
      </c>
      <c r="D322" s="6">
        <v>8</v>
      </c>
      <c r="E322" s="6">
        <v>53</v>
      </c>
      <c r="F322" s="6">
        <v>0</v>
      </c>
      <c r="G322" s="6" t="s">
        <v>1483</v>
      </c>
      <c r="H322" s="6" t="s">
        <v>2249</v>
      </c>
    </row>
    <row r="323" spans="1:8" x14ac:dyDescent="0.25">
      <c r="A323" s="6" t="s">
        <v>2598</v>
      </c>
      <c r="B323" s="6" t="s">
        <v>2452</v>
      </c>
      <c r="C323" s="6" t="s">
        <v>2232</v>
      </c>
      <c r="D323" s="6">
        <v>8</v>
      </c>
      <c r="E323" s="6">
        <v>53</v>
      </c>
      <c r="F323" s="6">
        <v>0</v>
      </c>
      <c r="G323" s="6" t="s">
        <v>1483</v>
      </c>
      <c r="H323" s="6" t="s">
        <v>2228</v>
      </c>
    </row>
    <row r="324" spans="1:8" x14ac:dyDescent="0.25">
      <c r="A324" s="6" t="s">
        <v>2598</v>
      </c>
      <c r="B324" s="6" t="s">
        <v>2269</v>
      </c>
      <c r="C324" s="6" t="s">
        <v>2232</v>
      </c>
      <c r="D324" s="6">
        <v>8</v>
      </c>
      <c r="E324" s="6">
        <v>53</v>
      </c>
      <c r="F324" s="6">
        <v>0</v>
      </c>
      <c r="G324" s="6" t="s">
        <v>1483</v>
      </c>
      <c r="H324" s="6" t="s">
        <v>2249</v>
      </c>
    </row>
    <row r="325" spans="1:8" x14ac:dyDescent="0.25">
      <c r="A325" s="6" t="s">
        <v>2598</v>
      </c>
      <c r="B325" s="6" t="s">
        <v>2293</v>
      </c>
      <c r="C325" s="6" t="s">
        <v>2232</v>
      </c>
      <c r="D325" s="6">
        <v>8</v>
      </c>
      <c r="E325" s="6">
        <v>53</v>
      </c>
      <c r="F325" s="6">
        <v>0</v>
      </c>
      <c r="G325" s="6" t="s">
        <v>1483</v>
      </c>
      <c r="H325" s="6" t="s">
        <v>2249</v>
      </c>
    </row>
    <row r="326" spans="1:8" x14ac:dyDescent="0.25">
      <c r="A326" t="s">
        <v>2598</v>
      </c>
      <c r="B326" s="6" t="s">
        <v>2413</v>
      </c>
      <c r="C326" s="6" t="s">
        <v>2230</v>
      </c>
      <c r="D326" s="6">
        <v>1</v>
      </c>
      <c r="E326" s="6">
        <v>0</v>
      </c>
      <c r="F326" s="6">
        <v>0</v>
      </c>
      <c r="G326" s="6" t="s">
        <v>1483</v>
      </c>
      <c r="H326" s="6" t="s">
        <v>2249</v>
      </c>
    </row>
    <row r="327" spans="1:8" x14ac:dyDescent="0.25">
      <c r="A327" t="s">
        <v>3460</v>
      </c>
      <c r="B327" t="s">
        <v>3461</v>
      </c>
      <c r="C327" s="6" t="s">
        <v>2226</v>
      </c>
      <c r="D327" s="6">
        <v>4</v>
      </c>
      <c r="E327" s="6">
        <v>10</v>
      </c>
      <c r="F327" s="6">
        <v>0</v>
      </c>
      <c r="G327" s="6" t="s">
        <v>1483</v>
      </c>
      <c r="H327" s="6" t="s">
        <v>2225</v>
      </c>
    </row>
    <row r="328" spans="1:8" x14ac:dyDescent="0.25">
      <c r="A328" t="s">
        <v>3460</v>
      </c>
      <c r="B328" t="s">
        <v>3305</v>
      </c>
      <c r="C328" s="6" t="s">
        <v>2226</v>
      </c>
      <c r="D328" s="6">
        <v>4</v>
      </c>
      <c r="E328" s="6">
        <v>10</v>
      </c>
      <c r="F328" s="6">
        <v>0</v>
      </c>
      <c r="G328" s="6" t="s">
        <v>1483</v>
      </c>
      <c r="H328" s="6" t="s">
        <v>2225</v>
      </c>
    </row>
    <row r="329" spans="1:8" x14ac:dyDescent="0.25">
      <c r="A329" t="s">
        <v>3460</v>
      </c>
      <c r="B329" t="s">
        <v>2102</v>
      </c>
      <c r="C329" s="6" t="s">
        <v>2226</v>
      </c>
      <c r="D329" s="6">
        <v>4</v>
      </c>
      <c r="E329" s="6">
        <v>10</v>
      </c>
      <c r="F329" s="6">
        <v>0</v>
      </c>
      <c r="G329" s="6" t="s">
        <v>1483</v>
      </c>
      <c r="H329" s="6" t="s">
        <v>2225</v>
      </c>
    </row>
    <row r="330" spans="1:8" x14ac:dyDescent="0.25">
      <c r="A330" t="s">
        <v>3460</v>
      </c>
      <c r="B330" t="s">
        <v>2676</v>
      </c>
      <c r="C330" s="6" t="s">
        <v>2239</v>
      </c>
      <c r="D330" s="6">
        <v>20</v>
      </c>
      <c r="E330" s="6">
        <v>0</v>
      </c>
      <c r="F330" s="6">
        <v>0</v>
      </c>
      <c r="G330" s="6" t="s">
        <v>2240</v>
      </c>
      <c r="H330" s="6" t="s">
        <v>2225</v>
      </c>
    </row>
    <row r="331" spans="1:8" x14ac:dyDescent="0.25">
      <c r="A331" t="s">
        <v>3460</v>
      </c>
      <c r="B331" t="s">
        <v>2618</v>
      </c>
      <c r="C331" s="6" t="s">
        <v>2238</v>
      </c>
      <c r="D331" s="6">
        <v>40</v>
      </c>
      <c r="E331" s="6">
        <v>0</v>
      </c>
      <c r="F331" s="6">
        <v>0</v>
      </c>
      <c r="G331" s="6" t="s">
        <v>2240</v>
      </c>
      <c r="H331" s="6" t="s">
        <v>2225</v>
      </c>
    </row>
    <row r="332" spans="1:8" x14ac:dyDescent="0.25">
      <c r="A332" t="s">
        <v>3460</v>
      </c>
      <c r="B332" t="s">
        <v>2623</v>
      </c>
      <c r="C332" s="6" t="s">
        <v>2239</v>
      </c>
      <c r="D332" s="6">
        <v>20</v>
      </c>
      <c r="E332" s="6">
        <v>0</v>
      </c>
      <c r="F332" s="6">
        <v>0</v>
      </c>
      <c r="G332" s="6" t="s">
        <v>2240</v>
      </c>
      <c r="H332" s="6" t="s">
        <v>2225</v>
      </c>
    </row>
    <row r="333" spans="1:8" x14ac:dyDescent="0.25">
      <c r="A333" t="s">
        <v>3460</v>
      </c>
      <c r="B333" t="s">
        <v>2629</v>
      </c>
      <c r="C333" s="6" t="s">
        <v>2238</v>
      </c>
      <c r="D333" s="6">
        <v>20</v>
      </c>
      <c r="E333" s="6">
        <v>0</v>
      </c>
      <c r="F333" s="6">
        <v>0</v>
      </c>
      <c r="G333" s="6" t="s">
        <v>2240</v>
      </c>
      <c r="H333" s="6" t="s">
        <v>2225</v>
      </c>
    </row>
    <row r="334" spans="1:8" x14ac:dyDescent="0.25">
      <c r="A334" t="s">
        <v>3460</v>
      </c>
      <c r="B334" t="s">
        <v>2630</v>
      </c>
      <c r="C334" s="6" t="s">
        <v>2238</v>
      </c>
      <c r="D334" s="6">
        <v>20</v>
      </c>
      <c r="E334" s="6">
        <v>0</v>
      </c>
      <c r="F334" s="6">
        <v>0</v>
      </c>
      <c r="G334" s="6" t="s">
        <v>2240</v>
      </c>
      <c r="H334" s="6" t="s">
        <v>2225</v>
      </c>
    </row>
    <row r="335" spans="1:8" x14ac:dyDescent="0.25">
      <c r="A335" t="s">
        <v>3460</v>
      </c>
      <c r="B335" t="s">
        <v>440</v>
      </c>
      <c r="C335" s="6" t="s">
        <v>2239</v>
      </c>
      <c r="D335" s="6">
        <v>40</v>
      </c>
      <c r="E335" s="6">
        <v>0</v>
      </c>
      <c r="F335" s="6">
        <v>0</v>
      </c>
      <c r="G335" s="6" t="s">
        <v>2240</v>
      </c>
      <c r="H335" s="6" t="s">
        <v>2225</v>
      </c>
    </row>
    <row r="336" spans="1:8" x14ac:dyDescent="0.25">
      <c r="A336" t="s">
        <v>3460</v>
      </c>
      <c r="B336" t="s">
        <v>3</v>
      </c>
      <c r="C336" s="6" t="s">
        <v>2239</v>
      </c>
      <c r="D336" s="6">
        <v>40</v>
      </c>
      <c r="E336" s="6">
        <v>0</v>
      </c>
      <c r="F336" s="6">
        <v>0</v>
      </c>
      <c r="G336" s="6" t="s">
        <v>2240</v>
      </c>
      <c r="H336" s="6" t="s">
        <v>2225</v>
      </c>
    </row>
    <row r="337" spans="1:8" x14ac:dyDescent="0.25">
      <c r="A337" t="s">
        <v>3460</v>
      </c>
      <c r="B337" t="s">
        <v>443</v>
      </c>
      <c r="C337" s="6" t="s">
        <v>2239</v>
      </c>
      <c r="D337" s="6">
        <v>20</v>
      </c>
      <c r="E337" s="6">
        <v>0</v>
      </c>
      <c r="F337" s="6">
        <v>0</v>
      </c>
      <c r="G337" s="6" t="s">
        <v>2240</v>
      </c>
      <c r="H337" s="6" t="s">
        <v>2225</v>
      </c>
    </row>
    <row r="338" spans="1:8" x14ac:dyDescent="0.25">
      <c r="A338" t="s">
        <v>3460</v>
      </c>
      <c r="B338" t="s">
        <v>592</v>
      </c>
      <c r="C338" s="6" t="s">
        <v>2237</v>
      </c>
      <c r="D338" s="6">
        <v>2</v>
      </c>
      <c r="E338" s="6">
        <v>0</v>
      </c>
      <c r="F338" s="6">
        <v>0</v>
      </c>
      <c r="G338" s="6" t="s">
        <v>2240</v>
      </c>
      <c r="H338" s="6" t="s">
        <v>2225</v>
      </c>
    </row>
    <row r="339" spans="1:8" x14ac:dyDescent="0.25">
      <c r="A339" t="s">
        <v>3460</v>
      </c>
      <c r="B339" t="s">
        <v>2675</v>
      </c>
      <c r="C339" s="6" t="s">
        <v>2239</v>
      </c>
      <c r="D339" s="6">
        <v>20</v>
      </c>
      <c r="E339" s="6">
        <v>0</v>
      </c>
      <c r="F339" s="6">
        <v>0</v>
      </c>
      <c r="G339" s="6" t="s">
        <v>2240</v>
      </c>
      <c r="H339" s="6" t="s">
        <v>2225</v>
      </c>
    </row>
    <row r="340" spans="1:8" x14ac:dyDescent="0.25">
      <c r="A340" t="s">
        <v>3460</v>
      </c>
      <c r="B340" t="s">
        <v>2661</v>
      </c>
      <c r="C340" s="6" t="s">
        <v>2232</v>
      </c>
      <c r="D340" s="6">
        <v>8</v>
      </c>
      <c r="E340" s="6">
        <v>53</v>
      </c>
      <c r="F340" s="6">
        <v>0</v>
      </c>
      <c r="G340" s="6" t="s">
        <v>2240</v>
      </c>
      <c r="H340" s="6" t="s">
        <v>2225</v>
      </c>
    </row>
    <row r="341" spans="1:8" x14ac:dyDescent="0.25">
      <c r="A341" t="s">
        <v>3460</v>
      </c>
      <c r="B341" t="s">
        <v>2401</v>
      </c>
      <c r="C341" s="6" t="s">
        <v>2237</v>
      </c>
      <c r="D341" s="6">
        <v>3</v>
      </c>
      <c r="E341" s="6">
        <v>0</v>
      </c>
      <c r="F341" s="6">
        <v>0</v>
      </c>
      <c r="G341" s="6" t="s">
        <v>1483</v>
      </c>
      <c r="H341" s="6" t="s">
        <v>2225</v>
      </c>
    </row>
    <row r="342" spans="1:8" x14ac:dyDescent="0.25">
      <c r="A342" t="s">
        <v>2068</v>
      </c>
      <c r="B342" t="s">
        <v>3309</v>
      </c>
      <c r="C342" s="6" t="s">
        <v>2226</v>
      </c>
      <c r="D342" s="6">
        <v>4</v>
      </c>
      <c r="E342" s="6">
        <v>10</v>
      </c>
      <c r="F342" s="6">
        <v>0</v>
      </c>
      <c r="G342" s="6" t="s">
        <v>1483</v>
      </c>
      <c r="H342" s="6" t="s">
        <v>2225</v>
      </c>
    </row>
    <row r="343" spans="1:8" x14ac:dyDescent="0.25">
      <c r="A343" t="s">
        <v>2068</v>
      </c>
      <c r="B343" t="s">
        <v>3297</v>
      </c>
      <c r="C343" s="6" t="s">
        <v>2226</v>
      </c>
      <c r="D343" s="6">
        <v>4</v>
      </c>
      <c r="E343" s="6">
        <v>10</v>
      </c>
      <c r="F343" s="6">
        <v>0</v>
      </c>
      <c r="G343" s="6" t="s">
        <v>1483</v>
      </c>
      <c r="H343" s="6" t="s">
        <v>2225</v>
      </c>
    </row>
    <row r="344" spans="1:8" x14ac:dyDescent="0.25">
      <c r="A344" t="s">
        <v>2068</v>
      </c>
      <c r="B344" t="s">
        <v>1879</v>
      </c>
      <c r="C344" s="6" t="s">
        <v>2239</v>
      </c>
      <c r="D344" s="6">
        <v>30</v>
      </c>
      <c r="E344" s="6">
        <v>0</v>
      </c>
      <c r="F344" s="6">
        <v>0</v>
      </c>
      <c r="G344" s="6" t="s">
        <v>1483</v>
      </c>
      <c r="H344" s="6" t="s">
        <v>2225</v>
      </c>
    </row>
    <row r="345" spans="1:8" x14ac:dyDescent="0.25">
      <c r="A345" t="s">
        <v>2068</v>
      </c>
      <c r="B345" t="s">
        <v>2262</v>
      </c>
      <c r="C345" s="6" t="s">
        <v>2227</v>
      </c>
      <c r="D345" s="6">
        <v>1</v>
      </c>
      <c r="E345" s="6">
        <v>3</v>
      </c>
      <c r="F345" s="6">
        <v>0</v>
      </c>
      <c r="G345" s="6" t="s">
        <v>1483</v>
      </c>
      <c r="H345" s="6" t="s">
        <v>2225</v>
      </c>
    </row>
    <row r="346" spans="1:8" x14ac:dyDescent="0.25">
      <c r="A346" t="s">
        <v>2068</v>
      </c>
      <c r="B346" t="s">
        <v>1875</v>
      </c>
      <c r="C346" s="6" t="s">
        <v>2227</v>
      </c>
      <c r="D346">
        <v>1</v>
      </c>
      <c r="E346">
        <v>3</v>
      </c>
      <c r="F346">
        <v>0</v>
      </c>
      <c r="G346" t="s">
        <v>1483</v>
      </c>
      <c r="H346" t="s">
        <v>2225</v>
      </c>
    </row>
    <row r="347" spans="1:8" x14ac:dyDescent="0.25">
      <c r="A347" t="s">
        <v>2068</v>
      </c>
      <c r="B347" t="s">
        <v>2263</v>
      </c>
      <c r="C347" t="s">
        <v>2227</v>
      </c>
      <c r="D347">
        <v>1</v>
      </c>
      <c r="E347">
        <v>3</v>
      </c>
      <c r="F347">
        <v>0</v>
      </c>
      <c r="G347" t="s">
        <v>1483</v>
      </c>
      <c r="H347" t="s">
        <v>2228</v>
      </c>
    </row>
    <row r="348" spans="1:8" x14ac:dyDescent="0.25">
      <c r="A348" t="s">
        <v>2068</v>
      </c>
      <c r="B348" t="s">
        <v>2264</v>
      </c>
      <c r="C348" t="s">
        <v>2232</v>
      </c>
      <c r="D348">
        <v>8</v>
      </c>
      <c r="E348">
        <v>53</v>
      </c>
      <c r="F348">
        <v>0</v>
      </c>
      <c r="G348" t="s">
        <v>1483</v>
      </c>
      <c r="H348" t="s">
        <v>2228</v>
      </c>
    </row>
    <row r="349" spans="1:8" x14ac:dyDescent="0.25">
      <c r="A349" t="s">
        <v>2068</v>
      </c>
      <c r="B349" t="s">
        <v>2265</v>
      </c>
      <c r="C349" t="s">
        <v>2232</v>
      </c>
      <c r="D349">
        <v>8</v>
      </c>
      <c r="E349">
        <v>53</v>
      </c>
      <c r="F349">
        <v>0</v>
      </c>
      <c r="G349" t="s">
        <v>1483</v>
      </c>
      <c r="H349" t="s">
        <v>2228</v>
      </c>
    </row>
    <row r="350" spans="1:8" x14ac:dyDescent="0.25">
      <c r="A350" t="s">
        <v>2068</v>
      </c>
      <c r="B350" t="s">
        <v>2266</v>
      </c>
      <c r="C350" t="s">
        <v>2232</v>
      </c>
      <c r="D350">
        <v>8</v>
      </c>
      <c r="E350">
        <v>53</v>
      </c>
      <c r="F350">
        <v>0</v>
      </c>
      <c r="G350" t="s">
        <v>1483</v>
      </c>
      <c r="H350" t="s">
        <v>2228</v>
      </c>
    </row>
    <row r="351" spans="1:8" x14ac:dyDescent="0.25">
      <c r="A351" t="s">
        <v>2068</v>
      </c>
      <c r="B351" t="s">
        <v>2267</v>
      </c>
      <c r="C351" t="s">
        <v>2232</v>
      </c>
      <c r="D351">
        <v>8</v>
      </c>
      <c r="E351">
        <v>53</v>
      </c>
      <c r="F351">
        <v>0</v>
      </c>
      <c r="G351" t="s">
        <v>1483</v>
      </c>
      <c r="H351" t="s">
        <v>2228</v>
      </c>
    </row>
    <row r="352" spans="1:8" x14ac:dyDescent="0.25">
      <c r="A352" t="s">
        <v>2068</v>
      </c>
      <c r="B352" t="s">
        <v>1876</v>
      </c>
      <c r="C352" t="s">
        <v>2232</v>
      </c>
      <c r="D352">
        <v>8</v>
      </c>
      <c r="E352">
        <v>53</v>
      </c>
      <c r="F352">
        <v>0</v>
      </c>
      <c r="G352" t="s">
        <v>1483</v>
      </c>
      <c r="H352" t="s">
        <v>2228</v>
      </c>
    </row>
    <row r="353" spans="1:8" x14ac:dyDescent="0.25">
      <c r="A353" t="s">
        <v>2068</v>
      </c>
      <c r="B353" t="s">
        <v>1877</v>
      </c>
      <c r="C353" t="s">
        <v>2232</v>
      </c>
      <c r="D353">
        <v>8</v>
      </c>
      <c r="E353">
        <v>53</v>
      </c>
      <c r="F353">
        <v>0</v>
      </c>
      <c r="G353" t="s">
        <v>1483</v>
      </c>
      <c r="H353" t="s">
        <v>2249</v>
      </c>
    </row>
    <row r="354" spans="1:8" x14ac:dyDescent="0.25">
      <c r="A354" t="s">
        <v>2068</v>
      </c>
      <c r="B354" t="s">
        <v>1878</v>
      </c>
      <c r="C354" t="s">
        <v>2232</v>
      </c>
      <c r="D354">
        <v>8</v>
      </c>
      <c r="E354">
        <v>53</v>
      </c>
      <c r="F354">
        <v>0</v>
      </c>
      <c r="G354" t="s">
        <v>1483</v>
      </c>
      <c r="H354" t="s">
        <v>2228</v>
      </c>
    </row>
    <row r="355" spans="1:8" x14ac:dyDescent="0.25">
      <c r="A355" t="s">
        <v>2159</v>
      </c>
      <c r="B355" t="s">
        <v>2268</v>
      </c>
      <c r="C355" t="s">
        <v>2226</v>
      </c>
      <c r="D355">
        <v>4</v>
      </c>
      <c r="E355">
        <v>10</v>
      </c>
      <c r="F355">
        <v>0</v>
      </c>
      <c r="G355" t="s">
        <v>1483</v>
      </c>
      <c r="H355" t="s">
        <v>2225</v>
      </c>
    </row>
    <row r="356" spans="1:8" x14ac:dyDescent="0.25">
      <c r="A356" t="s">
        <v>2159</v>
      </c>
      <c r="B356" t="s">
        <v>3294</v>
      </c>
      <c r="C356" t="s">
        <v>2226</v>
      </c>
      <c r="D356">
        <v>4</v>
      </c>
      <c r="E356">
        <v>10</v>
      </c>
      <c r="F356">
        <v>0</v>
      </c>
      <c r="G356" t="s">
        <v>1483</v>
      </c>
      <c r="H356" t="s">
        <v>2225</v>
      </c>
    </row>
    <row r="357" spans="1:8" x14ac:dyDescent="0.25">
      <c r="A357" t="s">
        <v>2159</v>
      </c>
      <c r="B357" t="s">
        <v>2138</v>
      </c>
      <c r="C357" t="s">
        <v>2226</v>
      </c>
      <c r="D357">
        <v>4</v>
      </c>
      <c r="E357">
        <v>10</v>
      </c>
      <c r="F357">
        <v>0</v>
      </c>
      <c r="G357" t="s">
        <v>1483</v>
      </c>
      <c r="H357" t="s">
        <v>2225</v>
      </c>
    </row>
    <row r="358" spans="1:8" x14ac:dyDescent="0.25">
      <c r="A358" t="s">
        <v>2159</v>
      </c>
      <c r="B358" t="s">
        <v>2140</v>
      </c>
      <c r="C358" t="s">
        <v>2226</v>
      </c>
      <c r="D358">
        <v>4</v>
      </c>
      <c r="E358">
        <v>10</v>
      </c>
      <c r="F358">
        <v>0</v>
      </c>
      <c r="G358" t="s">
        <v>1483</v>
      </c>
      <c r="H358" t="s">
        <v>2225</v>
      </c>
    </row>
  </sheetData>
  <autoFilter ref="A1:I358"/>
  <conditionalFormatting sqref="H1:H48 H51 H53:H125 H127 H129:H146 H148:H1048576">
    <cfRule type="cellIs" dxfId="13" priority="15" operator="equal">
      <formula>"n/a"</formula>
    </cfRule>
  </conditionalFormatting>
  <conditionalFormatting sqref="G1:G48 G51 G148:G1048576 G53:G146">
    <cfRule type="cellIs" dxfId="12" priority="14" operator="equal">
      <formula>"NO"</formula>
    </cfRule>
  </conditionalFormatting>
  <conditionalFormatting sqref="E1:F48 E51:F51 E148:F1048576 E53:F146">
    <cfRule type="cellIs" dxfId="11" priority="13" operator="equal">
      <formula>0</formula>
    </cfRule>
  </conditionalFormatting>
  <conditionalFormatting sqref="H49:H50">
    <cfRule type="cellIs" dxfId="10" priority="12" operator="equal">
      <formula>"n/a"</formula>
    </cfRule>
  </conditionalFormatting>
  <conditionalFormatting sqref="G49:G50">
    <cfRule type="cellIs" dxfId="9" priority="11" operator="equal">
      <formula>"NO"</formula>
    </cfRule>
  </conditionalFormatting>
  <conditionalFormatting sqref="E49:F50">
    <cfRule type="cellIs" dxfId="8" priority="10" operator="equal">
      <formula>0</formula>
    </cfRule>
  </conditionalFormatting>
  <conditionalFormatting sqref="H52">
    <cfRule type="cellIs" dxfId="7" priority="9" operator="equal">
      <formula>"n/a"</formula>
    </cfRule>
  </conditionalFormatting>
  <conditionalFormatting sqref="G52">
    <cfRule type="cellIs" dxfId="6" priority="8" operator="equal">
      <formula>"NO"</formula>
    </cfRule>
  </conditionalFormatting>
  <conditionalFormatting sqref="E52:F52">
    <cfRule type="cellIs" dxfId="5" priority="7" operator="equal">
      <formula>0</formula>
    </cfRule>
  </conditionalFormatting>
  <conditionalFormatting sqref="G147">
    <cfRule type="cellIs" dxfId="4" priority="5" operator="equal">
      <formula>"NO"</formula>
    </cfRule>
  </conditionalFormatting>
  <conditionalFormatting sqref="F147">
    <cfRule type="cellIs" dxfId="3" priority="4" operator="equal">
      <formula>0</formula>
    </cfRule>
  </conditionalFormatting>
  <conditionalFormatting sqref="H126">
    <cfRule type="cellIs" dxfId="2" priority="2" operator="equal">
      <formula>"n/a"</formula>
    </cfRule>
  </conditionalFormatting>
  <conditionalFormatting sqref="H128">
    <cfRule type="cellIs" dxfId="1" priority="1" operator="equal">
      <formula>"n/a"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72"/>
  <sheetViews>
    <sheetView workbookViewId="0"/>
  </sheetViews>
  <sheetFormatPr defaultRowHeight="15" x14ac:dyDescent="0.25"/>
  <cols>
    <col min="1" max="1" width="11.42578125" style="23" bestFit="1" customWidth="1"/>
    <col min="2" max="2" width="10.5703125" style="112" bestFit="1" customWidth="1"/>
    <col min="3" max="3" width="46.85546875" style="15" customWidth="1"/>
    <col min="4" max="4" width="83.5703125" style="201" customWidth="1"/>
    <col min="5" max="5" width="12.5703125" style="1" bestFit="1" customWidth="1"/>
    <col min="6" max="6" width="27.5703125" style="58" customWidth="1"/>
  </cols>
  <sheetData>
    <row r="1" spans="1:6" x14ac:dyDescent="0.25">
      <c r="A1" s="117" t="s">
        <v>2297</v>
      </c>
      <c r="B1" s="58" t="s">
        <v>2296</v>
      </c>
      <c r="C1" s="177" t="s">
        <v>2933</v>
      </c>
      <c r="D1" s="196" t="s">
        <v>2147</v>
      </c>
      <c r="E1" s="1" t="s">
        <v>2348</v>
      </c>
      <c r="F1" s="58" t="s">
        <v>2349</v>
      </c>
    </row>
    <row r="2" spans="1:6" x14ac:dyDescent="0.25">
      <c r="A2" s="101">
        <v>1000</v>
      </c>
      <c r="B2" s="156">
        <v>300</v>
      </c>
      <c r="C2" s="178" t="s">
        <v>141</v>
      </c>
      <c r="D2" s="197" t="s">
        <v>2950</v>
      </c>
      <c r="E2" s="55">
        <v>1000</v>
      </c>
      <c r="F2" s="56" t="s">
        <v>141</v>
      </c>
    </row>
    <row r="3" spans="1:6" ht="30" x14ac:dyDescent="0.25">
      <c r="A3" s="106">
        <v>1050</v>
      </c>
      <c r="B3" s="157">
        <v>301</v>
      </c>
      <c r="C3" s="179" t="s">
        <v>2572</v>
      </c>
      <c r="D3" s="198" t="s">
        <v>2951</v>
      </c>
      <c r="E3" s="266" t="s">
        <v>2300</v>
      </c>
      <c r="F3" s="271" t="s">
        <v>2299</v>
      </c>
    </row>
    <row r="4" spans="1:6" x14ac:dyDescent="0.25">
      <c r="A4" s="67">
        <v>1051</v>
      </c>
      <c r="B4" s="157">
        <v>302</v>
      </c>
      <c r="C4" s="179" t="s">
        <v>146</v>
      </c>
      <c r="D4" s="198" t="s">
        <v>2952</v>
      </c>
      <c r="E4" s="266"/>
      <c r="F4" s="271"/>
    </row>
    <row r="5" spans="1:6" x14ac:dyDescent="0.25">
      <c r="A5" s="67">
        <v>1052</v>
      </c>
      <c r="B5" s="157">
        <v>303</v>
      </c>
      <c r="C5" s="179" t="s">
        <v>147</v>
      </c>
      <c r="D5" s="198" t="s">
        <v>2953</v>
      </c>
      <c r="E5" s="266"/>
      <c r="F5" s="271"/>
    </row>
    <row r="6" spans="1:6" ht="75" x14ac:dyDescent="0.25">
      <c r="A6" s="67">
        <v>1053</v>
      </c>
      <c r="B6" s="157">
        <v>304</v>
      </c>
      <c r="C6" s="179" t="s">
        <v>148</v>
      </c>
      <c r="D6" s="198" t="s">
        <v>2954</v>
      </c>
      <c r="E6" s="266"/>
      <c r="F6" s="271"/>
    </row>
    <row r="7" spans="1:6" ht="30" x14ac:dyDescent="0.25">
      <c r="A7" s="67">
        <v>1054</v>
      </c>
      <c r="B7" s="157">
        <v>305</v>
      </c>
      <c r="C7" s="179" t="s">
        <v>2571</v>
      </c>
      <c r="D7" s="198" t="s">
        <v>2955</v>
      </c>
      <c r="E7" s="266"/>
      <c r="F7" s="271"/>
    </row>
    <row r="8" spans="1:6" x14ac:dyDescent="0.25">
      <c r="A8" s="67">
        <v>1055</v>
      </c>
      <c r="B8" s="157">
        <v>306</v>
      </c>
      <c r="C8" s="179" t="s">
        <v>149</v>
      </c>
      <c r="D8" s="198" t="s">
        <v>2956</v>
      </c>
      <c r="E8" s="266"/>
      <c r="F8" s="271"/>
    </row>
    <row r="9" spans="1:6" ht="60" x14ac:dyDescent="0.25">
      <c r="A9" s="101">
        <v>1056</v>
      </c>
      <c r="B9" s="156">
        <v>307</v>
      </c>
      <c r="C9" s="178" t="s">
        <v>150</v>
      </c>
      <c r="D9" s="197" t="s">
        <v>2957</v>
      </c>
      <c r="E9" s="267"/>
      <c r="F9" s="260"/>
    </row>
    <row r="10" spans="1:6" ht="30" x14ac:dyDescent="0.25">
      <c r="A10" s="106">
        <v>1100</v>
      </c>
      <c r="B10" s="157">
        <v>311</v>
      </c>
      <c r="C10" s="179" t="s">
        <v>151</v>
      </c>
      <c r="D10" s="198" t="s">
        <v>2958</v>
      </c>
      <c r="E10" s="261" t="s">
        <v>2302</v>
      </c>
      <c r="F10" s="271" t="s">
        <v>2301</v>
      </c>
    </row>
    <row r="11" spans="1:6" ht="90" x14ac:dyDescent="0.25">
      <c r="A11" s="67">
        <v>1101</v>
      </c>
      <c r="B11" s="157">
        <v>312</v>
      </c>
      <c r="C11" s="179" t="s">
        <v>152</v>
      </c>
      <c r="D11" s="198" t="s">
        <v>2959</v>
      </c>
      <c r="E11" s="261"/>
      <c r="F11" s="271"/>
    </row>
    <row r="12" spans="1:6" ht="120" x14ac:dyDescent="0.25">
      <c r="A12" s="67">
        <v>1102</v>
      </c>
      <c r="B12" s="157">
        <v>313</v>
      </c>
      <c r="C12" s="179" t="s">
        <v>153</v>
      </c>
      <c r="D12" s="198" t="s">
        <v>2960</v>
      </c>
      <c r="E12" s="261"/>
      <c r="F12" s="271"/>
    </row>
    <row r="13" spans="1:6" ht="60" x14ac:dyDescent="0.25">
      <c r="A13" s="67">
        <v>1103</v>
      </c>
      <c r="B13" s="157">
        <v>314</v>
      </c>
      <c r="C13" s="179" t="s">
        <v>154</v>
      </c>
      <c r="D13" s="198" t="s">
        <v>2961</v>
      </c>
      <c r="E13" s="261"/>
      <c r="F13" s="271"/>
    </row>
    <row r="14" spans="1:6" ht="240" x14ac:dyDescent="0.25">
      <c r="A14" s="67">
        <v>1104</v>
      </c>
      <c r="B14" s="157">
        <v>315</v>
      </c>
      <c r="C14" s="179" t="s">
        <v>155</v>
      </c>
      <c r="D14" s="198" t="s">
        <v>2962</v>
      </c>
      <c r="E14" s="261"/>
      <c r="F14" s="271"/>
    </row>
    <row r="15" spans="1:6" ht="30" x14ac:dyDescent="0.25">
      <c r="A15" s="67">
        <v>1105</v>
      </c>
      <c r="B15" s="157">
        <v>316</v>
      </c>
      <c r="C15" s="179" t="s">
        <v>2912</v>
      </c>
      <c r="D15" s="198" t="s">
        <v>2963</v>
      </c>
      <c r="E15" s="261"/>
      <c r="F15" s="271"/>
    </row>
    <row r="16" spans="1:6" x14ac:dyDescent="0.25">
      <c r="A16" s="67">
        <v>1106</v>
      </c>
      <c r="B16" s="158" t="s">
        <v>118</v>
      </c>
      <c r="C16" s="180" t="s">
        <v>2911</v>
      </c>
      <c r="D16" s="199"/>
      <c r="E16" s="261"/>
      <c r="F16" s="271"/>
    </row>
    <row r="17" spans="1:6" x14ac:dyDescent="0.25">
      <c r="A17" s="67">
        <v>1107</v>
      </c>
      <c r="B17" s="158" t="s">
        <v>118</v>
      </c>
      <c r="C17" s="180" t="s">
        <v>2913</v>
      </c>
      <c r="D17" s="199"/>
      <c r="E17" s="261"/>
      <c r="F17" s="271"/>
    </row>
    <row r="18" spans="1:6" ht="75" x14ac:dyDescent="0.25">
      <c r="A18" s="67">
        <v>1108</v>
      </c>
      <c r="B18" s="157">
        <v>317</v>
      </c>
      <c r="C18" s="179" t="s">
        <v>2914</v>
      </c>
      <c r="D18" s="198" t="s">
        <v>2964</v>
      </c>
      <c r="E18" s="261"/>
      <c r="F18" s="271"/>
    </row>
    <row r="19" spans="1:6" x14ac:dyDescent="0.25">
      <c r="A19" s="67">
        <v>1109</v>
      </c>
      <c r="B19" s="158" t="s">
        <v>118</v>
      </c>
      <c r="C19" s="180" t="s">
        <v>2915</v>
      </c>
      <c r="D19" s="199"/>
      <c r="E19" s="261"/>
      <c r="F19" s="271"/>
    </row>
    <row r="20" spans="1:6" x14ac:dyDescent="0.25">
      <c r="A20" s="67">
        <v>1110</v>
      </c>
      <c r="B20" s="158" t="s">
        <v>118</v>
      </c>
      <c r="C20" s="180" t="s">
        <v>2916</v>
      </c>
      <c r="D20" s="199"/>
      <c r="E20" s="261"/>
      <c r="F20" s="271"/>
    </row>
    <row r="21" spans="1:6" x14ac:dyDescent="0.25">
      <c r="A21" s="67">
        <v>1111</v>
      </c>
      <c r="B21" s="158" t="s">
        <v>118</v>
      </c>
      <c r="C21" s="180" t="s">
        <v>2917</v>
      </c>
      <c r="D21" s="199"/>
      <c r="E21" s="261"/>
      <c r="F21" s="271"/>
    </row>
    <row r="22" spans="1:6" ht="30" x14ac:dyDescent="0.25">
      <c r="A22" s="67">
        <v>1112</v>
      </c>
      <c r="B22" s="158" t="s">
        <v>118</v>
      </c>
      <c r="C22" s="180" t="s">
        <v>2918</v>
      </c>
      <c r="D22" s="199"/>
      <c r="E22" s="261"/>
      <c r="F22" s="271"/>
    </row>
    <row r="23" spans="1:6" x14ac:dyDescent="0.25">
      <c r="A23" s="67">
        <v>1113</v>
      </c>
      <c r="B23" s="157">
        <v>318</v>
      </c>
      <c r="C23" s="179" t="s">
        <v>156</v>
      </c>
      <c r="D23" s="198" t="s">
        <v>2965</v>
      </c>
      <c r="E23" s="261"/>
      <c r="F23" s="271"/>
    </row>
    <row r="24" spans="1:6" x14ac:dyDescent="0.25">
      <c r="A24" s="67">
        <v>1114</v>
      </c>
      <c r="B24" s="157">
        <v>319</v>
      </c>
      <c r="C24" s="179" t="s">
        <v>157</v>
      </c>
      <c r="D24" s="198" t="s">
        <v>2966</v>
      </c>
      <c r="E24" s="261"/>
      <c r="F24" s="271"/>
    </row>
    <row r="25" spans="1:6" x14ac:dyDescent="0.25">
      <c r="A25" s="67">
        <v>1115</v>
      </c>
      <c r="B25" s="158" t="s">
        <v>118</v>
      </c>
      <c r="C25" s="180" t="s">
        <v>2909</v>
      </c>
      <c r="D25" s="199"/>
      <c r="E25" s="261"/>
      <c r="F25" s="271"/>
    </row>
    <row r="26" spans="1:6" x14ac:dyDescent="0.25">
      <c r="A26" s="67">
        <v>1116</v>
      </c>
      <c r="B26" s="158" t="s">
        <v>118</v>
      </c>
      <c r="C26" s="180" t="s">
        <v>2910</v>
      </c>
      <c r="D26" s="199"/>
      <c r="E26" s="261"/>
      <c r="F26" s="271"/>
    </row>
    <row r="27" spans="1:6" x14ac:dyDescent="0.25">
      <c r="A27" s="67">
        <v>1117</v>
      </c>
      <c r="B27" s="158" t="s">
        <v>118</v>
      </c>
      <c r="C27" s="180" t="s">
        <v>2908</v>
      </c>
      <c r="D27" s="199"/>
      <c r="E27" s="261"/>
      <c r="F27" s="271"/>
    </row>
    <row r="28" spans="1:6" x14ac:dyDescent="0.25">
      <c r="A28" s="67">
        <v>1118</v>
      </c>
      <c r="B28" s="158" t="s">
        <v>118</v>
      </c>
      <c r="C28" s="180" t="s">
        <v>2907</v>
      </c>
      <c r="D28" s="199"/>
      <c r="E28" s="261"/>
      <c r="F28" s="271"/>
    </row>
    <row r="29" spans="1:6" ht="30" x14ac:dyDescent="0.25">
      <c r="A29" s="67">
        <v>1119</v>
      </c>
      <c r="B29" s="157">
        <v>331</v>
      </c>
      <c r="C29" s="179" t="s">
        <v>3357</v>
      </c>
      <c r="D29" s="147" t="s">
        <v>2975</v>
      </c>
      <c r="E29" s="261"/>
      <c r="F29" s="271"/>
    </row>
    <row r="30" spans="1:6" ht="30" x14ac:dyDescent="0.25">
      <c r="A30" s="67">
        <v>1120</v>
      </c>
      <c r="B30" s="157">
        <v>335</v>
      </c>
      <c r="C30" s="179" t="s">
        <v>3356</v>
      </c>
      <c r="D30" s="198" t="s">
        <v>2976</v>
      </c>
      <c r="E30" s="261"/>
      <c r="F30" s="271"/>
    </row>
    <row r="31" spans="1:6" ht="45" x14ac:dyDescent="0.25">
      <c r="A31" s="67">
        <v>1121</v>
      </c>
      <c r="B31" s="157">
        <v>336</v>
      </c>
      <c r="C31" s="179" t="s">
        <v>3338</v>
      </c>
      <c r="D31" s="147" t="s">
        <v>3358</v>
      </c>
      <c r="E31" s="261"/>
      <c r="F31" s="271"/>
    </row>
    <row r="32" spans="1:6" x14ac:dyDescent="0.25">
      <c r="A32" s="67">
        <v>1122</v>
      </c>
      <c r="B32" s="157">
        <v>366</v>
      </c>
      <c r="C32" s="179" t="s">
        <v>252</v>
      </c>
      <c r="D32" s="198" t="s">
        <v>2995</v>
      </c>
      <c r="E32" s="261"/>
      <c r="F32" s="271"/>
    </row>
    <row r="33" spans="1:6" ht="30" x14ac:dyDescent="0.25">
      <c r="A33" s="101">
        <v>1123</v>
      </c>
      <c r="B33" s="156">
        <v>371</v>
      </c>
      <c r="C33" s="178" t="s">
        <v>3339</v>
      </c>
      <c r="D33" s="197" t="s">
        <v>2990</v>
      </c>
      <c r="E33" s="262"/>
      <c r="F33" s="260"/>
    </row>
    <row r="34" spans="1:6" ht="30" x14ac:dyDescent="0.25">
      <c r="A34" s="67">
        <v>1150</v>
      </c>
      <c r="B34" s="157">
        <v>321</v>
      </c>
      <c r="C34" s="179" t="s">
        <v>158</v>
      </c>
      <c r="D34" s="198" t="s">
        <v>2967</v>
      </c>
      <c r="E34" s="261" t="s">
        <v>2304</v>
      </c>
      <c r="F34" s="269" t="s">
        <v>2303</v>
      </c>
    </row>
    <row r="35" spans="1:6" ht="195" x14ac:dyDescent="0.25">
      <c r="A35" s="67">
        <v>1151</v>
      </c>
      <c r="B35" s="157">
        <v>322</v>
      </c>
      <c r="C35" s="179" t="s">
        <v>159</v>
      </c>
      <c r="D35" s="198" t="s">
        <v>2968</v>
      </c>
      <c r="E35" s="261"/>
      <c r="F35" s="269"/>
    </row>
    <row r="36" spans="1:6" ht="150" x14ac:dyDescent="0.25">
      <c r="A36" s="67">
        <v>1152</v>
      </c>
      <c r="B36" s="157">
        <v>323</v>
      </c>
      <c r="C36" s="179" t="s">
        <v>160</v>
      </c>
      <c r="D36" s="198" t="s">
        <v>2969</v>
      </c>
      <c r="E36" s="261"/>
      <c r="F36" s="269"/>
    </row>
    <row r="37" spans="1:6" ht="30" x14ac:dyDescent="0.25">
      <c r="A37" s="67">
        <v>1153</v>
      </c>
      <c r="B37" s="157">
        <v>324</v>
      </c>
      <c r="C37" s="179" t="s">
        <v>161</v>
      </c>
      <c r="D37" s="198" t="s">
        <v>2970</v>
      </c>
      <c r="E37" s="261"/>
      <c r="F37" s="269"/>
    </row>
    <row r="38" spans="1:6" ht="90" x14ac:dyDescent="0.25">
      <c r="A38" s="67">
        <v>1154</v>
      </c>
      <c r="B38" s="157">
        <v>325</v>
      </c>
      <c r="C38" s="179" t="s">
        <v>162</v>
      </c>
      <c r="D38" s="198" t="s">
        <v>2971</v>
      </c>
      <c r="E38" s="261"/>
      <c r="F38" s="269"/>
    </row>
    <row r="39" spans="1:6" ht="60" x14ac:dyDescent="0.25">
      <c r="A39" s="67">
        <v>1155</v>
      </c>
      <c r="B39" s="157">
        <v>326</v>
      </c>
      <c r="C39" s="179" t="s">
        <v>163</v>
      </c>
      <c r="D39" s="198" t="s">
        <v>2939</v>
      </c>
      <c r="E39" s="261"/>
      <c r="F39" s="269"/>
    </row>
    <row r="40" spans="1:6" ht="105" x14ac:dyDescent="0.25">
      <c r="A40" s="67">
        <v>1156</v>
      </c>
      <c r="B40" s="157">
        <v>327</v>
      </c>
      <c r="C40" s="179" t="s">
        <v>164</v>
      </c>
      <c r="D40" s="198" t="s">
        <v>2972</v>
      </c>
      <c r="E40" s="261"/>
      <c r="F40" s="269"/>
    </row>
    <row r="41" spans="1:6" ht="75" x14ac:dyDescent="0.25">
      <c r="A41" s="67">
        <v>1157</v>
      </c>
      <c r="B41" s="157">
        <v>328</v>
      </c>
      <c r="C41" s="179" t="s">
        <v>165</v>
      </c>
      <c r="D41" s="198" t="s">
        <v>2941</v>
      </c>
      <c r="E41" s="261"/>
      <c r="F41" s="269"/>
    </row>
    <row r="42" spans="1:6" ht="60" x14ac:dyDescent="0.25">
      <c r="A42" s="67">
        <v>1158</v>
      </c>
      <c r="B42" s="157">
        <v>329</v>
      </c>
      <c r="C42" s="179" t="s">
        <v>166</v>
      </c>
      <c r="D42" s="198" t="s">
        <v>2973</v>
      </c>
      <c r="E42" s="261"/>
      <c r="F42" s="269"/>
    </row>
    <row r="43" spans="1:6" ht="45" x14ac:dyDescent="0.25">
      <c r="A43" s="101">
        <v>1159</v>
      </c>
      <c r="B43" s="156">
        <v>330</v>
      </c>
      <c r="C43" s="178" t="s">
        <v>167</v>
      </c>
      <c r="D43" s="197" t="s">
        <v>2974</v>
      </c>
      <c r="E43" s="262"/>
      <c r="F43" s="270"/>
    </row>
    <row r="44" spans="1:6" ht="60" x14ac:dyDescent="0.25">
      <c r="A44" s="106">
        <v>1200</v>
      </c>
      <c r="B44" s="157">
        <v>341</v>
      </c>
      <c r="C44" s="179" t="s">
        <v>2298</v>
      </c>
      <c r="D44" s="198" t="s">
        <v>2977</v>
      </c>
      <c r="E44" s="261" t="s">
        <v>2305</v>
      </c>
      <c r="F44" s="258" t="s">
        <v>2406</v>
      </c>
    </row>
    <row r="45" spans="1:6" ht="30" x14ac:dyDescent="0.25">
      <c r="A45" s="67">
        <v>1201</v>
      </c>
      <c r="B45" s="157">
        <v>342</v>
      </c>
      <c r="C45" s="179" t="s">
        <v>168</v>
      </c>
      <c r="D45" s="198" t="s">
        <v>2978</v>
      </c>
      <c r="E45" s="261"/>
      <c r="F45" s="271"/>
    </row>
    <row r="46" spans="1:6" ht="30" x14ac:dyDescent="0.25">
      <c r="A46" s="67">
        <v>1210</v>
      </c>
      <c r="B46" s="157">
        <v>343</v>
      </c>
      <c r="C46" s="179" t="s">
        <v>169</v>
      </c>
      <c r="D46" s="198" t="s">
        <v>2979</v>
      </c>
      <c r="E46" s="261"/>
      <c r="F46" s="271"/>
    </row>
    <row r="47" spans="1:6" x14ac:dyDescent="0.25">
      <c r="A47" s="67">
        <v>1211</v>
      </c>
      <c r="B47" s="158" t="s">
        <v>118</v>
      </c>
      <c r="C47" s="180" t="s">
        <v>2919</v>
      </c>
      <c r="D47" s="199"/>
      <c r="E47" s="261"/>
      <c r="F47" s="271"/>
    </row>
    <row r="48" spans="1:6" x14ac:dyDescent="0.25">
      <c r="A48" s="67">
        <v>1212</v>
      </c>
      <c r="B48" s="158" t="s">
        <v>118</v>
      </c>
      <c r="C48" s="180" t="s">
        <v>2920</v>
      </c>
      <c r="D48" s="199"/>
      <c r="E48" s="261"/>
      <c r="F48" s="271"/>
    </row>
    <row r="49" spans="1:6" x14ac:dyDescent="0.25">
      <c r="A49" s="67">
        <v>1213</v>
      </c>
      <c r="B49" s="158" t="s">
        <v>118</v>
      </c>
      <c r="C49" s="180" t="s">
        <v>2921</v>
      </c>
      <c r="D49" s="199"/>
      <c r="E49" s="261"/>
      <c r="F49" s="271"/>
    </row>
    <row r="50" spans="1:6" x14ac:dyDescent="0.25">
      <c r="A50" s="67">
        <v>1214</v>
      </c>
      <c r="B50" s="158" t="s">
        <v>118</v>
      </c>
      <c r="C50" s="180" t="s">
        <v>2922</v>
      </c>
      <c r="D50" s="199"/>
      <c r="E50" s="261"/>
      <c r="F50" s="271"/>
    </row>
    <row r="51" spans="1:6" x14ac:dyDescent="0.25">
      <c r="A51" s="67">
        <v>1215</v>
      </c>
      <c r="B51" s="158" t="s">
        <v>118</v>
      </c>
      <c r="C51" s="180" t="s">
        <v>3464</v>
      </c>
      <c r="D51" s="199"/>
      <c r="E51" s="261"/>
      <c r="F51" s="271"/>
    </row>
    <row r="52" spans="1:6" x14ac:dyDescent="0.25">
      <c r="A52" s="67">
        <v>1220</v>
      </c>
      <c r="B52" s="157">
        <v>344</v>
      </c>
      <c r="C52" s="179" t="s">
        <v>170</v>
      </c>
      <c r="D52" s="198" t="s">
        <v>2980</v>
      </c>
      <c r="E52" s="261"/>
      <c r="F52" s="271"/>
    </row>
    <row r="53" spans="1:6" ht="45" x14ac:dyDescent="0.25">
      <c r="A53" s="67">
        <v>1230</v>
      </c>
      <c r="B53" s="157">
        <v>345</v>
      </c>
      <c r="C53" s="179" t="s">
        <v>171</v>
      </c>
      <c r="D53" s="198" t="s">
        <v>2981</v>
      </c>
      <c r="E53" s="261"/>
      <c r="F53" s="271"/>
    </row>
    <row r="54" spans="1:6" x14ac:dyDescent="0.25">
      <c r="A54" s="101">
        <v>1231</v>
      </c>
      <c r="B54" s="156">
        <v>346</v>
      </c>
      <c r="C54" s="178" t="s">
        <v>172</v>
      </c>
      <c r="D54" s="197" t="s">
        <v>2982</v>
      </c>
      <c r="E54" s="262"/>
      <c r="F54" s="260"/>
    </row>
    <row r="55" spans="1:6" ht="30" x14ac:dyDescent="0.25">
      <c r="A55" s="106">
        <v>1250</v>
      </c>
      <c r="B55" s="159">
        <v>351</v>
      </c>
      <c r="C55" s="181" t="s">
        <v>173</v>
      </c>
      <c r="D55" s="200" t="s">
        <v>2983</v>
      </c>
      <c r="E55" s="263" t="s">
        <v>2306</v>
      </c>
      <c r="F55" s="258" t="s">
        <v>2308</v>
      </c>
    </row>
    <row r="56" spans="1:6" ht="30" x14ac:dyDescent="0.25">
      <c r="A56" s="67">
        <v>1251</v>
      </c>
      <c r="B56" s="157">
        <v>352</v>
      </c>
      <c r="C56" s="179" t="s">
        <v>174</v>
      </c>
      <c r="D56" s="198" t="s">
        <v>2984</v>
      </c>
      <c r="E56" s="261"/>
      <c r="F56" s="271"/>
    </row>
    <row r="57" spans="1:6" ht="30" x14ac:dyDescent="0.25">
      <c r="A57" s="67">
        <v>1252</v>
      </c>
      <c r="B57" s="157">
        <v>353</v>
      </c>
      <c r="C57" s="179" t="s">
        <v>175</v>
      </c>
      <c r="D57" s="198" t="s">
        <v>2985</v>
      </c>
      <c r="E57" s="261"/>
      <c r="F57" s="271"/>
    </row>
    <row r="58" spans="1:6" ht="45" x14ac:dyDescent="0.25">
      <c r="A58" s="67">
        <v>1253</v>
      </c>
      <c r="B58" s="157">
        <v>354</v>
      </c>
      <c r="C58" s="179" t="s">
        <v>176</v>
      </c>
      <c r="D58" s="198" t="s">
        <v>2986</v>
      </c>
      <c r="E58" s="261"/>
      <c r="F58" s="271"/>
    </row>
    <row r="59" spans="1:6" x14ac:dyDescent="0.25">
      <c r="A59" s="67">
        <v>1254</v>
      </c>
      <c r="B59" s="157">
        <v>355</v>
      </c>
      <c r="C59" s="179" t="s">
        <v>177</v>
      </c>
      <c r="D59" s="198" t="s">
        <v>2987</v>
      </c>
      <c r="E59" s="261"/>
      <c r="F59" s="271"/>
    </row>
    <row r="60" spans="1:6" ht="30" x14ac:dyDescent="0.25">
      <c r="A60" s="101">
        <v>1255</v>
      </c>
      <c r="B60" s="156">
        <v>356</v>
      </c>
      <c r="C60" s="178" t="s">
        <v>178</v>
      </c>
      <c r="D60" s="197" t="s">
        <v>2988</v>
      </c>
      <c r="E60" s="262"/>
      <c r="F60" s="260"/>
    </row>
    <row r="61" spans="1:6" ht="30" x14ac:dyDescent="0.25">
      <c r="A61" s="106">
        <v>1300</v>
      </c>
      <c r="B61" s="160">
        <v>361</v>
      </c>
      <c r="C61" s="15" t="s">
        <v>179</v>
      </c>
      <c r="D61" s="201" t="s">
        <v>2945</v>
      </c>
      <c r="E61" s="263" t="s">
        <v>2307</v>
      </c>
      <c r="F61" s="258" t="s">
        <v>2310</v>
      </c>
    </row>
    <row r="62" spans="1:6" ht="30" x14ac:dyDescent="0.25">
      <c r="A62" s="67">
        <v>1301</v>
      </c>
      <c r="B62" s="160">
        <v>362</v>
      </c>
      <c r="C62" s="15" t="s">
        <v>180</v>
      </c>
      <c r="D62" s="201" t="s">
        <v>2947</v>
      </c>
      <c r="E62" s="264"/>
      <c r="F62" s="259"/>
    </row>
    <row r="63" spans="1:6" ht="75" x14ac:dyDescent="0.25">
      <c r="A63" s="67">
        <v>1302</v>
      </c>
      <c r="B63" s="160">
        <v>363</v>
      </c>
      <c r="C63" s="15" t="s">
        <v>181</v>
      </c>
      <c r="D63" s="201" t="s">
        <v>2948</v>
      </c>
      <c r="E63" s="264"/>
      <c r="F63" s="259"/>
    </row>
    <row r="64" spans="1:6" ht="30" x14ac:dyDescent="0.25">
      <c r="A64" s="67">
        <v>1303</v>
      </c>
      <c r="B64" s="160">
        <v>364</v>
      </c>
      <c r="C64" s="15" t="s">
        <v>182</v>
      </c>
      <c r="D64" s="201" t="s">
        <v>2949</v>
      </c>
      <c r="E64" s="264"/>
      <c r="F64" s="259"/>
    </row>
    <row r="65" spans="1:6" ht="60" x14ac:dyDescent="0.25">
      <c r="A65" s="101">
        <v>1304</v>
      </c>
      <c r="B65" s="156">
        <v>365</v>
      </c>
      <c r="C65" s="178" t="s">
        <v>183</v>
      </c>
      <c r="D65" s="197" t="s">
        <v>2989</v>
      </c>
      <c r="E65" s="262"/>
      <c r="F65" s="260"/>
    </row>
    <row r="66" spans="1:6" ht="90" x14ac:dyDescent="0.25">
      <c r="A66" s="106">
        <v>1350</v>
      </c>
      <c r="B66" s="159">
        <v>372</v>
      </c>
      <c r="C66" s="181" t="s">
        <v>142</v>
      </c>
      <c r="D66" s="200" t="s">
        <v>2991</v>
      </c>
      <c r="E66" s="263" t="s">
        <v>2309</v>
      </c>
      <c r="F66" s="272" t="s">
        <v>2311</v>
      </c>
    </row>
    <row r="67" spans="1:6" ht="45" x14ac:dyDescent="0.25">
      <c r="A67" s="67">
        <v>1351</v>
      </c>
      <c r="B67" s="157">
        <v>373</v>
      </c>
      <c r="C67" s="179" t="s">
        <v>143</v>
      </c>
      <c r="D67" s="198" t="s">
        <v>2992</v>
      </c>
      <c r="E67" s="261"/>
      <c r="F67" s="273"/>
    </row>
    <row r="68" spans="1:6" ht="75" x14ac:dyDescent="0.25">
      <c r="A68" s="67">
        <v>1352</v>
      </c>
      <c r="B68" s="157">
        <v>374</v>
      </c>
      <c r="C68" s="179" t="s">
        <v>144</v>
      </c>
      <c r="D68" s="198" t="s">
        <v>2993</v>
      </c>
      <c r="E68" s="261"/>
      <c r="F68" s="273"/>
    </row>
    <row r="69" spans="1:6" x14ac:dyDescent="0.25">
      <c r="A69" s="101">
        <v>1353</v>
      </c>
      <c r="B69" s="156">
        <v>375</v>
      </c>
      <c r="C69" s="178" t="s">
        <v>145</v>
      </c>
      <c r="D69" s="197" t="s">
        <v>145</v>
      </c>
      <c r="E69" s="262"/>
      <c r="F69" s="274"/>
    </row>
    <row r="70" spans="1:6" x14ac:dyDescent="0.25">
      <c r="A70" s="93">
        <v>2000</v>
      </c>
      <c r="B70" s="161">
        <v>400</v>
      </c>
      <c r="C70" s="182" t="s">
        <v>184</v>
      </c>
      <c r="D70" s="202" t="s">
        <v>2934</v>
      </c>
      <c r="E70" s="61">
        <v>2000</v>
      </c>
      <c r="F70" s="60" t="s">
        <v>2347</v>
      </c>
    </row>
    <row r="71" spans="1:6" ht="60" x14ac:dyDescent="0.25">
      <c r="A71" s="106">
        <v>2050</v>
      </c>
      <c r="B71" s="162">
        <v>401</v>
      </c>
      <c r="C71" s="183" t="s">
        <v>185</v>
      </c>
      <c r="D71" s="203" t="s">
        <v>2935</v>
      </c>
      <c r="E71" s="263" t="s">
        <v>2314</v>
      </c>
      <c r="F71" s="268" t="s">
        <v>2313</v>
      </c>
    </row>
    <row r="72" spans="1:6" ht="30" x14ac:dyDescent="0.25">
      <c r="A72" s="67">
        <v>2051</v>
      </c>
      <c r="B72" s="163">
        <v>402</v>
      </c>
      <c r="C72" s="184" t="s">
        <v>186</v>
      </c>
      <c r="D72" s="204"/>
      <c r="E72" s="261"/>
      <c r="F72" s="269"/>
    </row>
    <row r="73" spans="1:6" ht="30" x14ac:dyDescent="0.25">
      <c r="A73" s="67">
        <v>2052</v>
      </c>
      <c r="B73" s="163">
        <v>403</v>
      </c>
      <c r="C73" s="184" t="s">
        <v>187</v>
      </c>
      <c r="D73" s="204"/>
      <c r="E73" s="261"/>
      <c r="F73" s="269"/>
    </row>
    <row r="74" spans="1:6" ht="30" x14ac:dyDescent="0.25">
      <c r="A74" s="67">
        <v>2053</v>
      </c>
      <c r="B74" s="163">
        <v>404</v>
      </c>
      <c r="C74" s="184" t="s">
        <v>188</v>
      </c>
      <c r="D74" s="204"/>
      <c r="E74" s="261"/>
      <c r="F74" s="269"/>
    </row>
    <row r="75" spans="1:6" ht="30" x14ac:dyDescent="0.25">
      <c r="A75" s="67">
        <v>2054</v>
      </c>
      <c r="B75" s="163">
        <v>405</v>
      </c>
      <c r="C75" s="184" t="s">
        <v>189</v>
      </c>
      <c r="D75" s="204"/>
      <c r="E75" s="261"/>
      <c r="F75" s="269"/>
    </row>
    <row r="76" spans="1:6" ht="30" x14ac:dyDescent="0.25">
      <c r="A76" s="67">
        <v>2055</v>
      </c>
      <c r="B76" s="163">
        <v>406</v>
      </c>
      <c r="C76" s="184" t="s">
        <v>190</v>
      </c>
      <c r="D76" s="204"/>
      <c r="E76" s="261"/>
      <c r="F76" s="269"/>
    </row>
    <row r="77" spans="1:6" ht="30" x14ac:dyDescent="0.25">
      <c r="A77" s="67">
        <v>2056</v>
      </c>
      <c r="B77" s="163">
        <v>407</v>
      </c>
      <c r="C77" s="184" t="s">
        <v>191</v>
      </c>
      <c r="D77" s="204"/>
      <c r="E77" s="261"/>
      <c r="F77" s="269"/>
    </row>
    <row r="78" spans="1:6" ht="30" x14ac:dyDescent="0.25">
      <c r="A78" s="67">
        <v>2057</v>
      </c>
      <c r="B78" s="163">
        <v>408</v>
      </c>
      <c r="C78" s="184" t="s">
        <v>253</v>
      </c>
      <c r="D78" s="204"/>
      <c r="E78" s="261"/>
      <c r="F78" s="269"/>
    </row>
    <row r="79" spans="1:6" ht="30" x14ac:dyDescent="0.25">
      <c r="A79" s="101">
        <v>2058</v>
      </c>
      <c r="B79" s="164">
        <v>409</v>
      </c>
      <c r="C79" s="185" t="s">
        <v>192</v>
      </c>
      <c r="D79" s="205"/>
      <c r="E79" s="262"/>
      <c r="F79" s="270"/>
    </row>
    <row r="80" spans="1:6" ht="75" x14ac:dyDescent="0.25">
      <c r="A80" s="106">
        <v>2100</v>
      </c>
      <c r="B80" s="162">
        <v>414</v>
      </c>
      <c r="C80" s="183" t="s">
        <v>193</v>
      </c>
      <c r="D80" s="203" t="s">
        <v>2936</v>
      </c>
      <c r="E80" s="263" t="s">
        <v>2316</v>
      </c>
      <c r="F80" s="258" t="s">
        <v>2315</v>
      </c>
    </row>
    <row r="81" spans="1:6" ht="30" x14ac:dyDescent="0.25">
      <c r="A81" s="67">
        <v>2101</v>
      </c>
      <c r="B81" s="163">
        <v>415</v>
      </c>
      <c r="C81" s="184" t="s">
        <v>194</v>
      </c>
      <c r="D81" s="204"/>
      <c r="E81" s="261"/>
      <c r="F81" s="271"/>
    </row>
    <row r="82" spans="1:6" ht="30" x14ac:dyDescent="0.25">
      <c r="A82" s="67">
        <v>2102</v>
      </c>
      <c r="B82" s="163">
        <v>416</v>
      </c>
      <c r="C82" s="184" t="s">
        <v>195</v>
      </c>
      <c r="D82" s="204"/>
      <c r="E82" s="261"/>
      <c r="F82" s="271"/>
    </row>
    <row r="83" spans="1:6" ht="30" x14ac:dyDescent="0.25">
      <c r="A83" s="67">
        <v>2103</v>
      </c>
      <c r="B83" s="163">
        <v>417</v>
      </c>
      <c r="C83" s="184" t="s">
        <v>196</v>
      </c>
      <c r="D83" s="204"/>
      <c r="E83" s="261"/>
      <c r="F83" s="271"/>
    </row>
    <row r="84" spans="1:6" ht="30" x14ac:dyDescent="0.25">
      <c r="A84" s="67">
        <v>2104</v>
      </c>
      <c r="B84" s="163">
        <v>418</v>
      </c>
      <c r="C84" s="184" t="s">
        <v>197</v>
      </c>
      <c r="D84" s="204"/>
      <c r="E84" s="261"/>
      <c r="F84" s="271"/>
    </row>
    <row r="85" spans="1:6" ht="30" x14ac:dyDescent="0.25">
      <c r="A85" s="67">
        <v>2105</v>
      </c>
      <c r="B85" s="163">
        <v>419</v>
      </c>
      <c r="C85" s="184" t="s">
        <v>198</v>
      </c>
      <c r="D85" s="204"/>
      <c r="E85" s="261"/>
      <c r="F85" s="271"/>
    </row>
    <row r="86" spans="1:6" ht="45" x14ac:dyDescent="0.25">
      <c r="A86" s="67">
        <v>2106</v>
      </c>
      <c r="B86" s="163">
        <v>420</v>
      </c>
      <c r="C86" s="184" t="s">
        <v>199</v>
      </c>
      <c r="D86" s="204"/>
      <c r="E86" s="261"/>
      <c r="F86" s="271"/>
    </row>
    <row r="87" spans="1:6" ht="30" x14ac:dyDescent="0.25">
      <c r="A87" s="67">
        <v>2107</v>
      </c>
      <c r="B87" s="163">
        <v>421</v>
      </c>
      <c r="C87" s="184" t="s">
        <v>200</v>
      </c>
      <c r="D87" s="204"/>
      <c r="E87" s="261"/>
      <c r="F87" s="271"/>
    </row>
    <row r="88" spans="1:6" ht="30" x14ac:dyDescent="0.25">
      <c r="A88" s="67">
        <v>2108</v>
      </c>
      <c r="B88" s="163">
        <v>422</v>
      </c>
      <c r="C88" s="184" t="s">
        <v>201</v>
      </c>
      <c r="D88" s="204"/>
      <c r="E88" s="261"/>
      <c r="F88" s="271"/>
    </row>
    <row r="89" spans="1:6" ht="30" x14ac:dyDescent="0.25">
      <c r="A89" s="67">
        <v>2109</v>
      </c>
      <c r="B89" s="163">
        <v>423</v>
      </c>
      <c r="C89" s="184" t="s">
        <v>202</v>
      </c>
      <c r="D89" s="204"/>
      <c r="E89" s="261"/>
      <c r="F89" s="271"/>
    </row>
    <row r="90" spans="1:6" ht="30" x14ac:dyDescent="0.25">
      <c r="A90" s="67">
        <v>2110</v>
      </c>
      <c r="B90" s="163">
        <v>424</v>
      </c>
      <c r="C90" s="184" t="s">
        <v>203</v>
      </c>
      <c r="D90" s="204"/>
      <c r="E90" s="261"/>
      <c r="F90" s="271"/>
    </row>
    <row r="91" spans="1:6" ht="30" x14ac:dyDescent="0.25">
      <c r="A91" s="101">
        <v>2111</v>
      </c>
      <c r="B91" s="164">
        <v>425</v>
      </c>
      <c r="C91" s="185" t="s">
        <v>204</v>
      </c>
      <c r="D91" s="205"/>
      <c r="E91" s="262"/>
      <c r="F91" s="260"/>
    </row>
    <row r="92" spans="1:6" ht="45" x14ac:dyDescent="0.25">
      <c r="A92" s="67">
        <v>2150</v>
      </c>
      <c r="B92" s="165">
        <v>429</v>
      </c>
      <c r="C92" s="186" t="s">
        <v>205</v>
      </c>
      <c r="D92" s="206" t="s">
        <v>2937</v>
      </c>
      <c r="E92" s="263" t="s">
        <v>2318</v>
      </c>
      <c r="F92" s="258" t="s">
        <v>2317</v>
      </c>
    </row>
    <row r="93" spans="1:6" ht="30" x14ac:dyDescent="0.25">
      <c r="A93" s="67">
        <v>2151</v>
      </c>
      <c r="B93" s="163">
        <v>430</v>
      </c>
      <c r="C93" s="184" t="s">
        <v>206</v>
      </c>
      <c r="D93" s="204"/>
      <c r="E93" s="261"/>
      <c r="F93" s="271"/>
    </row>
    <row r="94" spans="1:6" x14ac:dyDescent="0.25">
      <c r="A94" s="67">
        <v>2152</v>
      </c>
      <c r="B94" s="163">
        <v>431</v>
      </c>
      <c r="C94" s="184" t="s">
        <v>207</v>
      </c>
      <c r="D94" s="204"/>
      <c r="E94" s="261"/>
      <c r="F94" s="271"/>
    </row>
    <row r="95" spans="1:6" ht="30" x14ac:dyDescent="0.25">
      <c r="A95" s="67">
        <v>2153</v>
      </c>
      <c r="B95" s="163">
        <v>432</v>
      </c>
      <c r="C95" s="184" t="s">
        <v>208</v>
      </c>
      <c r="D95" s="204"/>
      <c r="E95" s="261"/>
      <c r="F95" s="271"/>
    </row>
    <row r="96" spans="1:6" ht="45" x14ac:dyDescent="0.25">
      <c r="A96" s="67">
        <v>2154</v>
      </c>
      <c r="B96" s="163">
        <v>433</v>
      </c>
      <c r="C96" s="184" t="s">
        <v>209</v>
      </c>
      <c r="D96" s="204"/>
      <c r="E96" s="261"/>
      <c r="F96" s="271"/>
    </row>
    <row r="97" spans="1:6" x14ac:dyDescent="0.25">
      <c r="A97" s="101">
        <v>2155</v>
      </c>
      <c r="B97" s="164">
        <v>434</v>
      </c>
      <c r="C97" s="185" t="s">
        <v>210</v>
      </c>
      <c r="D97" s="205"/>
      <c r="E97" s="262"/>
      <c r="F97" s="260"/>
    </row>
    <row r="98" spans="1:6" ht="90" x14ac:dyDescent="0.25">
      <c r="A98" s="67">
        <v>2200</v>
      </c>
      <c r="B98" s="165">
        <v>438</v>
      </c>
      <c r="C98" s="186" t="s">
        <v>211</v>
      </c>
      <c r="D98" s="206" t="s">
        <v>2938</v>
      </c>
      <c r="E98" s="265" t="s">
        <v>2320</v>
      </c>
      <c r="F98" s="258" t="s">
        <v>2319</v>
      </c>
    </row>
    <row r="99" spans="1:6" x14ac:dyDescent="0.25">
      <c r="A99" s="67">
        <v>2201</v>
      </c>
      <c r="B99" s="163">
        <v>439</v>
      </c>
      <c r="C99" s="184" t="s">
        <v>212</v>
      </c>
      <c r="D99" s="204"/>
      <c r="E99" s="266"/>
      <c r="F99" s="271"/>
    </row>
    <row r="100" spans="1:6" x14ac:dyDescent="0.25">
      <c r="A100" s="67">
        <v>2202</v>
      </c>
      <c r="B100" s="163">
        <v>440</v>
      </c>
      <c r="C100" s="184" t="s">
        <v>213</v>
      </c>
      <c r="D100" s="204"/>
      <c r="E100" s="266"/>
      <c r="F100" s="271"/>
    </row>
    <row r="101" spans="1:6" ht="30" x14ac:dyDescent="0.25">
      <c r="A101" s="67">
        <v>2203</v>
      </c>
      <c r="B101" s="163">
        <v>441</v>
      </c>
      <c r="C101" s="184" t="s">
        <v>214</v>
      </c>
      <c r="D101" s="204"/>
      <c r="E101" s="266"/>
      <c r="F101" s="271"/>
    </row>
    <row r="102" spans="1:6" x14ac:dyDescent="0.25">
      <c r="A102" s="67">
        <v>2204</v>
      </c>
      <c r="B102" s="163">
        <v>442</v>
      </c>
      <c r="C102" s="184" t="s">
        <v>215</v>
      </c>
      <c r="D102" s="204"/>
      <c r="E102" s="266"/>
      <c r="F102" s="271"/>
    </row>
    <row r="103" spans="1:6" x14ac:dyDescent="0.25">
      <c r="A103" s="67">
        <v>2205</v>
      </c>
      <c r="B103" s="163">
        <v>443</v>
      </c>
      <c r="C103" s="184" t="s">
        <v>216</v>
      </c>
      <c r="D103" s="204"/>
      <c r="E103" s="266"/>
      <c r="F103" s="271"/>
    </row>
    <row r="104" spans="1:6" x14ac:dyDescent="0.25">
      <c r="A104" s="67">
        <v>2206</v>
      </c>
      <c r="B104" s="163">
        <v>444</v>
      </c>
      <c r="C104" s="184" t="s">
        <v>3341</v>
      </c>
      <c r="D104" s="204"/>
      <c r="E104" s="266"/>
      <c r="F104" s="271"/>
    </row>
    <row r="105" spans="1:6" ht="30" x14ac:dyDescent="0.25">
      <c r="A105" s="67">
        <v>2207</v>
      </c>
      <c r="B105" s="163">
        <v>445</v>
      </c>
      <c r="C105" s="184" t="s">
        <v>217</v>
      </c>
      <c r="D105" s="204"/>
      <c r="E105" s="266"/>
      <c r="F105" s="271"/>
    </row>
    <row r="106" spans="1:6" ht="30" x14ac:dyDescent="0.25">
      <c r="A106" s="101">
        <v>2208</v>
      </c>
      <c r="B106" s="164">
        <v>446</v>
      </c>
      <c r="C106" s="185" t="s">
        <v>218</v>
      </c>
      <c r="D106" s="205"/>
      <c r="E106" s="267"/>
      <c r="F106" s="260"/>
    </row>
    <row r="107" spans="1:6" ht="60" x14ac:dyDescent="0.25">
      <c r="A107" s="106">
        <v>2250</v>
      </c>
      <c r="B107" s="165">
        <v>449</v>
      </c>
      <c r="C107" s="186" t="s">
        <v>219</v>
      </c>
      <c r="D107" s="206" t="s">
        <v>2939</v>
      </c>
      <c r="E107" s="261" t="s">
        <v>2322</v>
      </c>
      <c r="F107" s="271" t="s">
        <v>2321</v>
      </c>
    </row>
    <row r="108" spans="1:6" ht="30" x14ac:dyDescent="0.25">
      <c r="A108" s="67">
        <v>2251</v>
      </c>
      <c r="B108" s="163">
        <v>450</v>
      </c>
      <c r="C108" s="184" t="s">
        <v>220</v>
      </c>
      <c r="D108" s="204"/>
      <c r="E108" s="261"/>
      <c r="F108" s="271"/>
    </row>
    <row r="109" spans="1:6" x14ac:dyDescent="0.25">
      <c r="A109" s="67">
        <v>2252</v>
      </c>
      <c r="B109" s="163">
        <v>451</v>
      </c>
      <c r="C109" s="184" t="s">
        <v>3340</v>
      </c>
      <c r="D109" s="204"/>
      <c r="E109" s="261"/>
      <c r="F109" s="271"/>
    </row>
    <row r="110" spans="1:6" x14ac:dyDescent="0.25">
      <c r="A110" s="101">
        <v>2253</v>
      </c>
      <c r="B110" s="164">
        <v>452</v>
      </c>
      <c r="C110" s="185" t="s">
        <v>221</v>
      </c>
      <c r="D110" s="205"/>
      <c r="E110" s="262"/>
      <c r="F110" s="260"/>
    </row>
    <row r="111" spans="1:6" ht="120" x14ac:dyDescent="0.25">
      <c r="A111" s="106">
        <v>2300</v>
      </c>
      <c r="B111" s="166">
        <v>455</v>
      </c>
      <c r="C111" s="187" t="s">
        <v>222</v>
      </c>
      <c r="D111" s="207" t="s">
        <v>2940</v>
      </c>
      <c r="E111" s="263" t="s">
        <v>2324</v>
      </c>
      <c r="F111" s="258" t="s">
        <v>2323</v>
      </c>
    </row>
    <row r="112" spans="1:6" ht="30" x14ac:dyDescent="0.25">
      <c r="A112" s="67">
        <v>2301</v>
      </c>
      <c r="B112" s="167">
        <v>456</v>
      </c>
      <c r="C112" s="188" t="s">
        <v>223</v>
      </c>
      <c r="D112" s="208"/>
      <c r="E112" s="264"/>
      <c r="F112" s="259"/>
    </row>
    <row r="113" spans="1:6" ht="30" x14ac:dyDescent="0.25">
      <c r="A113" s="67">
        <v>2302</v>
      </c>
      <c r="B113" s="167">
        <v>457</v>
      </c>
      <c r="C113" s="188" t="s">
        <v>224</v>
      </c>
      <c r="D113" s="208"/>
      <c r="E113" s="264"/>
      <c r="F113" s="259"/>
    </row>
    <row r="114" spans="1:6" ht="30" x14ac:dyDescent="0.25">
      <c r="A114" s="67">
        <v>2303</v>
      </c>
      <c r="B114" s="167">
        <v>458</v>
      </c>
      <c r="C114" s="188" t="s">
        <v>225</v>
      </c>
      <c r="D114" s="208"/>
      <c r="E114" s="264"/>
      <c r="F114" s="259"/>
    </row>
    <row r="115" spans="1:6" x14ac:dyDescent="0.25">
      <c r="A115" s="67">
        <v>2304</v>
      </c>
      <c r="B115" s="167">
        <v>459</v>
      </c>
      <c r="C115" s="188" t="s">
        <v>226</v>
      </c>
      <c r="D115" s="208"/>
      <c r="E115" s="264"/>
      <c r="F115" s="259"/>
    </row>
    <row r="116" spans="1:6" ht="30" x14ac:dyDescent="0.25">
      <c r="A116" s="101">
        <v>2305</v>
      </c>
      <c r="B116" s="164">
        <v>460</v>
      </c>
      <c r="C116" s="185" t="s">
        <v>227</v>
      </c>
      <c r="D116" s="205"/>
      <c r="E116" s="262"/>
      <c r="F116" s="260"/>
    </row>
    <row r="117" spans="1:6" ht="75" x14ac:dyDescent="0.25">
      <c r="A117" s="106">
        <v>2350</v>
      </c>
      <c r="B117" s="162">
        <v>463</v>
      </c>
      <c r="C117" s="183" t="s">
        <v>228</v>
      </c>
      <c r="D117" s="203" t="s">
        <v>2941</v>
      </c>
      <c r="E117" s="263" t="s">
        <v>2327</v>
      </c>
      <c r="F117" s="258" t="s">
        <v>2325</v>
      </c>
    </row>
    <row r="118" spans="1:6" ht="30" x14ac:dyDescent="0.25">
      <c r="A118" s="67">
        <v>2351</v>
      </c>
      <c r="B118" s="163">
        <v>464</v>
      </c>
      <c r="C118" s="184" t="s">
        <v>229</v>
      </c>
      <c r="D118" s="204"/>
      <c r="E118" s="261"/>
      <c r="F118" s="271"/>
    </row>
    <row r="119" spans="1:6" ht="30" x14ac:dyDescent="0.25">
      <c r="A119" s="101">
        <v>2352</v>
      </c>
      <c r="B119" s="164">
        <v>465</v>
      </c>
      <c r="C119" s="185" t="s">
        <v>230</v>
      </c>
      <c r="D119" s="205"/>
      <c r="E119" s="262"/>
      <c r="F119" s="260"/>
    </row>
    <row r="120" spans="1:6" ht="45" x14ac:dyDescent="0.25">
      <c r="A120" s="106">
        <v>2400</v>
      </c>
      <c r="B120" s="166">
        <v>470</v>
      </c>
      <c r="C120" s="187" t="s">
        <v>231</v>
      </c>
      <c r="D120" s="207" t="s">
        <v>2942</v>
      </c>
      <c r="E120" s="263" t="s">
        <v>2329</v>
      </c>
      <c r="F120" s="258" t="s">
        <v>2328</v>
      </c>
    </row>
    <row r="121" spans="1:6" x14ac:dyDescent="0.25">
      <c r="A121" s="67">
        <v>2401</v>
      </c>
      <c r="B121" s="167">
        <v>471</v>
      </c>
      <c r="C121" s="188" t="s">
        <v>232</v>
      </c>
      <c r="D121" s="208"/>
      <c r="E121" s="264"/>
      <c r="F121" s="259"/>
    </row>
    <row r="122" spans="1:6" x14ac:dyDescent="0.25">
      <c r="A122" s="67">
        <v>2402</v>
      </c>
      <c r="B122" s="167">
        <v>472</v>
      </c>
      <c r="C122" s="188" t="s">
        <v>233</v>
      </c>
      <c r="D122" s="208"/>
      <c r="E122" s="264"/>
      <c r="F122" s="259"/>
    </row>
    <row r="123" spans="1:6" x14ac:dyDescent="0.25">
      <c r="A123" s="67">
        <v>2403</v>
      </c>
      <c r="B123" s="167">
        <v>473</v>
      </c>
      <c r="C123" s="188" t="s">
        <v>234</v>
      </c>
      <c r="D123" s="208"/>
      <c r="E123" s="264"/>
      <c r="F123" s="259"/>
    </row>
    <row r="124" spans="1:6" ht="30" x14ac:dyDescent="0.25">
      <c r="A124" s="101">
        <v>2404</v>
      </c>
      <c r="B124" s="164">
        <v>474</v>
      </c>
      <c r="C124" s="185" t="s">
        <v>2326</v>
      </c>
      <c r="D124" s="205"/>
      <c r="E124" s="262"/>
      <c r="F124" s="260"/>
    </row>
    <row r="125" spans="1:6" ht="120" x14ac:dyDescent="0.25">
      <c r="A125" s="93">
        <v>2450</v>
      </c>
      <c r="B125" s="168">
        <v>475</v>
      </c>
      <c r="C125" s="189" t="s">
        <v>235</v>
      </c>
      <c r="D125" s="209" t="s">
        <v>2943</v>
      </c>
      <c r="E125" s="57" t="s">
        <v>2331</v>
      </c>
      <c r="F125" s="60" t="s">
        <v>2330</v>
      </c>
    </row>
    <row r="126" spans="1:6" ht="30" x14ac:dyDescent="0.25">
      <c r="A126" s="67">
        <v>2500</v>
      </c>
      <c r="B126" s="165">
        <v>476</v>
      </c>
      <c r="C126" s="190" t="s">
        <v>236</v>
      </c>
      <c r="D126" s="210" t="s">
        <v>2944</v>
      </c>
      <c r="E126" s="263" t="s">
        <v>2339</v>
      </c>
      <c r="F126" s="258" t="s">
        <v>2332</v>
      </c>
    </row>
    <row r="127" spans="1:6" ht="30" x14ac:dyDescent="0.25">
      <c r="A127" s="67">
        <v>2510</v>
      </c>
      <c r="B127" s="165">
        <v>477</v>
      </c>
      <c r="C127" s="190" t="s">
        <v>237</v>
      </c>
      <c r="D127" s="210" t="s">
        <v>2945</v>
      </c>
      <c r="E127" s="261"/>
      <c r="F127" s="271"/>
    </row>
    <row r="128" spans="1:6" ht="30" x14ac:dyDescent="0.25">
      <c r="A128" s="67">
        <v>2520</v>
      </c>
      <c r="B128" s="163">
        <v>478</v>
      </c>
      <c r="C128" s="184" t="s">
        <v>238</v>
      </c>
      <c r="D128" s="204"/>
      <c r="E128" s="261"/>
      <c r="F128" s="271"/>
    </row>
    <row r="129" spans="1:6" ht="120" x14ac:dyDescent="0.25">
      <c r="A129" s="67">
        <v>2530</v>
      </c>
      <c r="B129" s="165">
        <v>479</v>
      </c>
      <c r="C129" s="186" t="s">
        <v>239</v>
      </c>
      <c r="D129" s="206" t="s">
        <v>2946</v>
      </c>
      <c r="E129" s="261"/>
      <c r="F129" s="271"/>
    </row>
    <row r="130" spans="1:6" x14ac:dyDescent="0.25">
      <c r="A130" s="67">
        <v>2541</v>
      </c>
      <c r="B130" s="158" t="s">
        <v>118</v>
      </c>
      <c r="C130" s="180" t="s">
        <v>3474</v>
      </c>
      <c r="D130" s="199"/>
      <c r="E130" s="261"/>
      <c r="F130" s="271"/>
    </row>
    <row r="131" spans="1:6" x14ac:dyDescent="0.25">
      <c r="A131" s="101">
        <v>2542</v>
      </c>
      <c r="B131" s="169" t="s">
        <v>118</v>
      </c>
      <c r="C131" s="191" t="s">
        <v>3475</v>
      </c>
      <c r="D131" s="211"/>
      <c r="E131" s="262"/>
      <c r="F131" s="260"/>
    </row>
    <row r="132" spans="1:6" ht="30" x14ac:dyDescent="0.25">
      <c r="A132" s="67">
        <v>2550</v>
      </c>
      <c r="B132" s="166">
        <v>480</v>
      </c>
      <c r="C132" s="187" t="s">
        <v>240</v>
      </c>
      <c r="D132" s="207" t="s">
        <v>2947</v>
      </c>
      <c r="E132" s="261" t="s">
        <v>2340</v>
      </c>
      <c r="F132" s="261" t="s">
        <v>2338</v>
      </c>
    </row>
    <row r="133" spans="1:6" ht="75" x14ac:dyDescent="0.25">
      <c r="A133" s="101">
        <v>2560</v>
      </c>
      <c r="B133" s="170">
        <v>481</v>
      </c>
      <c r="C133" s="192" t="s">
        <v>241</v>
      </c>
      <c r="D133" s="212" t="s">
        <v>2948</v>
      </c>
      <c r="E133" s="262"/>
      <c r="F133" s="262"/>
    </row>
    <row r="134" spans="1:6" ht="30" x14ac:dyDescent="0.25">
      <c r="A134" s="101">
        <v>2600</v>
      </c>
      <c r="B134" s="168">
        <v>482</v>
      </c>
      <c r="C134" s="189" t="s">
        <v>2333</v>
      </c>
      <c r="D134" s="212" t="s">
        <v>2949</v>
      </c>
      <c r="E134" s="59" t="s">
        <v>2341</v>
      </c>
      <c r="F134" s="60" t="s">
        <v>2337</v>
      </c>
    </row>
    <row r="135" spans="1:6" ht="30" x14ac:dyDescent="0.25">
      <c r="A135" s="101">
        <v>2650</v>
      </c>
      <c r="B135" s="170">
        <v>483</v>
      </c>
      <c r="C135" s="192" t="s">
        <v>3354</v>
      </c>
      <c r="D135" s="212"/>
      <c r="E135" s="59" t="s">
        <v>2342</v>
      </c>
      <c r="F135" s="56" t="s">
        <v>2336</v>
      </c>
    </row>
    <row r="136" spans="1:6" x14ac:dyDescent="0.25">
      <c r="A136" s="101">
        <v>2700</v>
      </c>
      <c r="B136" s="170">
        <v>484</v>
      </c>
      <c r="C136" s="192" t="s">
        <v>254</v>
      </c>
      <c r="D136" s="212"/>
      <c r="E136" s="59" t="s">
        <v>2343</v>
      </c>
      <c r="F136" s="56" t="s">
        <v>2335</v>
      </c>
    </row>
    <row r="137" spans="1:6" ht="30" x14ac:dyDescent="0.25">
      <c r="A137" s="67">
        <v>2750</v>
      </c>
      <c r="B137" s="166">
        <v>485</v>
      </c>
      <c r="C137" s="187" t="s">
        <v>3353</v>
      </c>
      <c r="D137" s="207"/>
      <c r="E137" s="263" t="s">
        <v>2407</v>
      </c>
      <c r="F137" s="258" t="s">
        <v>2334</v>
      </c>
    </row>
    <row r="138" spans="1:6" x14ac:dyDescent="0.25">
      <c r="A138" s="67">
        <v>2760</v>
      </c>
      <c r="B138" s="166">
        <v>486</v>
      </c>
      <c r="C138" s="187" t="s">
        <v>242</v>
      </c>
      <c r="D138" s="207"/>
      <c r="E138" s="264"/>
      <c r="F138" s="259"/>
    </row>
    <row r="139" spans="1:6" x14ac:dyDescent="0.25">
      <c r="A139" s="67">
        <v>2770</v>
      </c>
      <c r="B139" s="166">
        <v>487</v>
      </c>
      <c r="C139" s="187" t="s">
        <v>243</v>
      </c>
      <c r="D139" s="207"/>
      <c r="E139" s="264"/>
      <c r="F139" s="259"/>
    </row>
    <row r="140" spans="1:6" ht="30" x14ac:dyDescent="0.25">
      <c r="A140" s="101">
        <v>2780</v>
      </c>
      <c r="B140" s="170">
        <v>488</v>
      </c>
      <c r="C140" s="192" t="s">
        <v>3352</v>
      </c>
      <c r="D140" s="212"/>
      <c r="E140" s="262"/>
      <c r="F140" s="260"/>
    </row>
    <row r="141" spans="1:6" x14ac:dyDescent="0.25">
      <c r="A141" s="101">
        <v>3000</v>
      </c>
      <c r="B141" s="171">
        <v>900</v>
      </c>
      <c r="C141" s="193" t="s">
        <v>404</v>
      </c>
      <c r="D141" s="213" t="s">
        <v>2994</v>
      </c>
      <c r="E141" s="56">
        <v>3000</v>
      </c>
      <c r="F141" s="56" t="s">
        <v>2346</v>
      </c>
    </row>
    <row r="142" spans="1:6" ht="14.45" customHeight="1" x14ac:dyDescent="0.25">
      <c r="A142" s="106">
        <v>3001</v>
      </c>
      <c r="B142" s="172">
        <v>901</v>
      </c>
      <c r="C142" s="194" t="s">
        <v>244</v>
      </c>
      <c r="D142" s="214" t="s">
        <v>2996</v>
      </c>
      <c r="E142" s="265" t="s">
        <v>2345</v>
      </c>
      <c r="F142" s="268" t="s">
        <v>2344</v>
      </c>
    </row>
    <row r="143" spans="1:6" x14ac:dyDescent="0.25">
      <c r="A143" s="67">
        <v>3002</v>
      </c>
      <c r="B143" s="173">
        <v>902</v>
      </c>
      <c r="C143" s="195" t="s">
        <v>245</v>
      </c>
      <c r="D143" s="215" t="s">
        <v>2997</v>
      </c>
      <c r="E143" s="266"/>
      <c r="F143" s="269"/>
    </row>
    <row r="144" spans="1:6" x14ac:dyDescent="0.25">
      <c r="A144" s="67">
        <v>3003</v>
      </c>
      <c r="B144" s="173">
        <v>903</v>
      </c>
      <c r="C144" s="195" t="s">
        <v>246</v>
      </c>
      <c r="D144" s="215" t="s">
        <v>2998</v>
      </c>
      <c r="E144" s="266"/>
      <c r="F144" s="269"/>
    </row>
    <row r="145" spans="1:6" x14ac:dyDescent="0.25">
      <c r="A145" s="67">
        <v>3004</v>
      </c>
      <c r="B145" s="173">
        <v>904</v>
      </c>
      <c r="C145" s="195" t="s">
        <v>247</v>
      </c>
      <c r="D145" s="215" t="s">
        <v>2999</v>
      </c>
      <c r="E145" s="266"/>
      <c r="F145" s="269"/>
    </row>
    <row r="146" spans="1:6" x14ac:dyDescent="0.25">
      <c r="A146" s="67">
        <v>3005</v>
      </c>
      <c r="B146" s="173">
        <v>905</v>
      </c>
      <c r="C146" s="195" t="s">
        <v>248</v>
      </c>
      <c r="D146" s="215" t="s">
        <v>3000</v>
      </c>
      <c r="E146" s="266"/>
      <c r="F146" s="269"/>
    </row>
    <row r="147" spans="1:6" ht="30" x14ac:dyDescent="0.25">
      <c r="A147" s="67">
        <v>3006</v>
      </c>
      <c r="B147" s="173">
        <v>906</v>
      </c>
      <c r="C147" s="195" t="s">
        <v>249</v>
      </c>
      <c r="D147" s="215" t="s">
        <v>3001</v>
      </c>
      <c r="E147" s="266"/>
      <c r="F147" s="269"/>
    </row>
    <row r="148" spans="1:6" x14ac:dyDescent="0.25">
      <c r="A148" s="67">
        <v>3007</v>
      </c>
      <c r="B148" s="173">
        <v>907</v>
      </c>
      <c r="C148" s="195" t="s">
        <v>250</v>
      </c>
      <c r="D148" s="215" t="s">
        <v>3002</v>
      </c>
      <c r="E148" s="266"/>
      <c r="F148" s="269"/>
    </row>
    <row r="149" spans="1:6" x14ac:dyDescent="0.25">
      <c r="A149" s="67">
        <v>3008</v>
      </c>
      <c r="B149" s="173">
        <v>908</v>
      </c>
      <c r="C149" s="195" t="s">
        <v>251</v>
      </c>
      <c r="D149" s="215" t="s">
        <v>3003</v>
      </c>
      <c r="E149" s="266"/>
      <c r="F149" s="269"/>
    </row>
    <row r="150" spans="1:6" x14ac:dyDescent="0.25">
      <c r="A150" s="67">
        <v>3009</v>
      </c>
      <c r="B150" s="173">
        <v>909</v>
      </c>
      <c r="C150" s="195" t="s">
        <v>3355</v>
      </c>
      <c r="D150" s="215" t="s">
        <v>2376</v>
      </c>
      <c r="E150" s="266"/>
      <c r="F150" s="269"/>
    </row>
    <row r="151" spans="1:6" x14ac:dyDescent="0.25">
      <c r="A151" s="67">
        <v>3010</v>
      </c>
      <c r="B151" s="158" t="s">
        <v>118</v>
      </c>
      <c r="C151" s="180" t="s">
        <v>2539</v>
      </c>
      <c r="D151" s="199"/>
      <c r="E151" s="266"/>
      <c r="F151" s="269"/>
    </row>
    <row r="152" spans="1:6" ht="30" x14ac:dyDescent="0.25">
      <c r="A152" s="67">
        <v>3011</v>
      </c>
      <c r="B152" s="158" t="s">
        <v>118</v>
      </c>
      <c r="C152" s="180" t="s">
        <v>2540</v>
      </c>
      <c r="D152" s="199"/>
      <c r="E152" s="266"/>
      <c r="F152" s="269"/>
    </row>
    <row r="153" spans="1:6" x14ac:dyDescent="0.25">
      <c r="A153" s="67">
        <v>3012</v>
      </c>
      <c r="B153" s="158" t="s">
        <v>118</v>
      </c>
      <c r="C153" s="180" t="s">
        <v>2541</v>
      </c>
      <c r="D153" s="199"/>
      <c r="E153" s="266"/>
      <c r="F153" s="269"/>
    </row>
    <row r="154" spans="1:6" x14ac:dyDescent="0.25">
      <c r="A154" s="67">
        <v>3013</v>
      </c>
      <c r="B154" s="158" t="s">
        <v>118</v>
      </c>
      <c r="C154" s="180" t="s">
        <v>2542</v>
      </c>
      <c r="D154" s="199"/>
      <c r="E154" s="266"/>
      <c r="F154" s="269"/>
    </row>
    <row r="155" spans="1:6" ht="30" x14ac:dyDescent="0.25">
      <c r="A155" s="67">
        <v>3014</v>
      </c>
      <c r="B155" s="158" t="s">
        <v>118</v>
      </c>
      <c r="C155" s="180" t="s">
        <v>2543</v>
      </c>
      <c r="D155" s="199"/>
      <c r="E155" s="266"/>
      <c r="F155" s="269"/>
    </row>
    <row r="156" spans="1:6" ht="30" x14ac:dyDescent="0.25">
      <c r="A156" s="67">
        <v>3015</v>
      </c>
      <c r="B156" s="158" t="s">
        <v>118</v>
      </c>
      <c r="C156" s="180" t="s">
        <v>2544</v>
      </c>
      <c r="D156" s="199"/>
      <c r="E156" s="266"/>
      <c r="F156" s="269"/>
    </row>
    <row r="157" spans="1:6" x14ac:dyDescent="0.25">
      <c r="A157" s="67">
        <v>3016</v>
      </c>
      <c r="B157" s="158" t="s">
        <v>118</v>
      </c>
      <c r="C157" s="180" t="s">
        <v>2545</v>
      </c>
      <c r="D157" s="199"/>
      <c r="E157" s="266"/>
      <c r="F157" s="269"/>
    </row>
    <row r="158" spans="1:6" ht="30" x14ac:dyDescent="0.25">
      <c r="A158" s="67">
        <v>3017</v>
      </c>
      <c r="B158" s="158" t="s">
        <v>118</v>
      </c>
      <c r="C158" s="180" t="s">
        <v>2546</v>
      </c>
      <c r="D158" s="199"/>
      <c r="E158" s="266"/>
      <c r="F158" s="269"/>
    </row>
    <row r="159" spans="1:6" x14ac:dyDescent="0.25">
      <c r="A159" s="67">
        <v>3018</v>
      </c>
      <c r="B159" s="158" t="s">
        <v>118</v>
      </c>
      <c r="C159" s="180" t="s">
        <v>2547</v>
      </c>
      <c r="D159" s="199"/>
      <c r="E159" s="266"/>
      <c r="F159" s="269"/>
    </row>
    <row r="160" spans="1:6" x14ac:dyDescent="0.25">
      <c r="A160" s="67">
        <v>3019</v>
      </c>
      <c r="B160" s="158" t="s">
        <v>118</v>
      </c>
      <c r="C160" s="180" t="s">
        <v>2548</v>
      </c>
      <c r="D160" s="199"/>
      <c r="E160" s="266"/>
      <c r="F160" s="269"/>
    </row>
    <row r="161" spans="1:6" x14ac:dyDescent="0.25">
      <c r="A161" s="67">
        <v>3020</v>
      </c>
      <c r="B161" s="158" t="s">
        <v>118</v>
      </c>
      <c r="C161" s="180" t="s">
        <v>2549</v>
      </c>
      <c r="D161" s="199"/>
      <c r="E161" s="266"/>
      <c r="F161" s="269"/>
    </row>
    <row r="162" spans="1:6" x14ac:dyDescent="0.25">
      <c r="A162" s="67">
        <v>3021</v>
      </c>
      <c r="B162" s="158" t="s">
        <v>118</v>
      </c>
      <c r="C162" s="180" t="s">
        <v>2550</v>
      </c>
      <c r="D162" s="199"/>
      <c r="E162" s="266"/>
      <c r="F162" s="269"/>
    </row>
    <row r="163" spans="1:6" x14ac:dyDescent="0.25">
      <c r="A163" s="67">
        <v>3022</v>
      </c>
      <c r="B163" s="158" t="s">
        <v>118</v>
      </c>
      <c r="C163" s="180" t="s">
        <v>2551</v>
      </c>
      <c r="D163" s="199"/>
      <c r="E163" s="266"/>
      <c r="F163" s="269"/>
    </row>
    <row r="164" spans="1:6" x14ac:dyDescent="0.25">
      <c r="A164" s="67">
        <v>3023</v>
      </c>
      <c r="B164" s="158" t="s">
        <v>118</v>
      </c>
      <c r="C164" s="180" t="s">
        <v>2552</v>
      </c>
      <c r="D164" s="199"/>
      <c r="E164" s="266"/>
      <c r="F164" s="269"/>
    </row>
    <row r="165" spans="1:6" x14ac:dyDescent="0.25">
      <c r="A165" s="67">
        <v>3024</v>
      </c>
      <c r="B165" s="158" t="s">
        <v>118</v>
      </c>
      <c r="C165" s="180" t="s">
        <v>2553</v>
      </c>
      <c r="D165" s="199"/>
      <c r="E165" s="266"/>
      <c r="F165" s="269"/>
    </row>
    <row r="166" spans="1:6" x14ac:dyDescent="0.25">
      <c r="A166" s="67">
        <v>3025</v>
      </c>
      <c r="B166" s="158" t="s">
        <v>118</v>
      </c>
      <c r="C166" s="180" t="s">
        <v>2554</v>
      </c>
      <c r="D166" s="199"/>
      <c r="E166" s="266"/>
      <c r="F166" s="269"/>
    </row>
    <row r="167" spans="1:6" x14ac:dyDescent="0.25">
      <c r="A167" s="67">
        <v>3026</v>
      </c>
      <c r="B167" s="158" t="s">
        <v>118</v>
      </c>
      <c r="C167" s="180" t="s">
        <v>2555</v>
      </c>
      <c r="D167" s="199"/>
      <c r="E167" s="266"/>
      <c r="F167" s="269"/>
    </row>
    <row r="168" spans="1:6" x14ac:dyDescent="0.25">
      <c r="A168" s="67">
        <v>3027</v>
      </c>
      <c r="B168" s="158" t="s">
        <v>118</v>
      </c>
      <c r="C168" s="180" t="s">
        <v>2556</v>
      </c>
      <c r="D168" s="199"/>
      <c r="E168" s="266"/>
      <c r="F168" s="269"/>
    </row>
    <row r="169" spans="1:6" x14ac:dyDescent="0.25">
      <c r="A169" s="67">
        <v>3028</v>
      </c>
      <c r="B169" s="158" t="s">
        <v>118</v>
      </c>
      <c r="C169" s="180" t="s">
        <v>2557</v>
      </c>
      <c r="D169" s="199"/>
      <c r="E169" s="266"/>
      <c r="F169" s="269"/>
    </row>
    <row r="170" spans="1:6" x14ac:dyDescent="0.25">
      <c r="A170" s="67">
        <v>3029</v>
      </c>
      <c r="B170" s="158" t="s">
        <v>118</v>
      </c>
      <c r="C170" s="180" t="s">
        <v>2558</v>
      </c>
      <c r="D170" s="199"/>
      <c r="E170" s="266"/>
      <c r="F170" s="269"/>
    </row>
    <row r="171" spans="1:6" x14ac:dyDescent="0.25">
      <c r="A171" s="67">
        <v>3030</v>
      </c>
      <c r="B171" s="158" t="s">
        <v>118</v>
      </c>
      <c r="C171" s="180" t="s">
        <v>2559</v>
      </c>
      <c r="D171" s="199"/>
      <c r="E171" s="266"/>
      <c r="F171" s="269"/>
    </row>
    <row r="172" spans="1:6" x14ac:dyDescent="0.25">
      <c r="A172" s="101">
        <v>3031</v>
      </c>
      <c r="B172" s="169" t="s">
        <v>118</v>
      </c>
      <c r="C172" s="191" t="s">
        <v>2560</v>
      </c>
      <c r="D172" s="211"/>
      <c r="E172" s="267"/>
      <c r="F172" s="270"/>
    </row>
  </sheetData>
  <autoFilter ref="A1:F172"/>
  <mergeCells count="38">
    <mergeCell ref="E10:E33"/>
    <mergeCell ref="F10:F33"/>
    <mergeCell ref="E34:E43"/>
    <mergeCell ref="F34:F43"/>
    <mergeCell ref="E3:E9"/>
    <mergeCell ref="F3:F9"/>
    <mergeCell ref="E44:E54"/>
    <mergeCell ref="F44:F54"/>
    <mergeCell ref="E55:E60"/>
    <mergeCell ref="F55:F60"/>
    <mergeCell ref="E61:E65"/>
    <mergeCell ref="F61:F65"/>
    <mergeCell ref="E66:E69"/>
    <mergeCell ref="F66:F69"/>
    <mergeCell ref="E71:E79"/>
    <mergeCell ref="F71:F79"/>
    <mergeCell ref="E80:E91"/>
    <mergeCell ref="F80:F91"/>
    <mergeCell ref="E98:E106"/>
    <mergeCell ref="F98:F106"/>
    <mergeCell ref="E107:E110"/>
    <mergeCell ref="F107:F110"/>
    <mergeCell ref="E92:E97"/>
    <mergeCell ref="F92:F97"/>
    <mergeCell ref="E111:E116"/>
    <mergeCell ref="F111:F116"/>
    <mergeCell ref="E126:E131"/>
    <mergeCell ref="F126:F131"/>
    <mergeCell ref="E117:E119"/>
    <mergeCell ref="F117:F119"/>
    <mergeCell ref="E120:E124"/>
    <mergeCell ref="F120:F124"/>
    <mergeCell ref="F137:F140"/>
    <mergeCell ref="F132:F133"/>
    <mergeCell ref="E132:E133"/>
    <mergeCell ref="E137:E140"/>
    <mergeCell ref="E142:E172"/>
    <mergeCell ref="F142:F17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86"/>
  <sheetViews>
    <sheetView workbookViewId="0"/>
  </sheetViews>
  <sheetFormatPr defaultRowHeight="15" x14ac:dyDescent="0.25"/>
  <cols>
    <col min="1" max="1" width="11.42578125" style="14" bestFit="1" customWidth="1"/>
    <col min="2" max="2" width="10.5703125" style="14" bestFit="1" customWidth="1"/>
    <col min="3" max="3" width="48.140625" style="14" bestFit="1" customWidth="1"/>
    <col min="4" max="4" width="82.42578125" style="15" customWidth="1"/>
    <col min="5" max="5" width="15.140625" style="58" bestFit="1" customWidth="1"/>
    <col min="6" max="6" width="21.5703125" style="64" customWidth="1"/>
    <col min="7" max="7" width="9.5703125" style="14" bestFit="1" customWidth="1"/>
  </cols>
  <sheetData>
    <row r="1" spans="1:6" x14ac:dyDescent="0.25">
      <c r="A1" s="174" t="s">
        <v>2297</v>
      </c>
      <c r="B1" s="174" t="s">
        <v>2296</v>
      </c>
      <c r="C1" s="174" t="s">
        <v>3004</v>
      </c>
      <c r="D1" s="177" t="s">
        <v>2146</v>
      </c>
      <c r="E1" s="58" t="s">
        <v>2408</v>
      </c>
      <c r="F1" s="58" t="s">
        <v>2349</v>
      </c>
    </row>
    <row r="2" spans="1:6" x14ac:dyDescent="0.25">
      <c r="A2" s="175">
        <v>5000</v>
      </c>
      <c r="B2" s="175">
        <v>100</v>
      </c>
      <c r="C2" s="175" t="s">
        <v>141</v>
      </c>
      <c r="D2" s="178" t="s">
        <v>3021</v>
      </c>
      <c r="E2" s="56">
        <v>1000</v>
      </c>
      <c r="F2" s="56" t="s">
        <v>141</v>
      </c>
    </row>
    <row r="3" spans="1:6" ht="75" x14ac:dyDescent="0.25">
      <c r="A3" s="14">
        <v>5050</v>
      </c>
      <c r="B3" s="14">
        <v>101</v>
      </c>
      <c r="C3" s="14" t="s">
        <v>292</v>
      </c>
      <c r="D3" s="15" t="s">
        <v>3022</v>
      </c>
      <c r="E3" s="263" t="s">
        <v>2300</v>
      </c>
      <c r="F3" s="258" t="s">
        <v>2394</v>
      </c>
    </row>
    <row r="4" spans="1:6" ht="45" x14ac:dyDescent="0.25">
      <c r="A4" s="14">
        <v>5051</v>
      </c>
      <c r="B4" s="14">
        <v>102</v>
      </c>
      <c r="C4" s="14" t="s">
        <v>293</v>
      </c>
      <c r="D4" s="15" t="s">
        <v>3023</v>
      </c>
      <c r="E4" s="264"/>
      <c r="F4" s="259"/>
    </row>
    <row r="5" spans="1:6" ht="30" x14ac:dyDescent="0.25">
      <c r="A5" s="14">
        <v>5052</v>
      </c>
      <c r="B5" s="14">
        <v>103</v>
      </c>
      <c r="C5" s="14" t="s">
        <v>294</v>
      </c>
      <c r="D5" s="15" t="s">
        <v>3024</v>
      </c>
      <c r="E5" s="264"/>
      <c r="F5" s="259"/>
    </row>
    <row r="6" spans="1:6" ht="30" x14ac:dyDescent="0.25">
      <c r="A6" s="14">
        <v>5053</v>
      </c>
      <c r="B6" s="14">
        <v>104</v>
      </c>
      <c r="C6" s="14" t="s">
        <v>295</v>
      </c>
      <c r="D6" s="15" t="s">
        <v>3025</v>
      </c>
      <c r="E6" s="264"/>
      <c r="F6" s="259"/>
    </row>
    <row r="7" spans="1:6" x14ac:dyDescent="0.25">
      <c r="A7" s="14">
        <v>5054</v>
      </c>
      <c r="B7" s="14">
        <v>105</v>
      </c>
      <c r="C7" s="14" t="s">
        <v>296</v>
      </c>
      <c r="E7" s="264"/>
      <c r="F7" s="259"/>
    </row>
    <row r="8" spans="1:6" x14ac:dyDescent="0.25">
      <c r="A8" s="14">
        <v>5055</v>
      </c>
      <c r="B8" s="14">
        <v>106</v>
      </c>
      <c r="C8" s="14" t="s">
        <v>297</v>
      </c>
      <c r="E8" s="264"/>
      <c r="F8" s="259"/>
    </row>
    <row r="9" spans="1:6" ht="45" x14ac:dyDescent="0.25">
      <c r="A9" s="14">
        <v>5056</v>
      </c>
      <c r="B9" s="14">
        <v>107</v>
      </c>
      <c r="C9" s="14" t="s">
        <v>298</v>
      </c>
      <c r="D9" s="15" t="s">
        <v>3026</v>
      </c>
      <c r="E9" s="264"/>
      <c r="F9" s="259"/>
    </row>
    <row r="10" spans="1:6" x14ac:dyDescent="0.25">
      <c r="A10" s="175">
        <v>5057</v>
      </c>
      <c r="B10" s="175">
        <v>108</v>
      </c>
      <c r="C10" s="175" t="s">
        <v>299</v>
      </c>
      <c r="D10" s="178" t="s">
        <v>3027</v>
      </c>
      <c r="E10" s="262"/>
      <c r="F10" s="260"/>
    </row>
    <row r="11" spans="1:6" ht="30" x14ac:dyDescent="0.25">
      <c r="A11" s="67">
        <v>5100</v>
      </c>
      <c r="B11" s="14">
        <v>111</v>
      </c>
      <c r="C11" s="14" t="s">
        <v>300</v>
      </c>
      <c r="D11" s="15" t="s">
        <v>3028</v>
      </c>
      <c r="E11" s="263" t="s">
        <v>2302</v>
      </c>
      <c r="F11" s="258" t="s">
        <v>2395</v>
      </c>
    </row>
    <row r="12" spans="1:6" ht="45" x14ac:dyDescent="0.25">
      <c r="A12" s="67">
        <v>5101</v>
      </c>
      <c r="B12" s="14">
        <v>112</v>
      </c>
      <c r="C12" s="14" t="s">
        <v>301</v>
      </c>
      <c r="D12" s="15" t="s">
        <v>3029</v>
      </c>
      <c r="E12" s="264"/>
      <c r="F12" s="259"/>
    </row>
    <row r="13" spans="1:6" ht="45" x14ac:dyDescent="0.25">
      <c r="A13" s="67">
        <v>5102</v>
      </c>
      <c r="B13" s="14">
        <v>113</v>
      </c>
      <c r="C13" s="14" t="s">
        <v>302</v>
      </c>
      <c r="D13" s="15" t="s">
        <v>3030</v>
      </c>
      <c r="E13" s="264"/>
      <c r="F13" s="259"/>
    </row>
    <row r="14" spans="1:6" ht="45" x14ac:dyDescent="0.25">
      <c r="A14" s="67">
        <v>5103</v>
      </c>
      <c r="B14" s="14">
        <v>114</v>
      </c>
      <c r="C14" s="14" t="s">
        <v>303</v>
      </c>
      <c r="D14" s="15" t="s">
        <v>3031</v>
      </c>
      <c r="E14" s="264"/>
      <c r="F14" s="259"/>
    </row>
    <row r="15" spans="1:6" ht="45" x14ac:dyDescent="0.25">
      <c r="A15" s="67">
        <v>5104</v>
      </c>
      <c r="B15" s="14">
        <v>115</v>
      </c>
      <c r="C15" s="14" t="s">
        <v>304</v>
      </c>
      <c r="D15" s="15" t="s">
        <v>3032</v>
      </c>
      <c r="E15" s="264"/>
      <c r="F15" s="259"/>
    </row>
    <row r="16" spans="1:6" ht="45" x14ac:dyDescent="0.25">
      <c r="A16" s="67">
        <v>5105</v>
      </c>
      <c r="B16" s="14">
        <v>116</v>
      </c>
      <c r="C16" s="14" t="s">
        <v>305</v>
      </c>
      <c r="D16" s="15" t="s">
        <v>3033</v>
      </c>
      <c r="E16" s="264"/>
      <c r="F16" s="259"/>
    </row>
    <row r="17" spans="1:6" ht="75" x14ac:dyDescent="0.25">
      <c r="A17" s="67">
        <v>5106</v>
      </c>
      <c r="B17" s="14">
        <v>117</v>
      </c>
      <c r="C17" s="14" t="s">
        <v>306</v>
      </c>
      <c r="D17" s="15" t="s">
        <v>3034</v>
      </c>
      <c r="E17" s="264"/>
      <c r="F17" s="259"/>
    </row>
    <row r="18" spans="1:6" ht="60" x14ac:dyDescent="0.25">
      <c r="A18" s="67">
        <v>5107</v>
      </c>
      <c r="B18" s="14">
        <v>118</v>
      </c>
      <c r="C18" s="14" t="s">
        <v>307</v>
      </c>
      <c r="D18" s="15" t="s">
        <v>3035</v>
      </c>
      <c r="E18" s="264"/>
      <c r="F18" s="259"/>
    </row>
    <row r="19" spans="1:6" x14ac:dyDescent="0.25">
      <c r="A19" s="67">
        <v>5108</v>
      </c>
      <c r="B19" s="14">
        <v>119</v>
      </c>
      <c r="C19" s="14" t="s">
        <v>308</v>
      </c>
      <c r="D19" s="15" t="s">
        <v>3036</v>
      </c>
      <c r="E19" s="264"/>
      <c r="F19" s="259"/>
    </row>
    <row r="20" spans="1:6" ht="45" x14ac:dyDescent="0.25">
      <c r="A20" s="67">
        <v>5109</v>
      </c>
      <c r="B20" s="14">
        <v>120</v>
      </c>
      <c r="C20" s="14" t="s">
        <v>309</v>
      </c>
      <c r="D20" s="15" t="s">
        <v>3037</v>
      </c>
      <c r="E20" s="264"/>
      <c r="F20" s="259"/>
    </row>
    <row r="21" spans="1:6" ht="30" x14ac:dyDescent="0.25">
      <c r="A21" s="101">
        <v>5110</v>
      </c>
      <c r="B21" s="175">
        <v>121</v>
      </c>
      <c r="C21" s="175" t="s">
        <v>310</v>
      </c>
      <c r="D21" s="178" t="s">
        <v>3038</v>
      </c>
      <c r="E21" s="262"/>
      <c r="F21" s="260"/>
    </row>
    <row r="22" spans="1:6" ht="30" x14ac:dyDescent="0.25">
      <c r="A22" s="67">
        <v>5150</v>
      </c>
      <c r="B22" s="14">
        <v>131</v>
      </c>
      <c r="C22" s="14" t="s">
        <v>311</v>
      </c>
      <c r="D22" s="15" t="s">
        <v>3039</v>
      </c>
      <c r="E22" s="263" t="s">
        <v>2392</v>
      </c>
      <c r="F22" s="258" t="s">
        <v>2393</v>
      </c>
    </row>
    <row r="23" spans="1:6" ht="60" x14ac:dyDescent="0.25">
      <c r="A23" s="67">
        <v>5151</v>
      </c>
      <c r="B23" s="14">
        <v>132</v>
      </c>
      <c r="C23" s="14" t="s">
        <v>312</v>
      </c>
      <c r="D23" s="15" t="s">
        <v>3040</v>
      </c>
      <c r="E23" s="264"/>
      <c r="F23" s="259"/>
    </row>
    <row r="24" spans="1:6" ht="90" x14ac:dyDescent="0.25">
      <c r="A24" s="67">
        <v>5152</v>
      </c>
      <c r="B24" s="14">
        <v>133</v>
      </c>
      <c r="C24" s="14" t="s">
        <v>313</v>
      </c>
      <c r="D24" s="15" t="s">
        <v>3041</v>
      </c>
      <c r="E24" s="264"/>
      <c r="F24" s="259"/>
    </row>
    <row r="25" spans="1:6" ht="45" x14ac:dyDescent="0.25">
      <c r="A25" s="67">
        <v>5153</v>
      </c>
      <c r="B25" s="14">
        <v>134</v>
      </c>
      <c r="C25" s="14" t="s">
        <v>314</v>
      </c>
      <c r="D25" s="15" t="s">
        <v>3042</v>
      </c>
      <c r="E25" s="264"/>
      <c r="F25" s="259"/>
    </row>
    <row r="26" spans="1:6" ht="45" x14ac:dyDescent="0.25">
      <c r="A26" s="67">
        <v>5154</v>
      </c>
      <c r="B26" s="14">
        <v>135</v>
      </c>
      <c r="C26" s="14" t="s">
        <v>315</v>
      </c>
      <c r="D26" s="15" t="s">
        <v>3043</v>
      </c>
      <c r="E26" s="264"/>
      <c r="F26" s="259"/>
    </row>
    <row r="27" spans="1:6" ht="75" x14ac:dyDescent="0.25">
      <c r="A27" s="67">
        <v>5155</v>
      </c>
      <c r="B27" s="14">
        <v>136</v>
      </c>
      <c r="C27" s="14" t="s">
        <v>316</v>
      </c>
      <c r="D27" s="15" t="s">
        <v>3044</v>
      </c>
      <c r="E27" s="264"/>
      <c r="F27" s="259"/>
    </row>
    <row r="28" spans="1:6" ht="30" x14ac:dyDescent="0.25">
      <c r="A28" s="67">
        <v>5156</v>
      </c>
      <c r="B28" s="14">
        <v>137</v>
      </c>
      <c r="C28" s="14" t="s">
        <v>317</v>
      </c>
      <c r="D28" s="15" t="s">
        <v>3045</v>
      </c>
      <c r="E28" s="264"/>
      <c r="F28" s="259"/>
    </row>
    <row r="29" spans="1:6" ht="45" x14ac:dyDescent="0.25">
      <c r="A29" s="67">
        <v>5157</v>
      </c>
      <c r="B29" s="14">
        <v>138</v>
      </c>
      <c r="C29" s="14" t="s">
        <v>318</v>
      </c>
      <c r="D29" s="15" t="s">
        <v>3046</v>
      </c>
      <c r="E29" s="264"/>
      <c r="F29" s="259"/>
    </row>
    <row r="30" spans="1:6" ht="45" x14ac:dyDescent="0.25">
      <c r="A30" s="67">
        <v>5158</v>
      </c>
      <c r="B30" s="14">
        <v>139</v>
      </c>
      <c r="C30" s="14" t="s">
        <v>319</v>
      </c>
      <c r="D30" s="15" t="s">
        <v>3047</v>
      </c>
      <c r="E30" s="264"/>
      <c r="F30" s="259"/>
    </row>
    <row r="31" spans="1:6" ht="60" x14ac:dyDescent="0.25">
      <c r="A31" s="101">
        <v>5159</v>
      </c>
      <c r="B31" s="175">
        <v>140</v>
      </c>
      <c r="C31" s="175" t="s">
        <v>320</v>
      </c>
      <c r="D31" s="178" t="s">
        <v>3048</v>
      </c>
      <c r="E31" s="262"/>
      <c r="F31" s="260"/>
    </row>
    <row r="32" spans="1:6" ht="30" x14ac:dyDescent="0.25">
      <c r="A32" s="67">
        <v>5200</v>
      </c>
      <c r="B32" s="14">
        <v>151</v>
      </c>
      <c r="C32" s="14" t="s">
        <v>321</v>
      </c>
      <c r="D32" s="15" t="s">
        <v>3049</v>
      </c>
      <c r="E32" s="263" t="s">
        <v>2305</v>
      </c>
      <c r="F32" s="258" t="s">
        <v>2391</v>
      </c>
    </row>
    <row r="33" spans="1:7" ht="45" x14ac:dyDescent="0.25">
      <c r="A33" s="67">
        <v>5201</v>
      </c>
      <c r="B33" s="14">
        <v>152</v>
      </c>
      <c r="C33" s="14" t="s">
        <v>322</v>
      </c>
      <c r="D33" s="15" t="s">
        <v>3050</v>
      </c>
      <c r="E33" s="264"/>
      <c r="F33" s="259"/>
    </row>
    <row r="34" spans="1:7" ht="30" x14ac:dyDescent="0.25">
      <c r="A34" s="67">
        <v>5202</v>
      </c>
      <c r="B34" s="14">
        <v>153</v>
      </c>
      <c r="C34" s="14" t="s">
        <v>323</v>
      </c>
      <c r="D34" s="15" t="s">
        <v>3051</v>
      </c>
      <c r="E34" s="264"/>
      <c r="F34" s="259"/>
    </row>
    <row r="35" spans="1:7" ht="30" x14ac:dyDescent="0.25">
      <c r="A35" s="67">
        <v>5203</v>
      </c>
      <c r="B35" s="14">
        <v>154</v>
      </c>
      <c r="C35" s="14" t="s">
        <v>324</v>
      </c>
      <c r="D35" s="15" t="s">
        <v>3051</v>
      </c>
      <c r="E35" s="264"/>
      <c r="F35" s="259"/>
    </row>
    <row r="36" spans="1:7" ht="45" x14ac:dyDescent="0.25">
      <c r="A36" s="67">
        <v>5204</v>
      </c>
      <c r="B36" s="14">
        <v>155</v>
      </c>
      <c r="C36" s="14" t="s">
        <v>325</v>
      </c>
      <c r="D36" s="15" t="s">
        <v>3052</v>
      </c>
      <c r="E36" s="264"/>
      <c r="F36" s="259"/>
    </row>
    <row r="37" spans="1:7" ht="45" x14ac:dyDescent="0.25">
      <c r="A37" s="67">
        <v>5205</v>
      </c>
      <c r="B37" s="14">
        <v>156</v>
      </c>
      <c r="C37" s="14" t="s">
        <v>326</v>
      </c>
      <c r="D37" s="15" t="s">
        <v>3053</v>
      </c>
      <c r="E37" s="264"/>
      <c r="F37" s="259"/>
    </row>
    <row r="38" spans="1:7" ht="60" x14ac:dyDescent="0.25">
      <c r="A38" s="67">
        <v>5206</v>
      </c>
      <c r="B38" s="14">
        <v>157</v>
      </c>
      <c r="C38" s="14" t="s">
        <v>327</v>
      </c>
      <c r="D38" s="15" t="s">
        <v>3054</v>
      </c>
      <c r="E38" s="264"/>
      <c r="F38" s="259"/>
    </row>
    <row r="39" spans="1:7" ht="60" x14ac:dyDescent="0.25">
      <c r="A39" s="67">
        <v>5207</v>
      </c>
      <c r="B39" s="14">
        <v>158</v>
      </c>
      <c r="C39" s="14" t="s">
        <v>328</v>
      </c>
      <c r="D39" s="15" t="s">
        <v>3055</v>
      </c>
      <c r="E39" s="264"/>
      <c r="F39" s="259"/>
    </row>
    <row r="40" spans="1:7" ht="60" x14ac:dyDescent="0.25">
      <c r="A40" s="67">
        <v>5208</v>
      </c>
      <c r="B40" s="14">
        <v>159</v>
      </c>
      <c r="C40" s="14" t="s">
        <v>329</v>
      </c>
      <c r="D40" s="15" t="s">
        <v>3056</v>
      </c>
      <c r="E40" s="264"/>
      <c r="F40" s="259"/>
    </row>
    <row r="41" spans="1:7" ht="105" x14ac:dyDescent="0.25">
      <c r="A41" s="101">
        <v>5209</v>
      </c>
      <c r="B41" s="175">
        <v>160</v>
      </c>
      <c r="C41" s="175" t="s">
        <v>330</v>
      </c>
      <c r="D41" s="178" t="s">
        <v>3057</v>
      </c>
      <c r="E41" s="262"/>
      <c r="F41" s="260"/>
    </row>
    <row r="42" spans="1:7" ht="30" x14ac:dyDescent="0.25">
      <c r="A42" s="67">
        <v>5251</v>
      </c>
      <c r="B42" s="14">
        <v>161</v>
      </c>
      <c r="C42" s="14" t="s">
        <v>331</v>
      </c>
      <c r="D42" s="15" t="s">
        <v>3005</v>
      </c>
      <c r="E42" s="263" t="s">
        <v>2389</v>
      </c>
      <c r="F42" s="258" t="s">
        <v>2390</v>
      </c>
      <c r="G42" s="14" t="s">
        <v>3007</v>
      </c>
    </row>
    <row r="43" spans="1:7" x14ac:dyDescent="0.25">
      <c r="A43" s="67">
        <v>5252</v>
      </c>
      <c r="B43" s="14">
        <v>162</v>
      </c>
      <c r="C43" s="14" t="s">
        <v>332</v>
      </c>
      <c r="D43" s="15" t="s">
        <v>3006</v>
      </c>
      <c r="E43" s="264"/>
      <c r="F43" s="259"/>
      <c r="G43" s="14" t="s">
        <v>3007</v>
      </c>
    </row>
    <row r="44" spans="1:7" x14ac:dyDescent="0.25">
      <c r="A44" s="67">
        <v>5253</v>
      </c>
      <c r="B44" s="14">
        <v>163</v>
      </c>
      <c r="C44" s="14" t="s">
        <v>333</v>
      </c>
      <c r="D44" s="15" t="s">
        <v>3008</v>
      </c>
      <c r="E44" s="264"/>
      <c r="F44" s="259"/>
      <c r="G44" s="14" t="s">
        <v>3007</v>
      </c>
    </row>
    <row r="45" spans="1:7" ht="30" x14ac:dyDescent="0.25">
      <c r="A45" s="67">
        <v>5254</v>
      </c>
      <c r="B45" s="14">
        <v>164</v>
      </c>
      <c r="C45" s="14" t="s">
        <v>422</v>
      </c>
      <c r="D45" s="15" t="s">
        <v>3009</v>
      </c>
      <c r="E45" s="264"/>
      <c r="F45" s="259"/>
      <c r="G45" s="14" t="s">
        <v>3007</v>
      </c>
    </row>
    <row r="46" spans="1:7" x14ac:dyDescent="0.25">
      <c r="A46" s="67">
        <v>5255</v>
      </c>
      <c r="B46" s="14">
        <v>165</v>
      </c>
      <c r="C46" s="14" t="s">
        <v>334</v>
      </c>
      <c r="D46" s="15" t="s">
        <v>3010</v>
      </c>
      <c r="E46" s="264"/>
      <c r="F46" s="259"/>
      <c r="G46" s="14" t="s">
        <v>3007</v>
      </c>
    </row>
    <row r="47" spans="1:7" x14ac:dyDescent="0.25">
      <c r="A47" s="67">
        <v>5256</v>
      </c>
      <c r="B47" s="14">
        <v>166</v>
      </c>
      <c r="C47" s="14" t="s">
        <v>335</v>
      </c>
      <c r="D47" s="15" t="s">
        <v>3011</v>
      </c>
      <c r="E47" s="264"/>
      <c r="F47" s="259"/>
      <c r="G47" s="14" t="s">
        <v>3007</v>
      </c>
    </row>
    <row r="48" spans="1:7" ht="30" x14ac:dyDescent="0.25">
      <c r="A48" s="67">
        <v>5257</v>
      </c>
      <c r="B48" s="14">
        <v>171</v>
      </c>
      <c r="C48" s="14" t="s">
        <v>336</v>
      </c>
      <c r="D48" s="15" t="s">
        <v>3012</v>
      </c>
      <c r="E48" s="264"/>
      <c r="F48" s="259"/>
      <c r="G48" s="14" t="s">
        <v>3007</v>
      </c>
    </row>
    <row r="49" spans="1:7" ht="60" x14ac:dyDescent="0.25">
      <c r="A49" s="67">
        <v>5258</v>
      </c>
      <c r="B49" s="14">
        <v>172</v>
      </c>
      <c r="C49" s="14" t="s">
        <v>337</v>
      </c>
      <c r="D49" s="15" t="s">
        <v>3013</v>
      </c>
      <c r="E49" s="264"/>
      <c r="F49" s="259"/>
      <c r="G49" s="14" t="s">
        <v>3007</v>
      </c>
    </row>
    <row r="50" spans="1:7" ht="60" x14ac:dyDescent="0.25">
      <c r="A50" s="67">
        <v>5259</v>
      </c>
      <c r="B50" s="14">
        <v>173</v>
      </c>
      <c r="C50" s="14" t="s">
        <v>338</v>
      </c>
      <c r="D50" s="15" t="s">
        <v>3014</v>
      </c>
      <c r="E50" s="264"/>
      <c r="F50" s="259"/>
      <c r="G50" s="14" t="s">
        <v>3007</v>
      </c>
    </row>
    <row r="51" spans="1:7" x14ac:dyDescent="0.25">
      <c r="A51" s="67">
        <v>5260</v>
      </c>
      <c r="B51" s="14">
        <v>174</v>
      </c>
      <c r="C51" s="14" t="s">
        <v>339</v>
      </c>
      <c r="D51" s="15" t="s">
        <v>3015</v>
      </c>
      <c r="E51" s="264"/>
      <c r="F51" s="259"/>
      <c r="G51" s="14" t="s">
        <v>3007</v>
      </c>
    </row>
    <row r="52" spans="1:7" ht="30" x14ac:dyDescent="0.25">
      <c r="A52" s="67">
        <v>5261</v>
      </c>
      <c r="B52" s="14">
        <v>175</v>
      </c>
      <c r="C52" s="14" t="s">
        <v>340</v>
      </c>
      <c r="D52" s="15" t="s">
        <v>3016</v>
      </c>
      <c r="E52" s="264"/>
      <c r="F52" s="259"/>
      <c r="G52" s="14" t="s">
        <v>3007</v>
      </c>
    </row>
    <row r="53" spans="1:7" ht="105" x14ac:dyDescent="0.25">
      <c r="A53" s="67">
        <v>5262</v>
      </c>
      <c r="B53" s="14">
        <v>176</v>
      </c>
      <c r="C53" s="14" t="s">
        <v>341</v>
      </c>
      <c r="D53" s="15" t="s">
        <v>3017</v>
      </c>
      <c r="E53" s="264"/>
      <c r="F53" s="259"/>
      <c r="G53" s="14" t="s">
        <v>3007</v>
      </c>
    </row>
    <row r="54" spans="1:7" ht="120" x14ac:dyDescent="0.25">
      <c r="A54" s="67">
        <v>5263</v>
      </c>
      <c r="B54" s="14">
        <v>177</v>
      </c>
      <c r="C54" s="14" t="s">
        <v>342</v>
      </c>
      <c r="D54" s="15" t="s">
        <v>3018</v>
      </c>
      <c r="E54" s="264"/>
      <c r="F54" s="259"/>
      <c r="G54" s="14" t="s">
        <v>3007</v>
      </c>
    </row>
    <row r="55" spans="1:7" ht="60" x14ac:dyDescent="0.25">
      <c r="A55" s="67">
        <v>5264</v>
      </c>
      <c r="B55" s="14">
        <v>178</v>
      </c>
      <c r="C55" s="14" t="s">
        <v>343</v>
      </c>
      <c r="D55" s="15" t="s">
        <v>3019</v>
      </c>
      <c r="E55" s="264"/>
      <c r="F55" s="259"/>
      <c r="G55" s="14" t="s">
        <v>3007</v>
      </c>
    </row>
    <row r="56" spans="1:7" x14ac:dyDescent="0.25">
      <c r="A56" s="101">
        <v>5265</v>
      </c>
      <c r="B56" s="175">
        <v>179</v>
      </c>
      <c r="C56" s="175" t="s">
        <v>344</v>
      </c>
      <c r="D56" s="178" t="s">
        <v>3020</v>
      </c>
      <c r="E56" s="262"/>
      <c r="F56" s="260"/>
      <c r="G56" s="14" t="s">
        <v>3007</v>
      </c>
    </row>
    <row r="57" spans="1:7" ht="30" x14ac:dyDescent="0.25">
      <c r="A57" s="67">
        <v>5301</v>
      </c>
      <c r="B57" s="14">
        <v>181</v>
      </c>
      <c r="C57" s="14" t="s">
        <v>345</v>
      </c>
      <c r="D57" s="15" t="s">
        <v>3058</v>
      </c>
      <c r="E57" s="263" t="s">
        <v>2307</v>
      </c>
      <c r="F57" s="258" t="s">
        <v>2388</v>
      </c>
    </row>
    <row r="58" spans="1:7" ht="75" x14ac:dyDescent="0.25">
      <c r="A58" s="67">
        <v>5302</v>
      </c>
      <c r="B58" s="14">
        <v>182</v>
      </c>
      <c r="C58" s="14" t="s">
        <v>346</v>
      </c>
      <c r="D58" s="15" t="s">
        <v>3059</v>
      </c>
      <c r="E58" s="264"/>
      <c r="F58" s="259"/>
    </row>
    <row r="59" spans="1:7" ht="75" x14ac:dyDescent="0.25">
      <c r="A59" s="67">
        <v>5303</v>
      </c>
      <c r="B59" s="14">
        <v>183</v>
      </c>
      <c r="C59" s="14" t="s">
        <v>347</v>
      </c>
      <c r="D59" s="15" t="s">
        <v>3060</v>
      </c>
      <c r="E59" s="264"/>
      <c r="F59" s="259"/>
    </row>
    <row r="60" spans="1:7" ht="30" x14ac:dyDescent="0.25">
      <c r="A60" s="67">
        <v>5304</v>
      </c>
      <c r="B60" s="14">
        <v>185</v>
      </c>
      <c r="C60" s="14" t="s">
        <v>348</v>
      </c>
      <c r="D60" s="15" t="s">
        <v>3061</v>
      </c>
      <c r="E60" s="264"/>
      <c r="F60" s="259"/>
      <c r="G60" s="14" t="s">
        <v>3062</v>
      </c>
    </row>
    <row r="61" spans="1:7" ht="75" x14ac:dyDescent="0.25">
      <c r="A61" s="67">
        <v>5305</v>
      </c>
      <c r="B61" s="14">
        <v>186</v>
      </c>
      <c r="C61" s="14" t="s">
        <v>349</v>
      </c>
      <c r="D61" s="15" t="s">
        <v>3063</v>
      </c>
      <c r="E61" s="264"/>
      <c r="F61" s="259"/>
    </row>
    <row r="62" spans="1:7" ht="45" x14ac:dyDescent="0.25">
      <c r="A62" s="101">
        <v>5306</v>
      </c>
      <c r="B62" s="175">
        <v>187</v>
      </c>
      <c r="C62" s="175" t="s">
        <v>350</v>
      </c>
      <c r="D62" s="178" t="s">
        <v>3064</v>
      </c>
      <c r="E62" s="262"/>
      <c r="F62" s="260"/>
    </row>
    <row r="63" spans="1:7" ht="30" x14ac:dyDescent="0.25">
      <c r="A63" s="67">
        <v>5350</v>
      </c>
      <c r="B63" s="14">
        <v>191</v>
      </c>
      <c r="C63" s="14" t="s">
        <v>351</v>
      </c>
      <c r="D63" s="15" t="s">
        <v>3065</v>
      </c>
      <c r="E63" s="263" t="s">
        <v>2309</v>
      </c>
      <c r="F63" s="258" t="s">
        <v>2387</v>
      </c>
    </row>
    <row r="64" spans="1:7" ht="30" x14ac:dyDescent="0.25">
      <c r="A64" s="67">
        <v>5351</v>
      </c>
      <c r="B64" s="14">
        <v>192</v>
      </c>
      <c r="C64" s="14" t="s">
        <v>352</v>
      </c>
      <c r="D64" s="15" t="s">
        <v>3066</v>
      </c>
      <c r="E64" s="264"/>
      <c r="F64" s="259"/>
    </row>
    <row r="65" spans="1:6" ht="45" x14ac:dyDescent="0.25">
      <c r="A65" s="67">
        <v>5352</v>
      </c>
      <c r="B65" s="176">
        <v>193</v>
      </c>
      <c r="C65" s="176" t="s">
        <v>353</v>
      </c>
      <c r="D65" s="179" t="s">
        <v>3067</v>
      </c>
      <c r="E65" s="264"/>
      <c r="F65" s="259"/>
    </row>
    <row r="66" spans="1:6" ht="45" x14ac:dyDescent="0.25">
      <c r="A66" s="101">
        <v>5353</v>
      </c>
      <c r="B66" s="175">
        <v>194</v>
      </c>
      <c r="C66" s="175" t="s">
        <v>354</v>
      </c>
      <c r="D66" s="178" t="s">
        <v>3068</v>
      </c>
      <c r="E66" s="262"/>
      <c r="F66" s="260"/>
    </row>
    <row r="67" spans="1:6" ht="105" x14ac:dyDescent="0.25">
      <c r="A67" s="67">
        <v>5400</v>
      </c>
      <c r="B67" s="216">
        <v>2010</v>
      </c>
      <c r="C67" s="14" t="s">
        <v>256</v>
      </c>
      <c r="D67" s="15" t="s">
        <v>3069</v>
      </c>
      <c r="E67" s="263" t="s">
        <v>2385</v>
      </c>
      <c r="F67" s="258" t="s">
        <v>2386</v>
      </c>
    </row>
    <row r="68" spans="1:6" ht="30" x14ac:dyDescent="0.25">
      <c r="A68" s="67">
        <v>5401</v>
      </c>
      <c r="B68" s="14">
        <v>201</v>
      </c>
      <c r="C68" s="14" t="s">
        <v>355</v>
      </c>
      <c r="D68" s="15" t="s">
        <v>3070</v>
      </c>
      <c r="E68" s="264"/>
      <c r="F68" s="259"/>
    </row>
    <row r="69" spans="1:6" ht="30" x14ac:dyDescent="0.25">
      <c r="A69" s="67">
        <v>5402</v>
      </c>
      <c r="B69" s="14">
        <v>202</v>
      </c>
      <c r="C69" s="14" t="s">
        <v>356</v>
      </c>
      <c r="D69" s="15" t="s">
        <v>3071</v>
      </c>
      <c r="E69" s="264"/>
      <c r="F69" s="259"/>
    </row>
    <row r="70" spans="1:6" ht="30" x14ac:dyDescent="0.25">
      <c r="A70" s="67">
        <v>5403</v>
      </c>
      <c r="B70" s="14" t="s">
        <v>2350</v>
      </c>
      <c r="C70" s="14" t="s">
        <v>357</v>
      </c>
      <c r="D70" s="15" t="s">
        <v>3072</v>
      </c>
      <c r="E70" s="264"/>
      <c r="F70" s="259"/>
    </row>
    <row r="71" spans="1:6" ht="45" x14ac:dyDescent="0.25">
      <c r="A71" s="67">
        <v>5404</v>
      </c>
      <c r="B71" s="216">
        <v>2011</v>
      </c>
      <c r="C71" s="14" t="s">
        <v>257</v>
      </c>
      <c r="D71" s="15" t="s">
        <v>3073</v>
      </c>
      <c r="E71" s="264"/>
      <c r="F71" s="259"/>
    </row>
    <row r="72" spans="1:6" ht="45" x14ac:dyDescent="0.25">
      <c r="A72" s="67">
        <v>5405</v>
      </c>
      <c r="B72" s="216">
        <v>2012</v>
      </c>
      <c r="C72" s="14" t="s">
        <v>258</v>
      </c>
      <c r="D72" s="15" t="s">
        <v>3074</v>
      </c>
      <c r="E72" s="264"/>
      <c r="F72" s="259"/>
    </row>
    <row r="73" spans="1:6" ht="45" x14ac:dyDescent="0.25">
      <c r="A73" s="67">
        <v>5406</v>
      </c>
      <c r="B73" s="216">
        <v>2013</v>
      </c>
      <c r="C73" s="14" t="s">
        <v>259</v>
      </c>
      <c r="D73" s="15" t="s">
        <v>3075</v>
      </c>
      <c r="E73" s="264"/>
      <c r="F73" s="259"/>
    </row>
    <row r="74" spans="1:6" ht="45" x14ac:dyDescent="0.25">
      <c r="A74" s="67">
        <v>5407</v>
      </c>
      <c r="B74" s="216">
        <v>2015</v>
      </c>
      <c r="C74" s="14" t="s">
        <v>260</v>
      </c>
      <c r="D74" s="15" t="s">
        <v>3076</v>
      </c>
      <c r="E74" s="264"/>
      <c r="F74" s="259"/>
    </row>
    <row r="75" spans="1:6" ht="45" x14ac:dyDescent="0.25">
      <c r="A75" s="67">
        <v>5408</v>
      </c>
      <c r="B75" s="216">
        <v>2016</v>
      </c>
      <c r="C75" s="14" t="s">
        <v>261</v>
      </c>
      <c r="D75" s="15" t="s">
        <v>3077</v>
      </c>
      <c r="E75" s="264"/>
      <c r="F75" s="259"/>
    </row>
    <row r="76" spans="1:6" ht="45" x14ac:dyDescent="0.25">
      <c r="A76" s="67">
        <v>5409</v>
      </c>
      <c r="B76" s="216">
        <v>2021</v>
      </c>
      <c r="C76" s="14" t="s">
        <v>262</v>
      </c>
      <c r="D76" s="15" t="s">
        <v>3078</v>
      </c>
      <c r="E76" s="264"/>
      <c r="F76" s="259"/>
    </row>
    <row r="77" spans="1:6" ht="45" x14ac:dyDescent="0.25">
      <c r="A77" s="101">
        <v>5410</v>
      </c>
      <c r="B77" s="217">
        <v>2022</v>
      </c>
      <c r="C77" s="175" t="s">
        <v>263</v>
      </c>
      <c r="D77" s="178" t="s">
        <v>3079</v>
      </c>
      <c r="E77" s="262"/>
      <c r="F77" s="260"/>
    </row>
    <row r="78" spans="1:6" x14ac:dyDescent="0.25">
      <c r="A78" s="67">
        <v>5451</v>
      </c>
      <c r="B78" s="14">
        <v>204</v>
      </c>
      <c r="C78" s="14" t="s">
        <v>358</v>
      </c>
      <c r="D78" s="15" t="s">
        <v>3081</v>
      </c>
      <c r="E78" s="263" t="s">
        <v>2383</v>
      </c>
      <c r="F78" s="263" t="s">
        <v>2384</v>
      </c>
    </row>
    <row r="79" spans="1:6" x14ac:dyDescent="0.25">
      <c r="A79" s="67">
        <v>5452</v>
      </c>
      <c r="B79" s="14">
        <v>205</v>
      </c>
      <c r="C79" s="14" t="s">
        <v>359</v>
      </c>
      <c r="D79" s="15" t="s">
        <v>3080</v>
      </c>
      <c r="E79" s="264"/>
      <c r="F79" s="264"/>
    </row>
    <row r="80" spans="1:6" x14ac:dyDescent="0.25">
      <c r="A80" s="101">
        <v>5453</v>
      </c>
      <c r="B80" s="175">
        <v>206</v>
      </c>
      <c r="C80" s="175" t="s">
        <v>360</v>
      </c>
      <c r="D80" s="178" t="s">
        <v>3082</v>
      </c>
      <c r="E80" s="262"/>
      <c r="F80" s="262"/>
    </row>
    <row r="81" spans="1:6" x14ac:dyDescent="0.25">
      <c r="A81" s="67">
        <v>5501</v>
      </c>
      <c r="B81" s="14">
        <v>211</v>
      </c>
      <c r="C81" s="14" t="s">
        <v>361</v>
      </c>
      <c r="D81" s="15" t="s">
        <v>3083</v>
      </c>
      <c r="E81" s="263" t="s">
        <v>2381</v>
      </c>
      <c r="F81" s="263" t="s">
        <v>2382</v>
      </c>
    </row>
    <row r="82" spans="1:6" x14ac:dyDescent="0.25">
      <c r="A82" s="101">
        <v>5502</v>
      </c>
      <c r="B82" s="175">
        <v>212</v>
      </c>
      <c r="C82" s="175" t="s">
        <v>362</v>
      </c>
      <c r="D82" s="178" t="s">
        <v>3084</v>
      </c>
      <c r="E82" s="262"/>
      <c r="F82" s="262"/>
    </row>
    <row r="83" spans="1:6" ht="30" x14ac:dyDescent="0.25">
      <c r="A83" s="67">
        <v>5550</v>
      </c>
      <c r="B83" s="216">
        <v>2150</v>
      </c>
      <c r="C83" s="14" t="s">
        <v>265</v>
      </c>
      <c r="D83" s="15" t="s">
        <v>3085</v>
      </c>
      <c r="E83" s="263" t="s">
        <v>2379</v>
      </c>
      <c r="F83" s="258" t="s">
        <v>2380</v>
      </c>
    </row>
    <row r="84" spans="1:6" ht="30" x14ac:dyDescent="0.25">
      <c r="A84" s="67">
        <v>5551</v>
      </c>
      <c r="B84" s="14" t="s">
        <v>2351</v>
      </c>
      <c r="C84" s="14" t="s">
        <v>363</v>
      </c>
      <c r="D84" s="15" t="s">
        <v>3086</v>
      </c>
      <c r="E84" s="264"/>
      <c r="F84" s="259"/>
    </row>
    <row r="85" spans="1:6" x14ac:dyDescent="0.25">
      <c r="A85" s="67">
        <v>5552</v>
      </c>
      <c r="B85" s="14" t="s">
        <v>2352</v>
      </c>
      <c r="C85" s="14" t="s">
        <v>364</v>
      </c>
      <c r="D85" s="15" t="s">
        <v>3087</v>
      </c>
      <c r="E85" s="264"/>
      <c r="F85" s="259"/>
    </row>
    <row r="86" spans="1:6" ht="30" x14ac:dyDescent="0.25">
      <c r="A86" s="67">
        <v>5553</v>
      </c>
      <c r="B86" s="14">
        <v>215</v>
      </c>
      <c r="C86" s="14" t="s">
        <v>2353</v>
      </c>
      <c r="D86" s="15" t="s">
        <v>3088</v>
      </c>
      <c r="E86" s="264"/>
      <c r="F86" s="259"/>
    </row>
    <row r="87" spans="1:6" ht="30" x14ac:dyDescent="0.25">
      <c r="A87" s="67">
        <v>5554</v>
      </c>
      <c r="B87" s="216">
        <v>2151</v>
      </c>
      <c r="C87" s="14" t="s">
        <v>266</v>
      </c>
      <c r="D87" s="15" t="s">
        <v>3089</v>
      </c>
      <c r="E87" s="264"/>
      <c r="F87" s="259"/>
    </row>
    <row r="88" spans="1:6" ht="30" x14ac:dyDescent="0.25">
      <c r="A88" s="67">
        <v>5555</v>
      </c>
      <c r="B88" s="216">
        <v>2152</v>
      </c>
      <c r="C88" s="14" t="s">
        <v>267</v>
      </c>
      <c r="D88" s="15" t="s">
        <v>3090</v>
      </c>
      <c r="E88" s="264"/>
      <c r="F88" s="259"/>
    </row>
    <row r="89" spans="1:6" x14ac:dyDescent="0.25">
      <c r="A89" s="67">
        <v>5556</v>
      </c>
      <c r="B89" s="216">
        <v>2132</v>
      </c>
      <c r="C89" s="14" t="s">
        <v>417</v>
      </c>
      <c r="D89" s="15" t="s">
        <v>3091</v>
      </c>
      <c r="E89" s="264"/>
      <c r="F89" s="259"/>
    </row>
    <row r="90" spans="1:6" x14ac:dyDescent="0.25">
      <c r="A90" s="101">
        <v>5557</v>
      </c>
      <c r="B90" s="217">
        <v>2142</v>
      </c>
      <c r="C90" s="175" t="s">
        <v>264</v>
      </c>
      <c r="D90" s="178" t="s">
        <v>3092</v>
      </c>
      <c r="E90" s="262"/>
      <c r="F90" s="260"/>
    </row>
    <row r="91" spans="1:6" ht="45" x14ac:dyDescent="0.25">
      <c r="A91" s="67">
        <v>5600</v>
      </c>
      <c r="B91" s="216">
        <v>2210</v>
      </c>
      <c r="C91" s="14" t="s">
        <v>268</v>
      </c>
      <c r="D91" s="15" t="s">
        <v>3093</v>
      </c>
      <c r="E91" s="263" t="s">
        <v>2377</v>
      </c>
      <c r="F91" s="258" t="s">
        <v>2378</v>
      </c>
    </row>
    <row r="92" spans="1:6" x14ac:dyDescent="0.25">
      <c r="A92" s="67">
        <v>5601</v>
      </c>
      <c r="B92" s="216" t="s">
        <v>2354</v>
      </c>
      <c r="C92" s="14" t="s">
        <v>269</v>
      </c>
      <c r="D92" s="15" t="s">
        <v>3094</v>
      </c>
      <c r="E92" s="264"/>
      <c r="F92" s="259"/>
    </row>
    <row r="93" spans="1:6" ht="30" x14ac:dyDescent="0.25">
      <c r="A93" s="67">
        <v>5602</v>
      </c>
      <c r="B93" s="216" t="s">
        <v>2355</v>
      </c>
      <c r="C93" s="14" t="s">
        <v>270</v>
      </c>
      <c r="D93" s="15" t="s">
        <v>3095</v>
      </c>
      <c r="E93" s="264"/>
      <c r="F93" s="259"/>
    </row>
    <row r="94" spans="1:6" ht="30" x14ac:dyDescent="0.25">
      <c r="A94" s="67">
        <v>5603</v>
      </c>
      <c r="B94" s="216" t="s">
        <v>2356</v>
      </c>
      <c r="C94" s="14" t="s">
        <v>271</v>
      </c>
      <c r="D94" s="15" t="s">
        <v>3096</v>
      </c>
      <c r="E94" s="264"/>
      <c r="F94" s="259"/>
    </row>
    <row r="95" spans="1:6" x14ac:dyDescent="0.25">
      <c r="A95" s="67">
        <v>5604</v>
      </c>
      <c r="B95" s="216">
        <v>2232</v>
      </c>
      <c r="C95" s="14" t="s">
        <v>272</v>
      </c>
      <c r="D95" s="15" t="s">
        <v>3097</v>
      </c>
      <c r="E95" s="264"/>
      <c r="F95" s="259"/>
    </row>
    <row r="96" spans="1:6" x14ac:dyDescent="0.25">
      <c r="A96" s="67">
        <v>5605</v>
      </c>
      <c r="B96" s="216">
        <v>2233</v>
      </c>
      <c r="C96" s="14" t="s">
        <v>418</v>
      </c>
      <c r="D96" s="15" t="s">
        <v>3098</v>
      </c>
      <c r="E96" s="264"/>
      <c r="F96" s="259"/>
    </row>
    <row r="97" spans="1:6" ht="30" x14ac:dyDescent="0.25">
      <c r="A97" s="67">
        <v>5606</v>
      </c>
      <c r="B97" s="216" t="s">
        <v>2357</v>
      </c>
      <c r="C97" s="14" t="s">
        <v>273</v>
      </c>
      <c r="D97" s="15" t="s">
        <v>3099</v>
      </c>
      <c r="E97" s="264"/>
      <c r="F97" s="259"/>
    </row>
    <row r="98" spans="1:6" x14ac:dyDescent="0.25">
      <c r="A98" s="67">
        <v>5607</v>
      </c>
      <c r="B98" s="216">
        <v>2242</v>
      </c>
      <c r="C98" s="14" t="s">
        <v>274</v>
      </c>
      <c r="D98" s="15" t="s">
        <v>3100</v>
      </c>
      <c r="E98" s="264"/>
      <c r="F98" s="259"/>
    </row>
    <row r="99" spans="1:6" ht="30" x14ac:dyDescent="0.25">
      <c r="A99" s="67">
        <v>5608</v>
      </c>
      <c r="B99" s="216">
        <v>2243</v>
      </c>
      <c r="C99" s="14" t="s">
        <v>419</v>
      </c>
      <c r="D99" s="15" t="s">
        <v>3101</v>
      </c>
      <c r="E99" s="264"/>
      <c r="F99" s="259"/>
    </row>
    <row r="100" spans="1:6" ht="30" x14ac:dyDescent="0.25">
      <c r="A100" s="67">
        <v>5609</v>
      </c>
      <c r="B100" s="216" t="s">
        <v>2358</v>
      </c>
      <c r="C100" s="14" t="s">
        <v>420</v>
      </c>
      <c r="D100" s="15" t="s">
        <v>3102</v>
      </c>
      <c r="E100" s="264"/>
      <c r="F100" s="259"/>
    </row>
    <row r="101" spans="1:6" x14ac:dyDescent="0.25">
      <c r="A101" s="67">
        <v>5610</v>
      </c>
      <c r="B101" s="216">
        <v>2252</v>
      </c>
      <c r="C101" s="14" t="s">
        <v>275</v>
      </c>
      <c r="D101" s="15" t="s">
        <v>3103</v>
      </c>
      <c r="E101" s="264"/>
      <c r="F101" s="259"/>
    </row>
    <row r="102" spans="1:6" x14ac:dyDescent="0.25">
      <c r="A102" s="67">
        <v>5611</v>
      </c>
      <c r="B102" s="216">
        <v>2253</v>
      </c>
      <c r="C102" s="14" t="s">
        <v>276</v>
      </c>
      <c r="D102" s="15" t="s">
        <v>3104</v>
      </c>
      <c r="E102" s="264"/>
      <c r="F102" s="259"/>
    </row>
    <row r="103" spans="1:6" ht="30" x14ac:dyDescent="0.25">
      <c r="A103" s="67">
        <v>5612</v>
      </c>
      <c r="B103" s="216" t="s">
        <v>2359</v>
      </c>
      <c r="C103" s="14" t="s">
        <v>277</v>
      </c>
      <c r="D103" s="15" t="s">
        <v>3105</v>
      </c>
      <c r="E103" s="264"/>
      <c r="F103" s="259"/>
    </row>
    <row r="104" spans="1:6" ht="30" x14ac:dyDescent="0.25">
      <c r="A104" s="67">
        <v>5613</v>
      </c>
      <c r="B104" s="218">
        <v>2262</v>
      </c>
      <c r="C104" s="176" t="s">
        <v>278</v>
      </c>
      <c r="D104" s="179" t="s">
        <v>3106</v>
      </c>
      <c r="E104" s="264"/>
      <c r="F104" s="259"/>
    </row>
    <row r="105" spans="1:6" ht="30" x14ac:dyDescent="0.25">
      <c r="A105" s="101">
        <v>5614</v>
      </c>
      <c r="B105" s="217">
        <v>2263</v>
      </c>
      <c r="C105" s="175" t="s">
        <v>421</v>
      </c>
      <c r="D105" s="178" t="s">
        <v>3107</v>
      </c>
      <c r="E105" s="262"/>
      <c r="F105" s="260"/>
    </row>
    <row r="106" spans="1:6" ht="30" x14ac:dyDescent="0.25">
      <c r="A106" s="67">
        <v>5650</v>
      </c>
      <c r="B106" s="216">
        <v>2270</v>
      </c>
      <c r="C106" s="14" t="s">
        <v>279</v>
      </c>
      <c r="D106" s="15" t="s">
        <v>3108</v>
      </c>
      <c r="E106" s="263" t="s">
        <v>2375</v>
      </c>
      <c r="F106" s="258" t="s">
        <v>2376</v>
      </c>
    </row>
    <row r="107" spans="1:6" ht="30" x14ac:dyDescent="0.25">
      <c r="A107" s="67">
        <v>5651</v>
      </c>
      <c r="B107" s="216" t="s">
        <v>2360</v>
      </c>
      <c r="C107" s="14" t="s">
        <v>280</v>
      </c>
      <c r="D107" s="15" t="s">
        <v>3109</v>
      </c>
      <c r="E107" s="264"/>
      <c r="F107" s="259"/>
    </row>
    <row r="108" spans="1:6" x14ac:dyDescent="0.25">
      <c r="A108" s="67">
        <v>5652</v>
      </c>
      <c r="B108" s="216">
        <v>2272</v>
      </c>
      <c r="C108" s="14" t="s">
        <v>281</v>
      </c>
      <c r="D108" s="15" t="s">
        <v>3110</v>
      </c>
      <c r="E108" s="264"/>
      <c r="F108" s="259"/>
    </row>
    <row r="109" spans="1:6" ht="30" x14ac:dyDescent="0.25">
      <c r="A109" s="67">
        <v>5653</v>
      </c>
      <c r="B109" s="216">
        <v>2273</v>
      </c>
      <c r="C109" s="14" t="s">
        <v>282</v>
      </c>
      <c r="D109" s="15" t="s">
        <v>3111</v>
      </c>
      <c r="E109" s="264"/>
      <c r="F109" s="259"/>
    </row>
    <row r="110" spans="1:6" x14ac:dyDescent="0.25">
      <c r="A110" s="67">
        <v>5654</v>
      </c>
      <c r="B110" s="216">
        <v>2274</v>
      </c>
      <c r="C110" s="14" t="s">
        <v>283</v>
      </c>
      <c r="D110" s="15" t="s">
        <v>3112</v>
      </c>
      <c r="E110" s="264"/>
      <c r="F110" s="259"/>
    </row>
    <row r="111" spans="1:6" x14ac:dyDescent="0.25">
      <c r="A111" s="67">
        <v>5655</v>
      </c>
      <c r="B111" s="216">
        <v>2275</v>
      </c>
      <c r="C111" s="14" t="s">
        <v>284</v>
      </c>
      <c r="D111" s="15" t="s">
        <v>3113</v>
      </c>
      <c r="E111" s="264"/>
      <c r="F111" s="259"/>
    </row>
    <row r="112" spans="1:6" x14ac:dyDescent="0.25">
      <c r="A112" s="67">
        <v>5656</v>
      </c>
      <c r="B112" s="216">
        <v>2276</v>
      </c>
      <c r="C112" s="14" t="s">
        <v>285</v>
      </c>
      <c r="D112" s="15" t="s">
        <v>3114</v>
      </c>
      <c r="E112" s="264"/>
      <c r="F112" s="259"/>
    </row>
    <row r="113" spans="1:7" x14ac:dyDescent="0.25">
      <c r="A113" s="67">
        <v>5657</v>
      </c>
      <c r="B113" s="216" t="s">
        <v>2361</v>
      </c>
      <c r="C113" s="14" t="s">
        <v>286</v>
      </c>
      <c r="D113" s="15" t="s">
        <v>3115</v>
      </c>
      <c r="E113" s="264"/>
      <c r="F113" s="259"/>
    </row>
    <row r="114" spans="1:7" x14ac:dyDescent="0.25">
      <c r="A114" s="67">
        <v>5658</v>
      </c>
      <c r="B114" s="216">
        <v>2282</v>
      </c>
      <c r="C114" s="14" t="s">
        <v>287</v>
      </c>
      <c r="D114" s="15" t="s">
        <v>3116</v>
      </c>
      <c r="E114" s="264"/>
      <c r="F114" s="259"/>
    </row>
    <row r="115" spans="1:7" x14ac:dyDescent="0.25">
      <c r="A115" s="67">
        <v>5659</v>
      </c>
      <c r="B115" s="216">
        <v>2283</v>
      </c>
      <c r="C115" s="14" t="s">
        <v>288</v>
      </c>
      <c r="D115" s="15" t="s">
        <v>3117</v>
      </c>
      <c r="E115" s="264"/>
      <c r="F115" s="259"/>
    </row>
    <row r="116" spans="1:7" x14ac:dyDescent="0.25">
      <c r="A116" s="67">
        <v>5660</v>
      </c>
      <c r="B116" s="216">
        <v>2284</v>
      </c>
      <c r="C116" s="14" t="s">
        <v>289</v>
      </c>
      <c r="D116" s="15" t="s">
        <v>3118</v>
      </c>
      <c r="E116" s="264"/>
      <c r="F116" s="259"/>
    </row>
    <row r="117" spans="1:7" x14ac:dyDescent="0.25">
      <c r="A117" s="67">
        <v>5661</v>
      </c>
      <c r="B117" s="216">
        <v>2285</v>
      </c>
      <c r="C117" s="14" t="s">
        <v>290</v>
      </c>
      <c r="D117" s="15" t="s">
        <v>3119</v>
      </c>
      <c r="E117" s="264"/>
      <c r="F117" s="259"/>
    </row>
    <row r="118" spans="1:7" x14ac:dyDescent="0.25">
      <c r="A118" s="101">
        <v>5662</v>
      </c>
      <c r="B118" s="217">
        <v>2286</v>
      </c>
      <c r="C118" s="175" t="s">
        <v>291</v>
      </c>
      <c r="D118" s="178" t="s">
        <v>3120</v>
      </c>
      <c r="E118" s="262"/>
      <c r="F118" s="260"/>
    </row>
    <row r="119" spans="1:7" x14ac:dyDescent="0.25">
      <c r="A119" s="67">
        <v>5701</v>
      </c>
      <c r="B119" s="14">
        <v>231</v>
      </c>
      <c r="C119" s="14" t="s">
        <v>365</v>
      </c>
      <c r="D119" s="15" t="s">
        <v>3121</v>
      </c>
      <c r="E119" s="263" t="s">
        <v>2373</v>
      </c>
      <c r="F119" s="263" t="s">
        <v>2374</v>
      </c>
    </row>
    <row r="120" spans="1:7" x14ac:dyDescent="0.25">
      <c r="A120" s="67">
        <v>5702</v>
      </c>
      <c r="B120" s="14">
        <v>232</v>
      </c>
      <c r="C120" s="14" t="s">
        <v>366</v>
      </c>
      <c r="D120" s="15" t="s">
        <v>3122</v>
      </c>
      <c r="E120" s="264"/>
      <c r="F120" s="264"/>
    </row>
    <row r="121" spans="1:7" x14ac:dyDescent="0.25">
      <c r="A121" s="101">
        <v>5703</v>
      </c>
      <c r="B121" s="175">
        <v>233</v>
      </c>
      <c r="C121" s="175" t="s">
        <v>367</v>
      </c>
      <c r="D121" s="178" t="s">
        <v>3123</v>
      </c>
      <c r="E121" s="262"/>
      <c r="F121" s="262"/>
    </row>
    <row r="122" spans="1:7" x14ac:dyDescent="0.25">
      <c r="A122" s="67">
        <v>5751</v>
      </c>
      <c r="B122" s="14">
        <v>234</v>
      </c>
      <c r="C122" s="14" t="s">
        <v>423</v>
      </c>
      <c r="D122" s="15" t="s">
        <v>3124</v>
      </c>
      <c r="E122" s="263" t="s">
        <v>2371</v>
      </c>
      <c r="F122" s="258" t="s">
        <v>2372</v>
      </c>
    </row>
    <row r="123" spans="1:7" x14ac:dyDescent="0.25">
      <c r="A123" s="67">
        <v>5752</v>
      </c>
      <c r="B123" s="14">
        <v>235</v>
      </c>
      <c r="C123" s="14" t="s">
        <v>368</v>
      </c>
      <c r="D123" s="15" t="s">
        <v>3125</v>
      </c>
      <c r="E123" s="264"/>
      <c r="F123" s="259"/>
    </row>
    <row r="124" spans="1:7" x14ac:dyDescent="0.25">
      <c r="A124" s="67">
        <v>5753</v>
      </c>
      <c r="B124" s="14">
        <v>236</v>
      </c>
      <c r="C124" s="14" t="s">
        <v>369</v>
      </c>
      <c r="D124" s="15" t="s">
        <v>3126</v>
      </c>
      <c r="E124" s="264"/>
      <c r="F124" s="259"/>
    </row>
    <row r="125" spans="1:7" ht="30" x14ac:dyDescent="0.25">
      <c r="A125" s="67">
        <v>5754</v>
      </c>
      <c r="B125" s="14">
        <v>237</v>
      </c>
      <c r="C125" s="14" t="s">
        <v>370</v>
      </c>
      <c r="D125" s="15" t="s">
        <v>3127</v>
      </c>
      <c r="E125" s="264"/>
      <c r="F125" s="259"/>
    </row>
    <row r="126" spans="1:7" s="6" customFormat="1" ht="30" x14ac:dyDescent="0.25">
      <c r="A126" s="101">
        <v>5755</v>
      </c>
      <c r="B126" s="101">
        <v>238</v>
      </c>
      <c r="C126" s="101" t="s">
        <v>371</v>
      </c>
      <c r="D126" s="244" t="s">
        <v>3128</v>
      </c>
      <c r="E126" s="262"/>
      <c r="F126" s="260"/>
      <c r="G126" s="23"/>
    </row>
    <row r="127" spans="1:7" x14ac:dyDescent="0.25">
      <c r="A127" s="67">
        <v>5801</v>
      </c>
      <c r="B127" s="14">
        <v>241</v>
      </c>
      <c r="C127" s="14" t="s">
        <v>424</v>
      </c>
      <c r="D127" s="15" t="s">
        <v>3129</v>
      </c>
      <c r="E127" s="263" t="s">
        <v>2370</v>
      </c>
      <c r="F127" s="258" t="s">
        <v>84</v>
      </c>
    </row>
    <row r="128" spans="1:7" x14ac:dyDescent="0.25">
      <c r="A128" s="67">
        <v>5802</v>
      </c>
      <c r="B128" s="14">
        <v>242</v>
      </c>
      <c r="C128" s="14" t="s">
        <v>425</v>
      </c>
      <c r="D128" s="15" t="s">
        <v>3130</v>
      </c>
      <c r="E128" s="264"/>
      <c r="F128" s="259"/>
    </row>
    <row r="129" spans="1:7" ht="30" x14ac:dyDescent="0.25">
      <c r="A129" s="67">
        <v>5803</v>
      </c>
      <c r="B129" s="14">
        <v>243</v>
      </c>
      <c r="C129" s="14" t="s">
        <v>426</v>
      </c>
      <c r="D129" s="15" t="s">
        <v>3131</v>
      </c>
      <c r="E129" s="264"/>
      <c r="F129" s="259"/>
    </row>
    <row r="130" spans="1:7" x14ac:dyDescent="0.25">
      <c r="A130" s="67">
        <v>5804</v>
      </c>
      <c r="B130" s="14">
        <v>244</v>
      </c>
      <c r="C130" s="14" t="s">
        <v>427</v>
      </c>
      <c r="D130" s="15" t="s">
        <v>3132</v>
      </c>
      <c r="E130" s="264"/>
      <c r="F130" s="259"/>
    </row>
    <row r="131" spans="1:7" x14ac:dyDescent="0.25">
      <c r="A131" s="67">
        <v>5805</v>
      </c>
      <c r="B131" s="14">
        <v>245</v>
      </c>
      <c r="C131" s="14" t="s">
        <v>428</v>
      </c>
      <c r="D131" s="15" t="s">
        <v>3133</v>
      </c>
      <c r="E131" s="264"/>
      <c r="F131" s="259"/>
    </row>
    <row r="132" spans="1:7" x14ac:dyDescent="0.25">
      <c r="A132" s="67">
        <v>5806</v>
      </c>
      <c r="B132" s="14">
        <v>246</v>
      </c>
      <c r="C132" s="14" t="s">
        <v>429</v>
      </c>
      <c r="D132" s="15" t="s">
        <v>3134</v>
      </c>
      <c r="E132" s="264"/>
      <c r="F132" s="259"/>
    </row>
    <row r="133" spans="1:7" ht="90" x14ac:dyDescent="0.25">
      <c r="A133" s="101">
        <v>5807</v>
      </c>
      <c r="B133" s="175">
        <v>247</v>
      </c>
      <c r="C133" s="175" t="s">
        <v>430</v>
      </c>
      <c r="D133" s="178" t="s">
        <v>3135</v>
      </c>
      <c r="E133" s="262"/>
      <c r="F133" s="260"/>
    </row>
    <row r="134" spans="1:7" s="3" customFormat="1" x14ac:dyDescent="0.25">
      <c r="A134" s="125">
        <v>5850</v>
      </c>
      <c r="B134" s="125">
        <v>261</v>
      </c>
      <c r="C134" s="125" t="s">
        <v>3471</v>
      </c>
      <c r="D134" s="151" t="s">
        <v>3147</v>
      </c>
      <c r="E134" s="265" t="s">
        <v>2366</v>
      </c>
      <c r="F134" s="258" t="s">
        <v>2369</v>
      </c>
      <c r="G134" s="17"/>
    </row>
    <row r="135" spans="1:7" ht="30" x14ac:dyDescent="0.25">
      <c r="A135" s="67">
        <v>5851</v>
      </c>
      <c r="B135" s="129" t="s">
        <v>118</v>
      </c>
      <c r="C135" s="129" t="s">
        <v>1840</v>
      </c>
      <c r="D135" s="225" t="s">
        <v>3149</v>
      </c>
      <c r="E135" s="266"/>
      <c r="F135" s="271"/>
    </row>
    <row r="136" spans="1:7" ht="30" x14ac:dyDescent="0.25">
      <c r="A136" s="67">
        <v>5852</v>
      </c>
      <c r="B136" s="129" t="s">
        <v>118</v>
      </c>
      <c r="C136" s="129" t="s">
        <v>1841</v>
      </c>
      <c r="D136" s="225" t="s">
        <v>3150</v>
      </c>
      <c r="E136" s="266"/>
      <c r="F136" s="271"/>
    </row>
    <row r="137" spans="1:7" x14ac:dyDescent="0.25">
      <c r="A137" s="67">
        <v>5853</v>
      </c>
      <c r="B137" s="216">
        <v>262</v>
      </c>
      <c r="C137" s="14" t="s">
        <v>431</v>
      </c>
      <c r="D137" s="15" t="s">
        <v>3147</v>
      </c>
      <c r="E137" s="266"/>
      <c r="F137" s="271"/>
    </row>
    <row r="138" spans="1:7" ht="30" x14ac:dyDescent="0.25">
      <c r="A138" s="101">
        <v>5854</v>
      </c>
      <c r="B138" s="217">
        <v>263</v>
      </c>
      <c r="C138" s="175" t="s">
        <v>255</v>
      </c>
      <c r="D138" s="178" t="s">
        <v>3148</v>
      </c>
      <c r="E138" s="267"/>
      <c r="F138" s="260"/>
    </row>
    <row r="139" spans="1:7" ht="45" x14ac:dyDescent="0.25">
      <c r="A139" s="67">
        <v>5900</v>
      </c>
      <c r="B139" s="14">
        <v>265</v>
      </c>
      <c r="C139" s="14" t="s">
        <v>381</v>
      </c>
      <c r="D139" s="15" t="s">
        <v>3151</v>
      </c>
      <c r="E139" s="263" t="s">
        <v>2367</v>
      </c>
      <c r="F139" s="258" t="s">
        <v>2365</v>
      </c>
    </row>
    <row r="140" spans="1:7" x14ac:dyDescent="0.25">
      <c r="A140" s="67">
        <v>5901</v>
      </c>
      <c r="B140" s="14">
        <v>266</v>
      </c>
      <c r="C140" s="14" t="s">
        <v>382</v>
      </c>
      <c r="D140" s="15" t="s">
        <v>3152</v>
      </c>
      <c r="E140" s="264"/>
      <c r="F140" s="259"/>
    </row>
    <row r="141" spans="1:7" ht="30" x14ac:dyDescent="0.25">
      <c r="A141" s="101">
        <v>5902</v>
      </c>
      <c r="B141" s="175">
        <v>267</v>
      </c>
      <c r="C141" s="175" t="s">
        <v>383</v>
      </c>
      <c r="D141" s="178" t="s">
        <v>3153</v>
      </c>
      <c r="E141" s="262"/>
      <c r="F141" s="260"/>
    </row>
    <row r="142" spans="1:7" ht="45" x14ac:dyDescent="0.25">
      <c r="A142" s="67">
        <v>5951</v>
      </c>
      <c r="B142" s="14">
        <v>250</v>
      </c>
      <c r="C142" s="14" t="s">
        <v>372</v>
      </c>
      <c r="D142" s="15" t="s">
        <v>3136</v>
      </c>
      <c r="E142" s="263" t="s">
        <v>2368</v>
      </c>
      <c r="F142" s="258" t="s">
        <v>2311</v>
      </c>
    </row>
    <row r="143" spans="1:7" ht="45" x14ac:dyDescent="0.25">
      <c r="A143" s="67">
        <v>5952</v>
      </c>
      <c r="B143" s="14">
        <v>251</v>
      </c>
      <c r="C143" s="14" t="s">
        <v>3138</v>
      </c>
      <c r="D143" s="15" t="s">
        <v>3137</v>
      </c>
      <c r="E143" s="264"/>
      <c r="F143" s="259"/>
    </row>
    <row r="144" spans="1:7" ht="30" x14ac:dyDescent="0.25">
      <c r="A144" s="67">
        <v>5953</v>
      </c>
      <c r="B144" s="14">
        <v>252</v>
      </c>
      <c r="C144" s="14" t="s">
        <v>373</v>
      </c>
      <c r="D144" s="15" t="s">
        <v>3139</v>
      </c>
      <c r="E144" s="264"/>
      <c r="F144" s="259"/>
    </row>
    <row r="145" spans="1:6" ht="30" x14ac:dyDescent="0.25">
      <c r="A145" s="67">
        <v>5954</v>
      </c>
      <c r="B145" s="14">
        <v>253</v>
      </c>
      <c r="C145" s="14" t="s">
        <v>374</v>
      </c>
      <c r="D145" s="15" t="s">
        <v>3140</v>
      </c>
      <c r="E145" s="264"/>
      <c r="F145" s="259"/>
    </row>
    <row r="146" spans="1:6" x14ac:dyDescent="0.25">
      <c r="A146" s="67">
        <v>5955</v>
      </c>
      <c r="B146" s="14">
        <v>254</v>
      </c>
      <c r="C146" s="14" t="s">
        <v>375</v>
      </c>
      <c r="D146" s="15" t="s">
        <v>3141</v>
      </c>
      <c r="E146" s="264"/>
      <c r="F146" s="259"/>
    </row>
    <row r="147" spans="1:6" x14ac:dyDescent="0.25">
      <c r="A147" s="67">
        <v>5956</v>
      </c>
      <c r="B147" s="14">
        <v>255</v>
      </c>
      <c r="C147" s="14" t="s">
        <v>376</v>
      </c>
      <c r="D147" s="15" t="s">
        <v>3142</v>
      </c>
      <c r="E147" s="264"/>
      <c r="F147" s="259"/>
    </row>
    <row r="148" spans="1:6" x14ac:dyDescent="0.25">
      <c r="A148" s="67">
        <v>5957</v>
      </c>
      <c r="B148" s="14">
        <v>256</v>
      </c>
      <c r="C148" s="14" t="s">
        <v>377</v>
      </c>
      <c r="D148" s="15" t="s">
        <v>3143</v>
      </c>
      <c r="E148" s="264"/>
      <c r="F148" s="259"/>
    </row>
    <row r="149" spans="1:6" ht="45" x14ac:dyDescent="0.25">
      <c r="A149" s="67">
        <v>5958</v>
      </c>
      <c r="B149" s="14">
        <v>257</v>
      </c>
      <c r="C149" s="14" t="s">
        <v>378</v>
      </c>
      <c r="D149" s="15" t="s">
        <v>3144</v>
      </c>
      <c r="E149" s="264"/>
      <c r="F149" s="259"/>
    </row>
    <row r="150" spans="1:6" ht="90" x14ac:dyDescent="0.25">
      <c r="A150" s="67">
        <v>5959</v>
      </c>
      <c r="B150" s="14">
        <v>259</v>
      </c>
      <c r="C150" s="14" t="s">
        <v>379</v>
      </c>
      <c r="D150" s="15" t="s">
        <v>3145</v>
      </c>
      <c r="E150" s="264"/>
      <c r="F150" s="259"/>
    </row>
    <row r="151" spans="1:6" ht="45" x14ac:dyDescent="0.25">
      <c r="A151" s="101">
        <v>5960</v>
      </c>
      <c r="B151" s="175">
        <v>260</v>
      </c>
      <c r="C151" s="175" t="s">
        <v>380</v>
      </c>
      <c r="D151" s="178" t="s">
        <v>3146</v>
      </c>
      <c r="E151" s="262"/>
      <c r="F151" s="260"/>
    </row>
    <row r="152" spans="1:6" ht="30" x14ac:dyDescent="0.25">
      <c r="A152" s="66">
        <v>6000</v>
      </c>
      <c r="B152" s="66">
        <v>276</v>
      </c>
      <c r="C152" s="66" t="s">
        <v>3160</v>
      </c>
      <c r="D152" s="224" t="s">
        <v>3161</v>
      </c>
      <c r="E152" s="65">
        <v>2000</v>
      </c>
      <c r="F152" s="65" t="s">
        <v>2397</v>
      </c>
    </row>
    <row r="153" spans="1:6" ht="30" x14ac:dyDescent="0.25">
      <c r="A153" s="219">
        <v>6051</v>
      </c>
      <c r="B153" s="219">
        <v>270</v>
      </c>
      <c r="C153" s="219" t="s">
        <v>384</v>
      </c>
      <c r="D153" s="226" t="s">
        <v>3154</v>
      </c>
      <c r="E153" s="282" t="s">
        <v>2312</v>
      </c>
      <c r="F153" s="279" t="s">
        <v>2396</v>
      </c>
    </row>
    <row r="154" spans="1:6" ht="45" x14ac:dyDescent="0.25">
      <c r="A154" s="220">
        <v>6052</v>
      </c>
      <c r="B154" s="220">
        <v>271</v>
      </c>
      <c r="C154" s="220" t="s">
        <v>385</v>
      </c>
      <c r="D154" s="227" t="s">
        <v>3155</v>
      </c>
      <c r="E154" s="283"/>
      <c r="F154" s="280"/>
    </row>
    <row r="155" spans="1:6" ht="90" x14ac:dyDescent="0.25">
      <c r="A155" s="220">
        <v>6053</v>
      </c>
      <c r="B155" s="220">
        <v>272</v>
      </c>
      <c r="C155" s="220" t="s">
        <v>386</v>
      </c>
      <c r="D155" s="227" t="s">
        <v>3156</v>
      </c>
      <c r="E155" s="283"/>
      <c r="F155" s="280"/>
    </row>
    <row r="156" spans="1:6" ht="60" x14ac:dyDescent="0.25">
      <c r="A156" s="220">
        <v>6054</v>
      </c>
      <c r="B156" s="220">
        <v>273</v>
      </c>
      <c r="C156" s="220" t="s">
        <v>387</v>
      </c>
      <c r="D156" s="227" t="s">
        <v>3157</v>
      </c>
      <c r="E156" s="283"/>
      <c r="F156" s="280"/>
    </row>
    <row r="157" spans="1:6" x14ac:dyDescent="0.25">
      <c r="A157" s="220">
        <v>6055</v>
      </c>
      <c r="B157" s="220">
        <v>274</v>
      </c>
      <c r="C157" s="220" t="s">
        <v>388</v>
      </c>
      <c r="D157" s="227" t="s">
        <v>3158</v>
      </c>
      <c r="E157" s="283"/>
      <c r="F157" s="280"/>
    </row>
    <row r="158" spans="1:6" ht="30" x14ac:dyDescent="0.25">
      <c r="A158" s="221">
        <v>6056</v>
      </c>
      <c r="B158" s="221">
        <v>275</v>
      </c>
      <c r="C158" s="221" t="s">
        <v>389</v>
      </c>
      <c r="D158" s="228" t="s">
        <v>3159</v>
      </c>
      <c r="E158" s="284"/>
      <c r="F158" s="281"/>
    </row>
    <row r="159" spans="1:6" x14ac:dyDescent="0.25">
      <c r="A159" s="220">
        <v>6100</v>
      </c>
      <c r="B159" s="220">
        <v>286</v>
      </c>
      <c r="C159" s="220" t="s">
        <v>396</v>
      </c>
      <c r="D159" s="227" t="s">
        <v>3163</v>
      </c>
      <c r="E159" s="282" t="s">
        <v>2316</v>
      </c>
      <c r="F159" s="279" t="s">
        <v>2363</v>
      </c>
    </row>
    <row r="160" spans="1:6" ht="30" x14ac:dyDescent="0.25">
      <c r="A160" s="220">
        <v>6101</v>
      </c>
      <c r="B160" s="220">
        <v>280</v>
      </c>
      <c r="C160" s="220" t="s">
        <v>390</v>
      </c>
      <c r="D160" s="227" t="s">
        <v>3154</v>
      </c>
      <c r="E160" s="283"/>
      <c r="F160" s="280"/>
    </row>
    <row r="161" spans="1:7" ht="45" x14ac:dyDescent="0.25">
      <c r="A161" s="220">
        <v>6102</v>
      </c>
      <c r="B161" s="220">
        <v>281</v>
      </c>
      <c r="C161" s="220" t="s">
        <v>391</v>
      </c>
      <c r="D161" s="227" t="s">
        <v>3155</v>
      </c>
      <c r="E161" s="283"/>
      <c r="F161" s="280"/>
    </row>
    <row r="162" spans="1:7" ht="90" x14ac:dyDescent="0.25">
      <c r="A162" s="220">
        <v>6103</v>
      </c>
      <c r="B162" s="220">
        <v>282</v>
      </c>
      <c r="C162" s="220" t="s">
        <v>392</v>
      </c>
      <c r="D162" s="227" t="s">
        <v>3162</v>
      </c>
      <c r="E162" s="283"/>
      <c r="F162" s="280"/>
    </row>
    <row r="163" spans="1:7" ht="60" x14ac:dyDescent="0.25">
      <c r="A163" s="220">
        <v>6104</v>
      </c>
      <c r="B163" s="220">
        <v>283</v>
      </c>
      <c r="C163" s="220" t="s">
        <v>393</v>
      </c>
      <c r="D163" s="227" t="s">
        <v>3157</v>
      </c>
      <c r="E163" s="283"/>
      <c r="F163" s="280"/>
    </row>
    <row r="164" spans="1:7" x14ac:dyDescent="0.25">
      <c r="A164" s="220">
        <v>6105</v>
      </c>
      <c r="B164" s="220">
        <v>284</v>
      </c>
      <c r="C164" s="220" t="s">
        <v>394</v>
      </c>
      <c r="D164" s="227" t="s">
        <v>3158</v>
      </c>
      <c r="E164" s="283"/>
      <c r="F164" s="280"/>
    </row>
    <row r="165" spans="1:7" ht="30" x14ac:dyDescent="0.25">
      <c r="A165" s="221">
        <v>6106</v>
      </c>
      <c r="B165" s="221">
        <v>285</v>
      </c>
      <c r="C165" s="221" t="s">
        <v>395</v>
      </c>
      <c r="D165" s="228" t="s">
        <v>3159</v>
      </c>
      <c r="E165" s="284"/>
      <c r="F165" s="281"/>
    </row>
    <row r="166" spans="1:7" x14ac:dyDescent="0.25">
      <c r="A166" s="219">
        <v>6150</v>
      </c>
      <c r="B166" s="219">
        <v>296</v>
      </c>
      <c r="C166" s="219" t="s">
        <v>403</v>
      </c>
      <c r="D166" s="226" t="s">
        <v>3165</v>
      </c>
      <c r="E166" s="282" t="s">
        <v>2318</v>
      </c>
      <c r="F166" s="279" t="s">
        <v>2363</v>
      </c>
    </row>
    <row r="167" spans="1:7" ht="30" x14ac:dyDescent="0.25">
      <c r="A167" s="220">
        <v>6151</v>
      </c>
      <c r="B167" s="220">
        <v>290</v>
      </c>
      <c r="C167" s="220" t="s">
        <v>397</v>
      </c>
      <c r="D167" s="227" t="s">
        <v>3154</v>
      </c>
      <c r="E167" s="283"/>
      <c r="F167" s="280"/>
    </row>
    <row r="168" spans="1:7" ht="45" x14ac:dyDescent="0.25">
      <c r="A168" s="220">
        <v>6152</v>
      </c>
      <c r="B168" s="220">
        <v>291</v>
      </c>
      <c r="C168" s="220" t="s">
        <v>398</v>
      </c>
      <c r="D168" s="227" t="s">
        <v>3155</v>
      </c>
      <c r="E168" s="283"/>
      <c r="F168" s="280"/>
    </row>
    <row r="169" spans="1:7" ht="90" x14ac:dyDescent="0.25">
      <c r="A169" s="220">
        <v>6153</v>
      </c>
      <c r="B169" s="220">
        <v>292</v>
      </c>
      <c r="C169" s="220" t="s">
        <v>399</v>
      </c>
      <c r="D169" s="227" t="s">
        <v>3162</v>
      </c>
      <c r="E169" s="283"/>
      <c r="F169" s="280"/>
    </row>
    <row r="170" spans="1:7" ht="60" x14ac:dyDescent="0.25">
      <c r="A170" s="220">
        <v>6154</v>
      </c>
      <c r="B170" s="220">
        <v>293</v>
      </c>
      <c r="C170" s="220" t="s">
        <v>400</v>
      </c>
      <c r="D170" s="227" t="s">
        <v>3157</v>
      </c>
      <c r="E170" s="283"/>
      <c r="F170" s="280"/>
    </row>
    <row r="171" spans="1:7" x14ac:dyDescent="0.25">
      <c r="A171" s="220">
        <v>6155</v>
      </c>
      <c r="B171" s="220">
        <v>294</v>
      </c>
      <c r="C171" s="220" t="s">
        <v>401</v>
      </c>
      <c r="D171" s="227" t="s">
        <v>3158</v>
      </c>
      <c r="E171" s="283"/>
      <c r="F171" s="280"/>
    </row>
    <row r="172" spans="1:7" ht="45" x14ac:dyDescent="0.25">
      <c r="A172" s="221">
        <v>6156</v>
      </c>
      <c r="B172" s="221">
        <v>295</v>
      </c>
      <c r="C172" s="221" t="s">
        <v>402</v>
      </c>
      <c r="D172" s="228" t="s">
        <v>3164</v>
      </c>
      <c r="E172" s="284"/>
      <c r="F172" s="281"/>
    </row>
    <row r="173" spans="1:7" ht="30" x14ac:dyDescent="0.25">
      <c r="A173" s="222">
        <v>7000</v>
      </c>
      <c r="B173" s="222" t="s">
        <v>2364</v>
      </c>
      <c r="C173" s="222" t="s">
        <v>404</v>
      </c>
      <c r="D173" s="193" t="s">
        <v>3166</v>
      </c>
      <c r="E173" s="63">
        <v>3000</v>
      </c>
      <c r="F173" s="62" t="s">
        <v>2362</v>
      </c>
      <c r="G173" s="67"/>
    </row>
    <row r="174" spans="1:7" ht="60" x14ac:dyDescent="0.25">
      <c r="A174" s="223">
        <v>7001</v>
      </c>
      <c r="B174" s="223">
        <v>801</v>
      </c>
      <c r="C174" s="223" t="s">
        <v>405</v>
      </c>
      <c r="D174" s="195" t="s">
        <v>3167</v>
      </c>
      <c r="E174" s="275" t="s">
        <v>2345</v>
      </c>
      <c r="F174" s="277" t="s">
        <v>2344</v>
      </c>
    </row>
    <row r="175" spans="1:7" ht="60" x14ac:dyDescent="0.25">
      <c r="A175" s="223">
        <v>7002</v>
      </c>
      <c r="B175" s="223">
        <v>802</v>
      </c>
      <c r="C175" s="223" t="s">
        <v>406</v>
      </c>
      <c r="D175" s="195" t="s">
        <v>3168</v>
      </c>
      <c r="E175" s="275"/>
      <c r="F175" s="277"/>
    </row>
    <row r="176" spans="1:7" ht="60" x14ac:dyDescent="0.25">
      <c r="A176" s="223">
        <v>7003</v>
      </c>
      <c r="B176" s="223">
        <v>803</v>
      </c>
      <c r="C176" s="223" t="s">
        <v>432</v>
      </c>
      <c r="D176" s="195" t="s">
        <v>3169</v>
      </c>
      <c r="E176" s="275"/>
      <c r="F176" s="277"/>
    </row>
    <row r="177" spans="1:6" ht="45" x14ac:dyDescent="0.25">
      <c r="A177" s="223">
        <v>7004</v>
      </c>
      <c r="B177" s="223">
        <v>804</v>
      </c>
      <c r="C177" s="223" t="s">
        <v>407</v>
      </c>
      <c r="D177" s="195" t="s">
        <v>3170</v>
      </c>
      <c r="E177" s="275"/>
      <c r="F177" s="277"/>
    </row>
    <row r="178" spans="1:6" ht="60" x14ac:dyDescent="0.25">
      <c r="A178" s="223">
        <v>7005</v>
      </c>
      <c r="B178" s="223">
        <v>805</v>
      </c>
      <c r="C178" s="223" t="s">
        <v>408</v>
      </c>
      <c r="D178" s="195" t="s">
        <v>3171</v>
      </c>
      <c r="E178" s="275"/>
      <c r="F178" s="277"/>
    </row>
    <row r="179" spans="1:6" x14ac:dyDescent="0.25">
      <c r="A179" s="223">
        <v>7006</v>
      </c>
      <c r="B179" s="223">
        <v>806</v>
      </c>
      <c r="C179" s="223" t="s">
        <v>409</v>
      </c>
      <c r="D179" s="195" t="s">
        <v>3172</v>
      </c>
      <c r="E179" s="275"/>
      <c r="F179" s="277"/>
    </row>
    <row r="180" spans="1:6" ht="90" x14ac:dyDescent="0.25">
      <c r="A180" s="223">
        <v>7007</v>
      </c>
      <c r="B180" s="223">
        <v>807</v>
      </c>
      <c r="C180" s="223" t="s">
        <v>410</v>
      </c>
      <c r="D180" s="195" t="s">
        <v>3173</v>
      </c>
      <c r="E180" s="275"/>
      <c r="F180" s="277"/>
    </row>
    <row r="181" spans="1:6" ht="90" x14ac:dyDescent="0.25">
      <c r="A181" s="223">
        <v>7008</v>
      </c>
      <c r="B181" s="223">
        <v>808</v>
      </c>
      <c r="C181" s="223" t="s">
        <v>411</v>
      </c>
      <c r="D181" s="195" t="s">
        <v>3174</v>
      </c>
      <c r="E181" s="275"/>
      <c r="F181" s="277"/>
    </row>
    <row r="182" spans="1:6" ht="75" x14ac:dyDescent="0.25">
      <c r="A182" s="223">
        <v>7009</v>
      </c>
      <c r="B182" s="223">
        <v>809</v>
      </c>
      <c r="C182" s="223" t="s">
        <v>412</v>
      </c>
      <c r="D182" s="195" t="s">
        <v>3175</v>
      </c>
      <c r="E182" s="275"/>
      <c r="F182" s="277"/>
    </row>
    <row r="183" spans="1:6" ht="105" x14ac:dyDescent="0.25">
      <c r="A183" s="223">
        <v>7010</v>
      </c>
      <c r="B183" s="223">
        <v>810</v>
      </c>
      <c r="C183" s="223" t="s">
        <v>413</v>
      </c>
      <c r="D183" s="195" t="s">
        <v>3176</v>
      </c>
      <c r="E183" s="275"/>
      <c r="F183" s="277"/>
    </row>
    <row r="184" spans="1:6" ht="60" x14ac:dyDescent="0.25">
      <c r="A184" s="223">
        <v>7011</v>
      </c>
      <c r="B184" s="223">
        <v>811</v>
      </c>
      <c r="C184" s="223" t="s">
        <v>414</v>
      </c>
      <c r="D184" s="195" t="s">
        <v>3177</v>
      </c>
      <c r="E184" s="275"/>
      <c r="F184" s="277"/>
    </row>
    <row r="185" spans="1:6" ht="75" x14ac:dyDescent="0.25">
      <c r="A185" s="223">
        <v>7012</v>
      </c>
      <c r="B185" s="223">
        <v>812</v>
      </c>
      <c r="C185" s="223" t="s">
        <v>415</v>
      </c>
      <c r="D185" s="195" t="s">
        <v>3178</v>
      </c>
      <c r="E185" s="275"/>
      <c r="F185" s="277"/>
    </row>
    <row r="186" spans="1:6" x14ac:dyDescent="0.25">
      <c r="A186" s="222">
        <v>7013</v>
      </c>
      <c r="B186" s="222">
        <v>813</v>
      </c>
      <c r="C186" s="222" t="s">
        <v>416</v>
      </c>
      <c r="D186" s="193" t="s">
        <v>3179</v>
      </c>
      <c r="E186" s="276"/>
      <c r="F186" s="278"/>
    </row>
  </sheetData>
  <autoFilter ref="A1:G186"/>
  <mergeCells count="46">
    <mergeCell ref="E174:E186"/>
    <mergeCell ref="F174:F186"/>
    <mergeCell ref="F142:F151"/>
    <mergeCell ref="E142:E151"/>
    <mergeCell ref="F153:F158"/>
    <mergeCell ref="E153:E158"/>
    <mergeCell ref="F159:F165"/>
    <mergeCell ref="E159:E165"/>
    <mergeCell ref="F166:F172"/>
    <mergeCell ref="E166:E172"/>
    <mergeCell ref="F139:F141"/>
    <mergeCell ref="E139:E141"/>
    <mergeCell ref="F127:F133"/>
    <mergeCell ref="E127:E133"/>
    <mergeCell ref="E134:E138"/>
    <mergeCell ref="F134:F138"/>
    <mergeCell ref="F122:F126"/>
    <mergeCell ref="E122:E126"/>
    <mergeCell ref="F119:F121"/>
    <mergeCell ref="E119:E121"/>
    <mergeCell ref="F106:F118"/>
    <mergeCell ref="E106:E118"/>
    <mergeCell ref="F91:F105"/>
    <mergeCell ref="E91:E105"/>
    <mergeCell ref="F83:F90"/>
    <mergeCell ref="E83:E90"/>
    <mergeCell ref="F81:F82"/>
    <mergeCell ref="E81:E82"/>
    <mergeCell ref="E78:E80"/>
    <mergeCell ref="F67:F77"/>
    <mergeCell ref="E67:E77"/>
    <mergeCell ref="F63:F66"/>
    <mergeCell ref="E63:E66"/>
    <mergeCell ref="F78:F80"/>
    <mergeCell ref="F3:F10"/>
    <mergeCell ref="E3:E10"/>
    <mergeCell ref="F11:F21"/>
    <mergeCell ref="E11:E21"/>
    <mergeCell ref="F57:F62"/>
    <mergeCell ref="E57:E62"/>
    <mergeCell ref="F42:F56"/>
    <mergeCell ref="E42:E56"/>
    <mergeCell ref="F22:F31"/>
    <mergeCell ref="E22:E31"/>
    <mergeCell ref="F32:F41"/>
    <mergeCell ref="E32:E4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43"/>
  <sheetViews>
    <sheetView workbookViewId="0"/>
  </sheetViews>
  <sheetFormatPr defaultRowHeight="15" x14ac:dyDescent="0.25"/>
  <cols>
    <col min="1" max="1" width="2.85546875" bestFit="1" customWidth="1"/>
    <col min="2" max="2" width="10.85546875" style="39" customWidth="1"/>
    <col min="3" max="3" width="44.7109375" bestFit="1" customWidth="1"/>
    <col min="4" max="4" width="13.42578125" customWidth="1"/>
    <col min="5" max="5" width="8.7109375" style="13"/>
  </cols>
  <sheetData>
    <row r="1" spans="1:4" x14ac:dyDescent="0.25">
      <c r="B1" s="35" t="s">
        <v>444</v>
      </c>
      <c r="C1" s="1" t="s">
        <v>512</v>
      </c>
      <c r="D1" s="1" t="s">
        <v>1721</v>
      </c>
    </row>
    <row r="2" spans="1:4" x14ac:dyDescent="0.25">
      <c r="A2">
        <v>0</v>
      </c>
      <c r="B2" s="36">
        <f>POWER(2,A2)</f>
        <v>1</v>
      </c>
      <c r="C2" s="10" t="s">
        <v>1722</v>
      </c>
      <c r="D2" s="10" t="s">
        <v>1846</v>
      </c>
    </row>
    <row r="3" spans="1:4" x14ac:dyDescent="0.25">
      <c r="A3">
        <v>1</v>
      </c>
      <c r="B3" s="36">
        <f>POWER(2,A3)</f>
        <v>2</v>
      </c>
      <c r="C3" t="s">
        <v>533</v>
      </c>
      <c r="D3" t="s">
        <v>1847</v>
      </c>
    </row>
    <row r="4" spans="1:4" x14ac:dyDescent="0.25">
      <c r="A4">
        <v>2</v>
      </c>
      <c r="B4" s="36">
        <f t="shared" ref="B4:B18" si="0">POWER(2,A4)</f>
        <v>4</v>
      </c>
      <c r="C4" t="s">
        <v>483</v>
      </c>
      <c r="D4" t="s">
        <v>1848</v>
      </c>
    </row>
    <row r="5" spans="1:4" x14ac:dyDescent="0.25">
      <c r="A5">
        <v>3</v>
      </c>
      <c r="B5" s="36">
        <f t="shared" si="0"/>
        <v>8</v>
      </c>
      <c r="C5" t="s">
        <v>1708</v>
      </c>
      <c r="D5" t="s">
        <v>1849</v>
      </c>
    </row>
    <row r="6" spans="1:4" x14ac:dyDescent="0.25">
      <c r="A6">
        <v>4</v>
      </c>
      <c r="B6" s="36">
        <f t="shared" si="0"/>
        <v>16</v>
      </c>
      <c r="C6" t="s">
        <v>514</v>
      </c>
      <c r="D6" t="s">
        <v>1850</v>
      </c>
    </row>
    <row r="7" spans="1:4" x14ac:dyDescent="0.25">
      <c r="A7">
        <v>5</v>
      </c>
      <c r="B7" s="36">
        <f t="shared" si="0"/>
        <v>32</v>
      </c>
      <c r="C7" t="s">
        <v>1764</v>
      </c>
      <c r="D7" t="s">
        <v>1851</v>
      </c>
    </row>
    <row r="8" spans="1:4" x14ac:dyDescent="0.25">
      <c r="A8">
        <v>6</v>
      </c>
      <c r="B8" s="36">
        <f t="shared" si="0"/>
        <v>64</v>
      </c>
      <c r="C8" t="s">
        <v>1827</v>
      </c>
      <c r="D8" t="s">
        <v>1842</v>
      </c>
    </row>
    <row r="9" spans="1:4" x14ac:dyDescent="0.25">
      <c r="A9">
        <v>7</v>
      </c>
      <c r="B9" s="37">
        <f t="shared" si="0"/>
        <v>128</v>
      </c>
      <c r="C9" s="34" t="s">
        <v>1828</v>
      </c>
      <c r="D9" s="10" t="s">
        <v>2114</v>
      </c>
    </row>
    <row r="10" spans="1:4" x14ac:dyDescent="0.25">
      <c r="A10">
        <v>8</v>
      </c>
      <c r="B10" s="36">
        <f t="shared" si="0"/>
        <v>256</v>
      </c>
      <c r="C10" t="s">
        <v>480</v>
      </c>
      <c r="D10" t="s">
        <v>1843</v>
      </c>
    </row>
    <row r="11" spans="1:4" x14ac:dyDescent="0.25">
      <c r="A11">
        <v>9</v>
      </c>
      <c r="B11" s="36">
        <f t="shared" si="0"/>
        <v>512</v>
      </c>
      <c r="C11" t="s">
        <v>1713</v>
      </c>
      <c r="D11" t="s">
        <v>1868</v>
      </c>
    </row>
    <row r="12" spans="1:4" x14ac:dyDescent="0.25">
      <c r="A12">
        <v>10</v>
      </c>
      <c r="B12" s="36">
        <f t="shared" si="0"/>
        <v>1024</v>
      </c>
      <c r="C12" t="s">
        <v>1714</v>
      </c>
      <c r="D12" t="s">
        <v>1869</v>
      </c>
    </row>
    <row r="13" spans="1:4" x14ac:dyDescent="0.25">
      <c r="A13">
        <v>11</v>
      </c>
      <c r="B13" s="36">
        <f t="shared" si="0"/>
        <v>2048</v>
      </c>
      <c r="C13" t="s">
        <v>2462</v>
      </c>
      <c r="D13" t="s">
        <v>1857</v>
      </c>
    </row>
    <row r="14" spans="1:4" x14ac:dyDescent="0.25">
      <c r="A14">
        <v>12</v>
      </c>
      <c r="B14" s="36">
        <f t="shared" si="0"/>
        <v>4096</v>
      </c>
      <c r="C14" t="s">
        <v>481</v>
      </c>
      <c r="D14" t="s">
        <v>1858</v>
      </c>
    </row>
    <row r="15" spans="1:4" x14ac:dyDescent="0.25">
      <c r="A15">
        <v>13</v>
      </c>
      <c r="B15" s="36">
        <f t="shared" si="0"/>
        <v>8192</v>
      </c>
      <c r="C15" t="s">
        <v>482</v>
      </c>
      <c r="D15" t="s">
        <v>1859</v>
      </c>
    </row>
    <row r="16" spans="1:4" x14ac:dyDescent="0.25">
      <c r="A16">
        <v>14</v>
      </c>
      <c r="B16" s="36">
        <f t="shared" si="0"/>
        <v>16384</v>
      </c>
      <c r="C16" t="s">
        <v>1710</v>
      </c>
      <c r="D16" t="s">
        <v>1864</v>
      </c>
    </row>
    <row r="17" spans="1:4" x14ac:dyDescent="0.25">
      <c r="A17">
        <v>15</v>
      </c>
      <c r="B17" s="36">
        <f t="shared" si="0"/>
        <v>32768</v>
      </c>
      <c r="C17" t="s">
        <v>1711</v>
      </c>
      <c r="D17" t="s">
        <v>1865</v>
      </c>
    </row>
    <row r="18" spans="1:4" x14ac:dyDescent="0.25">
      <c r="A18">
        <v>16</v>
      </c>
      <c r="B18" s="36">
        <f t="shared" si="0"/>
        <v>65536</v>
      </c>
      <c r="C18" t="s">
        <v>1712</v>
      </c>
      <c r="D18" t="s">
        <v>1866</v>
      </c>
    </row>
    <row r="19" spans="1:4" x14ac:dyDescent="0.25">
      <c r="A19">
        <v>17</v>
      </c>
      <c r="B19" s="36">
        <f t="shared" ref="B19:B24" si="1">POWER(2,A19)</f>
        <v>131072</v>
      </c>
      <c r="C19" t="s">
        <v>1853</v>
      </c>
      <c r="D19" t="s">
        <v>1845</v>
      </c>
    </row>
    <row r="20" spans="1:4" x14ac:dyDescent="0.25">
      <c r="A20">
        <v>18</v>
      </c>
      <c r="B20" s="36">
        <f t="shared" si="1"/>
        <v>262144</v>
      </c>
      <c r="C20" t="s">
        <v>513</v>
      </c>
      <c r="D20" t="s">
        <v>1856</v>
      </c>
    </row>
    <row r="21" spans="1:4" x14ac:dyDescent="0.25">
      <c r="A21">
        <v>19</v>
      </c>
      <c r="B21" s="36">
        <f t="shared" si="1"/>
        <v>524288</v>
      </c>
      <c r="C21" s="6" t="s">
        <v>761</v>
      </c>
      <c r="D21" s="6" t="s">
        <v>1180</v>
      </c>
    </row>
    <row r="22" spans="1:4" x14ac:dyDescent="0.25">
      <c r="A22" s="6">
        <v>20</v>
      </c>
      <c r="B22" s="38">
        <f t="shared" si="1"/>
        <v>1048576</v>
      </c>
      <c r="C22" t="s">
        <v>1305</v>
      </c>
      <c r="D22" t="s">
        <v>1871</v>
      </c>
    </row>
    <row r="23" spans="1:4" x14ac:dyDescent="0.25">
      <c r="A23">
        <v>21</v>
      </c>
      <c r="B23" s="36">
        <f t="shared" si="1"/>
        <v>2097152</v>
      </c>
      <c r="C23" t="s">
        <v>1826</v>
      </c>
      <c r="D23" t="s">
        <v>1844</v>
      </c>
    </row>
    <row r="24" spans="1:4" x14ac:dyDescent="0.25">
      <c r="A24">
        <v>22</v>
      </c>
      <c r="B24" s="36">
        <f t="shared" si="1"/>
        <v>4194304</v>
      </c>
      <c r="C24" t="s">
        <v>2113</v>
      </c>
      <c r="D24" t="s">
        <v>3476</v>
      </c>
    </row>
    <row r="26" spans="1:4" x14ac:dyDescent="0.25">
      <c r="A26" s="35" t="s">
        <v>1838</v>
      </c>
    </row>
    <row r="27" spans="1:4" x14ac:dyDescent="0.25">
      <c r="B27" s="39">
        <f>SUM(B2:B7)</f>
        <v>63</v>
      </c>
      <c r="C27" t="s">
        <v>1835</v>
      </c>
      <c r="D27" t="s">
        <v>1860</v>
      </c>
    </row>
    <row r="28" spans="1:4" x14ac:dyDescent="0.25">
      <c r="B28" s="39">
        <f>SUM(B8:B10)</f>
        <v>448</v>
      </c>
      <c r="C28" t="s">
        <v>1836</v>
      </c>
      <c r="D28" t="s">
        <v>1861</v>
      </c>
    </row>
    <row r="29" spans="1:4" x14ac:dyDescent="0.25">
      <c r="B29" s="39">
        <f>SUM(B8:B9)</f>
        <v>192</v>
      </c>
      <c r="C29" t="s">
        <v>1837</v>
      </c>
      <c r="D29" t="s">
        <v>1862</v>
      </c>
    </row>
    <row r="30" spans="1:4" x14ac:dyDescent="0.25">
      <c r="B30" s="39">
        <f>SUM(B11:B12)</f>
        <v>1536</v>
      </c>
      <c r="C30" t="s">
        <v>1852</v>
      </c>
      <c r="D30" t="s">
        <v>1870</v>
      </c>
    </row>
    <row r="31" spans="1:4" x14ac:dyDescent="0.25">
      <c r="B31" s="39">
        <f>SUM(B16:B18,B24)</f>
        <v>4308992</v>
      </c>
      <c r="C31" t="s">
        <v>1709</v>
      </c>
      <c r="D31" t="s">
        <v>1867</v>
      </c>
    </row>
    <row r="32" spans="1:4" x14ac:dyDescent="0.25">
      <c r="B32" s="39">
        <f>SUM(B13:B15,B23)</f>
        <v>2111488</v>
      </c>
      <c r="C32" t="s">
        <v>1855</v>
      </c>
      <c r="D32" t="s">
        <v>1863</v>
      </c>
    </row>
    <row r="33" spans="1:5" x14ac:dyDescent="0.25">
      <c r="B33" s="39">
        <f>SUM(B13:B18, B23:B24)</f>
        <v>6420480</v>
      </c>
      <c r="C33" t="s">
        <v>1854</v>
      </c>
      <c r="D33" s="2" t="s">
        <v>1874</v>
      </c>
    </row>
    <row r="34" spans="1:5" x14ac:dyDescent="0.25">
      <c r="B34" s="39">
        <f>SUM(B21:B22)</f>
        <v>1572864</v>
      </c>
      <c r="C34" t="s">
        <v>479</v>
      </c>
      <c r="D34" t="s">
        <v>1872</v>
      </c>
    </row>
    <row r="35" spans="1:5" x14ac:dyDescent="0.25">
      <c r="B35" s="39">
        <f>SUM(B2:B24)</f>
        <v>8388607</v>
      </c>
      <c r="C35" t="s">
        <v>1839</v>
      </c>
      <c r="D35" t="s">
        <v>1873</v>
      </c>
    </row>
    <row r="37" spans="1:5" x14ac:dyDescent="0.25">
      <c r="A37" s="1" t="s">
        <v>515</v>
      </c>
      <c r="E37" s="12" t="s">
        <v>444</v>
      </c>
    </row>
    <row r="38" spans="1:5" x14ac:dyDescent="0.25">
      <c r="A38" t="s">
        <v>1833</v>
      </c>
      <c r="E38" s="13">
        <f>SUM(B2:B5)</f>
        <v>15</v>
      </c>
    </row>
    <row r="39" spans="1:5" x14ac:dyDescent="0.25">
      <c r="A39" t="s">
        <v>1834</v>
      </c>
      <c r="E39" s="13">
        <f>SUM(B2:B4)</f>
        <v>7</v>
      </c>
    </row>
    <row r="41" spans="1:5" x14ac:dyDescent="0.25">
      <c r="A41" t="s">
        <v>532</v>
      </c>
      <c r="E41" s="13">
        <f>B8+ B9+B10</f>
        <v>448</v>
      </c>
    </row>
    <row r="43" spans="1:5" x14ac:dyDescent="0.25">
      <c r="A43" t="s">
        <v>518</v>
      </c>
      <c r="E43" s="13">
        <f>SUM(Table1[PerilCode])</f>
        <v>8388607</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Q15"/>
  <sheetViews>
    <sheetView workbookViewId="0"/>
  </sheetViews>
  <sheetFormatPr defaultRowHeight="15" x14ac:dyDescent="0.25"/>
  <cols>
    <col min="1" max="1" width="8.42578125" bestFit="1" customWidth="1"/>
    <col min="2" max="2" width="99.42578125" bestFit="1" customWidth="1"/>
    <col min="3" max="3" width="2.5703125" customWidth="1"/>
    <col min="4" max="4" width="16.28515625" bestFit="1" customWidth="1"/>
    <col min="5" max="5" width="51.5703125" bestFit="1" customWidth="1"/>
    <col min="6" max="6" width="2.5703125" customWidth="1"/>
    <col min="7" max="7" width="8.85546875" bestFit="1" customWidth="1"/>
    <col min="8" max="8" width="39.7109375" bestFit="1" customWidth="1"/>
    <col min="9" max="9" width="2.5703125" customWidth="1"/>
    <col min="10" max="10" width="9.28515625" bestFit="1" customWidth="1"/>
    <col min="11" max="11" width="18" customWidth="1"/>
    <col min="12" max="12" width="2.5703125" customWidth="1"/>
    <col min="13" max="13" width="8.85546875" bestFit="1" customWidth="1"/>
    <col min="14" max="14" width="34.140625" customWidth="1"/>
    <col min="15" max="15" width="8.85546875" customWidth="1"/>
    <col min="16" max="16" width="9.5703125" bestFit="1" customWidth="1"/>
    <col min="17" max="17" width="9.28515625" bestFit="1" customWidth="1"/>
    <col min="18" max="18" width="5.28515625" bestFit="1" customWidth="1"/>
    <col min="19" max="19" width="8.5703125" bestFit="1" customWidth="1"/>
    <col min="20" max="20" width="8.85546875" customWidth="1"/>
    <col min="21" max="21" width="10.28515625" bestFit="1" customWidth="1"/>
    <col min="22" max="22" width="9.85546875" bestFit="1" customWidth="1"/>
    <col min="23" max="23" width="6" bestFit="1" customWidth="1"/>
    <col min="24" max="24" width="10.28515625" bestFit="1" customWidth="1"/>
    <col min="25" max="25" width="9.85546875" bestFit="1" customWidth="1"/>
    <col min="26" max="26" width="12.140625" bestFit="1" customWidth="1"/>
    <col min="27" max="27" width="10.28515625" bestFit="1" customWidth="1"/>
    <col min="28" max="28" width="9.85546875" bestFit="1" customWidth="1"/>
    <col min="29" max="29" width="12.140625" bestFit="1" customWidth="1"/>
    <col min="30" max="30" width="10.28515625" bestFit="1" customWidth="1"/>
    <col min="31" max="31" width="9.85546875" bestFit="1" customWidth="1"/>
    <col min="32" max="32" width="12.140625" bestFit="1" customWidth="1"/>
    <col min="33" max="33" width="10.28515625" bestFit="1" customWidth="1"/>
    <col min="34" max="34" width="9.85546875" bestFit="1" customWidth="1"/>
    <col min="35" max="35" width="6" bestFit="1" customWidth="1"/>
    <col min="36" max="36" width="10.28515625" bestFit="1" customWidth="1"/>
    <col min="37" max="37" width="9.85546875" bestFit="1" customWidth="1"/>
    <col min="38" max="38" width="12.140625" bestFit="1" customWidth="1"/>
    <col min="39" max="39" width="16.42578125" bestFit="1" customWidth="1"/>
    <col min="40" max="40" width="16.42578125" customWidth="1"/>
    <col min="41" max="41" width="15.42578125" bestFit="1" customWidth="1"/>
    <col min="42" max="42" width="11.5703125" bestFit="1" customWidth="1"/>
    <col min="43" max="43" width="11" bestFit="1" customWidth="1"/>
    <col min="44" max="45" width="12.140625" bestFit="1" customWidth="1"/>
    <col min="46" max="46" width="12" bestFit="1" customWidth="1"/>
    <col min="47" max="47" width="8.85546875" bestFit="1" customWidth="1"/>
    <col min="86" max="86" width="12" bestFit="1" customWidth="1"/>
    <col min="92" max="92" width="12" bestFit="1" customWidth="1"/>
  </cols>
  <sheetData>
    <row r="1" spans="1:17" x14ac:dyDescent="0.25">
      <c r="A1" s="1" t="s">
        <v>2193</v>
      </c>
      <c r="B1" s="1" t="s">
        <v>2194</v>
      </c>
      <c r="D1" s="1" t="s">
        <v>2195</v>
      </c>
      <c r="E1" s="1" t="s">
        <v>2196</v>
      </c>
      <c r="G1" s="1" t="s">
        <v>2197</v>
      </c>
      <c r="H1" s="1" t="s">
        <v>2194</v>
      </c>
      <c r="J1" s="1" t="s">
        <v>2198</v>
      </c>
      <c r="K1" s="1" t="s">
        <v>2194</v>
      </c>
      <c r="M1" s="1" t="s">
        <v>2199</v>
      </c>
      <c r="N1" s="1" t="s">
        <v>2194</v>
      </c>
      <c r="P1" s="1"/>
      <c r="Q1" s="1"/>
    </row>
    <row r="2" spans="1:17" x14ac:dyDescent="0.25">
      <c r="A2">
        <v>0</v>
      </c>
      <c r="B2" s="2" t="s">
        <v>2200</v>
      </c>
      <c r="D2">
        <v>0</v>
      </c>
      <c r="E2" t="s">
        <v>2201</v>
      </c>
      <c r="G2">
        <v>0</v>
      </c>
      <c r="H2" t="s">
        <v>2202</v>
      </c>
      <c r="J2">
        <v>0</v>
      </c>
      <c r="K2" s="2" t="s">
        <v>2200</v>
      </c>
      <c r="M2">
        <v>0</v>
      </c>
      <c r="N2" t="s">
        <v>2203</v>
      </c>
    </row>
    <row r="3" spans="1:17" x14ac:dyDescent="0.25">
      <c r="A3">
        <v>1</v>
      </c>
      <c r="B3" t="s">
        <v>2204</v>
      </c>
      <c r="D3">
        <v>1</v>
      </c>
      <c r="E3" t="s">
        <v>2205</v>
      </c>
      <c r="G3">
        <v>1</v>
      </c>
      <c r="H3" t="s">
        <v>2206</v>
      </c>
      <c r="J3">
        <v>1</v>
      </c>
      <c r="K3" t="s">
        <v>2204</v>
      </c>
      <c r="M3">
        <v>1</v>
      </c>
      <c r="N3" t="s">
        <v>2206</v>
      </c>
    </row>
    <row r="4" spans="1:17" x14ac:dyDescent="0.25">
      <c r="A4">
        <v>2</v>
      </c>
      <c r="B4" t="s">
        <v>2207</v>
      </c>
      <c r="D4">
        <v>2</v>
      </c>
      <c r="E4" t="s">
        <v>2208</v>
      </c>
    </row>
    <row r="5" spans="1:17" x14ac:dyDescent="0.25">
      <c r="A5">
        <v>3</v>
      </c>
      <c r="B5" t="s">
        <v>2209</v>
      </c>
      <c r="D5">
        <v>3</v>
      </c>
      <c r="E5" t="s">
        <v>2210</v>
      </c>
    </row>
    <row r="6" spans="1:17" x14ac:dyDescent="0.25">
      <c r="A6">
        <v>4</v>
      </c>
      <c r="B6" t="s">
        <v>2211</v>
      </c>
      <c r="D6">
        <v>4</v>
      </c>
      <c r="E6" t="s">
        <v>516</v>
      </c>
    </row>
    <row r="7" spans="1:17" x14ac:dyDescent="0.25">
      <c r="A7">
        <v>5</v>
      </c>
      <c r="B7" t="s">
        <v>2212</v>
      </c>
      <c r="D7">
        <v>5</v>
      </c>
      <c r="E7" t="s">
        <v>2213</v>
      </c>
    </row>
    <row r="8" spans="1:17" x14ac:dyDescent="0.25">
      <c r="A8">
        <v>6</v>
      </c>
      <c r="B8" t="s">
        <v>2214</v>
      </c>
      <c r="D8">
        <v>6</v>
      </c>
      <c r="E8" t="s">
        <v>2215</v>
      </c>
    </row>
    <row r="11" spans="1:17" x14ac:dyDescent="0.25">
      <c r="J11" s="5"/>
    </row>
    <row r="12" spans="1:17" x14ac:dyDescent="0.25">
      <c r="J12" s="5"/>
    </row>
    <row r="13" spans="1:17" x14ac:dyDescent="0.25">
      <c r="J13" s="5"/>
    </row>
    <row r="14" spans="1:17" x14ac:dyDescent="0.25">
      <c r="J14" s="5"/>
    </row>
    <row r="15" spans="1:17" x14ac:dyDescent="0.25">
      <c r="J15" s="5"/>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DV287"/>
  <sheetViews>
    <sheetView topLeftCell="CH1" workbookViewId="0">
      <selection activeCell="CS1" sqref="CS1"/>
    </sheetView>
  </sheetViews>
  <sheetFormatPr defaultRowHeight="15" x14ac:dyDescent="0.25"/>
  <cols>
    <col min="1" max="1" width="26.42578125" bestFit="1" customWidth="1"/>
    <col min="2" max="2" width="28.5703125" bestFit="1" customWidth="1"/>
    <col min="3" max="3" width="27.5703125" bestFit="1" customWidth="1"/>
    <col min="4" max="4" width="27.5703125" customWidth="1"/>
    <col min="5" max="5" width="1.5703125" customWidth="1"/>
    <col min="6" max="6" width="11.85546875" bestFit="1" customWidth="1"/>
    <col min="7" max="7" width="32.140625" bestFit="1" customWidth="1"/>
    <col min="8" max="9" width="32.140625" customWidth="1"/>
    <col min="10" max="10" width="1.5703125" customWidth="1"/>
    <col min="11" max="11" width="37.140625" customWidth="1"/>
    <col min="12" max="12" width="1.5703125" customWidth="1"/>
    <col min="13" max="13" width="30" bestFit="1" customWidth="1"/>
    <col min="14" max="14" width="1.5703125" customWidth="1"/>
    <col min="15" max="15" width="21.140625" bestFit="1" customWidth="1"/>
    <col min="16" max="16" width="1.5703125" customWidth="1"/>
    <col min="17" max="17" width="17.5703125" bestFit="1" customWidth="1"/>
    <col min="18" max="18" width="1.5703125" customWidth="1"/>
    <col min="19" max="19" width="28.28515625" customWidth="1"/>
    <col min="20" max="20" width="1.5703125" customWidth="1"/>
    <col min="21" max="21" width="15.85546875" bestFit="1" customWidth="1"/>
    <col min="22" max="22" width="1.5703125" customWidth="1"/>
    <col min="23" max="23" width="27.5703125" bestFit="1" customWidth="1"/>
    <col min="24" max="24" width="1.5703125" customWidth="1"/>
    <col min="25" max="25" width="20.5703125" bestFit="1" customWidth="1"/>
    <col min="26" max="26" width="1.5703125" customWidth="1"/>
    <col min="27" max="27" width="20.140625" bestFit="1" customWidth="1"/>
    <col min="28" max="28" width="1.5703125" customWidth="1"/>
    <col min="29" max="29" width="23.140625" bestFit="1" customWidth="1"/>
    <col min="30" max="30" width="1.5703125" customWidth="1"/>
    <col min="31" max="31" width="28.7109375" bestFit="1" customWidth="1"/>
    <col min="32" max="32" width="1.5703125" customWidth="1"/>
    <col min="33" max="33" width="28.140625" bestFit="1" customWidth="1"/>
    <col min="34" max="34" width="1.5703125" customWidth="1"/>
    <col min="35" max="35" width="97.140625" bestFit="1" customWidth="1"/>
    <col min="36" max="36" width="1.5703125" customWidth="1"/>
    <col min="37" max="37" width="22.28515625" customWidth="1"/>
    <col min="38" max="38" width="1.5703125" customWidth="1"/>
    <col min="39" max="39" width="20.5703125" customWidth="1"/>
    <col min="40" max="40" width="1.5703125" customWidth="1"/>
    <col min="41" max="41" width="45.42578125" customWidth="1"/>
    <col min="42" max="42" width="1.5703125" customWidth="1"/>
    <col min="43" max="43" width="29.140625" customWidth="1"/>
    <col min="44" max="44" width="1.5703125" customWidth="1"/>
    <col min="45" max="45" width="21.28515625" customWidth="1"/>
    <col min="46" max="46" width="1.5703125" customWidth="1"/>
    <col min="47" max="47" width="24.42578125" bestFit="1" customWidth="1"/>
    <col min="48" max="48" width="1.5703125" customWidth="1"/>
    <col min="49" max="49" width="20.5703125" bestFit="1" customWidth="1"/>
    <col min="50" max="50" width="1.5703125" customWidth="1"/>
    <col min="51" max="51" width="19.5703125" customWidth="1"/>
    <col min="52" max="52" width="1.5703125" customWidth="1"/>
    <col min="53" max="53" width="31" customWidth="1"/>
    <col min="54" max="54" width="1.5703125" customWidth="1"/>
    <col min="55" max="55" width="22.42578125" customWidth="1"/>
    <col min="56" max="56" width="1.5703125" customWidth="1"/>
    <col min="57" max="57" width="24.85546875" customWidth="1"/>
    <col min="58" max="58" width="1.5703125" customWidth="1"/>
    <col min="59" max="59" width="23.42578125" customWidth="1"/>
    <col min="60" max="60" width="1.5703125" customWidth="1"/>
    <col min="61" max="61" width="24" bestFit="1" customWidth="1"/>
    <col min="62" max="62" width="1.5703125" customWidth="1"/>
    <col min="63" max="63" width="25.140625" customWidth="1"/>
    <col min="64" max="64" width="1.5703125" customWidth="1"/>
    <col min="65" max="65" width="29.140625" bestFit="1" customWidth="1"/>
    <col min="66" max="66" width="1.5703125" customWidth="1"/>
    <col min="67" max="67" width="25" customWidth="1"/>
    <col min="68" max="68" width="1.5703125" customWidth="1"/>
    <col min="69" max="69" width="31" bestFit="1" customWidth="1"/>
    <col min="70" max="70" width="1.5703125" customWidth="1"/>
    <col min="71" max="71" width="24.7109375" customWidth="1"/>
    <col min="72" max="72" width="1.5703125" customWidth="1"/>
    <col min="73" max="73" width="24" customWidth="1"/>
    <col min="74" max="74" width="1.5703125" customWidth="1"/>
    <col min="75" max="75" width="31.42578125" bestFit="1" customWidth="1"/>
    <col min="76" max="76" width="1.5703125" customWidth="1"/>
    <col min="77" max="77" width="19.5703125" bestFit="1" customWidth="1"/>
    <col min="78" max="78" width="1.5703125" customWidth="1"/>
    <col min="79" max="79" width="31.42578125" bestFit="1" customWidth="1"/>
    <col min="80" max="80" width="1.5703125" customWidth="1"/>
    <col min="81" max="81" width="20.5703125" bestFit="1" customWidth="1"/>
    <col min="82" max="82" width="1.5703125" customWidth="1"/>
    <col min="83" max="83" width="24.42578125" customWidth="1"/>
    <col min="84" max="84" width="1.5703125" customWidth="1"/>
    <col min="85" max="85" width="22.85546875" bestFit="1" customWidth="1"/>
    <col min="86" max="86" width="1.5703125" customWidth="1"/>
    <col min="87" max="87" width="32.140625" bestFit="1" customWidth="1"/>
    <col min="88" max="88" width="1.5703125" customWidth="1"/>
    <col min="89" max="89" width="22.7109375" customWidth="1"/>
    <col min="90" max="90" width="1.5703125" customWidth="1"/>
    <col min="91" max="91" width="27.5703125" customWidth="1"/>
    <col min="92" max="92" width="1.5703125" customWidth="1"/>
    <col min="93" max="93" width="21.5703125" bestFit="1" customWidth="1"/>
    <col min="94" max="94" width="1.5703125" customWidth="1"/>
    <col min="95" max="95" width="30.85546875" bestFit="1" customWidth="1"/>
    <col min="96" max="96" width="1.5703125" customWidth="1"/>
    <col min="97" max="97" width="20.42578125" bestFit="1" customWidth="1"/>
    <col min="98" max="98" width="1.5703125" customWidth="1"/>
    <col min="99" max="99" width="27.7109375" customWidth="1"/>
    <col min="100" max="100" width="1.5703125" customWidth="1"/>
    <col min="101" max="101" width="27.5703125" style="6" customWidth="1"/>
    <col min="102" max="102" width="1.5703125" customWidth="1"/>
    <col min="103" max="103" width="16.85546875" customWidth="1"/>
    <col min="104" max="104" width="1.5703125" customWidth="1"/>
    <col min="105" max="105" width="24.42578125" customWidth="1"/>
    <col min="106" max="106" width="1.5703125" customWidth="1"/>
    <col min="107" max="107" width="31.5703125" bestFit="1" customWidth="1"/>
    <col min="108" max="108" width="97.85546875" customWidth="1"/>
    <col min="109" max="109" width="1.5703125" style="6" customWidth="1"/>
    <col min="110" max="110" width="41.5703125" customWidth="1"/>
    <col min="111" max="111" width="1.5703125" customWidth="1"/>
    <col min="112" max="112" width="25.28515625" bestFit="1" customWidth="1"/>
    <col min="113" max="113" width="1.5703125" customWidth="1"/>
    <col min="114" max="114" width="26.28515625" bestFit="1" customWidth="1"/>
    <col min="115" max="115" width="1.5703125" customWidth="1"/>
    <col min="116" max="116" width="24.42578125" bestFit="1" customWidth="1"/>
    <col min="117" max="117" width="1.5703125" customWidth="1"/>
    <col min="118" max="118" width="27.140625" bestFit="1" customWidth="1"/>
    <col min="119" max="119" width="1.5703125" customWidth="1"/>
    <col min="120" max="120" width="18" bestFit="1" customWidth="1"/>
    <col min="121" max="121" width="1.5703125" customWidth="1"/>
    <col min="122" max="122" width="23.140625" bestFit="1" customWidth="1"/>
    <col min="123" max="123" width="1.5703125" customWidth="1"/>
    <col min="124" max="124" width="24.7109375" bestFit="1" customWidth="1"/>
    <col min="125" max="125" width="1.5703125" customWidth="1"/>
    <col min="126" max="126" width="21.140625" bestFit="1" customWidth="1"/>
    <col min="127" max="127" width="1.5703125" customWidth="1"/>
  </cols>
  <sheetData>
    <row r="1" spans="1:126" s="1" customFormat="1" x14ac:dyDescent="0.25">
      <c r="A1" s="1" t="s">
        <v>753</v>
      </c>
      <c r="B1" s="68" t="s">
        <v>2613</v>
      </c>
      <c r="F1" s="1" t="s">
        <v>591</v>
      </c>
      <c r="G1" s="1" t="s">
        <v>3466</v>
      </c>
      <c r="K1" s="1" t="s">
        <v>497</v>
      </c>
      <c r="M1" s="1" t="s">
        <v>72</v>
      </c>
      <c r="O1" s="1" t="s">
        <v>85</v>
      </c>
      <c r="Q1" s="1" t="s">
        <v>2162</v>
      </c>
      <c r="S1" s="1" t="s">
        <v>2163</v>
      </c>
      <c r="U1" s="1" t="s">
        <v>79</v>
      </c>
      <c r="W1" s="1" t="s">
        <v>469</v>
      </c>
      <c r="Y1" s="1" t="s">
        <v>88</v>
      </c>
      <c r="AA1" s="1" t="s">
        <v>96</v>
      </c>
      <c r="AC1" s="1" t="s">
        <v>73</v>
      </c>
      <c r="AE1" s="1" t="s">
        <v>2167</v>
      </c>
      <c r="AG1" s="1" t="s">
        <v>2168</v>
      </c>
      <c r="AI1" s="1" t="s">
        <v>467</v>
      </c>
      <c r="AK1" s="1" t="s">
        <v>490</v>
      </c>
      <c r="AM1" s="1" t="s">
        <v>77</v>
      </c>
      <c r="AO1" s="1" t="s">
        <v>2169</v>
      </c>
      <c r="AQ1" s="1" t="s">
        <v>102</v>
      </c>
      <c r="AS1" s="1" t="s">
        <v>82</v>
      </c>
      <c r="AU1" s="1" t="s">
        <v>80</v>
      </c>
      <c r="AW1" s="1" t="s">
        <v>100</v>
      </c>
      <c r="AY1" s="1" t="s">
        <v>81</v>
      </c>
      <c r="BA1" s="1" t="s">
        <v>76</v>
      </c>
      <c r="BC1" s="1" t="s">
        <v>93</v>
      </c>
      <c r="BE1" s="1" t="s">
        <v>83</v>
      </c>
      <c r="BG1" s="1" t="s">
        <v>101</v>
      </c>
      <c r="BI1" s="1" t="s">
        <v>97</v>
      </c>
      <c r="BK1" s="1" t="s">
        <v>78</v>
      </c>
      <c r="BM1" s="1" t="s">
        <v>91</v>
      </c>
      <c r="BO1" s="1" t="s">
        <v>104</v>
      </c>
      <c r="BQ1" s="1" t="s">
        <v>495</v>
      </c>
      <c r="BS1" s="1" t="s">
        <v>103</v>
      </c>
      <c r="BU1" s="1" t="s">
        <v>94</v>
      </c>
      <c r="BW1" s="1" t="s">
        <v>99</v>
      </c>
      <c r="BY1" s="1" t="s">
        <v>521</v>
      </c>
      <c r="CA1" s="1" t="s">
        <v>87</v>
      </c>
      <c r="CC1" s="1" t="s">
        <v>86</v>
      </c>
      <c r="CE1" s="1" t="s">
        <v>3444</v>
      </c>
      <c r="CG1" s="1" t="s">
        <v>90</v>
      </c>
      <c r="CI1" s="1" t="s">
        <v>89</v>
      </c>
      <c r="CK1" s="1" t="s">
        <v>98</v>
      </c>
      <c r="CM1" s="1" t="s">
        <v>59</v>
      </c>
      <c r="CO1" s="154" t="s">
        <v>473</v>
      </c>
      <c r="CQ1" s="154" t="s">
        <v>3445</v>
      </c>
      <c r="CS1" s="154" t="s">
        <v>3321</v>
      </c>
      <c r="CU1" s="154" t="s">
        <v>493</v>
      </c>
      <c r="CW1" s="9" t="s">
        <v>3191</v>
      </c>
      <c r="CY1" s="154" t="s">
        <v>2175</v>
      </c>
      <c r="DA1" s="9" t="s">
        <v>3205</v>
      </c>
      <c r="DC1" s="9" t="s">
        <v>3232</v>
      </c>
      <c r="DD1" s="9"/>
      <c r="DE1" s="9"/>
      <c r="DF1" s="154" t="s">
        <v>3437</v>
      </c>
      <c r="DH1" s="154" t="s">
        <v>2190</v>
      </c>
      <c r="DJ1" s="154" t="s">
        <v>2401</v>
      </c>
      <c r="DL1" s="154" t="s">
        <v>1720</v>
      </c>
      <c r="DN1" s="154" t="s">
        <v>454</v>
      </c>
      <c r="DP1" s="154" t="s">
        <v>3438</v>
      </c>
      <c r="DR1" s="1" t="s">
        <v>2262</v>
      </c>
      <c r="DT1" s="154" t="s">
        <v>476</v>
      </c>
      <c r="DV1" s="154" t="s">
        <v>2104</v>
      </c>
    </row>
    <row r="2" spans="1:126" s="234" customFormat="1" ht="120" x14ac:dyDescent="0.25">
      <c r="A2" s="234" t="s">
        <v>11</v>
      </c>
      <c r="B2" s="234" t="s">
        <v>1307</v>
      </c>
      <c r="C2" s="234" t="s">
        <v>591</v>
      </c>
      <c r="D2" s="234" t="s">
        <v>0</v>
      </c>
      <c r="F2" s="234" t="s">
        <v>592</v>
      </c>
      <c r="G2" s="234" t="s">
        <v>1306</v>
      </c>
      <c r="H2" s="234" t="s">
        <v>517</v>
      </c>
      <c r="K2" s="235" t="s">
        <v>3434</v>
      </c>
      <c r="M2" s="235" t="s">
        <v>3257</v>
      </c>
      <c r="O2" s="235" t="s">
        <v>3253</v>
      </c>
      <c r="Q2" s="235" t="s">
        <v>3272</v>
      </c>
      <c r="S2" s="235" t="s">
        <v>3214</v>
      </c>
      <c r="W2" s="235" t="s">
        <v>3252</v>
      </c>
      <c r="Y2" s="235" t="s">
        <v>3261</v>
      </c>
      <c r="AC2" s="235" t="s">
        <v>3242</v>
      </c>
      <c r="AE2" s="235" t="s">
        <v>3246</v>
      </c>
      <c r="AG2" s="235" t="s">
        <v>3248</v>
      </c>
      <c r="AK2" s="235" t="s">
        <v>3212</v>
      </c>
      <c r="AM2" s="235" t="s">
        <v>3182</v>
      </c>
      <c r="AO2" s="235" t="s">
        <v>3186</v>
      </c>
      <c r="AQ2" s="235" t="s">
        <v>3222</v>
      </c>
      <c r="AS2" s="235" t="s">
        <v>3201</v>
      </c>
      <c r="AU2" s="235" t="s">
        <v>3197</v>
      </c>
      <c r="AW2" s="235" t="s">
        <v>3240</v>
      </c>
      <c r="AY2" s="235" t="s">
        <v>3199</v>
      </c>
      <c r="BA2" s="235" t="s">
        <v>3180</v>
      </c>
      <c r="BC2" s="235" t="s">
        <v>3267</v>
      </c>
      <c r="BE2" s="235" t="s">
        <v>3203</v>
      </c>
      <c r="BG2" s="235" t="s">
        <v>3244</v>
      </c>
      <c r="BI2" s="235" t="s">
        <v>3274</v>
      </c>
      <c r="BK2" s="235" t="s">
        <v>3184</v>
      </c>
      <c r="BM2" s="235" t="s">
        <v>3237</v>
      </c>
      <c r="BO2" s="235" t="s">
        <v>3226</v>
      </c>
      <c r="BQ2" s="235" t="s">
        <v>3270</v>
      </c>
      <c r="BS2" s="235" t="s">
        <v>3224</v>
      </c>
      <c r="BU2" s="235" t="s">
        <v>3269</v>
      </c>
      <c r="BW2" s="235" t="s">
        <v>3278</v>
      </c>
      <c r="CA2" s="235" t="s">
        <v>3259</v>
      </c>
      <c r="CC2" s="235" t="s">
        <v>3255</v>
      </c>
      <c r="CE2" s="235" t="s">
        <v>3436</v>
      </c>
      <c r="CG2" s="235" t="s">
        <v>3265</v>
      </c>
      <c r="CI2" s="235" t="s">
        <v>3263</v>
      </c>
      <c r="CK2" s="235" t="s">
        <v>3276</v>
      </c>
      <c r="CM2" s="235" t="s">
        <v>3217</v>
      </c>
      <c r="CO2" s="236"/>
      <c r="CQ2" s="236"/>
      <c r="CS2" s="236"/>
      <c r="CU2" s="242" t="s">
        <v>3440</v>
      </c>
      <c r="CW2" s="255" t="s">
        <v>3195</v>
      </c>
      <c r="CY2" s="236"/>
      <c r="DA2" s="255" t="s">
        <v>3208</v>
      </c>
      <c r="DC2" s="255" t="s">
        <v>3233</v>
      </c>
      <c r="DD2" s="245"/>
      <c r="DE2" s="245"/>
      <c r="DF2" s="236"/>
      <c r="DH2" s="236"/>
      <c r="DJ2" s="237" t="s">
        <v>2695</v>
      </c>
      <c r="DL2" s="242" t="s">
        <v>3477</v>
      </c>
      <c r="DN2" s="236"/>
      <c r="DP2" s="237" t="s">
        <v>3439</v>
      </c>
      <c r="DT2" s="236"/>
      <c r="DV2" s="236"/>
    </row>
    <row r="3" spans="1:126" ht="22.5" x14ac:dyDescent="0.25">
      <c r="A3" s="26" t="s">
        <v>931</v>
      </c>
      <c r="B3" t="s">
        <v>762</v>
      </c>
      <c r="C3" t="s">
        <v>933</v>
      </c>
      <c r="F3" s="26" t="s">
        <v>1325</v>
      </c>
      <c r="G3" s="26" t="s">
        <v>1561</v>
      </c>
      <c r="H3" s="26"/>
      <c r="I3" s="26"/>
      <c r="K3" s="24" t="s">
        <v>3221</v>
      </c>
      <c r="M3" s="26" t="s">
        <v>120</v>
      </c>
      <c r="O3" s="26" t="s">
        <v>120</v>
      </c>
      <c r="Q3" s="26" t="s">
        <v>120</v>
      </c>
      <c r="S3" s="26" t="s">
        <v>549</v>
      </c>
      <c r="U3" s="26" t="s">
        <v>645</v>
      </c>
      <c r="W3" s="26" t="s">
        <v>646</v>
      </c>
      <c r="Y3" s="26" t="s">
        <v>645</v>
      </c>
      <c r="AA3" s="26" t="s">
        <v>651</v>
      </c>
      <c r="AC3" s="26" t="s">
        <v>120</v>
      </c>
      <c r="AE3" s="26" t="s">
        <v>656</v>
      </c>
      <c r="AG3" s="26" t="s">
        <v>133</v>
      </c>
      <c r="AI3" s="26" t="s">
        <v>666</v>
      </c>
      <c r="AK3" s="26" t="s">
        <v>549</v>
      </c>
      <c r="AL3" s="26"/>
      <c r="AM3" s="24" t="s">
        <v>120</v>
      </c>
      <c r="AN3" s="26"/>
      <c r="AO3" s="26" t="s">
        <v>656</v>
      </c>
      <c r="AP3" s="26"/>
      <c r="AQ3" s="24" t="s">
        <v>120</v>
      </c>
      <c r="AS3" s="26" t="s">
        <v>565</v>
      </c>
      <c r="AU3" s="26" t="s">
        <v>656</v>
      </c>
      <c r="AW3" s="26" t="s">
        <v>120</v>
      </c>
      <c r="AY3" s="26" t="s">
        <v>645</v>
      </c>
      <c r="BA3" s="26" t="s">
        <v>565</v>
      </c>
      <c r="BC3" s="26" t="s">
        <v>645</v>
      </c>
      <c r="BE3" s="26" t="s">
        <v>565</v>
      </c>
      <c r="BG3" s="26" t="s">
        <v>656</v>
      </c>
      <c r="BI3" s="26" t="s">
        <v>120</v>
      </c>
      <c r="BK3" s="26" t="s">
        <v>656</v>
      </c>
      <c r="BM3" s="26" t="s">
        <v>728</v>
      </c>
      <c r="BO3" s="30" t="s">
        <v>646</v>
      </c>
      <c r="BQ3" s="26" t="s">
        <v>656</v>
      </c>
      <c r="BS3" s="26" t="s">
        <v>645</v>
      </c>
      <c r="BU3" s="26" t="s">
        <v>120</v>
      </c>
      <c r="BW3" s="26" t="s">
        <v>544</v>
      </c>
      <c r="BY3" s="26" t="s">
        <v>549</v>
      </c>
      <c r="CA3" s="26" t="s">
        <v>549</v>
      </c>
      <c r="CC3" s="26" t="s">
        <v>549</v>
      </c>
      <c r="CE3" s="26" t="s">
        <v>565</v>
      </c>
      <c r="CG3" s="26" t="s">
        <v>549</v>
      </c>
      <c r="CI3" s="26" t="s">
        <v>549</v>
      </c>
      <c r="CK3" s="26" t="s">
        <v>549</v>
      </c>
      <c r="CM3" s="26" t="s">
        <v>645</v>
      </c>
      <c r="CO3" s="45" t="s">
        <v>2485</v>
      </c>
      <c r="CQ3" s="45" t="s">
        <v>2502</v>
      </c>
      <c r="CS3" s="45" t="s">
        <v>2502</v>
      </c>
      <c r="CU3" s="45" t="s">
        <v>2502</v>
      </c>
      <c r="CW3" s="256" t="s">
        <v>549</v>
      </c>
      <c r="CY3" s="45" t="s">
        <v>565</v>
      </c>
      <c r="DA3" s="257" t="s">
        <v>656</v>
      </c>
      <c r="DC3" s="256" t="s">
        <v>656</v>
      </c>
      <c r="DD3" s="6"/>
      <c r="DF3" s="45" t="s">
        <v>565</v>
      </c>
      <c r="DH3" s="45" t="s">
        <v>3349</v>
      </c>
      <c r="DJ3" s="45" t="s">
        <v>2698</v>
      </c>
      <c r="DL3" s="45" t="s">
        <v>3322</v>
      </c>
      <c r="DN3" s="45" t="s">
        <v>3331</v>
      </c>
      <c r="DP3" s="238" t="s">
        <v>3343</v>
      </c>
      <c r="DR3" s="26" t="s">
        <v>2048</v>
      </c>
      <c r="DT3" s="45" t="s">
        <v>2679</v>
      </c>
      <c r="DV3" s="45" t="s">
        <v>2685</v>
      </c>
    </row>
    <row r="4" spans="1:126" ht="75" x14ac:dyDescent="0.25">
      <c r="A4" s="26" t="s">
        <v>1093</v>
      </c>
      <c r="B4" t="s">
        <v>763</v>
      </c>
      <c r="C4" t="s">
        <v>934</v>
      </c>
      <c r="F4" s="26" t="s">
        <v>1326</v>
      </c>
      <c r="G4" s="26" t="s">
        <v>1562</v>
      </c>
      <c r="H4" s="26"/>
      <c r="I4" s="26"/>
      <c r="K4" s="24" t="s">
        <v>3360</v>
      </c>
      <c r="M4" s="26" t="s">
        <v>616</v>
      </c>
      <c r="O4" s="26" t="s">
        <v>627</v>
      </c>
      <c r="Q4" s="26" t="s">
        <v>637</v>
      </c>
      <c r="S4" s="26" t="s">
        <v>642</v>
      </c>
      <c r="U4" s="26" t="s">
        <v>566</v>
      </c>
      <c r="W4" s="26" t="s">
        <v>647</v>
      </c>
      <c r="Y4" s="26" t="s">
        <v>648</v>
      </c>
      <c r="AA4" s="26" t="s">
        <v>652</v>
      </c>
      <c r="AC4" s="26" t="s">
        <v>121</v>
      </c>
      <c r="AE4" s="26" t="s">
        <v>657</v>
      </c>
      <c r="AG4" s="26" t="s">
        <v>134</v>
      </c>
      <c r="AI4" s="26" t="s">
        <v>667</v>
      </c>
      <c r="AK4" s="26" t="s">
        <v>675</v>
      </c>
      <c r="AL4" s="26"/>
      <c r="AM4" s="24" t="s">
        <v>678</v>
      </c>
      <c r="AN4" s="26"/>
      <c r="AO4" s="26" t="s">
        <v>687</v>
      </c>
      <c r="AP4" s="26"/>
      <c r="AQ4" s="24" t="s">
        <v>688</v>
      </c>
      <c r="AS4" s="26" t="s">
        <v>693</v>
      </c>
      <c r="AU4" s="26" t="s">
        <v>696</v>
      </c>
      <c r="AW4" s="26" t="s">
        <v>703</v>
      </c>
      <c r="AY4" s="26" t="s">
        <v>566</v>
      </c>
      <c r="BA4" s="26" t="s">
        <v>711</v>
      </c>
      <c r="BC4" s="26" t="s">
        <v>566</v>
      </c>
      <c r="BE4" s="26" t="s">
        <v>566</v>
      </c>
      <c r="BG4" s="26" t="s">
        <v>714</v>
      </c>
      <c r="BI4" s="26" t="s">
        <v>719</v>
      </c>
      <c r="BK4" s="26" t="s">
        <v>725</v>
      </c>
      <c r="BM4" s="26" t="s">
        <v>729</v>
      </c>
      <c r="BO4" s="30" t="s">
        <v>566</v>
      </c>
      <c r="BQ4" s="26" t="s">
        <v>745</v>
      </c>
      <c r="BS4" s="26" t="s">
        <v>566</v>
      </c>
      <c r="BU4" s="26" t="s">
        <v>749</v>
      </c>
      <c r="BW4" s="26" t="s">
        <v>545</v>
      </c>
      <c r="BY4" s="26" t="s">
        <v>550</v>
      </c>
      <c r="CA4" s="26" t="s">
        <v>553</v>
      </c>
      <c r="CC4" s="26" t="s">
        <v>561</v>
      </c>
      <c r="CE4" s="26" t="s">
        <v>566</v>
      </c>
      <c r="CG4" s="26" t="s">
        <v>568</v>
      </c>
      <c r="CI4" s="26" t="s">
        <v>575</v>
      </c>
      <c r="CK4" s="26" t="s">
        <v>582</v>
      </c>
      <c r="CM4" s="24" t="s">
        <v>3219</v>
      </c>
      <c r="CO4" s="45" t="s">
        <v>2483</v>
      </c>
      <c r="CQ4" s="45" t="s">
        <v>2503</v>
      </c>
      <c r="CS4" s="45" t="s">
        <v>3376</v>
      </c>
      <c r="CU4" s="45" t="s">
        <v>2511</v>
      </c>
      <c r="CW4" s="256" t="s">
        <v>3192</v>
      </c>
      <c r="CY4" s="45" t="s">
        <v>2527</v>
      </c>
      <c r="DA4" s="257" t="s">
        <v>3209</v>
      </c>
      <c r="DC4" s="256" t="s">
        <v>3228</v>
      </c>
      <c r="DD4" s="41" t="s">
        <v>3234</v>
      </c>
      <c r="DE4" s="41"/>
      <c r="DF4" s="45" t="s">
        <v>3441</v>
      </c>
      <c r="DH4" s="45" t="s">
        <v>3350</v>
      </c>
      <c r="DJ4" s="45" t="s">
        <v>2696</v>
      </c>
      <c r="DL4" s="45" t="s">
        <v>3324</v>
      </c>
      <c r="DN4" s="45" t="s">
        <v>3332</v>
      </c>
      <c r="DP4" s="238" t="s">
        <v>3344</v>
      </c>
      <c r="DR4" s="26" t="s">
        <v>2049</v>
      </c>
      <c r="DT4" s="45" t="s">
        <v>2680</v>
      </c>
      <c r="DV4" s="45" t="s">
        <v>2686</v>
      </c>
    </row>
    <row r="5" spans="1:126" ht="75" x14ac:dyDescent="0.25">
      <c r="A5" s="26" t="s">
        <v>1094</v>
      </c>
      <c r="B5" t="s">
        <v>764</v>
      </c>
      <c r="C5" t="s">
        <v>935</v>
      </c>
      <c r="F5" s="26" t="s">
        <v>1327</v>
      </c>
      <c r="G5" s="26" t="s">
        <v>934</v>
      </c>
      <c r="H5" s="26"/>
      <c r="I5" s="26"/>
      <c r="K5" s="24" t="s">
        <v>3361</v>
      </c>
      <c r="M5" s="26" t="s">
        <v>617</v>
      </c>
      <c r="O5" s="26" t="s">
        <v>628</v>
      </c>
      <c r="Q5" s="26" t="s">
        <v>638</v>
      </c>
      <c r="S5" s="26" t="s">
        <v>643</v>
      </c>
      <c r="U5" s="26" t="s">
        <v>567</v>
      </c>
      <c r="W5" s="26" t="s">
        <v>3448</v>
      </c>
      <c r="Y5" s="26" t="s">
        <v>649</v>
      </c>
      <c r="AA5" s="26" t="s">
        <v>653</v>
      </c>
      <c r="AC5" s="26" t="s">
        <v>122</v>
      </c>
      <c r="AE5" s="26" t="s">
        <v>658</v>
      </c>
      <c r="AG5" s="26" t="s">
        <v>135</v>
      </c>
      <c r="AI5" s="26" t="s">
        <v>668</v>
      </c>
      <c r="AK5" s="26" t="s">
        <v>676</v>
      </c>
      <c r="AL5" s="26"/>
      <c r="AM5" s="24" t="s">
        <v>679</v>
      </c>
      <c r="AN5" s="26"/>
      <c r="AO5" s="24" t="s">
        <v>3187</v>
      </c>
      <c r="AP5" s="26"/>
      <c r="AQ5" s="24" t="s">
        <v>689</v>
      </c>
      <c r="AS5" s="26" t="s">
        <v>694</v>
      </c>
      <c r="AU5" s="26" t="s">
        <v>697</v>
      </c>
      <c r="AW5" s="26" t="s">
        <v>704</v>
      </c>
      <c r="AY5" s="26" t="s">
        <v>567</v>
      </c>
      <c r="BA5" s="26" t="s">
        <v>712</v>
      </c>
      <c r="BC5" s="26" t="s">
        <v>567</v>
      </c>
      <c r="BE5" s="26" t="s">
        <v>567</v>
      </c>
      <c r="BG5" s="26" t="s">
        <v>715</v>
      </c>
      <c r="BI5" s="26" t="s">
        <v>720</v>
      </c>
      <c r="BK5" s="26" t="s">
        <v>726</v>
      </c>
      <c r="BM5" s="26" t="s">
        <v>730</v>
      </c>
      <c r="BO5" s="30" t="s">
        <v>567</v>
      </c>
      <c r="BQ5" s="26" t="s">
        <v>2522</v>
      </c>
      <c r="BS5" s="26" t="s">
        <v>567</v>
      </c>
      <c r="BU5" s="26" t="s">
        <v>750</v>
      </c>
      <c r="BW5" s="26" t="s">
        <v>546</v>
      </c>
      <c r="BY5" s="26" t="s">
        <v>551</v>
      </c>
      <c r="CA5" s="26" t="s">
        <v>554</v>
      </c>
      <c r="CC5" s="26" t="s">
        <v>562</v>
      </c>
      <c r="CE5" s="26" t="s">
        <v>567</v>
      </c>
      <c r="CG5" s="26" t="s">
        <v>569</v>
      </c>
      <c r="CI5" s="26" t="s">
        <v>576</v>
      </c>
      <c r="CK5" s="26" t="s">
        <v>583</v>
      </c>
      <c r="CM5" s="24" t="s">
        <v>3220</v>
      </c>
      <c r="CO5" s="45" t="s">
        <v>2484</v>
      </c>
      <c r="CQ5" s="45" t="s">
        <v>2513</v>
      </c>
      <c r="CS5" s="45" t="s">
        <v>2504</v>
      </c>
      <c r="CU5" s="45" t="s">
        <v>694</v>
      </c>
      <c r="CW5" s="256" t="s">
        <v>3193</v>
      </c>
      <c r="CY5" s="45" t="s">
        <v>2528</v>
      </c>
      <c r="DA5" s="257" t="s">
        <v>3210</v>
      </c>
      <c r="DC5" s="256" t="s">
        <v>3229</v>
      </c>
      <c r="DD5" s="41" t="s">
        <v>3235</v>
      </c>
      <c r="DE5" s="41"/>
      <c r="DF5" s="45" t="s">
        <v>3442</v>
      </c>
      <c r="DH5" s="45" t="s">
        <v>3351</v>
      </c>
      <c r="DJ5" s="45" t="s">
        <v>2697</v>
      </c>
      <c r="DL5" s="45" t="s">
        <v>3323</v>
      </c>
      <c r="DN5" s="45" t="s">
        <v>3365</v>
      </c>
      <c r="DP5" s="238" t="s">
        <v>3345</v>
      </c>
      <c r="DR5" s="26" t="s">
        <v>2050</v>
      </c>
      <c r="DT5" s="45" t="s">
        <v>2681</v>
      </c>
    </row>
    <row r="6" spans="1:126" ht="33.75" x14ac:dyDescent="0.25">
      <c r="A6" s="26" t="s">
        <v>1095</v>
      </c>
      <c r="B6" t="s">
        <v>765</v>
      </c>
      <c r="C6" t="s">
        <v>936</v>
      </c>
      <c r="F6" s="27" t="s">
        <v>1328</v>
      </c>
      <c r="G6" s="27" t="s">
        <v>1563</v>
      </c>
      <c r="H6" s="26"/>
      <c r="I6" s="26"/>
      <c r="K6" s="24" t="s">
        <v>3362</v>
      </c>
      <c r="M6" s="26" t="s">
        <v>618</v>
      </c>
      <c r="O6" s="26" t="s">
        <v>629</v>
      </c>
      <c r="Q6" s="26" t="s">
        <v>639</v>
      </c>
      <c r="S6" s="26" t="s">
        <v>644</v>
      </c>
      <c r="W6" s="45" t="s">
        <v>3449</v>
      </c>
      <c r="Y6" s="26" t="s">
        <v>577</v>
      </c>
      <c r="AA6" s="26" t="s">
        <v>654</v>
      </c>
      <c r="AC6" s="26" t="s">
        <v>123</v>
      </c>
      <c r="AE6" s="26" t="s">
        <v>659</v>
      </c>
      <c r="AG6" s="26" t="s">
        <v>136</v>
      </c>
      <c r="AI6" s="26" t="s">
        <v>669</v>
      </c>
      <c r="AK6" s="26" t="s">
        <v>677</v>
      </c>
      <c r="AL6" s="26"/>
      <c r="AM6" s="24" t="s">
        <v>680</v>
      </c>
      <c r="AN6" s="26"/>
      <c r="AO6" s="24" t="s">
        <v>3188</v>
      </c>
      <c r="AP6" s="26"/>
      <c r="AQ6" s="24" t="s">
        <v>690</v>
      </c>
      <c r="AS6" s="26" t="s">
        <v>695</v>
      </c>
      <c r="AU6" s="26" t="s">
        <v>698</v>
      </c>
      <c r="AW6" s="26" t="s">
        <v>705</v>
      </c>
      <c r="BA6" s="26" t="s">
        <v>713</v>
      </c>
      <c r="BG6" s="26" t="s">
        <v>716</v>
      </c>
      <c r="BI6" s="26" t="s">
        <v>721</v>
      </c>
      <c r="BK6" s="26" t="s">
        <v>727</v>
      </c>
      <c r="BM6" s="26" t="s">
        <v>731</v>
      </c>
      <c r="BQ6" s="26" t="s">
        <v>746</v>
      </c>
      <c r="BU6" s="26" t="s">
        <v>751</v>
      </c>
      <c r="BW6" s="26" t="s">
        <v>547</v>
      </c>
      <c r="CA6" s="26" t="s">
        <v>555</v>
      </c>
      <c r="CC6" s="26" t="s">
        <v>563</v>
      </c>
      <c r="CG6" s="26" t="s">
        <v>570</v>
      </c>
      <c r="CI6" s="26" t="s">
        <v>577</v>
      </c>
      <c r="CO6" s="45" t="s">
        <v>2486</v>
      </c>
      <c r="CQ6" s="45" t="s">
        <v>2564</v>
      </c>
      <c r="CS6" s="45" t="s">
        <v>2505</v>
      </c>
      <c r="CU6" s="45" t="s">
        <v>2512</v>
      </c>
      <c r="CW6" s="256" t="s">
        <v>3194</v>
      </c>
      <c r="CY6" s="45" t="s">
        <v>2529</v>
      </c>
      <c r="DA6" s="257" t="s">
        <v>3211</v>
      </c>
      <c r="DC6" s="256" t="s">
        <v>3230</v>
      </c>
      <c r="DD6" s="41" t="s">
        <v>3239</v>
      </c>
      <c r="DE6" s="41"/>
      <c r="DF6" s="45" t="s">
        <v>3443</v>
      </c>
      <c r="DJ6" s="45" t="s">
        <v>3335</v>
      </c>
      <c r="DL6" s="45" t="s">
        <v>3325</v>
      </c>
      <c r="DN6" s="45" t="s">
        <v>3366</v>
      </c>
      <c r="DP6" s="238" t="s">
        <v>3346</v>
      </c>
      <c r="DR6" s="26" t="s">
        <v>2051</v>
      </c>
      <c r="DT6" s="45" t="s">
        <v>2682</v>
      </c>
    </row>
    <row r="7" spans="1:126" ht="75" x14ac:dyDescent="0.25">
      <c r="A7" s="26" t="s">
        <v>1096</v>
      </c>
      <c r="B7" t="s">
        <v>766</v>
      </c>
      <c r="C7" t="s">
        <v>937</v>
      </c>
      <c r="F7" s="27" t="s">
        <v>1329</v>
      </c>
      <c r="G7" s="27" t="s">
        <v>1564</v>
      </c>
      <c r="H7" s="26"/>
      <c r="I7" s="26"/>
      <c r="K7" s="24" t="s">
        <v>3363</v>
      </c>
      <c r="M7" s="26" t="s">
        <v>619</v>
      </c>
      <c r="O7" s="26" t="s">
        <v>630</v>
      </c>
      <c r="Q7" s="26" t="s">
        <v>640</v>
      </c>
      <c r="W7" s="45" t="s">
        <v>3450</v>
      </c>
      <c r="Y7" s="26" t="s">
        <v>650</v>
      </c>
      <c r="AC7" s="26" t="s">
        <v>124</v>
      </c>
      <c r="AE7" s="26" t="s">
        <v>660</v>
      </c>
      <c r="AG7" s="26" t="s">
        <v>137</v>
      </c>
      <c r="AI7" s="26" t="s">
        <v>670</v>
      </c>
      <c r="AM7" s="24" t="s">
        <v>681</v>
      </c>
      <c r="AO7" s="24" t="s">
        <v>3189</v>
      </c>
      <c r="AQ7" s="24" t="s">
        <v>691</v>
      </c>
      <c r="AU7" s="26" t="s">
        <v>699</v>
      </c>
      <c r="AW7" s="26" t="s">
        <v>706</v>
      </c>
      <c r="BG7" s="26" t="s">
        <v>717</v>
      </c>
      <c r="BI7" s="26" t="s">
        <v>722</v>
      </c>
      <c r="BM7" s="26" t="s">
        <v>732</v>
      </c>
      <c r="BQ7" s="26" t="s">
        <v>747</v>
      </c>
      <c r="BU7" s="26" t="s">
        <v>752</v>
      </c>
      <c r="CA7" s="26" t="s">
        <v>556</v>
      </c>
      <c r="CG7" s="26" t="s">
        <v>571</v>
      </c>
      <c r="CI7" s="26" t="s">
        <v>578</v>
      </c>
      <c r="CO7" s="45" t="s">
        <v>2487</v>
      </c>
      <c r="CQ7" s="45" t="s">
        <v>2565</v>
      </c>
      <c r="CS7" s="45" t="s">
        <v>2506</v>
      </c>
      <c r="CY7" s="45" t="s">
        <v>2530</v>
      </c>
      <c r="DA7" s="6"/>
      <c r="DC7" s="256" t="s">
        <v>3231</v>
      </c>
      <c r="DD7" s="41" t="s">
        <v>3236</v>
      </c>
      <c r="DE7" s="41"/>
      <c r="DF7" s="45" t="s">
        <v>3451</v>
      </c>
      <c r="DJ7" s="45" t="s">
        <v>3336</v>
      </c>
      <c r="DL7" s="45" t="s">
        <v>3326</v>
      </c>
      <c r="DN7" s="45" t="s">
        <v>3368</v>
      </c>
      <c r="DP7" s="238" t="s">
        <v>3347</v>
      </c>
      <c r="DR7" s="26" t="s">
        <v>2052</v>
      </c>
      <c r="DT7" s="45" t="s">
        <v>2683</v>
      </c>
    </row>
    <row r="8" spans="1:126" x14ac:dyDescent="0.25">
      <c r="A8" s="26" t="s">
        <v>1097</v>
      </c>
      <c r="B8" t="s">
        <v>767</v>
      </c>
      <c r="C8" t="s">
        <v>938</v>
      </c>
      <c r="F8" s="27" t="s">
        <v>1330</v>
      </c>
      <c r="G8" s="27" t="s">
        <v>935</v>
      </c>
      <c r="H8" s="26"/>
      <c r="I8" s="26"/>
      <c r="M8" s="26" t="s">
        <v>620</v>
      </c>
      <c r="O8" s="26" t="s">
        <v>631</v>
      </c>
      <c r="Q8" s="26" t="s">
        <v>641</v>
      </c>
      <c r="W8" s="26"/>
      <c r="AC8" s="26" t="s">
        <v>125</v>
      </c>
      <c r="AE8" s="26" t="s">
        <v>661</v>
      </c>
      <c r="AG8" s="26" t="s">
        <v>138</v>
      </c>
      <c r="AI8" s="26" t="s">
        <v>671</v>
      </c>
      <c r="AM8" s="24" t="s">
        <v>682</v>
      </c>
      <c r="AQ8" s="24" t="s">
        <v>692</v>
      </c>
      <c r="AU8" s="26" t="s">
        <v>700</v>
      </c>
      <c r="AW8" s="26" t="s">
        <v>707</v>
      </c>
      <c r="BG8" s="26" t="s">
        <v>718</v>
      </c>
      <c r="BI8" s="26" t="s">
        <v>723</v>
      </c>
      <c r="BM8" s="26" t="s">
        <v>733</v>
      </c>
      <c r="BQ8" s="26" t="s">
        <v>2523</v>
      </c>
      <c r="CA8" s="26" t="s">
        <v>557</v>
      </c>
      <c r="CG8" s="26" t="s">
        <v>572</v>
      </c>
      <c r="CI8" s="26" t="s">
        <v>579</v>
      </c>
      <c r="CO8" s="45" t="s">
        <v>2488</v>
      </c>
      <c r="CY8" s="45" t="s">
        <v>2538</v>
      </c>
      <c r="DF8" s="45" t="s">
        <v>3452</v>
      </c>
      <c r="DL8" s="45" t="s">
        <v>3327</v>
      </c>
      <c r="DN8" s="45" t="s">
        <v>3367</v>
      </c>
      <c r="DT8" s="45" t="s">
        <v>2684</v>
      </c>
    </row>
    <row r="9" spans="1:126" x14ac:dyDescent="0.25">
      <c r="A9" s="26" t="s">
        <v>1098</v>
      </c>
      <c r="B9" t="s">
        <v>768</v>
      </c>
      <c r="C9" t="s">
        <v>939</v>
      </c>
      <c r="F9" s="33" t="s">
        <v>1790</v>
      </c>
      <c r="G9" s="33" t="s">
        <v>1565</v>
      </c>
      <c r="H9" s="33" t="s">
        <v>1733</v>
      </c>
      <c r="I9" s="33" t="s">
        <v>1765</v>
      </c>
      <c r="M9" s="26" t="s">
        <v>621</v>
      </c>
      <c r="O9" s="26" t="s">
        <v>632</v>
      </c>
      <c r="AC9" s="26" t="s">
        <v>126</v>
      </c>
      <c r="AE9" s="26" t="s">
        <v>662</v>
      </c>
      <c r="AG9" s="26" t="s">
        <v>139</v>
      </c>
      <c r="AI9" s="26" t="s">
        <v>672</v>
      </c>
      <c r="AM9" s="24" t="s">
        <v>683</v>
      </c>
      <c r="AU9" s="26" t="s">
        <v>701</v>
      </c>
      <c r="AW9" s="26" t="s">
        <v>708</v>
      </c>
      <c r="BI9" s="26" t="s">
        <v>724</v>
      </c>
      <c r="BM9" s="26" t="s">
        <v>734</v>
      </c>
      <c r="BQ9" s="26" t="s">
        <v>2520</v>
      </c>
      <c r="CA9" s="26" t="s">
        <v>558</v>
      </c>
      <c r="CG9" s="26" t="s">
        <v>573</v>
      </c>
      <c r="CI9" s="26" t="s">
        <v>580</v>
      </c>
      <c r="CY9" s="45" t="s">
        <v>2531</v>
      </c>
      <c r="DF9" s="45" t="s">
        <v>3453</v>
      </c>
      <c r="DL9" s="45" t="s">
        <v>3328</v>
      </c>
      <c r="DN9" s="45" t="s">
        <v>3369</v>
      </c>
    </row>
    <row r="10" spans="1:126" x14ac:dyDescent="0.25">
      <c r="A10" s="26" t="s">
        <v>1099</v>
      </c>
      <c r="B10" t="s">
        <v>769</v>
      </c>
      <c r="C10" t="s">
        <v>940</v>
      </c>
      <c r="F10" s="26" t="s">
        <v>1331</v>
      </c>
      <c r="G10" s="26" t="s">
        <v>936</v>
      </c>
      <c r="H10" s="26"/>
      <c r="I10" s="26"/>
      <c r="M10" s="26" t="s">
        <v>622</v>
      </c>
      <c r="O10" s="26" t="s">
        <v>633</v>
      </c>
      <c r="AC10" s="26" t="s">
        <v>127</v>
      </c>
      <c r="AE10" s="26" t="s">
        <v>663</v>
      </c>
      <c r="AG10" s="26" t="s">
        <v>140</v>
      </c>
      <c r="AI10" s="26" t="s">
        <v>673</v>
      </c>
      <c r="AM10" s="24" t="s">
        <v>684</v>
      </c>
      <c r="AU10" s="26" t="s">
        <v>702</v>
      </c>
      <c r="BM10" s="26" t="s">
        <v>735</v>
      </c>
      <c r="BQ10" s="26" t="s">
        <v>748</v>
      </c>
      <c r="CA10" s="26" t="s">
        <v>559</v>
      </c>
      <c r="CG10" s="26" t="s">
        <v>574</v>
      </c>
      <c r="CI10" s="26" t="s">
        <v>581</v>
      </c>
      <c r="CY10" s="45" t="s">
        <v>2532</v>
      </c>
      <c r="DF10" s="45" t="s">
        <v>3454</v>
      </c>
      <c r="DL10" s="45" t="s">
        <v>3329</v>
      </c>
      <c r="DN10" s="45" t="s">
        <v>3370</v>
      </c>
    </row>
    <row r="11" spans="1:126" x14ac:dyDescent="0.25">
      <c r="A11" s="26" t="s">
        <v>1100</v>
      </c>
      <c r="B11" t="s">
        <v>770</v>
      </c>
      <c r="C11" t="s">
        <v>937</v>
      </c>
      <c r="F11" s="33" t="s">
        <v>1791</v>
      </c>
      <c r="G11" s="33" t="s">
        <v>1566</v>
      </c>
      <c r="H11" s="33" t="s">
        <v>1734</v>
      </c>
      <c r="I11" s="33" t="s">
        <v>1766</v>
      </c>
      <c r="M11" s="26" t="s">
        <v>623</v>
      </c>
      <c r="O11" s="26" t="s">
        <v>634</v>
      </c>
      <c r="AC11" s="26" t="s">
        <v>128</v>
      </c>
      <c r="AE11" s="26" t="s">
        <v>664</v>
      </c>
      <c r="AG11" s="45" t="s">
        <v>2284</v>
      </c>
      <c r="AI11" s="45" t="s">
        <v>3282</v>
      </c>
      <c r="AM11" s="24" t="s">
        <v>685</v>
      </c>
      <c r="BM11" s="26" t="s">
        <v>736</v>
      </c>
      <c r="BQ11" s="45" t="s">
        <v>2514</v>
      </c>
      <c r="CA11" s="26" t="s">
        <v>560</v>
      </c>
      <c r="CG11" s="45" t="s">
        <v>2507</v>
      </c>
      <c r="CY11" s="45" t="s">
        <v>2533</v>
      </c>
      <c r="DN11" s="45" t="s">
        <v>3371</v>
      </c>
    </row>
    <row r="12" spans="1:126" x14ac:dyDescent="0.25">
      <c r="A12" s="26" t="s">
        <v>1101</v>
      </c>
      <c r="B12" t="s">
        <v>771</v>
      </c>
      <c r="C12" t="s">
        <v>941</v>
      </c>
      <c r="F12" s="26" t="s">
        <v>1332</v>
      </c>
      <c r="G12" s="26" t="s">
        <v>938</v>
      </c>
      <c r="H12" s="26"/>
      <c r="I12" s="26"/>
      <c r="M12" s="26" t="s">
        <v>624</v>
      </c>
      <c r="O12" s="26" t="s">
        <v>635</v>
      </c>
      <c r="W12" s="128"/>
      <c r="AC12" s="26" t="s">
        <v>129</v>
      </c>
      <c r="AE12" s="45" t="s">
        <v>2283</v>
      </c>
      <c r="AG12" s="45" t="s">
        <v>2288</v>
      </c>
      <c r="AI12" s="45" t="s">
        <v>3283</v>
      </c>
      <c r="AM12" s="238" t="s">
        <v>3334</v>
      </c>
      <c r="BM12" s="26" t="s">
        <v>2470</v>
      </c>
      <c r="BQ12" s="45" t="s">
        <v>2515</v>
      </c>
      <c r="CG12" s="45" t="s">
        <v>2508</v>
      </c>
      <c r="CY12" s="45" t="s">
        <v>2534</v>
      </c>
      <c r="DN12" s="45" t="s">
        <v>3372</v>
      </c>
    </row>
    <row r="13" spans="1:126" x14ac:dyDescent="0.25">
      <c r="A13" s="26" t="s">
        <v>1102</v>
      </c>
      <c r="B13" t="s">
        <v>772</v>
      </c>
      <c r="C13" t="s">
        <v>941</v>
      </c>
      <c r="F13" s="26" t="s">
        <v>1333</v>
      </c>
      <c r="G13" s="26" t="s">
        <v>1567</v>
      </c>
      <c r="H13" s="26"/>
      <c r="I13" s="26"/>
      <c r="M13" s="26" t="s">
        <v>625</v>
      </c>
      <c r="O13" s="26" t="s">
        <v>636</v>
      </c>
      <c r="W13" s="128"/>
      <c r="AC13" s="26" t="s">
        <v>130</v>
      </c>
      <c r="AG13" s="45" t="s">
        <v>2287</v>
      </c>
      <c r="AI13" s="45" t="s">
        <v>3284</v>
      </c>
      <c r="BM13" s="26" t="s">
        <v>2471</v>
      </c>
      <c r="BQ13" s="45" t="s">
        <v>2516</v>
      </c>
      <c r="CY13" s="45" t="s">
        <v>2535</v>
      </c>
      <c r="DN13" s="45" t="s">
        <v>3373</v>
      </c>
    </row>
    <row r="14" spans="1:126" x14ac:dyDescent="0.25">
      <c r="A14" s="26" t="s">
        <v>773</v>
      </c>
      <c r="B14" t="s">
        <v>774</v>
      </c>
      <c r="C14" t="s">
        <v>942</v>
      </c>
      <c r="F14" s="26" t="s">
        <v>1334</v>
      </c>
      <c r="G14" s="26" t="s">
        <v>939</v>
      </c>
      <c r="H14" s="26"/>
      <c r="I14" s="26"/>
      <c r="M14" s="26" t="s">
        <v>626</v>
      </c>
      <c r="O14" s="45" t="s">
        <v>2285</v>
      </c>
      <c r="W14" s="128"/>
      <c r="AC14" s="26" t="s">
        <v>131</v>
      </c>
      <c r="AG14" s="45" t="s">
        <v>2509</v>
      </c>
      <c r="BM14" s="26" t="s">
        <v>737</v>
      </c>
      <c r="BQ14" s="45" t="s">
        <v>2517</v>
      </c>
      <c r="CY14" s="45" t="s">
        <v>2536</v>
      </c>
      <c r="DF14" s="247"/>
      <c r="DN14" s="45" t="s">
        <v>3374</v>
      </c>
    </row>
    <row r="15" spans="1:126" x14ac:dyDescent="0.25">
      <c r="A15" s="26" t="s">
        <v>1103</v>
      </c>
      <c r="B15" t="s">
        <v>775</v>
      </c>
      <c r="C15" t="s">
        <v>943</v>
      </c>
      <c r="F15" s="33" t="s">
        <v>1792</v>
      </c>
      <c r="G15" s="33" t="s">
        <v>1568</v>
      </c>
      <c r="H15" s="33" t="s">
        <v>1749</v>
      </c>
      <c r="I15" s="33" t="s">
        <v>1767</v>
      </c>
      <c r="M15" s="45" t="s">
        <v>2489</v>
      </c>
      <c r="O15" s="45" t="s">
        <v>2286</v>
      </c>
      <c r="W15" s="128"/>
      <c r="AC15" s="26" t="s">
        <v>132</v>
      </c>
      <c r="AG15" s="45" t="s">
        <v>2510</v>
      </c>
      <c r="BM15" s="26" t="s">
        <v>738</v>
      </c>
      <c r="BQ15" s="45" t="s">
        <v>2518</v>
      </c>
      <c r="DN15" s="45" t="s">
        <v>3375</v>
      </c>
    </row>
    <row r="16" spans="1:126" x14ac:dyDescent="0.25">
      <c r="A16" s="26" t="s">
        <v>1104</v>
      </c>
      <c r="B16" t="s">
        <v>776</v>
      </c>
      <c r="C16" t="s">
        <v>944</v>
      </c>
      <c r="F16" s="26" t="s">
        <v>1335</v>
      </c>
      <c r="G16" s="26" t="s">
        <v>1569</v>
      </c>
      <c r="H16" s="26"/>
      <c r="I16" s="26"/>
      <c r="M16" s="45" t="s">
        <v>2490</v>
      </c>
      <c r="O16" s="52"/>
      <c r="W16" s="128"/>
      <c r="BM16" s="26" t="s">
        <v>739</v>
      </c>
      <c r="BQ16" s="45" t="s">
        <v>2519</v>
      </c>
    </row>
    <row r="17" spans="1:118" x14ac:dyDescent="0.25">
      <c r="A17" s="26" t="s">
        <v>1105</v>
      </c>
      <c r="B17" t="s">
        <v>777</v>
      </c>
      <c r="C17" t="s">
        <v>945</v>
      </c>
      <c r="F17" s="27" t="s">
        <v>1691</v>
      </c>
      <c r="G17" s="27" t="s">
        <v>1257</v>
      </c>
      <c r="H17" s="26"/>
      <c r="I17" s="26"/>
      <c r="M17" s="45" t="s">
        <v>2491</v>
      </c>
      <c r="BM17" s="45" t="s">
        <v>2281</v>
      </c>
      <c r="BQ17" s="45" t="s">
        <v>2521</v>
      </c>
    </row>
    <row r="18" spans="1:118" x14ac:dyDescent="0.25">
      <c r="A18" s="26" t="s">
        <v>1106</v>
      </c>
      <c r="B18" t="s">
        <v>778</v>
      </c>
      <c r="C18" t="s">
        <v>946</v>
      </c>
      <c r="F18" s="27" t="s">
        <v>1336</v>
      </c>
      <c r="G18" s="27" t="s">
        <v>940</v>
      </c>
      <c r="H18" s="26"/>
      <c r="I18" s="26"/>
      <c r="K18" s="5"/>
      <c r="M18" s="45" t="s">
        <v>2492</v>
      </c>
      <c r="AG18" s="53"/>
      <c r="BM18" s="45" t="s">
        <v>2282</v>
      </c>
      <c r="BQ18" s="45" t="s">
        <v>2525</v>
      </c>
      <c r="CG18" s="128"/>
    </row>
    <row r="19" spans="1:118" x14ac:dyDescent="0.25">
      <c r="A19" s="26" t="s">
        <v>1107</v>
      </c>
      <c r="B19" t="s">
        <v>779</v>
      </c>
      <c r="C19" t="s">
        <v>947</v>
      </c>
      <c r="F19" s="33" t="s">
        <v>1818</v>
      </c>
      <c r="G19" s="33" t="s">
        <v>1570</v>
      </c>
      <c r="H19" s="33" t="s">
        <v>1750</v>
      </c>
      <c r="I19" s="33" t="s">
        <v>1768</v>
      </c>
      <c r="K19" s="5"/>
      <c r="M19" s="45" t="s">
        <v>2493</v>
      </c>
      <c r="AG19" s="128"/>
      <c r="BQ19" s="45" t="s">
        <v>2524</v>
      </c>
      <c r="CG19" s="128"/>
      <c r="CY19" s="128"/>
    </row>
    <row r="20" spans="1:118" x14ac:dyDescent="0.25">
      <c r="A20" s="26" t="s">
        <v>1108</v>
      </c>
      <c r="B20" t="s">
        <v>780</v>
      </c>
      <c r="C20" t="s">
        <v>948</v>
      </c>
      <c r="F20" s="27" t="s">
        <v>1337</v>
      </c>
      <c r="G20" s="27" t="s">
        <v>1571</v>
      </c>
      <c r="H20" s="26"/>
      <c r="I20" s="26"/>
      <c r="K20" s="5"/>
      <c r="M20" s="45" t="s">
        <v>2500</v>
      </c>
      <c r="AG20" s="128"/>
      <c r="BQ20" s="45" t="s">
        <v>2526</v>
      </c>
      <c r="CG20" s="128"/>
      <c r="CY20" s="128"/>
      <c r="DN20" s="239"/>
    </row>
    <row r="21" spans="1:118" x14ac:dyDescent="0.25">
      <c r="A21" s="26" t="s">
        <v>1109</v>
      </c>
      <c r="B21" t="s">
        <v>781</v>
      </c>
      <c r="C21" t="s">
        <v>949</v>
      </c>
      <c r="F21" s="26" t="s">
        <v>1338</v>
      </c>
      <c r="G21" s="26" t="s">
        <v>1572</v>
      </c>
      <c r="H21" s="26" t="s">
        <v>1692</v>
      </c>
      <c r="I21" s="26"/>
      <c r="K21" s="5"/>
      <c r="M21" s="45" t="s">
        <v>2494</v>
      </c>
      <c r="O21" s="128"/>
      <c r="AG21" s="128"/>
      <c r="CG21" s="128"/>
      <c r="CY21" s="128"/>
      <c r="DN21" s="239"/>
    </row>
    <row r="22" spans="1:118" s="230" customFormat="1" ht="409.5" x14ac:dyDescent="0.25">
      <c r="A22" s="229" t="s">
        <v>1110</v>
      </c>
      <c r="B22" s="230" t="s">
        <v>782</v>
      </c>
      <c r="C22" s="230" t="s">
        <v>950</v>
      </c>
      <c r="F22" s="229" t="s">
        <v>1339</v>
      </c>
      <c r="G22" s="229" t="s">
        <v>941</v>
      </c>
      <c r="H22" s="229"/>
      <c r="I22" s="229"/>
      <c r="K22" s="232" t="s">
        <v>3359</v>
      </c>
      <c r="M22" s="241" t="s">
        <v>2495</v>
      </c>
      <c r="O22" s="240" t="s">
        <v>3254</v>
      </c>
      <c r="Q22" s="232" t="s">
        <v>3273</v>
      </c>
      <c r="S22" s="232" t="s">
        <v>3215</v>
      </c>
      <c r="W22" s="232" t="s">
        <v>3251</v>
      </c>
      <c r="Y22" s="232" t="s">
        <v>3262</v>
      </c>
      <c r="AC22" s="232" t="s">
        <v>3243</v>
      </c>
      <c r="AE22" s="232" t="s">
        <v>3247</v>
      </c>
      <c r="AG22" s="240" t="s">
        <v>3249</v>
      </c>
      <c r="AK22" s="232" t="s">
        <v>3213</v>
      </c>
      <c r="AM22" s="232" t="s">
        <v>3183</v>
      </c>
      <c r="AQ22" s="232" t="s">
        <v>3223</v>
      </c>
      <c r="AS22" s="232" t="s">
        <v>3202</v>
      </c>
      <c r="AU22" s="232" t="s">
        <v>3198</v>
      </c>
      <c r="AW22" s="232" t="s">
        <v>3241</v>
      </c>
      <c r="AY22" s="232" t="s">
        <v>3200</v>
      </c>
      <c r="BA22" s="232" t="s">
        <v>3181</v>
      </c>
      <c r="BC22" s="232" t="s">
        <v>3268</v>
      </c>
      <c r="BE22" s="232" t="s">
        <v>3204</v>
      </c>
      <c r="BG22" s="232" t="s">
        <v>3245</v>
      </c>
      <c r="BI22" s="232" t="s">
        <v>3275</v>
      </c>
      <c r="BK22" s="232" t="s">
        <v>3185</v>
      </c>
      <c r="BM22" s="232" t="s">
        <v>3238</v>
      </c>
      <c r="BO22" s="232" t="s">
        <v>3227</v>
      </c>
      <c r="BQ22" s="232" t="s">
        <v>3271</v>
      </c>
      <c r="BS22" s="232" t="s">
        <v>3225</v>
      </c>
      <c r="BW22" s="232" t="s">
        <v>3279</v>
      </c>
      <c r="CA22" s="232" t="s">
        <v>3260</v>
      </c>
      <c r="CC22" s="232" t="s">
        <v>3256</v>
      </c>
      <c r="CE22" s="232" t="s">
        <v>3216</v>
      </c>
      <c r="CG22" s="240" t="s">
        <v>3266</v>
      </c>
      <c r="CI22" s="232" t="s">
        <v>3264</v>
      </c>
      <c r="CK22" s="232" t="s">
        <v>3277</v>
      </c>
      <c r="CM22" s="232" t="s">
        <v>3218</v>
      </c>
      <c r="CW22" s="233" t="s">
        <v>3196</v>
      </c>
      <c r="CY22" s="231"/>
      <c r="DA22" s="232" t="s">
        <v>3207</v>
      </c>
      <c r="DE22" s="246"/>
      <c r="DL22"/>
      <c r="DN22" s="239"/>
    </row>
    <row r="23" spans="1:118" x14ac:dyDescent="0.25">
      <c r="A23" s="26" t="s">
        <v>1111</v>
      </c>
      <c r="B23" t="s">
        <v>783</v>
      </c>
      <c r="C23" t="s">
        <v>950</v>
      </c>
      <c r="F23" s="26" t="s">
        <v>1340</v>
      </c>
      <c r="G23" s="26" t="s">
        <v>942</v>
      </c>
      <c r="H23" s="26"/>
      <c r="I23" s="26"/>
      <c r="M23" s="45" t="s">
        <v>2496</v>
      </c>
      <c r="O23" s="128"/>
      <c r="AG23" s="128"/>
      <c r="CG23" s="128"/>
      <c r="CY23" s="128"/>
    </row>
    <row r="24" spans="1:118" x14ac:dyDescent="0.25">
      <c r="A24" s="26" t="s">
        <v>1112</v>
      </c>
      <c r="B24" t="s">
        <v>784</v>
      </c>
      <c r="C24" t="s">
        <v>951</v>
      </c>
      <c r="F24" s="27" t="s">
        <v>1341</v>
      </c>
      <c r="G24" s="27" t="s">
        <v>943</v>
      </c>
      <c r="H24" s="26"/>
      <c r="I24" s="26"/>
      <c r="M24" s="45" t="s">
        <v>2497</v>
      </c>
      <c r="O24" s="128"/>
      <c r="AG24" s="128"/>
      <c r="BQ24" s="128"/>
      <c r="CG24" s="128"/>
      <c r="CY24" s="128"/>
    </row>
    <row r="25" spans="1:118" x14ac:dyDescent="0.25">
      <c r="A25" s="26" t="s">
        <v>1113</v>
      </c>
      <c r="B25" t="s">
        <v>785</v>
      </c>
      <c r="C25" t="s">
        <v>952</v>
      </c>
      <c r="F25" s="33" t="s">
        <v>1793</v>
      </c>
      <c r="G25" s="33" t="s">
        <v>1573</v>
      </c>
      <c r="H25" s="33" t="s">
        <v>1751</v>
      </c>
      <c r="I25" s="33" t="s">
        <v>1769</v>
      </c>
      <c r="M25" s="45" t="s">
        <v>2498</v>
      </c>
      <c r="O25" s="128"/>
      <c r="AG25" s="128"/>
      <c r="BQ25" s="128"/>
      <c r="CG25" s="128"/>
      <c r="CY25" s="128"/>
    </row>
    <row r="26" spans="1:118" x14ac:dyDescent="0.25">
      <c r="A26" s="26" t="s">
        <v>1114</v>
      </c>
      <c r="B26" t="s">
        <v>786</v>
      </c>
      <c r="C26" t="s">
        <v>953</v>
      </c>
      <c r="F26" s="26" t="s">
        <v>1342</v>
      </c>
      <c r="G26" s="26" t="s">
        <v>944</v>
      </c>
      <c r="H26" s="26"/>
      <c r="I26" s="26"/>
      <c r="M26" s="45" t="s">
        <v>3333</v>
      </c>
      <c r="O26" s="128"/>
      <c r="AG26" s="128"/>
      <c r="BQ26" s="128"/>
      <c r="CG26" s="128"/>
      <c r="CY26" s="128"/>
    </row>
    <row r="27" spans="1:118" x14ac:dyDescent="0.25">
      <c r="A27" s="26" t="s">
        <v>1115</v>
      </c>
      <c r="B27" t="s">
        <v>787</v>
      </c>
      <c r="C27" t="s">
        <v>954</v>
      </c>
      <c r="F27" s="27" t="s">
        <v>1343</v>
      </c>
      <c r="G27" s="27" t="s">
        <v>1260</v>
      </c>
      <c r="H27" s="26"/>
      <c r="I27" s="26"/>
      <c r="M27" s="45" t="s">
        <v>2499</v>
      </c>
      <c r="O27" s="128"/>
      <c r="AG27" s="128"/>
      <c r="BQ27" s="128"/>
      <c r="CG27" s="128"/>
      <c r="CY27" s="128"/>
    </row>
    <row r="28" spans="1:118" x14ac:dyDescent="0.25">
      <c r="A28" s="26" t="s">
        <v>1820</v>
      </c>
      <c r="B28" t="s">
        <v>788</v>
      </c>
      <c r="C28" t="s">
        <v>955</v>
      </c>
      <c r="F28" s="26" t="s">
        <v>1344</v>
      </c>
      <c r="G28" s="26" t="s">
        <v>1574</v>
      </c>
      <c r="H28" s="26"/>
      <c r="I28" s="26"/>
      <c r="M28" s="45" t="s">
        <v>2501</v>
      </c>
      <c r="O28" s="128"/>
      <c r="AG28" s="128"/>
      <c r="BQ28" s="128"/>
      <c r="CG28" s="128"/>
      <c r="CY28" s="128"/>
    </row>
    <row r="29" spans="1:118" x14ac:dyDescent="0.25">
      <c r="A29" s="26" t="s">
        <v>1116</v>
      </c>
      <c r="B29" t="s">
        <v>789</v>
      </c>
      <c r="C29" t="s">
        <v>956</v>
      </c>
      <c r="F29" s="27" t="s">
        <v>1345</v>
      </c>
      <c r="G29" s="27" t="s">
        <v>945</v>
      </c>
      <c r="H29" s="26"/>
      <c r="I29" s="26"/>
      <c r="O29" s="128"/>
      <c r="AG29" s="128"/>
      <c r="BQ29" s="128"/>
      <c r="CY29" s="128"/>
    </row>
    <row r="30" spans="1:118" x14ac:dyDescent="0.25">
      <c r="A30" s="26" t="s">
        <v>1117</v>
      </c>
      <c r="B30" t="s">
        <v>790</v>
      </c>
      <c r="C30" t="s">
        <v>957</v>
      </c>
      <c r="F30" s="26" t="s">
        <v>1346</v>
      </c>
      <c r="G30" s="26" t="s">
        <v>946</v>
      </c>
      <c r="H30" s="26"/>
      <c r="I30" s="26"/>
      <c r="O30" s="128"/>
      <c r="AG30" s="128"/>
      <c r="BQ30" s="128"/>
      <c r="CY30" s="128"/>
    </row>
    <row r="31" spans="1:118" ht="60" x14ac:dyDescent="0.25">
      <c r="A31" s="26" t="s">
        <v>1118</v>
      </c>
      <c r="B31" t="s">
        <v>791</v>
      </c>
      <c r="C31" t="s">
        <v>958</v>
      </c>
      <c r="F31" s="26" t="s">
        <v>516</v>
      </c>
      <c r="G31" s="26" t="s">
        <v>947</v>
      </c>
      <c r="H31" s="26"/>
      <c r="I31" s="26"/>
      <c r="M31" s="240" t="s">
        <v>3258</v>
      </c>
      <c r="O31" s="128"/>
      <c r="AG31" s="128"/>
      <c r="BQ31" s="128"/>
      <c r="CY31" s="128"/>
    </row>
    <row r="32" spans="1:118" x14ac:dyDescent="0.25">
      <c r="A32" s="26" t="s">
        <v>1119</v>
      </c>
      <c r="B32" t="s">
        <v>792</v>
      </c>
      <c r="C32" t="s">
        <v>959</v>
      </c>
      <c r="F32" s="26" t="s">
        <v>1347</v>
      </c>
      <c r="G32" s="26" t="s">
        <v>1575</v>
      </c>
      <c r="H32" s="26"/>
      <c r="I32" s="26"/>
      <c r="AG32" s="128"/>
      <c r="BQ32" s="128"/>
      <c r="CY32" s="128"/>
    </row>
    <row r="33" spans="1:103" x14ac:dyDescent="0.25">
      <c r="A33" s="26" t="s">
        <v>1120</v>
      </c>
      <c r="B33" t="s">
        <v>793</v>
      </c>
      <c r="C33" t="s">
        <v>960</v>
      </c>
      <c r="F33" s="27" t="s">
        <v>1348</v>
      </c>
      <c r="G33" s="27" t="s">
        <v>1576</v>
      </c>
      <c r="H33" s="26"/>
      <c r="I33" s="26"/>
      <c r="AG33" s="128"/>
      <c r="BQ33" s="128"/>
      <c r="CY33" s="128"/>
    </row>
    <row r="34" spans="1:103" x14ac:dyDescent="0.25">
      <c r="A34" s="26" t="s">
        <v>1122</v>
      </c>
      <c r="B34" t="s">
        <v>794</v>
      </c>
      <c r="C34" t="s">
        <v>960</v>
      </c>
      <c r="F34" s="27" t="s">
        <v>1349</v>
      </c>
      <c r="G34" s="27" t="s">
        <v>948</v>
      </c>
      <c r="H34" s="26"/>
      <c r="I34" s="26"/>
      <c r="BQ34" s="128"/>
      <c r="CY34" s="128"/>
    </row>
    <row r="35" spans="1:103" x14ac:dyDescent="0.25">
      <c r="A35" s="26" t="s">
        <v>1123</v>
      </c>
      <c r="B35" t="s">
        <v>1821</v>
      </c>
      <c r="C35" t="s">
        <v>961</v>
      </c>
      <c r="F35" s="27" t="s">
        <v>1350</v>
      </c>
      <c r="G35" s="27" t="s">
        <v>949</v>
      </c>
      <c r="H35" s="26"/>
      <c r="I35" s="26"/>
      <c r="BQ35" s="128"/>
      <c r="CY35" s="128"/>
    </row>
    <row r="36" spans="1:103" x14ac:dyDescent="0.25">
      <c r="A36" s="26" t="s">
        <v>1121</v>
      </c>
      <c r="B36" t="s">
        <v>795</v>
      </c>
      <c r="C36" t="s">
        <v>962</v>
      </c>
      <c r="F36" s="26" t="s">
        <v>1351</v>
      </c>
      <c r="G36" s="26" t="s">
        <v>950</v>
      </c>
      <c r="H36" s="26"/>
      <c r="I36" s="26"/>
      <c r="BQ36" s="128"/>
      <c r="CY36" s="128"/>
    </row>
    <row r="37" spans="1:103" x14ac:dyDescent="0.25">
      <c r="A37" s="26" t="s">
        <v>1124</v>
      </c>
      <c r="B37" t="s">
        <v>796</v>
      </c>
      <c r="C37" t="s">
        <v>963</v>
      </c>
      <c r="F37" s="26" t="s">
        <v>1352</v>
      </c>
      <c r="G37" s="26" t="s">
        <v>951</v>
      </c>
      <c r="H37" s="26"/>
      <c r="I37" s="26"/>
      <c r="BQ37" s="128"/>
      <c r="CY37" s="128"/>
    </row>
    <row r="38" spans="1:103" x14ac:dyDescent="0.25">
      <c r="A38" s="26" t="s">
        <v>1125</v>
      </c>
      <c r="B38" t="s">
        <v>797</v>
      </c>
      <c r="C38" t="s">
        <v>964</v>
      </c>
      <c r="F38" s="33" t="s">
        <v>1794</v>
      </c>
      <c r="G38" s="33" t="s">
        <v>1577</v>
      </c>
      <c r="H38" s="33" t="s">
        <v>1735</v>
      </c>
      <c r="I38" s="33" t="s">
        <v>1770</v>
      </c>
      <c r="CY38" s="128"/>
    </row>
    <row r="39" spans="1:103" x14ac:dyDescent="0.25">
      <c r="A39" s="26" t="s">
        <v>1126</v>
      </c>
      <c r="B39" t="s">
        <v>798</v>
      </c>
      <c r="C39" t="s">
        <v>965</v>
      </c>
      <c r="F39" s="27" t="s">
        <v>1353</v>
      </c>
      <c r="G39" s="27" t="s">
        <v>952</v>
      </c>
      <c r="H39" s="26"/>
      <c r="I39" s="26"/>
      <c r="CY39" s="128"/>
    </row>
    <row r="40" spans="1:103" x14ac:dyDescent="0.25">
      <c r="A40" s="26" t="s">
        <v>755</v>
      </c>
      <c r="B40" t="s">
        <v>799</v>
      </c>
      <c r="C40" t="s">
        <v>966</v>
      </c>
      <c r="D40" t="s">
        <v>2573</v>
      </c>
      <c r="F40" s="33" t="s">
        <v>1795</v>
      </c>
      <c r="G40" s="33" t="s">
        <v>1578</v>
      </c>
      <c r="H40" s="33" t="s">
        <v>1736</v>
      </c>
      <c r="I40" s="33" t="s">
        <v>1771</v>
      </c>
      <c r="CY40" s="128"/>
    </row>
    <row r="41" spans="1:103" x14ac:dyDescent="0.25">
      <c r="A41" s="26" t="s">
        <v>1127</v>
      </c>
      <c r="B41" t="s">
        <v>800</v>
      </c>
      <c r="C41" t="s">
        <v>967</v>
      </c>
      <c r="F41" s="26" t="s">
        <v>1354</v>
      </c>
      <c r="G41" s="26" t="s">
        <v>953</v>
      </c>
      <c r="H41" s="26"/>
      <c r="I41" s="26"/>
      <c r="CY41" s="128"/>
    </row>
    <row r="42" spans="1:103" x14ac:dyDescent="0.25">
      <c r="A42" s="26" t="s">
        <v>1128</v>
      </c>
      <c r="B42" t="s">
        <v>801</v>
      </c>
      <c r="C42" t="s">
        <v>968</v>
      </c>
      <c r="F42" s="26" t="s">
        <v>1355</v>
      </c>
      <c r="G42" s="26" t="s">
        <v>1579</v>
      </c>
      <c r="H42" s="26"/>
      <c r="I42" s="26"/>
      <c r="CY42" s="128"/>
    </row>
    <row r="43" spans="1:103" x14ac:dyDescent="0.25">
      <c r="A43" s="26" t="s">
        <v>1129</v>
      </c>
      <c r="B43" t="s">
        <v>802</v>
      </c>
      <c r="C43" t="s">
        <v>969</v>
      </c>
      <c r="F43" s="26" t="s">
        <v>1356</v>
      </c>
      <c r="G43" s="26" t="s">
        <v>954</v>
      </c>
      <c r="H43" s="26"/>
      <c r="I43" s="26"/>
      <c r="CY43" s="128"/>
    </row>
    <row r="44" spans="1:103" x14ac:dyDescent="0.25">
      <c r="A44" s="26" t="s">
        <v>1130</v>
      </c>
      <c r="B44" t="s">
        <v>803</v>
      </c>
      <c r="C44" t="s">
        <v>970</v>
      </c>
      <c r="F44" s="26" t="s">
        <v>1357</v>
      </c>
      <c r="G44" s="26" t="s">
        <v>955</v>
      </c>
      <c r="H44" s="26"/>
      <c r="I44" s="26"/>
      <c r="CY44" s="128"/>
    </row>
    <row r="45" spans="1:103" x14ac:dyDescent="0.25">
      <c r="A45" s="26" t="s">
        <v>1131</v>
      </c>
      <c r="B45" t="s">
        <v>804</v>
      </c>
      <c r="C45" t="s">
        <v>971</v>
      </c>
      <c r="F45" s="27" t="s">
        <v>1358</v>
      </c>
      <c r="G45" s="27" t="s">
        <v>956</v>
      </c>
      <c r="H45" s="26"/>
      <c r="I45" s="26"/>
      <c r="CY45" s="128"/>
    </row>
    <row r="46" spans="1:103" x14ac:dyDescent="0.25">
      <c r="A46" s="26" t="s">
        <v>1132</v>
      </c>
      <c r="B46" t="s">
        <v>805</v>
      </c>
      <c r="C46" t="s">
        <v>972</v>
      </c>
      <c r="F46" s="27" t="s">
        <v>486</v>
      </c>
      <c r="G46" s="27" t="s">
        <v>957</v>
      </c>
      <c r="H46" s="26"/>
      <c r="I46" s="26"/>
      <c r="CY46" s="128"/>
    </row>
    <row r="47" spans="1:103" x14ac:dyDescent="0.25">
      <c r="A47" s="26" t="s">
        <v>1133</v>
      </c>
      <c r="B47" t="s">
        <v>806</v>
      </c>
      <c r="C47" t="s">
        <v>973</v>
      </c>
      <c r="F47" s="33" t="s">
        <v>1796</v>
      </c>
      <c r="G47" s="33" t="s">
        <v>1580</v>
      </c>
      <c r="H47" s="33" t="s">
        <v>1737</v>
      </c>
      <c r="I47" s="33" t="s">
        <v>1772</v>
      </c>
      <c r="CY47" s="128"/>
    </row>
    <row r="48" spans="1:103" x14ac:dyDescent="0.25">
      <c r="A48" s="26" t="s">
        <v>1134</v>
      </c>
      <c r="B48" t="s">
        <v>807</v>
      </c>
      <c r="C48" t="s">
        <v>974</v>
      </c>
      <c r="F48" s="33" t="s">
        <v>1797</v>
      </c>
      <c r="G48" s="33" t="s">
        <v>1581</v>
      </c>
      <c r="H48" s="33" t="s">
        <v>1692</v>
      </c>
      <c r="I48" s="33"/>
      <c r="CY48" s="128"/>
    </row>
    <row r="49" spans="1:103" x14ac:dyDescent="0.25">
      <c r="A49" s="26" t="s">
        <v>1135</v>
      </c>
      <c r="B49" t="s">
        <v>808</v>
      </c>
      <c r="C49" t="s">
        <v>975</v>
      </c>
      <c r="F49" s="26" t="s">
        <v>1359</v>
      </c>
      <c r="G49" s="26" t="s">
        <v>1582</v>
      </c>
      <c r="H49" s="26"/>
      <c r="I49" s="26"/>
      <c r="BQ49" s="128"/>
      <c r="CY49" s="128"/>
    </row>
    <row r="50" spans="1:103" x14ac:dyDescent="0.25">
      <c r="A50" s="26" t="s">
        <v>932</v>
      </c>
      <c r="B50" t="s">
        <v>809</v>
      </c>
      <c r="C50" t="s">
        <v>976</v>
      </c>
      <c r="F50" s="26" t="s">
        <v>1360</v>
      </c>
      <c r="G50" s="26" t="s">
        <v>1583</v>
      </c>
      <c r="H50" s="26"/>
      <c r="I50" s="26"/>
      <c r="BQ50" s="128"/>
      <c r="CY50" s="128"/>
    </row>
    <row r="51" spans="1:103" x14ac:dyDescent="0.25">
      <c r="A51" s="26" t="s">
        <v>1136</v>
      </c>
      <c r="B51" t="s">
        <v>810</v>
      </c>
      <c r="C51" t="s">
        <v>977</v>
      </c>
      <c r="F51" s="26" t="s">
        <v>1361</v>
      </c>
      <c r="G51" s="26" t="s">
        <v>1584</v>
      </c>
      <c r="H51" s="26"/>
      <c r="I51" s="26"/>
      <c r="CY51" s="128"/>
    </row>
    <row r="52" spans="1:103" x14ac:dyDescent="0.25">
      <c r="A52" s="26" t="s">
        <v>1137</v>
      </c>
      <c r="B52" t="s">
        <v>811</v>
      </c>
      <c r="C52" t="s">
        <v>978</v>
      </c>
      <c r="F52" s="26" t="s">
        <v>1362</v>
      </c>
      <c r="G52" s="26" t="s">
        <v>1585</v>
      </c>
      <c r="H52" s="26"/>
      <c r="I52" s="26"/>
      <c r="CY52" s="128"/>
    </row>
    <row r="53" spans="1:103" x14ac:dyDescent="0.25">
      <c r="A53" s="26" t="s">
        <v>1138</v>
      </c>
      <c r="B53" t="s">
        <v>812</v>
      </c>
      <c r="C53" t="s">
        <v>979</v>
      </c>
      <c r="F53" s="27" t="s">
        <v>1363</v>
      </c>
      <c r="G53" s="27" t="s">
        <v>959</v>
      </c>
      <c r="H53" s="26"/>
      <c r="I53" s="26"/>
      <c r="CY53" s="128"/>
    </row>
    <row r="54" spans="1:103" x14ac:dyDescent="0.25">
      <c r="A54" s="26" t="s">
        <v>1139</v>
      </c>
      <c r="B54" t="s">
        <v>813</v>
      </c>
      <c r="C54" t="s">
        <v>980</v>
      </c>
      <c r="F54" s="26" t="s">
        <v>1364</v>
      </c>
      <c r="G54" s="26" t="s">
        <v>1586</v>
      </c>
      <c r="H54" s="26"/>
      <c r="I54" s="26"/>
      <c r="CY54" s="128"/>
    </row>
    <row r="55" spans="1:103" x14ac:dyDescent="0.25">
      <c r="A55" s="26" t="s">
        <v>756</v>
      </c>
      <c r="B55" t="s">
        <v>814</v>
      </c>
      <c r="C55" t="s">
        <v>981</v>
      </c>
      <c r="D55" t="s">
        <v>2573</v>
      </c>
      <c r="F55" s="26" t="s">
        <v>1365</v>
      </c>
      <c r="G55" s="26" t="s">
        <v>1587</v>
      </c>
      <c r="H55" s="26"/>
      <c r="I55" s="26"/>
      <c r="CY55" s="128"/>
    </row>
    <row r="56" spans="1:103" x14ac:dyDescent="0.25">
      <c r="A56" s="26" t="s">
        <v>1140</v>
      </c>
      <c r="B56" t="s">
        <v>814</v>
      </c>
      <c r="C56" t="s">
        <v>981</v>
      </c>
      <c r="F56" s="27" t="s">
        <v>1366</v>
      </c>
      <c r="G56" s="27" t="s">
        <v>960</v>
      </c>
      <c r="H56" s="26"/>
      <c r="I56" s="26"/>
    </row>
    <row r="57" spans="1:103" x14ac:dyDescent="0.25">
      <c r="A57" s="26" t="s">
        <v>1141</v>
      </c>
      <c r="B57" t="s">
        <v>815</v>
      </c>
      <c r="C57" t="s">
        <v>982</v>
      </c>
      <c r="F57" s="26" t="s">
        <v>1367</v>
      </c>
      <c r="G57" s="26" t="s">
        <v>1588</v>
      </c>
      <c r="H57" s="26"/>
      <c r="I57" s="26"/>
    </row>
    <row r="58" spans="1:103" x14ac:dyDescent="0.25">
      <c r="A58" s="26" t="s">
        <v>1142</v>
      </c>
      <c r="B58" t="s">
        <v>816</v>
      </c>
      <c r="C58" t="s">
        <v>983</v>
      </c>
      <c r="F58" s="27" t="s">
        <v>1368</v>
      </c>
      <c r="G58" s="27" t="s">
        <v>961</v>
      </c>
      <c r="H58" s="26"/>
      <c r="I58" s="26"/>
    </row>
    <row r="59" spans="1:103" x14ac:dyDescent="0.25">
      <c r="A59" s="26" t="s">
        <v>1143</v>
      </c>
      <c r="B59" t="s">
        <v>817</v>
      </c>
      <c r="C59" t="s">
        <v>984</v>
      </c>
      <c r="F59" s="33" t="s">
        <v>2137</v>
      </c>
      <c r="G59" s="33" t="s">
        <v>1589</v>
      </c>
      <c r="H59" s="33" t="s">
        <v>1738</v>
      </c>
      <c r="I59" s="33" t="s">
        <v>1774</v>
      </c>
    </row>
    <row r="60" spans="1:103" x14ac:dyDescent="0.25">
      <c r="A60" s="26" t="s">
        <v>1144</v>
      </c>
      <c r="B60" t="s">
        <v>818</v>
      </c>
      <c r="C60" t="s">
        <v>985</v>
      </c>
      <c r="F60" s="27" t="s">
        <v>1369</v>
      </c>
      <c r="G60" s="27" t="s">
        <v>962</v>
      </c>
      <c r="H60" s="26"/>
      <c r="I60" s="26"/>
    </row>
    <row r="61" spans="1:103" x14ac:dyDescent="0.25">
      <c r="A61" s="26" t="s">
        <v>1145</v>
      </c>
      <c r="B61" t="s">
        <v>819</v>
      </c>
      <c r="C61" t="s">
        <v>986</v>
      </c>
      <c r="F61" s="27" t="s">
        <v>1370</v>
      </c>
      <c r="G61" s="27" t="s">
        <v>963</v>
      </c>
      <c r="H61" s="26"/>
      <c r="I61" s="26"/>
    </row>
    <row r="62" spans="1:103" x14ac:dyDescent="0.25">
      <c r="A62" s="26" t="s">
        <v>1146</v>
      </c>
      <c r="B62" t="s">
        <v>820</v>
      </c>
      <c r="C62" t="s">
        <v>987</v>
      </c>
      <c r="F62" s="27" t="s">
        <v>1371</v>
      </c>
      <c r="G62" s="27" t="s">
        <v>964</v>
      </c>
      <c r="H62" s="26"/>
      <c r="I62" s="26"/>
    </row>
    <row r="63" spans="1:103" x14ac:dyDescent="0.25">
      <c r="A63" s="26" t="s">
        <v>1147</v>
      </c>
      <c r="B63" t="s">
        <v>821</v>
      </c>
      <c r="C63" t="s">
        <v>988</v>
      </c>
      <c r="F63" s="26" t="s">
        <v>1372</v>
      </c>
      <c r="G63" s="26" t="s">
        <v>965</v>
      </c>
      <c r="H63" s="26"/>
      <c r="I63" s="26"/>
    </row>
    <row r="64" spans="1:103" x14ac:dyDescent="0.25">
      <c r="A64" s="26" t="s">
        <v>1148</v>
      </c>
      <c r="B64" t="s">
        <v>822</v>
      </c>
      <c r="C64" t="s">
        <v>989</v>
      </c>
      <c r="F64" s="26" t="s">
        <v>1373</v>
      </c>
      <c r="G64" s="26" t="s">
        <v>1590</v>
      </c>
      <c r="H64" s="26"/>
      <c r="I64" s="26"/>
    </row>
    <row r="65" spans="1:9" x14ac:dyDescent="0.25">
      <c r="A65" s="26" t="s">
        <v>1149</v>
      </c>
      <c r="B65" t="s">
        <v>823</v>
      </c>
      <c r="C65" t="s">
        <v>990</v>
      </c>
      <c r="F65" s="27" t="s">
        <v>1374</v>
      </c>
      <c r="G65" s="27" t="s">
        <v>966</v>
      </c>
      <c r="H65" s="26"/>
      <c r="I65" s="26"/>
    </row>
    <row r="66" spans="1:9" x14ac:dyDescent="0.25">
      <c r="A66" s="26" t="s">
        <v>1150</v>
      </c>
      <c r="B66" t="s">
        <v>824</v>
      </c>
      <c r="C66" t="s">
        <v>991</v>
      </c>
      <c r="F66" s="27" t="s">
        <v>1375</v>
      </c>
      <c r="G66" s="27" t="s">
        <v>967</v>
      </c>
      <c r="H66" s="26"/>
      <c r="I66" s="26"/>
    </row>
    <row r="67" spans="1:9" x14ac:dyDescent="0.25">
      <c r="A67" s="26" t="s">
        <v>1151</v>
      </c>
      <c r="B67" t="s">
        <v>825</v>
      </c>
      <c r="C67" t="s">
        <v>992</v>
      </c>
      <c r="F67" s="27" t="s">
        <v>1376</v>
      </c>
      <c r="G67" s="27" t="s">
        <v>1265</v>
      </c>
      <c r="H67" s="26"/>
      <c r="I67" s="26"/>
    </row>
    <row r="68" spans="1:9" x14ac:dyDescent="0.25">
      <c r="A68" s="26" t="s">
        <v>1152</v>
      </c>
      <c r="B68" t="s">
        <v>826</v>
      </c>
      <c r="C68" t="s">
        <v>993</v>
      </c>
      <c r="F68" s="26" t="s">
        <v>1377</v>
      </c>
      <c r="G68" s="26" t="s">
        <v>968</v>
      </c>
      <c r="H68" s="26"/>
      <c r="I68" s="26"/>
    </row>
    <row r="69" spans="1:9" x14ac:dyDescent="0.25">
      <c r="A69" s="26" t="s">
        <v>827</v>
      </c>
      <c r="B69" t="s">
        <v>828</v>
      </c>
      <c r="C69" t="s">
        <v>994</v>
      </c>
      <c r="F69" s="27" t="s">
        <v>1378</v>
      </c>
      <c r="G69" s="27" t="s">
        <v>969</v>
      </c>
      <c r="H69" s="26"/>
      <c r="I69" s="26"/>
    </row>
    <row r="70" spans="1:9" x14ac:dyDescent="0.25">
      <c r="A70" s="26" t="s">
        <v>1153</v>
      </c>
      <c r="B70" t="s">
        <v>829</v>
      </c>
      <c r="C70" t="s">
        <v>995</v>
      </c>
      <c r="F70" s="27" t="s">
        <v>1379</v>
      </c>
      <c r="G70" s="27" t="s">
        <v>1591</v>
      </c>
      <c r="H70" s="26"/>
      <c r="I70" s="26"/>
    </row>
    <row r="71" spans="1:9" x14ac:dyDescent="0.25">
      <c r="A71" s="26" t="s">
        <v>1154</v>
      </c>
      <c r="B71" t="s">
        <v>830</v>
      </c>
      <c r="C71" t="s">
        <v>996</v>
      </c>
      <c r="F71" s="27" t="s">
        <v>1380</v>
      </c>
      <c r="G71" s="27" t="s">
        <v>1592</v>
      </c>
      <c r="H71" s="26"/>
      <c r="I71" s="26"/>
    </row>
    <row r="72" spans="1:9" x14ac:dyDescent="0.25">
      <c r="A72" s="26" t="s">
        <v>1155</v>
      </c>
      <c r="B72" t="s">
        <v>831</v>
      </c>
      <c r="C72" t="s">
        <v>997</v>
      </c>
      <c r="F72" s="26" t="s">
        <v>1381</v>
      </c>
      <c r="G72" s="26" t="s">
        <v>971</v>
      </c>
      <c r="H72" s="26"/>
      <c r="I72" s="26"/>
    </row>
    <row r="73" spans="1:9" x14ac:dyDescent="0.25">
      <c r="A73" s="26" t="s">
        <v>1156</v>
      </c>
      <c r="B73" t="s">
        <v>832</v>
      </c>
      <c r="C73" t="s">
        <v>998</v>
      </c>
      <c r="F73" s="33" t="s">
        <v>1798</v>
      </c>
      <c r="G73" s="33" t="s">
        <v>1593</v>
      </c>
      <c r="H73" s="33" t="s">
        <v>1759</v>
      </c>
      <c r="I73" s="33" t="s">
        <v>1773</v>
      </c>
    </row>
    <row r="74" spans="1:9" x14ac:dyDescent="0.25">
      <c r="A74" s="26" t="s">
        <v>1157</v>
      </c>
      <c r="B74" t="s">
        <v>833</v>
      </c>
      <c r="C74" t="s">
        <v>999</v>
      </c>
      <c r="F74" s="27" t="s">
        <v>1382</v>
      </c>
      <c r="G74" s="27" t="s">
        <v>1594</v>
      </c>
      <c r="H74" s="26"/>
      <c r="I74" s="26"/>
    </row>
    <row r="75" spans="1:9" x14ac:dyDescent="0.25">
      <c r="A75" s="26" t="s">
        <v>1158</v>
      </c>
      <c r="B75" t="s">
        <v>834</v>
      </c>
      <c r="C75" t="s">
        <v>1000</v>
      </c>
      <c r="F75" s="27" t="s">
        <v>1383</v>
      </c>
      <c r="G75" s="27" t="s">
        <v>972</v>
      </c>
      <c r="H75" s="26"/>
      <c r="I75" s="26"/>
    </row>
    <row r="76" spans="1:9" x14ac:dyDescent="0.25">
      <c r="A76" s="26" t="s">
        <v>1159</v>
      </c>
      <c r="B76" t="s">
        <v>835</v>
      </c>
      <c r="C76" t="s">
        <v>1001</v>
      </c>
      <c r="F76" s="26" t="s">
        <v>1384</v>
      </c>
      <c r="G76" s="26" t="s">
        <v>973</v>
      </c>
      <c r="H76" s="26"/>
      <c r="I76" s="26"/>
    </row>
    <row r="77" spans="1:9" x14ac:dyDescent="0.25">
      <c r="A77" s="26" t="s">
        <v>1160</v>
      </c>
      <c r="B77" t="s">
        <v>836</v>
      </c>
      <c r="C77" t="s">
        <v>1002</v>
      </c>
      <c r="F77" s="33" t="s">
        <v>1799</v>
      </c>
      <c r="G77" s="33" t="s">
        <v>1595</v>
      </c>
      <c r="H77" s="33" t="s">
        <v>1739</v>
      </c>
      <c r="I77" s="33" t="s">
        <v>1775</v>
      </c>
    </row>
    <row r="78" spans="1:9" x14ac:dyDescent="0.25">
      <c r="A78" s="26" t="s">
        <v>1161</v>
      </c>
      <c r="B78" t="s">
        <v>837</v>
      </c>
      <c r="C78" t="s">
        <v>1003</v>
      </c>
      <c r="F78" s="26" t="s">
        <v>1385</v>
      </c>
      <c r="G78" s="26" t="s">
        <v>1596</v>
      </c>
      <c r="H78" s="26"/>
      <c r="I78" s="26"/>
    </row>
    <row r="79" spans="1:9" x14ac:dyDescent="0.25">
      <c r="A79" s="26" t="s">
        <v>1162</v>
      </c>
      <c r="B79" t="s">
        <v>838</v>
      </c>
      <c r="C79" t="s">
        <v>1004</v>
      </c>
      <c r="F79" s="26" t="s">
        <v>1386</v>
      </c>
      <c r="G79" s="26" t="s">
        <v>974</v>
      </c>
      <c r="H79" s="26"/>
      <c r="I79" s="26"/>
    </row>
    <row r="80" spans="1:9" x14ac:dyDescent="0.25">
      <c r="A80" s="26" t="s">
        <v>1163</v>
      </c>
      <c r="B80" t="s">
        <v>839</v>
      </c>
      <c r="C80" t="s">
        <v>1005</v>
      </c>
      <c r="F80" s="26" t="s">
        <v>1387</v>
      </c>
      <c r="G80" s="26" t="s">
        <v>1597</v>
      </c>
      <c r="H80" s="26"/>
      <c r="I80" s="26"/>
    </row>
    <row r="81" spans="1:9" x14ac:dyDescent="0.25">
      <c r="A81" s="26" t="s">
        <v>1164</v>
      </c>
      <c r="B81" t="s">
        <v>840</v>
      </c>
      <c r="C81" t="s">
        <v>1006</v>
      </c>
      <c r="F81" s="26" t="s">
        <v>1388</v>
      </c>
      <c r="G81" s="26" t="s">
        <v>975</v>
      </c>
      <c r="H81" s="26"/>
      <c r="I81" s="26"/>
    </row>
    <row r="82" spans="1:9" x14ac:dyDescent="0.25">
      <c r="A82" s="26" t="s">
        <v>841</v>
      </c>
      <c r="B82" t="s">
        <v>842</v>
      </c>
      <c r="C82" t="s">
        <v>1007</v>
      </c>
      <c r="F82" s="33" t="s">
        <v>1800</v>
      </c>
      <c r="G82" s="33" t="s">
        <v>1598</v>
      </c>
      <c r="H82" s="33" t="s">
        <v>1740</v>
      </c>
      <c r="I82" s="33" t="s">
        <v>1776</v>
      </c>
    </row>
    <row r="83" spans="1:9" x14ac:dyDescent="0.25">
      <c r="A83" s="26" t="s">
        <v>1165</v>
      </c>
      <c r="B83" t="s">
        <v>843</v>
      </c>
      <c r="C83" t="s">
        <v>1008</v>
      </c>
      <c r="F83" s="27" t="s">
        <v>1389</v>
      </c>
      <c r="G83" s="27" t="s">
        <v>1599</v>
      </c>
      <c r="H83" s="26"/>
      <c r="I83" s="26"/>
    </row>
    <row r="84" spans="1:9" x14ac:dyDescent="0.25">
      <c r="A84" s="26" t="s">
        <v>1166</v>
      </c>
      <c r="B84" t="s">
        <v>844</v>
      </c>
      <c r="C84" t="s">
        <v>1009</v>
      </c>
      <c r="F84" s="26" t="s">
        <v>1390</v>
      </c>
      <c r="G84" s="26" t="s">
        <v>977</v>
      </c>
      <c r="H84" s="26"/>
      <c r="I84" s="26"/>
    </row>
    <row r="85" spans="1:9" x14ac:dyDescent="0.25">
      <c r="A85" s="26" t="s">
        <v>1167</v>
      </c>
      <c r="B85" t="s">
        <v>845</v>
      </c>
      <c r="C85" t="s">
        <v>1010</v>
      </c>
      <c r="F85" s="26" t="s">
        <v>1391</v>
      </c>
      <c r="G85" s="26" t="s">
        <v>1600</v>
      </c>
      <c r="H85" s="26"/>
      <c r="I85" s="26"/>
    </row>
    <row r="86" spans="1:9" x14ac:dyDescent="0.25">
      <c r="A86" s="26" t="s">
        <v>1168</v>
      </c>
      <c r="B86" t="s">
        <v>846</v>
      </c>
      <c r="C86" t="s">
        <v>1011</v>
      </c>
      <c r="F86" s="26" t="s">
        <v>1392</v>
      </c>
      <c r="G86" s="26" t="s">
        <v>1601</v>
      </c>
      <c r="H86" s="26"/>
      <c r="I86" s="26"/>
    </row>
    <row r="87" spans="1:9" x14ac:dyDescent="0.25">
      <c r="A87" s="26" t="s">
        <v>1169</v>
      </c>
      <c r="B87" t="s">
        <v>847</v>
      </c>
      <c r="C87" t="s">
        <v>1012</v>
      </c>
      <c r="F87" s="26" t="s">
        <v>1393</v>
      </c>
      <c r="G87" s="26" t="s">
        <v>1602</v>
      </c>
      <c r="H87" s="26"/>
      <c r="I87" s="26"/>
    </row>
    <row r="88" spans="1:9" x14ac:dyDescent="0.25">
      <c r="A88" s="26" t="s">
        <v>1170</v>
      </c>
      <c r="B88" t="s">
        <v>848</v>
      </c>
      <c r="C88" t="s">
        <v>1013</v>
      </c>
      <c r="F88" s="27" t="s">
        <v>1394</v>
      </c>
      <c r="G88" s="27" t="s">
        <v>1268</v>
      </c>
      <c r="H88" s="26"/>
      <c r="I88" s="26"/>
    </row>
    <row r="89" spans="1:9" x14ac:dyDescent="0.25">
      <c r="A89" s="26" t="s">
        <v>1171</v>
      </c>
      <c r="B89" t="s">
        <v>849</v>
      </c>
      <c r="C89" t="s">
        <v>1014</v>
      </c>
      <c r="F89" s="26" t="s">
        <v>1395</v>
      </c>
      <c r="G89" s="26" t="s">
        <v>1603</v>
      </c>
      <c r="H89" s="26"/>
      <c r="I89" s="26"/>
    </row>
    <row r="90" spans="1:9" x14ac:dyDescent="0.25">
      <c r="A90" s="26" t="s">
        <v>1172</v>
      </c>
      <c r="B90" t="s">
        <v>850</v>
      </c>
      <c r="C90" t="s">
        <v>1015</v>
      </c>
      <c r="F90" s="33" t="s">
        <v>1801</v>
      </c>
      <c r="G90" s="33" t="s">
        <v>1604</v>
      </c>
      <c r="H90" s="33" t="s">
        <v>1741</v>
      </c>
      <c r="I90" s="33" t="s">
        <v>1777</v>
      </c>
    </row>
    <row r="91" spans="1:9" x14ac:dyDescent="0.25">
      <c r="A91" s="26" t="s">
        <v>1173</v>
      </c>
      <c r="B91" t="s">
        <v>851</v>
      </c>
      <c r="C91" t="s">
        <v>1016</v>
      </c>
      <c r="F91" s="27" t="s">
        <v>1396</v>
      </c>
      <c r="G91" s="27" t="s">
        <v>979</v>
      </c>
      <c r="H91" s="26"/>
      <c r="I91" s="26"/>
    </row>
    <row r="92" spans="1:9" x14ac:dyDescent="0.25">
      <c r="A92" s="26" t="s">
        <v>1174</v>
      </c>
      <c r="B92" t="s">
        <v>852</v>
      </c>
      <c r="C92" t="s">
        <v>1017</v>
      </c>
      <c r="F92" s="27" t="s">
        <v>1397</v>
      </c>
      <c r="G92" s="27" t="s">
        <v>1605</v>
      </c>
      <c r="H92" s="26"/>
      <c r="I92" s="26"/>
    </row>
    <row r="93" spans="1:9" x14ac:dyDescent="0.25">
      <c r="A93" s="26" t="s">
        <v>1175</v>
      </c>
      <c r="B93" t="s">
        <v>853</v>
      </c>
      <c r="C93" t="s">
        <v>1018</v>
      </c>
      <c r="F93" s="26" t="s">
        <v>1398</v>
      </c>
      <c r="G93" s="26" t="s">
        <v>980</v>
      </c>
      <c r="H93" s="26"/>
      <c r="I93" s="26"/>
    </row>
    <row r="94" spans="1:9" x14ac:dyDescent="0.25">
      <c r="A94" s="26" t="s">
        <v>1176</v>
      </c>
      <c r="B94" t="s">
        <v>854</v>
      </c>
      <c r="C94" t="s">
        <v>1019</v>
      </c>
      <c r="F94" s="26" t="s">
        <v>1399</v>
      </c>
      <c r="G94" s="26" t="s">
        <v>1606</v>
      </c>
      <c r="H94" s="26"/>
      <c r="I94" s="26"/>
    </row>
    <row r="95" spans="1:9" x14ac:dyDescent="0.25">
      <c r="A95" s="26" t="s">
        <v>1177</v>
      </c>
      <c r="B95" t="s">
        <v>855</v>
      </c>
      <c r="C95" t="s">
        <v>1020</v>
      </c>
      <c r="F95" s="26" t="s">
        <v>1400</v>
      </c>
      <c r="G95" s="26" t="s">
        <v>1607</v>
      </c>
      <c r="H95" s="26"/>
      <c r="I95" s="26"/>
    </row>
    <row r="96" spans="1:9" x14ac:dyDescent="0.25">
      <c r="A96" s="26" t="s">
        <v>1178</v>
      </c>
      <c r="B96" t="s">
        <v>856</v>
      </c>
      <c r="C96" t="s">
        <v>1021</v>
      </c>
      <c r="F96" s="26" t="s">
        <v>1401</v>
      </c>
      <c r="G96" s="26" t="s">
        <v>981</v>
      </c>
      <c r="H96" s="26"/>
      <c r="I96" s="26"/>
    </row>
    <row r="97" spans="1:9" x14ac:dyDescent="0.25">
      <c r="A97" s="26" t="s">
        <v>1179</v>
      </c>
      <c r="B97" t="s">
        <v>857</v>
      </c>
      <c r="C97" t="s">
        <v>1022</v>
      </c>
      <c r="F97" s="26" t="s">
        <v>1402</v>
      </c>
      <c r="G97" s="26" t="s">
        <v>982</v>
      </c>
      <c r="H97" s="26"/>
      <c r="I97" s="26"/>
    </row>
    <row r="98" spans="1:9" x14ac:dyDescent="0.25">
      <c r="A98" s="26" t="s">
        <v>1180</v>
      </c>
      <c r="B98" t="s">
        <v>858</v>
      </c>
      <c r="C98" t="s">
        <v>1023</v>
      </c>
      <c r="F98" s="26" t="s">
        <v>1403</v>
      </c>
      <c r="G98" s="26" t="s">
        <v>1608</v>
      </c>
      <c r="H98" s="26"/>
      <c r="I98" s="26"/>
    </row>
    <row r="99" spans="1:9" x14ac:dyDescent="0.25">
      <c r="A99" s="26" t="s">
        <v>1181</v>
      </c>
      <c r="B99" t="s">
        <v>859</v>
      </c>
      <c r="C99" t="s">
        <v>1024</v>
      </c>
      <c r="F99" s="26" t="s">
        <v>1404</v>
      </c>
      <c r="G99" s="26" t="s">
        <v>1609</v>
      </c>
      <c r="H99" s="26"/>
      <c r="I99" s="26"/>
    </row>
    <row r="100" spans="1:9" x14ac:dyDescent="0.25">
      <c r="A100" s="26" t="s">
        <v>1182</v>
      </c>
      <c r="B100" t="s">
        <v>860</v>
      </c>
      <c r="C100" t="s">
        <v>1025</v>
      </c>
      <c r="D100" t="s">
        <v>2574</v>
      </c>
      <c r="F100" s="26" t="s">
        <v>1405</v>
      </c>
      <c r="G100" s="26" t="s">
        <v>984</v>
      </c>
      <c r="H100" s="26"/>
      <c r="I100" s="26"/>
    </row>
    <row r="101" spans="1:9" x14ac:dyDescent="0.25">
      <c r="A101" s="26" t="s">
        <v>1183</v>
      </c>
      <c r="B101" t="s">
        <v>861</v>
      </c>
      <c r="C101" t="s">
        <v>1026</v>
      </c>
      <c r="F101" s="46" t="s">
        <v>2135</v>
      </c>
      <c r="G101" s="46" t="s">
        <v>1610</v>
      </c>
      <c r="H101" s="33" t="s">
        <v>2136</v>
      </c>
      <c r="I101" s="33"/>
    </row>
    <row r="102" spans="1:9" x14ac:dyDescent="0.25">
      <c r="A102" s="26" t="s">
        <v>1184</v>
      </c>
      <c r="B102" t="s">
        <v>862</v>
      </c>
      <c r="C102" t="s">
        <v>1027</v>
      </c>
      <c r="F102" s="27" t="s">
        <v>1406</v>
      </c>
      <c r="G102" s="27" t="s">
        <v>1308</v>
      </c>
      <c r="H102" s="26"/>
      <c r="I102" s="26"/>
    </row>
    <row r="103" spans="1:9" x14ac:dyDescent="0.25">
      <c r="A103" s="26" t="s">
        <v>1185</v>
      </c>
      <c r="B103" t="s">
        <v>863</v>
      </c>
      <c r="C103" t="s">
        <v>1028</v>
      </c>
      <c r="F103" s="26" t="s">
        <v>1407</v>
      </c>
      <c r="G103" s="26" t="s">
        <v>1611</v>
      </c>
      <c r="H103" s="26"/>
      <c r="I103" s="26"/>
    </row>
    <row r="104" spans="1:9" x14ac:dyDescent="0.25">
      <c r="A104" s="26" t="s">
        <v>1186</v>
      </c>
      <c r="B104" t="s">
        <v>864</v>
      </c>
      <c r="C104" t="s">
        <v>1029</v>
      </c>
      <c r="F104" s="27" t="s">
        <v>1408</v>
      </c>
      <c r="G104" s="27" t="s">
        <v>1612</v>
      </c>
      <c r="H104" s="26"/>
      <c r="I104" s="26"/>
    </row>
    <row r="105" spans="1:9" x14ac:dyDescent="0.25">
      <c r="A105" s="26" t="s">
        <v>1187</v>
      </c>
      <c r="B105" t="s">
        <v>865</v>
      </c>
      <c r="C105" t="s">
        <v>1030</v>
      </c>
      <c r="F105" s="26" t="s">
        <v>1409</v>
      </c>
      <c r="G105" s="26" t="s">
        <v>1613</v>
      </c>
      <c r="H105" s="26"/>
      <c r="I105" s="26"/>
    </row>
    <row r="106" spans="1:9" x14ac:dyDescent="0.25">
      <c r="A106" s="26" t="s">
        <v>757</v>
      </c>
      <c r="B106" t="s">
        <v>865</v>
      </c>
      <c r="C106" t="s">
        <v>1030</v>
      </c>
      <c r="D106" t="s">
        <v>2573</v>
      </c>
      <c r="F106" s="27" t="s">
        <v>1410</v>
      </c>
      <c r="G106" s="27" t="s">
        <v>985</v>
      </c>
      <c r="H106" s="26"/>
      <c r="I106" s="26"/>
    </row>
    <row r="107" spans="1:9" x14ac:dyDescent="0.25">
      <c r="A107" s="26" t="s">
        <v>1188</v>
      </c>
      <c r="B107" t="s">
        <v>866</v>
      </c>
      <c r="C107" t="s">
        <v>1030</v>
      </c>
      <c r="F107" s="27" t="s">
        <v>1411</v>
      </c>
      <c r="G107" s="27" t="s">
        <v>1614</v>
      </c>
      <c r="H107" s="26"/>
      <c r="I107" s="26"/>
    </row>
    <row r="108" spans="1:9" x14ac:dyDescent="0.25">
      <c r="A108" s="26" t="s">
        <v>1189</v>
      </c>
      <c r="B108" t="s">
        <v>867</v>
      </c>
      <c r="C108" t="s">
        <v>1031</v>
      </c>
      <c r="F108" s="26" t="s">
        <v>1412</v>
      </c>
      <c r="G108" s="26" t="s">
        <v>1688</v>
      </c>
      <c r="H108" s="26"/>
      <c r="I108" s="26"/>
    </row>
    <row r="109" spans="1:9" x14ac:dyDescent="0.25">
      <c r="A109" s="26" t="s">
        <v>1190</v>
      </c>
      <c r="B109" t="s">
        <v>868</v>
      </c>
      <c r="C109" t="s">
        <v>1032</v>
      </c>
      <c r="F109" s="26" t="s">
        <v>1413</v>
      </c>
      <c r="G109" s="26" t="s">
        <v>986</v>
      </c>
      <c r="H109" s="26"/>
      <c r="I109" s="26"/>
    </row>
    <row r="110" spans="1:9" x14ac:dyDescent="0.25">
      <c r="A110" s="26" t="s">
        <v>1191</v>
      </c>
      <c r="B110" t="s">
        <v>869</v>
      </c>
      <c r="C110" t="s">
        <v>1033</v>
      </c>
      <c r="F110" s="27" t="s">
        <v>1414</v>
      </c>
      <c r="G110" s="27" t="s">
        <v>987</v>
      </c>
      <c r="H110" s="26"/>
      <c r="I110" s="26"/>
    </row>
    <row r="111" spans="1:9" x14ac:dyDescent="0.25">
      <c r="A111" s="26" t="s">
        <v>1192</v>
      </c>
      <c r="B111" t="s">
        <v>870</v>
      </c>
      <c r="C111" t="s">
        <v>1034</v>
      </c>
      <c r="F111" s="26" t="s">
        <v>1415</v>
      </c>
      <c r="G111" s="26" t="s">
        <v>1615</v>
      </c>
      <c r="H111" s="26"/>
      <c r="I111" s="26"/>
    </row>
    <row r="112" spans="1:9" x14ac:dyDescent="0.25">
      <c r="A112" s="26" t="s">
        <v>1193</v>
      </c>
      <c r="B112" t="s">
        <v>871</v>
      </c>
      <c r="C112" t="s">
        <v>1035</v>
      </c>
      <c r="F112" s="27" t="s">
        <v>1416</v>
      </c>
      <c r="G112" s="27" t="s">
        <v>988</v>
      </c>
      <c r="H112" s="26"/>
      <c r="I112" s="26"/>
    </row>
    <row r="113" spans="1:9" x14ac:dyDescent="0.25">
      <c r="A113" s="26" t="s">
        <v>1194</v>
      </c>
      <c r="B113" t="s">
        <v>872</v>
      </c>
      <c r="C113" t="s">
        <v>1036</v>
      </c>
      <c r="F113" s="26" t="s">
        <v>1417</v>
      </c>
      <c r="G113" s="26" t="s">
        <v>1309</v>
      </c>
      <c r="H113" s="26"/>
      <c r="I113" s="26"/>
    </row>
    <row r="114" spans="1:9" x14ac:dyDescent="0.25">
      <c r="A114" s="26" t="s">
        <v>1195</v>
      </c>
      <c r="B114" t="s">
        <v>873</v>
      </c>
      <c r="C114" t="s">
        <v>1037</v>
      </c>
      <c r="F114" s="27" t="s">
        <v>1418</v>
      </c>
      <c r="G114" s="27" t="s">
        <v>990</v>
      </c>
      <c r="H114" s="26"/>
      <c r="I114" s="26"/>
    </row>
    <row r="115" spans="1:9" x14ac:dyDescent="0.25">
      <c r="A115" s="26" t="s">
        <v>1196</v>
      </c>
      <c r="B115" t="s">
        <v>874</v>
      </c>
      <c r="C115" t="s">
        <v>1038</v>
      </c>
      <c r="F115" s="27" t="s">
        <v>1419</v>
      </c>
      <c r="G115" s="27" t="s">
        <v>991</v>
      </c>
      <c r="H115" s="26"/>
      <c r="I115" s="26"/>
    </row>
    <row r="116" spans="1:9" x14ac:dyDescent="0.25">
      <c r="A116" s="26" t="s">
        <v>1197</v>
      </c>
      <c r="B116" t="s">
        <v>875</v>
      </c>
      <c r="C116" t="s">
        <v>1039</v>
      </c>
      <c r="F116" s="27" t="s">
        <v>119</v>
      </c>
      <c r="G116" s="27" t="s">
        <v>992</v>
      </c>
      <c r="H116" s="26"/>
      <c r="I116" s="26"/>
    </row>
    <row r="117" spans="1:9" x14ac:dyDescent="0.25">
      <c r="A117" s="26" t="s">
        <v>1198</v>
      </c>
      <c r="B117" t="s">
        <v>876</v>
      </c>
      <c r="C117" t="s">
        <v>1040</v>
      </c>
      <c r="F117" s="27" t="s">
        <v>1420</v>
      </c>
      <c r="G117" s="27" t="s">
        <v>1310</v>
      </c>
      <c r="H117" s="26"/>
      <c r="I117" s="26"/>
    </row>
    <row r="118" spans="1:9" x14ac:dyDescent="0.25">
      <c r="A118" s="26" t="s">
        <v>1199</v>
      </c>
      <c r="B118" t="s">
        <v>877</v>
      </c>
      <c r="C118" t="s">
        <v>1041</v>
      </c>
      <c r="F118" s="27" t="s">
        <v>1421</v>
      </c>
      <c r="G118" s="27" t="s">
        <v>993</v>
      </c>
      <c r="H118" s="26"/>
      <c r="I118" s="26"/>
    </row>
    <row r="119" spans="1:9" x14ac:dyDescent="0.25">
      <c r="A119" s="26" t="s">
        <v>1200</v>
      </c>
      <c r="B119" t="s">
        <v>878</v>
      </c>
      <c r="C119" t="s">
        <v>1042</v>
      </c>
      <c r="F119" s="26" t="s">
        <v>1422</v>
      </c>
      <c r="G119" s="26" t="s">
        <v>1616</v>
      </c>
      <c r="H119" s="26"/>
      <c r="I119" s="26"/>
    </row>
    <row r="120" spans="1:9" x14ac:dyDescent="0.25">
      <c r="A120" s="26" t="s">
        <v>1201</v>
      </c>
      <c r="B120" t="s">
        <v>879</v>
      </c>
      <c r="C120" t="s">
        <v>1043</v>
      </c>
      <c r="F120" s="27" t="s">
        <v>1423</v>
      </c>
      <c r="G120" s="27" t="s">
        <v>994</v>
      </c>
      <c r="H120" s="26"/>
      <c r="I120" s="26"/>
    </row>
    <row r="121" spans="1:9" x14ac:dyDescent="0.25">
      <c r="A121" s="26" t="s">
        <v>1202</v>
      </c>
      <c r="B121" t="s">
        <v>880</v>
      </c>
      <c r="C121" t="s">
        <v>1044</v>
      </c>
      <c r="F121" s="33" t="s">
        <v>1802</v>
      </c>
      <c r="G121" s="33" t="s">
        <v>1617</v>
      </c>
      <c r="H121" s="33" t="s">
        <v>1742</v>
      </c>
      <c r="I121" s="33" t="s">
        <v>1773</v>
      </c>
    </row>
    <row r="122" spans="1:9" x14ac:dyDescent="0.25">
      <c r="A122" s="26" t="s">
        <v>1203</v>
      </c>
      <c r="B122" t="s">
        <v>881</v>
      </c>
      <c r="C122" t="s">
        <v>1045</v>
      </c>
      <c r="F122" s="26" t="s">
        <v>1424</v>
      </c>
      <c r="G122" s="26" t="s">
        <v>1618</v>
      </c>
      <c r="H122" s="26"/>
      <c r="I122" s="26"/>
    </row>
    <row r="123" spans="1:9" x14ac:dyDescent="0.25">
      <c r="A123" s="26" t="s">
        <v>1204</v>
      </c>
      <c r="B123" t="s">
        <v>882</v>
      </c>
      <c r="C123" t="s">
        <v>1046</v>
      </c>
      <c r="F123" s="26" t="s">
        <v>1425</v>
      </c>
      <c r="G123" s="26" t="s">
        <v>995</v>
      </c>
      <c r="H123" s="26"/>
      <c r="I123" s="26"/>
    </row>
    <row r="124" spans="1:9" x14ac:dyDescent="0.25">
      <c r="A124" s="26" t="s">
        <v>1205</v>
      </c>
      <c r="B124" t="s">
        <v>883</v>
      </c>
      <c r="C124" t="s">
        <v>1047</v>
      </c>
      <c r="F124" s="26" t="s">
        <v>1426</v>
      </c>
      <c r="G124" s="26" t="s">
        <v>996</v>
      </c>
      <c r="H124" s="26"/>
      <c r="I124" s="26"/>
    </row>
    <row r="125" spans="1:9" x14ac:dyDescent="0.25">
      <c r="A125" s="26" t="s">
        <v>1206</v>
      </c>
      <c r="B125" t="s">
        <v>884</v>
      </c>
      <c r="C125" t="s">
        <v>1048</v>
      </c>
      <c r="F125" s="26" t="s">
        <v>1427</v>
      </c>
      <c r="G125" s="26" t="s">
        <v>997</v>
      </c>
      <c r="H125" s="26"/>
      <c r="I125" s="26"/>
    </row>
    <row r="126" spans="1:9" x14ac:dyDescent="0.25">
      <c r="A126" s="26" t="s">
        <v>1207</v>
      </c>
      <c r="B126" t="s">
        <v>885</v>
      </c>
      <c r="C126" t="s">
        <v>1049</v>
      </c>
      <c r="F126" s="27" t="s">
        <v>1428</v>
      </c>
      <c r="G126" s="27" t="s">
        <v>1277</v>
      </c>
      <c r="H126" s="26"/>
      <c r="I126" s="26"/>
    </row>
    <row r="127" spans="1:9" x14ac:dyDescent="0.25">
      <c r="A127" s="26" t="s">
        <v>1208</v>
      </c>
      <c r="B127" t="s">
        <v>886</v>
      </c>
      <c r="C127" t="s">
        <v>1050</v>
      </c>
      <c r="F127" s="26" t="s">
        <v>1429</v>
      </c>
      <c r="G127" s="26" t="s">
        <v>1619</v>
      </c>
      <c r="H127" s="26"/>
      <c r="I127" s="26"/>
    </row>
    <row r="128" spans="1:9" x14ac:dyDescent="0.25">
      <c r="A128" s="26" t="s">
        <v>1209</v>
      </c>
      <c r="B128" t="s">
        <v>887</v>
      </c>
      <c r="C128" t="s">
        <v>1051</v>
      </c>
      <c r="F128" s="33" t="s">
        <v>1803</v>
      </c>
      <c r="G128" s="33" t="s">
        <v>1620</v>
      </c>
      <c r="H128" s="33" t="s">
        <v>1743</v>
      </c>
      <c r="I128" s="33" t="s">
        <v>1778</v>
      </c>
    </row>
    <row r="129" spans="1:9" x14ac:dyDescent="0.25">
      <c r="A129" s="26" t="s">
        <v>1210</v>
      </c>
      <c r="B129" t="s">
        <v>888</v>
      </c>
      <c r="C129" t="s">
        <v>1052</v>
      </c>
      <c r="F129" s="27" t="s">
        <v>1430</v>
      </c>
      <c r="G129" s="27" t="s">
        <v>998</v>
      </c>
      <c r="H129" s="26"/>
      <c r="I129" s="26"/>
    </row>
    <row r="130" spans="1:9" x14ac:dyDescent="0.25">
      <c r="A130" s="26" t="s">
        <v>1211</v>
      </c>
      <c r="B130" t="s">
        <v>889</v>
      </c>
      <c r="C130" t="s">
        <v>1053</v>
      </c>
      <c r="F130" s="26" t="s">
        <v>1431</v>
      </c>
      <c r="G130" s="26" t="s">
        <v>999</v>
      </c>
      <c r="H130" s="26"/>
      <c r="I130" s="26"/>
    </row>
    <row r="131" spans="1:9" x14ac:dyDescent="0.25">
      <c r="A131" s="26" t="s">
        <v>1212</v>
      </c>
      <c r="B131" t="s">
        <v>890</v>
      </c>
      <c r="C131" t="s">
        <v>1054</v>
      </c>
      <c r="F131" s="27" t="s">
        <v>1432</v>
      </c>
      <c r="G131" s="27" t="s">
        <v>1311</v>
      </c>
      <c r="H131" s="26"/>
      <c r="I131" s="26"/>
    </row>
    <row r="132" spans="1:9" x14ac:dyDescent="0.25">
      <c r="A132" s="26" t="s">
        <v>1213</v>
      </c>
      <c r="B132" t="s">
        <v>891</v>
      </c>
      <c r="C132" t="s">
        <v>1055</v>
      </c>
      <c r="D132" t="s">
        <v>2573</v>
      </c>
      <c r="F132" s="26" t="s">
        <v>1433</v>
      </c>
      <c r="G132" s="26" t="s">
        <v>1001</v>
      </c>
      <c r="H132" s="26"/>
      <c r="I132" s="26"/>
    </row>
    <row r="133" spans="1:9" x14ac:dyDescent="0.25">
      <c r="A133" s="26" t="s">
        <v>1214</v>
      </c>
      <c r="B133" t="s">
        <v>892</v>
      </c>
      <c r="C133" t="s">
        <v>1055</v>
      </c>
      <c r="F133" s="26" t="s">
        <v>1434</v>
      </c>
      <c r="G133" s="26" t="s">
        <v>1002</v>
      </c>
      <c r="H133" s="26"/>
      <c r="I133" s="26"/>
    </row>
    <row r="134" spans="1:9" x14ac:dyDescent="0.25">
      <c r="A134" s="26" t="s">
        <v>1215</v>
      </c>
      <c r="B134" t="s">
        <v>893</v>
      </c>
      <c r="C134" t="s">
        <v>1056</v>
      </c>
      <c r="F134" s="26" t="s">
        <v>1435</v>
      </c>
      <c r="G134" s="26" t="s">
        <v>1621</v>
      </c>
      <c r="H134" s="26"/>
      <c r="I134" s="26"/>
    </row>
    <row r="135" spans="1:9" x14ac:dyDescent="0.25">
      <c r="A135" s="26" t="s">
        <v>1216</v>
      </c>
      <c r="B135" t="s">
        <v>894</v>
      </c>
      <c r="C135" t="s">
        <v>1057</v>
      </c>
      <c r="F135" s="26" t="s">
        <v>1436</v>
      </c>
      <c r="G135" s="26" t="s">
        <v>1622</v>
      </c>
      <c r="H135" s="26"/>
      <c r="I135" s="26"/>
    </row>
    <row r="136" spans="1:9" x14ac:dyDescent="0.25">
      <c r="A136" s="26" t="s">
        <v>1217</v>
      </c>
      <c r="B136" t="s">
        <v>895</v>
      </c>
      <c r="C136" t="s">
        <v>1058</v>
      </c>
      <c r="F136" s="26" t="s">
        <v>1437</v>
      </c>
      <c r="G136" s="26" t="s">
        <v>1004</v>
      </c>
      <c r="H136" s="26"/>
      <c r="I136" s="26"/>
    </row>
    <row r="137" spans="1:9" x14ac:dyDescent="0.25">
      <c r="A137" s="26" t="s">
        <v>1218</v>
      </c>
      <c r="B137" t="s">
        <v>896</v>
      </c>
      <c r="C137" t="s">
        <v>1059</v>
      </c>
      <c r="F137" s="27" t="s">
        <v>1438</v>
      </c>
      <c r="G137" s="27" t="s">
        <v>1623</v>
      </c>
      <c r="H137" s="26"/>
      <c r="I137" s="26"/>
    </row>
    <row r="138" spans="1:9" x14ac:dyDescent="0.25">
      <c r="A138" s="26" t="s">
        <v>1219</v>
      </c>
      <c r="B138" t="s">
        <v>897</v>
      </c>
      <c r="C138" t="s">
        <v>1060</v>
      </c>
      <c r="F138" s="26" t="s">
        <v>1439</v>
      </c>
      <c r="G138" s="26" t="s">
        <v>1624</v>
      </c>
      <c r="H138" s="26"/>
      <c r="I138" s="26"/>
    </row>
    <row r="139" spans="1:9" x14ac:dyDescent="0.25">
      <c r="A139" s="26" t="s">
        <v>1220</v>
      </c>
      <c r="B139" t="s">
        <v>898</v>
      </c>
      <c r="C139" t="s">
        <v>1061</v>
      </c>
      <c r="F139" s="27" t="s">
        <v>1440</v>
      </c>
      <c r="G139" s="27" t="s">
        <v>1625</v>
      </c>
      <c r="H139" s="26"/>
      <c r="I139" s="26"/>
    </row>
    <row r="140" spans="1:9" x14ac:dyDescent="0.25">
      <c r="A140" s="26" t="s">
        <v>1221</v>
      </c>
      <c r="B140" t="s">
        <v>899</v>
      </c>
      <c r="C140" t="s">
        <v>1062</v>
      </c>
      <c r="F140" s="26" t="s">
        <v>1441</v>
      </c>
      <c r="G140" s="26" t="s">
        <v>1312</v>
      </c>
      <c r="H140" s="26"/>
      <c r="I140" s="26"/>
    </row>
    <row r="141" spans="1:9" x14ac:dyDescent="0.25">
      <c r="A141" s="26" t="s">
        <v>1222</v>
      </c>
      <c r="B141" t="s">
        <v>900</v>
      </c>
      <c r="C141" t="s">
        <v>1063</v>
      </c>
      <c r="D141" t="s">
        <v>2575</v>
      </c>
      <c r="F141" s="27" t="s">
        <v>1442</v>
      </c>
      <c r="G141" s="27" t="s">
        <v>1313</v>
      </c>
      <c r="H141" s="26"/>
      <c r="I141" s="26"/>
    </row>
    <row r="142" spans="1:9" x14ac:dyDescent="0.25">
      <c r="A142" s="26" t="s">
        <v>1223</v>
      </c>
      <c r="B142" t="s">
        <v>901</v>
      </c>
      <c r="C142" t="s">
        <v>1064</v>
      </c>
      <c r="F142" s="26" t="s">
        <v>1443</v>
      </c>
      <c r="G142" s="26" t="s">
        <v>1009</v>
      </c>
      <c r="H142" s="26"/>
      <c r="I142" s="26"/>
    </row>
    <row r="143" spans="1:9" x14ac:dyDescent="0.25">
      <c r="A143" s="26" t="s">
        <v>1224</v>
      </c>
      <c r="B143" t="s">
        <v>902</v>
      </c>
      <c r="C143" t="s">
        <v>1065</v>
      </c>
      <c r="F143" s="26" t="s">
        <v>487</v>
      </c>
      <c r="G143" s="26" t="s">
        <v>1626</v>
      </c>
      <c r="H143" s="26"/>
      <c r="I143" s="26"/>
    </row>
    <row r="144" spans="1:9" x14ac:dyDescent="0.25">
      <c r="A144" s="26" t="s">
        <v>1225</v>
      </c>
      <c r="B144" t="s">
        <v>903</v>
      </c>
      <c r="C144" t="s">
        <v>1066</v>
      </c>
      <c r="F144" s="26" t="s">
        <v>1444</v>
      </c>
      <c r="G144" s="26" t="s">
        <v>1011</v>
      </c>
      <c r="H144" s="26"/>
      <c r="I144" s="26"/>
    </row>
    <row r="145" spans="1:9" x14ac:dyDescent="0.25">
      <c r="A145" s="26" t="s">
        <v>1226</v>
      </c>
      <c r="B145" t="s">
        <v>904</v>
      </c>
      <c r="C145" t="s">
        <v>1067</v>
      </c>
      <c r="F145" s="27" t="s">
        <v>1445</v>
      </c>
      <c r="G145" s="27" t="s">
        <v>1627</v>
      </c>
      <c r="H145" s="26"/>
      <c r="I145" s="26"/>
    </row>
    <row r="146" spans="1:9" x14ac:dyDescent="0.25">
      <c r="A146" s="26" t="s">
        <v>1227</v>
      </c>
      <c r="B146" t="s">
        <v>905</v>
      </c>
      <c r="C146" t="s">
        <v>1068</v>
      </c>
      <c r="F146" s="26" t="s">
        <v>1446</v>
      </c>
      <c r="G146" s="26" t="s">
        <v>1628</v>
      </c>
      <c r="H146" s="26"/>
      <c r="I146" s="26"/>
    </row>
    <row r="147" spans="1:9" x14ac:dyDescent="0.25">
      <c r="A147" s="26" t="s">
        <v>758</v>
      </c>
      <c r="B147" t="s">
        <v>906</v>
      </c>
      <c r="C147" t="s">
        <v>1069</v>
      </c>
      <c r="F147" s="26" t="s">
        <v>1693</v>
      </c>
      <c r="G147" s="26" t="s">
        <v>1012</v>
      </c>
      <c r="H147" s="26"/>
      <c r="I147" s="26"/>
    </row>
    <row r="148" spans="1:9" x14ac:dyDescent="0.25">
      <c r="A148" s="26" t="s">
        <v>1228</v>
      </c>
      <c r="B148" t="s">
        <v>907</v>
      </c>
      <c r="C148" t="s">
        <v>1070</v>
      </c>
      <c r="F148" s="26" t="s">
        <v>1447</v>
      </c>
      <c r="G148" s="26" t="s">
        <v>1629</v>
      </c>
      <c r="H148" s="26"/>
      <c r="I148" s="26"/>
    </row>
    <row r="149" spans="1:9" x14ac:dyDescent="0.25">
      <c r="A149" s="26" t="s">
        <v>1229</v>
      </c>
      <c r="B149" t="s">
        <v>908</v>
      </c>
      <c r="C149" t="s">
        <v>1071</v>
      </c>
      <c r="F149" s="26" t="s">
        <v>1448</v>
      </c>
      <c r="G149" s="26" t="s">
        <v>1014</v>
      </c>
      <c r="H149" s="26"/>
      <c r="I149" s="26"/>
    </row>
    <row r="150" spans="1:9" x14ac:dyDescent="0.25">
      <c r="A150" s="26" t="s">
        <v>1230</v>
      </c>
      <c r="B150" t="s">
        <v>909</v>
      </c>
      <c r="C150" t="s">
        <v>1072</v>
      </c>
      <c r="F150" s="27" t="s">
        <v>1449</v>
      </c>
      <c r="G150" s="27" t="s">
        <v>1314</v>
      </c>
      <c r="H150" s="26"/>
      <c r="I150" s="26"/>
    </row>
    <row r="151" spans="1:9" x14ac:dyDescent="0.25">
      <c r="A151" s="26" t="s">
        <v>1231</v>
      </c>
      <c r="B151" t="s">
        <v>910</v>
      </c>
      <c r="C151" t="s">
        <v>1073</v>
      </c>
      <c r="F151" s="27" t="s">
        <v>1450</v>
      </c>
      <c r="G151" s="27" t="s">
        <v>1315</v>
      </c>
      <c r="H151" s="26"/>
      <c r="I151" s="26"/>
    </row>
    <row r="152" spans="1:9" x14ac:dyDescent="0.25">
      <c r="A152" s="26" t="s">
        <v>1232</v>
      </c>
      <c r="B152" t="s">
        <v>911</v>
      </c>
      <c r="C152" t="s">
        <v>1074</v>
      </c>
      <c r="F152" s="27" t="s">
        <v>1451</v>
      </c>
      <c r="G152" s="27" t="s">
        <v>1630</v>
      </c>
      <c r="H152" s="26"/>
      <c r="I152" s="26"/>
    </row>
    <row r="153" spans="1:9" x14ac:dyDescent="0.25">
      <c r="A153" s="26" t="s">
        <v>1233</v>
      </c>
      <c r="B153" t="s">
        <v>912</v>
      </c>
      <c r="C153" t="s">
        <v>1075</v>
      </c>
      <c r="F153" s="26" t="s">
        <v>1452</v>
      </c>
      <c r="G153" s="26" t="s">
        <v>1017</v>
      </c>
      <c r="H153" s="26"/>
      <c r="I153" s="26"/>
    </row>
    <row r="154" spans="1:9" x14ac:dyDescent="0.25">
      <c r="A154" s="26" t="s">
        <v>1234</v>
      </c>
      <c r="B154" t="s">
        <v>913</v>
      </c>
      <c r="C154" t="s">
        <v>1076</v>
      </c>
      <c r="F154" s="26" t="s">
        <v>1453</v>
      </c>
      <c r="G154" s="26" t="s">
        <v>1316</v>
      </c>
      <c r="H154" s="26"/>
      <c r="I154" s="26"/>
    </row>
    <row r="155" spans="1:9" x14ac:dyDescent="0.25">
      <c r="A155" s="26" t="s">
        <v>1235</v>
      </c>
      <c r="B155" t="s">
        <v>914</v>
      </c>
      <c r="C155" t="s">
        <v>960</v>
      </c>
      <c r="D155" t="s">
        <v>2573</v>
      </c>
      <c r="F155" s="27" t="s">
        <v>1454</v>
      </c>
      <c r="G155" s="27" t="s">
        <v>1631</v>
      </c>
      <c r="H155" s="26"/>
      <c r="I155" s="26"/>
    </row>
    <row r="156" spans="1:9" x14ac:dyDescent="0.25">
      <c r="A156" s="26" t="s">
        <v>1236</v>
      </c>
      <c r="B156" t="s">
        <v>915</v>
      </c>
      <c r="C156" t="s">
        <v>1077</v>
      </c>
      <c r="F156" s="26" t="s">
        <v>1455</v>
      </c>
      <c r="G156" s="26" t="s">
        <v>1019</v>
      </c>
      <c r="H156" s="26"/>
      <c r="I156" s="26"/>
    </row>
    <row r="157" spans="1:9" x14ac:dyDescent="0.25">
      <c r="A157" s="26" t="s">
        <v>1237</v>
      </c>
      <c r="B157" t="s">
        <v>916</v>
      </c>
      <c r="C157" t="s">
        <v>1078</v>
      </c>
      <c r="F157" s="26" t="s">
        <v>1456</v>
      </c>
      <c r="G157" s="26" t="s">
        <v>1632</v>
      </c>
      <c r="H157" s="26"/>
      <c r="I157" s="26"/>
    </row>
    <row r="158" spans="1:9" x14ac:dyDescent="0.25">
      <c r="A158" s="26" t="s">
        <v>1238</v>
      </c>
      <c r="B158" t="s">
        <v>917</v>
      </c>
      <c r="C158" t="s">
        <v>1079</v>
      </c>
      <c r="F158" s="33" t="s">
        <v>1804</v>
      </c>
      <c r="G158" s="33" t="s">
        <v>1633</v>
      </c>
      <c r="H158" s="33" t="s">
        <v>1744</v>
      </c>
      <c r="I158" s="33" t="s">
        <v>1779</v>
      </c>
    </row>
    <row r="159" spans="1:9" x14ac:dyDescent="0.25">
      <c r="A159" s="26" t="s">
        <v>1239</v>
      </c>
      <c r="B159" t="s">
        <v>918</v>
      </c>
      <c r="C159" t="s">
        <v>1080</v>
      </c>
      <c r="F159" s="27" t="s">
        <v>1457</v>
      </c>
      <c r="G159" s="27" t="s">
        <v>1702</v>
      </c>
      <c r="H159" s="26"/>
      <c r="I159" s="26"/>
    </row>
    <row r="160" spans="1:9" x14ac:dyDescent="0.25">
      <c r="A160" s="26" t="s">
        <v>1240</v>
      </c>
      <c r="B160" t="s">
        <v>919</v>
      </c>
      <c r="C160" t="s">
        <v>1081</v>
      </c>
      <c r="F160" s="26" t="s">
        <v>1458</v>
      </c>
      <c r="G160" s="26" t="s">
        <v>1020</v>
      </c>
      <c r="H160" s="26"/>
      <c r="I160" s="26"/>
    </row>
    <row r="161" spans="1:9" x14ac:dyDescent="0.25">
      <c r="A161" s="26" t="s">
        <v>1241</v>
      </c>
      <c r="B161" t="s">
        <v>920</v>
      </c>
      <c r="C161" t="s">
        <v>1082</v>
      </c>
      <c r="F161" s="26" t="s">
        <v>1459</v>
      </c>
      <c r="G161" s="26" t="s">
        <v>1634</v>
      </c>
      <c r="H161" s="26"/>
      <c r="I161" s="26"/>
    </row>
    <row r="162" spans="1:9" x14ac:dyDescent="0.25">
      <c r="A162" s="26" t="s">
        <v>1242</v>
      </c>
      <c r="B162" t="s">
        <v>921</v>
      </c>
      <c r="C162" t="s">
        <v>1083</v>
      </c>
      <c r="F162" s="33" t="s">
        <v>1805</v>
      </c>
      <c r="G162" s="33" t="s">
        <v>1635</v>
      </c>
      <c r="H162" s="33" t="s">
        <v>1745</v>
      </c>
      <c r="I162" s="33" t="s">
        <v>1780</v>
      </c>
    </row>
    <row r="163" spans="1:9" x14ac:dyDescent="0.25">
      <c r="A163" s="26" t="s">
        <v>1243</v>
      </c>
      <c r="B163" t="s">
        <v>922</v>
      </c>
      <c r="C163" t="s">
        <v>1084</v>
      </c>
      <c r="F163" s="27" t="s">
        <v>1460</v>
      </c>
      <c r="G163" s="27" t="s">
        <v>1317</v>
      </c>
      <c r="H163" s="26"/>
      <c r="I163" s="26"/>
    </row>
    <row r="164" spans="1:9" x14ac:dyDescent="0.25">
      <c r="A164" s="26" t="s">
        <v>1244</v>
      </c>
      <c r="B164" t="s">
        <v>923</v>
      </c>
      <c r="C164" t="s">
        <v>1085</v>
      </c>
      <c r="F164" s="26" t="s">
        <v>1461</v>
      </c>
      <c r="G164" s="26" t="s">
        <v>1636</v>
      </c>
      <c r="H164" s="26"/>
      <c r="I164" s="26"/>
    </row>
    <row r="165" spans="1:9" x14ac:dyDescent="0.25">
      <c r="A165" s="26" t="s">
        <v>1245</v>
      </c>
      <c r="B165" t="s">
        <v>924</v>
      </c>
      <c r="C165" t="s">
        <v>1086</v>
      </c>
      <c r="F165" s="26" t="s">
        <v>1462</v>
      </c>
      <c r="G165" s="26" t="s">
        <v>1637</v>
      </c>
      <c r="H165" s="26"/>
      <c r="I165" s="26"/>
    </row>
    <row r="166" spans="1:9" x14ac:dyDescent="0.25">
      <c r="A166" s="26" t="s">
        <v>1246</v>
      </c>
      <c r="B166" t="s">
        <v>925</v>
      </c>
      <c r="C166" t="s">
        <v>1087</v>
      </c>
      <c r="F166" s="26" t="s">
        <v>1463</v>
      </c>
      <c r="G166" s="26" t="s">
        <v>1023</v>
      </c>
      <c r="H166" s="26"/>
      <c r="I166" s="26"/>
    </row>
    <row r="167" spans="1:9" x14ac:dyDescent="0.25">
      <c r="A167" s="26" t="s">
        <v>1247</v>
      </c>
      <c r="B167" t="s">
        <v>926</v>
      </c>
      <c r="C167" t="s">
        <v>1088</v>
      </c>
      <c r="F167" s="27" t="s">
        <v>1464</v>
      </c>
      <c r="G167" s="27" t="s">
        <v>1703</v>
      </c>
      <c r="H167" s="26" t="s">
        <v>1694</v>
      </c>
      <c r="I167" s="26"/>
    </row>
    <row r="168" spans="1:9" x14ac:dyDescent="0.25">
      <c r="A168" s="26" t="s">
        <v>1248</v>
      </c>
      <c r="B168" t="s">
        <v>927</v>
      </c>
      <c r="C168" t="s">
        <v>1089</v>
      </c>
      <c r="F168" s="27" t="s">
        <v>1465</v>
      </c>
      <c r="G168" s="27" t="s">
        <v>1704</v>
      </c>
      <c r="H168" s="26"/>
      <c r="I168" s="26"/>
    </row>
    <row r="169" spans="1:9" x14ac:dyDescent="0.25">
      <c r="A169" s="26" t="s">
        <v>1249</v>
      </c>
      <c r="B169" t="s">
        <v>928</v>
      </c>
      <c r="C169" t="s">
        <v>1090</v>
      </c>
      <c r="F169" s="27" t="s">
        <v>1466</v>
      </c>
      <c r="G169" s="27" t="s">
        <v>1638</v>
      </c>
      <c r="H169" s="26"/>
      <c r="I169" s="26"/>
    </row>
    <row r="170" spans="1:9" x14ac:dyDescent="0.25">
      <c r="A170" s="26" t="s">
        <v>1250</v>
      </c>
      <c r="B170" t="s">
        <v>929</v>
      </c>
      <c r="C170" t="s">
        <v>1091</v>
      </c>
      <c r="F170" s="26" t="s">
        <v>1467</v>
      </c>
      <c r="G170" s="26" t="s">
        <v>1025</v>
      </c>
      <c r="H170" s="26"/>
      <c r="I170" s="26"/>
    </row>
    <row r="171" spans="1:9" x14ac:dyDescent="0.25">
      <c r="A171" s="26" t="s">
        <v>754</v>
      </c>
      <c r="B171" t="s">
        <v>930</v>
      </c>
      <c r="C171" t="s">
        <v>1092</v>
      </c>
      <c r="F171" s="27" t="s">
        <v>1468</v>
      </c>
      <c r="G171" s="27" t="s">
        <v>1318</v>
      </c>
      <c r="H171" s="26"/>
      <c r="I171" s="26"/>
    </row>
    <row r="172" spans="1:9" x14ac:dyDescent="0.25">
      <c r="A172" s="11" t="s">
        <v>1251</v>
      </c>
      <c r="B172" s="6" t="s">
        <v>1252</v>
      </c>
      <c r="C172" s="6" t="s">
        <v>934</v>
      </c>
      <c r="D172" s="6"/>
      <c r="F172" s="26" t="s">
        <v>1469</v>
      </c>
      <c r="G172" s="26" t="s">
        <v>1026</v>
      </c>
      <c r="H172" s="26"/>
      <c r="I172" s="26"/>
    </row>
    <row r="173" spans="1:9" x14ac:dyDescent="0.25">
      <c r="A173" s="11" t="s">
        <v>1253</v>
      </c>
      <c r="B173" s="6" t="s">
        <v>1254</v>
      </c>
      <c r="C173" s="6" t="s">
        <v>938</v>
      </c>
      <c r="D173" s="6"/>
      <c r="F173" s="26" t="s">
        <v>1470</v>
      </c>
      <c r="G173" s="26" t="s">
        <v>1027</v>
      </c>
      <c r="H173" s="26"/>
      <c r="I173" s="26"/>
    </row>
    <row r="174" spans="1:9" x14ac:dyDescent="0.25">
      <c r="A174" s="11" t="s">
        <v>1255</v>
      </c>
      <c r="B174" s="6" t="s">
        <v>1256</v>
      </c>
      <c r="C174" s="6" t="s">
        <v>1257</v>
      </c>
      <c r="D174" s="6"/>
      <c r="F174" s="26" t="s">
        <v>1471</v>
      </c>
      <c r="G174" s="26" t="s">
        <v>1639</v>
      </c>
      <c r="H174" s="26"/>
      <c r="I174" s="26"/>
    </row>
    <row r="175" spans="1:9" x14ac:dyDescent="0.25">
      <c r="A175" s="11" t="s">
        <v>1258</v>
      </c>
      <c r="B175" s="6" t="s">
        <v>1259</v>
      </c>
      <c r="C175" s="6" t="s">
        <v>1260</v>
      </c>
      <c r="D175" s="6"/>
      <c r="F175" s="26" t="s">
        <v>1472</v>
      </c>
      <c r="G175" s="26" t="s">
        <v>1029</v>
      </c>
      <c r="H175" s="26"/>
      <c r="I175" s="26"/>
    </row>
    <row r="176" spans="1:9" x14ac:dyDescent="0.25">
      <c r="A176" s="11" t="s">
        <v>1261</v>
      </c>
      <c r="B176" s="6" t="s">
        <v>1262</v>
      </c>
      <c r="C176" s="6" t="s">
        <v>945</v>
      </c>
      <c r="D176" s="6"/>
      <c r="F176" s="27" t="s">
        <v>1473</v>
      </c>
      <c r="G176" s="27" t="s">
        <v>1640</v>
      </c>
      <c r="H176" s="26"/>
      <c r="I176" s="26"/>
    </row>
    <row r="177" spans="1:9" x14ac:dyDescent="0.25">
      <c r="A177" s="11" t="s">
        <v>1263</v>
      </c>
      <c r="B177" s="6" t="s">
        <v>1264</v>
      </c>
      <c r="C177" s="6" t="s">
        <v>1265</v>
      </c>
      <c r="D177" s="6"/>
      <c r="F177" s="33" t="s">
        <v>1806</v>
      </c>
      <c r="G177" s="33" t="s">
        <v>1641</v>
      </c>
      <c r="H177" s="33" t="s">
        <v>1746</v>
      </c>
      <c r="I177" s="33" t="s">
        <v>1781</v>
      </c>
    </row>
    <row r="178" spans="1:9" x14ac:dyDescent="0.25">
      <c r="A178" s="11" t="s">
        <v>1266</v>
      </c>
      <c r="B178" s="6" t="s">
        <v>1267</v>
      </c>
      <c r="C178" s="6" t="s">
        <v>1268</v>
      </c>
      <c r="D178" s="6"/>
      <c r="F178" s="27" t="s">
        <v>1474</v>
      </c>
      <c r="G178" s="27" t="s">
        <v>1319</v>
      </c>
      <c r="H178" s="26"/>
      <c r="I178" s="26"/>
    </row>
    <row r="179" spans="1:9" x14ac:dyDescent="0.25">
      <c r="A179" s="11" t="s">
        <v>1269</v>
      </c>
      <c r="B179" s="6" t="s">
        <v>1270</v>
      </c>
      <c r="C179" s="6" t="s">
        <v>1271</v>
      </c>
      <c r="D179" s="6"/>
      <c r="F179" s="26" t="s">
        <v>1475</v>
      </c>
      <c r="G179" s="26" t="s">
        <v>1032</v>
      </c>
      <c r="H179" s="26"/>
      <c r="I179" s="26"/>
    </row>
    <row r="180" spans="1:9" x14ac:dyDescent="0.25">
      <c r="A180" s="11" t="s">
        <v>1272</v>
      </c>
      <c r="B180" s="6" t="s">
        <v>1273</v>
      </c>
      <c r="C180" s="6" t="s">
        <v>1274</v>
      </c>
      <c r="D180" s="6"/>
      <c r="F180" s="26" t="s">
        <v>1476</v>
      </c>
      <c r="G180" s="26" t="s">
        <v>1033</v>
      </c>
      <c r="H180" s="26"/>
      <c r="I180" s="26"/>
    </row>
    <row r="181" spans="1:9" x14ac:dyDescent="0.25">
      <c r="A181" s="11" t="s">
        <v>1275</v>
      </c>
      <c r="B181" s="6" t="s">
        <v>1276</v>
      </c>
      <c r="C181" s="6" t="s">
        <v>1277</v>
      </c>
      <c r="D181" s="6"/>
      <c r="F181" s="26" t="s">
        <v>1477</v>
      </c>
      <c r="G181" s="26" t="s">
        <v>1320</v>
      </c>
      <c r="H181" s="26"/>
      <c r="I181" s="26"/>
    </row>
    <row r="182" spans="1:9" x14ac:dyDescent="0.25">
      <c r="A182" s="11" t="s">
        <v>1278</v>
      </c>
      <c r="B182" s="6" t="s">
        <v>1279</v>
      </c>
      <c r="C182" s="6" t="s">
        <v>1280</v>
      </c>
      <c r="D182" s="6"/>
      <c r="F182" s="26" t="s">
        <v>1478</v>
      </c>
      <c r="G182" s="26" t="s">
        <v>1321</v>
      </c>
      <c r="H182" s="26"/>
      <c r="I182" s="26"/>
    </row>
    <row r="183" spans="1:9" x14ac:dyDescent="0.25">
      <c r="A183" s="11" t="s">
        <v>1281</v>
      </c>
      <c r="B183" s="6" t="s">
        <v>1282</v>
      </c>
      <c r="C183" s="6" t="s">
        <v>1032</v>
      </c>
      <c r="D183" s="6"/>
      <c r="F183" s="26" t="s">
        <v>1479</v>
      </c>
      <c r="G183" s="26" t="s">
        <v>1322</v>
      </c>
      <c r="H183" s="26"/>
      <c r="I183" s="26"/>
    </row>
    <row r="184" spans="1:9" x14ac:dyDescent="0.25">
      <c r="A184" s="11" t="s">
        <v>1283</v>
      </c>
      <c r="B184" s="6" t="s">
        <v>1284</v>
      </c>
      <c r="C184" s="6" t="s">
        <v>993</v>
      </c>
      <c r="D184" s="6"/>
      <c r="F184" s="26" t="s">
        <v>1480</v>
      </c>
      <c r="G184" s="26" t="s">
        <v>1034</v>
      </c>
      <c r="H184" s="26"/>
      <c r="I184" s="26"/>
    </row>
    <row r="185" spans="1:9" x14ac:dyDescent="0.25">
      <c r="A185" s="11" t="s">
        <v>1285</v>
      </c>
      <c r="B185" s="6" t="s">
        <v>1286</v>
      </c>
      <c r="C185" s="6" t="s">
        <v>937</v>
      </c>
      <c r="D185" s="6"/>
      <c r="F185" s="27" t="s">
        <v>1481</v>
      </c>
      <c r="G185" s="27" t="s">
        <v>1035</v>
      </c>
      <c r="H185" s="26"/>
      <c r="I185" s="26"/>
    </row>
    <row r="186" spans="1:9" x14ac:dyDescent="0.25">
      <c r="A186" s="11" t="s">
        <v>1287</v>
      </c>
      <c r="B186" s="6" t="s">
        <v>1288</v>
      </c>
      <c r="C186" s="6" t="s">
        <v>1289</v>
      </c>
      <c r="D186" s="6"/>
      <c r="F186" s="33" t="s">
        <v>1807</v>
      </c>
      <c r="G186" s="33" t="s">
        <v>1642</v>
      </c>
      <c r="H186" s="33" t="s">
        <v>1747</v>
      </c>
      <c r="I186" s="33" t="s">
        <v>1782</v>
      </c>
    </row>
    <row r="187" spans="1:9" x14ac:dyDescent="0.25">
      <c r="A187" s="11" t="s">
        <v>1290</v>
      </c>
      <c r="B187" s="6" t="s">
        <v>1291</v>
      </c>
      <c r="C187" s="6" t="s">
        <v>1048</v>
      </c>
      <c r="D187" s="6"/>
      <c r="F187" s="27" t="s">
        <v>1482</v>
      </c>
      <c r="G187" s="27" t="s">
        <v>1643</v>
      </c>
      <c r="H187" s="26"/>
      <c r="I187" s="26"/>
    </row>
    <row r="188" spans="1:9" x14ac:dyDescent="0.25">
      <c r="A188" s="11" t="s">
        <v>1292</v>
      </c>
      <c r="B188" s="6" t="s">
        <v>1293</v>
      </c>
      <c r="C188" s="6" t="s">
        <v>1294</v>
      </c>
      <c r="D188" s="6"/>
      <c r="F188" s="27" t="s">
        <v>1483</v>
      </c>
      <c r="G188" s="27" t="s">
        <v>1036</v>
      </c>
      <c r="H188" s="26"/>
      <c r="I188" s="26"/>
    </row>
    <row r="189" spans="1:9" x14ac:dyDescent="0.25">
      <c r="A189" s="11" t="s">
        <v>1295</v>
      </c>
      <c r="B189" s="6" t="s">
        <v>1296</v>
      </c>
      <c r="C189" s="6" t="s">
        <v>1069</v>
      </c>
      <c r="D189" s="6"/>
      <c r="F189" s="33" t="s">
        <v>1808</v>
      </c>
      <c r="G189" s="33" t="s">
        <v>1644</v>
      </c>
      <c r="H189" s="33" t="s">
        <v>1748</v>
      </c>
      <c r="I189" s="33" t="s">
        <v>1783</v>
      </c>
    </row>
    <row r="190" spans="1:9" x14ac:dyDescent="0.25">
      <c r="A190" s="11" t="s">
        <v>1297</v>
      </c>
      <c r="B190" s="6" t="s">
        <v>1298</v>
      </c>
      <c r="C190" s="6" t="s">
        <v>1072</v>
      </c>
      <c r="D190" s="6"/>
      <c r="F190" s="26" t="s">
        <v>1484</v>
      </c>
      <c r="G190" s="26" t="s">
        <v>1037</v>
      </c>
      <c r="H190" s="26"/>
      <c r="I190" s="26"/>
    </row>
    <row r="191" spans="1:9" x14ac:dyDescent="0.25">
      <c r="A191" s="11" t="s">
        <v>1299</v>
      </c>
      <c r="B191" s="6" t="s">
        <v>1300</v>
      </c>
      <c r="C191" s="6" t="s">
        <v>1081</v>
      </c>
      <c r="D191" s="6"/>
      <c r="F191" s="26" t="s">
        <v>1485</v>
      </c>
      <c r="G191" s="26" t="s">
        <v>1645</v>
      </c>
      <c r="H191" s="26"/>
      <c r="I191" s="26"/>
    </row>
    <row r="192" spans="1:9" x14ac:dyDescent="0.25">
      <c r="A192" s="9" t="s">
        <v>1301</v>
      </c>
      <c r="B192" s="9" t="s">
        <v>1302</v>
      </c>
      <c r="C192" s="9" t="s">
        <v>1091</v>
      </c>
      <c r="D192" s="9"/>
      <c r="F192" s="33" t="s">
        <v>1809</v>
      </c>
      <c r="G192" s="33" t="s">
        <v>1646</v>
      </c>
      <c r="H192" s="33" t="s">
        <v>1752</v>
      </c>
      <c r="I192" s="33" t="s">
        <v>1784</v>
      </c>
    </row>
    <row r="193" spans="1:9" x14ac:dyDescent="0.25">
      <c r="A193" s="11" t="s">
        <v>1303</v>
      </c>
      <c r="B193" s="6" t="s">
        <v>1304</v>
      </c>
      <c r="C193" s="6" t="s">
        <v>1092</v>
      </c>
      <c r="D193" s="6"/>
      <c r="F193" s="26" t="s">
        <v>1486</v>
      </c>
      <c r="G193" s="26" t="s">
        <v>1647</v>
      </c>
      <c r="H193" s="26"/>
      <c r="I193" s="26"/>
    </row>
    <row r="194" spans="1:9" x14ac:dyDescent="0.25">
      <c r="A194" s="6" t="s">
        <v>1724</v>
      </c>
      <c r="B194" s="6" t="s">
        <v>1723</v>
      </c>
      <c r="C194" s="6" t="s">
        <v>1706</v>
      </c>
      <c r="D194" s="6"/>
      <c r="F194" s="27" t="s">
        <v>1487</v>
      </c>
      <c r="G194" s="27" t="s">
        <v>1323</v>
      </c>
      <c r="H194" s="26"/>
      <c r="I194" s="26"/>
    </row>
    <row r="195" spans="1:9" x14ac:dyDescent="0.25">
      <c r="F195" s="26" t="s">
        <v>1488</v>
      </c>
      <c r="G195" s="26" t="s">
        <v>1039</v>
      </c>
      <c r="H195" s="26"/>
      <c r="I195" s="26"/>
    </row>
    <row r="196" spans="1:9" x14ac:dyDescent="0.25">
      <c r="F196" s="27" t="s">
        <v>1489</v>
      </c>
      <c r="G196" s="27" t="s">
        <v>1040</v>
      </c>
      <c r="H196" s="26"/>
      <c r="I196" s="26"/>
    </row>
    <row r="197" spans="1:9" ht="33.75" x14ac:dyDescent="0.25">
      <c r="A197" s="31" t="s">
        <v>2142</v>
      </c>
      <c r="F197" s="27" t="s">
        <v>1490</v>
      </c>
      <c r="G197" s="27" t="s">
        <v>1041</v>
      </c>
      <c r="H197" s="26"/>
      <c r="I197" s="26"/>
    </row>
    <row r="198" spans="1:9" x14ac:dyDescent="0.25">
      <c r="A198" s="32" t="s">
        <v>754</v>
      </c>
      <c r="F198" s="26" t="s">
        <v>1695</v>
      </c>
      <c r="G198" s="26" t="s">
        <v>1648</v>
      </c>
      <c r="H198" s="26"/>
      <c r="I198" s="26"/>
    </row>
    <row r="199" spans="1:9" x14ac:dyDescent="0.25">
      <c r="A199" s="32" t="s">
        <v>755</v>
      </c>
      <c r="F199" s="26" t="s">
        <v>1491</v>
      </c>
      <c r="G199" s="26" t="s">
        <v>1042</v>
      </c>
      <c r="H199" s="26"/>
      <c r="I199" s="26"/>
    </row>
    <row r="200" spans="1:9" x14ac:dyDescent="0.25">
      <c r="A200" s="32" t="s">
        <v>756</v>
      </c>
      <c r="F200" s="27" t="s">
        <v>1492</v>
      </c>
      <c r="G200" s="27" t="s">
        <v>1043</v>
      </c>
      <c r="H200" s="26"/>
      <c r="I200" s="26"/>
    </row>
    <row r="201" spans="1:9" x14ac:dyDescent="0.25">
      <c r="A201" s="32" t="s">
        <v>757</v>
      </c>
      <c r="F201" s="26" t="s">
        <v>1493</v>
      </c>
      <c r="G201" s="26" t="s">
        <v>1044</v>
      </c>
      <c r="H201" s="26"/>
      <c r="I201" s="26"/>
    </row>
    <row r="202" spans="1:9" x14ac:dyDescent="0.25">
      <c r="A202" s="32" t="s">
        <v>758</v>
      </c>
      <c r="F202" s="27" t="s">
        <v>1494</v>
      </c>
      <c r="G202" s="27" t="s">
        <v>1045</v>
      </c>
      <c r="H202" s="26"/>
      <c r="I202" s="26"/>
    </row>
    <row r="203" spans="1:9" x14ac:dyDescent="0.25">
      <c r="A203" s="32" t="s">
        <v>759</v>
      </c>
      <c r="F203" s="26" t="s">
        <v>1495</v>
      </c>
      <c r="G203" s="26" t="s">
        <v>1649</v>
      </c>
      <c r="H203" s="26"/>
      <c r="I203" s="26"/>
    </row>
    <row r="204" spans="1:9" x14ac:dyDescent="0.25">
      <c r="F204" s="26" t="s">
        <v>1496</v>
      </c>
      <c r="G204" s="26" t="s">
        <v>1650</v>
      </c>
      <c r="H204" s="26"/>
      <c r="I204" s="26"/>
    </row>
    <row r="205" spans="1:9" x14ac:dyDescent="0.25">
      <c r="F205" s="27" t="s">
        <v>1497</v>
      </c>
      <c r="G205" s="27" t="s">
        <v>1651</v>
      </c>
      <c r="H205" s="26"/>
      <c r="I205" s="26"/>
    </row>
    <row r="206" spans="1:9" x14ac:dyDescent="0.25">
      <c r="A206" s="9"/>
      <c r="B206" s="6"/>
      <c r="C206" s="6"/>
      <c r="D206" s="6"/>
      <c r="F206" s="26" t="s">
        <v>1498</v>
      </c>
      <c r="G206" s="26" t="s">
        <v>1324</v>
      </c>
      <c r="H206" s="26" t="s">
        <v>1692</v>
      </c>
      <c r="I206" s="26"/>
    </row>
    <row r="207" spans="1:9" x14ac:dyDescent="0.25">
      <c r="A207" s="9"/>
      <c r="B207" s="9"/>
      <c r="C207" s="9"/>
      <c r="D207" s="9"/>
      <c r="F207" s="27" t="s">
        <v>1499</v>
      </c>
      <c r="G207" s="27" t="s">
        <v>1289</v>
      </c>
      <c r="H207" s="26"/>
      <c r="I207" s="26"/>
    </row>
    <row r="208" spans="1:9" x14ac:dyDescent="0.25">
      <c r="A208" s="6"/>
      <c r="B208" s="6"/>
      <c r="C208" s="6"/>
      <c r="D208" s="6"/>
      <c r="F208" s="26" t="s">
        <v>1500</v>
      </c>
      <c r="G208" s="26" t="s">
        <v>1652</v>
      </c>
      <c r="H208" s="26"/>
      <c r="I208" s="26"/>
    </row>
    <row r="209" spans="1:9" x14ac:dyDescent="0.25">
      <c r="A209" s="6"/>
      <c r="B209" s="6"/>
      <c r="C209" s="6"/>
      <c r="D209" s="6"/>
      <c r="F209" s="26" t="s">
        <v>1501</v>
      </c>
      <c r="G209" s="26" t="s">
        <v>1046</v>
      </c>
      <c r="H209" s="26"/>
      <c r="I209" s="26"/>
    </row>
    <row r="210" spans="1:9" x14ac:dyDescent="0.25">
      <c r="F210" s="26" t="s">
        <v>1502</v>
      </c>
      <c r="G210" s="26" t="s">
        <v>1047</v>
      </c>
      <c r="H210" s="26"/>
      <c r="I210" s="26"/>
    </row>
    <row r="211" spans="1:9" x14ac:dyDescent="0.25">
      <c r="F211" s="26" t="s">
        <v>1503</v>
      </c>
      <c r="G211" s="26" t="s">
        <v>1653</v>
      </c>
      <c r="H211" s="26"/>
      <c r="I211" s="26"/>
    </row>
    <row r="212" spans="1:9" x14ac:dyDescent="0.25">
      <c r="F212" s="27" t="s">
        <v>1504</v>
      </c>
      <c r="G212" s="27" t="s">
        <v>1048</v>
      </c>
      <c r="H212" s="26"/>
      <c r="I212" s="26"/>
    </row>
    <row r="213" spans="1:9" x14ac:dyDescent="0.25">
      <c r="F213" s="27" t="s">
        <v>1505</v>
      </c>
      <c r="G213" s="27" t="s">
        <v>1049</v>
      </c>
      <c r="H213" s="26"/>
      <c r="I213" s="26"/>
    </row>
    <row r="214" spans="1:9" x14ac:dyDescent="0.25">
      <c r="F214" s="26" t="s">
        <v>1506</v>
      </c>
      <c r="G214" s="26" t="s">
        <v>1654</v>
      </c>
      <c r="H214" s="26"/>
      <c r="I214" s="26"/>
    </row>
    <row r="215" spans="1:9" x14ac:dyDescent="0.25">
      <c r="F215" s="33" t="s">
        <v>1810</v>
      </c>
      <c r="G215" s="33" t="s">
        <v>1655</v>
      </c>
      <c r="H215" s="33" t="s">
        <v>1753</v>
      </c>
      <c r="I215" s="33" t="s">
        <v>1819</v>
      </c>
    </row>
    <row r="216" spans="1:9" x14ac:dyDescent="0.25">
      <c r="F216" s="26" t="s">
        <v>1507</v>
      </c>
      <c r="G216" s="26" t="s">
        <v>1051</v>
      </c>
      <c r="H216" s="26"/>
      <c r="I216" s="26"/>
    </row>
    <row r="217" spans="1:9" x14ac:dyDescent="0.25">
      <c r="F217" s="26" t="s">
        <v>1508</v>
      </c>
      <c r="G217" s="26" t="s">
        <v>1052</v>
      </c>
      <c r="H217" s="26"/>
      <c r="I217" s="26"/>
    </row>
    <row r="218" spans="1:9" x14ac:dyDescent="0.25">
      <c r="F218" s="33" t="s">
        <v>1811</v>
      </c>
      <c r="G218" s="33" t="s">
        <v>1656</v>
      </c>
      <c r="H218" s="33" t="s">
        <v>1754</v>
      </c>
      <c r="I218" s="33" t="s">
        <v>1785</v>
      </c>
    </row>
    <row r="219" spans="1:9" x14ac:dyDescent="0.25">
      <c r="F219" s="26" t="s">
        <v>1509</v>
      </c>
      <c r="G219" s="26" t="s">
        <v>1053</v>
      </c>
      <c r="H219" s="26"/>
      <c r="I219" s="26"/>
    </row>
    <row r="220" spans="1:9" x14ac:dyDescent="0.25">
      <c r="F220" s="26" t="s">
        <v>1510</v>
      </c>
      <c r="G220" s="26" t="s">
        <v>1054</v>
      </c>
      <c r="H220" s="26"/>
      <c r="I220" s="26"/>
    </row>
    <row r="221" spans="1:9" x14ac:dyDescent="0.25">
      <c r="F221" s="26" t="s">
        <v>1511</v>
      </c>
      <c r="G221" s="26" t="s">
        <v>1055</v>
      </c>
      <c r="H221" s="26"/>
      <c r="I221" s="26"/>
    </row>
    <row r="222" spans="1:9" x14ac:dyDescent="0.25">
      <c r="F222" s="27" t="s">
        <v>1512</v>
      </c>
      <c r="G222" s="27" t="s">
        <v>1056</v>
      </c>
      <c r="H222" s="26"/>
      <c r="I222" s="26"/>
    </row>
    <row r="223" spans="1:9" x14ac:dyDescent="0.25">
      <c r="F223" s="33" t="s">
        <v>1812</v>
      </c>
      <c r="G223" s="33" t="s">
        <v>1657</v>
      </c>
      <c r="H223" s="33" t="s">
        <v>1755</v>
      </c>
      <c r="I223" s="33" t="s">
        <v>1786</v>
      </c>
    </row>
    <row r="224" spans="1:9" x14ac:dyDescent="0.25">
      <c r="F224" s="27" t="s">
        <v>1513</v>
      </c>
      <c r="G224" s="27" t="s">
        <v>1658</v>
      </c>
      <c r="H224" s="26"/>
      <c r="I224" s="26"/>
    </row>
    <row r="225" spans="6:9" x14ac:dyDescent="0.25">
      <c r="F225" s="26" t="s">
        <v>1514</v>
      </c>
      <c r="G225" s="26" t="s">
        <v>1659</v>
      </c>
      <c r="H225" s="26"/>
      <c r="I225" s="26"/>
    </row>
    <row r="226" spans="6:9" x14ac:dyDescent="0.25">
      <c r="F226" s="27" t="s">
        <v>1515</v>
      </c>
      <c r="G226" s="27" t="s">
        <v>1059</v>
      </c>
      <c r="H226" s="26"/>
      <c r="I226" s="26"/>
    </row>
    <row r="227" spans="6:9" x14ac:dyDescent="0.25">
      <c r="F227" s="26" t="s">
        <v>1516</v>
      </c>
      <c r="G227" s="26" t="s">
        <v>1660</v>
      </c>
      <c r="H227" s="26"/>
      <c r="I227" s="26"/>
    </row>
    <row r="228" spans="6:9" x14ac:dyDescent="0.25">
      <c r="F228" s="27" t="s">
        <v>1517</v>
      </c>
      <c r="G228" s="27" t="s">
        <v>1294</v>
      </c>
      <c r="H228" s="26"/>
      <c r="I228" s="26"/>
    </row>
    <row r="229" spans="6:9" x14ac:dyDescent="0.25">
      <c r="F229" s="26" t="s">
        <v>1518</v>
      </c>
      <c r="G229" s="26" t="s">
        <v>1060</v>
      </c>
      <c r="H229" s="26"/>
      <c r="I229" s="26"/>
    </row>
    <row r="230" spans="6:9" x14ac:dyDescent="0.25">
      <c r="F230" s="26" t="s">
        <v>1519</v>
      </c>
      <c r="G230" s="26" t="s">
        <v>1661</v>
      </c>
      <c r="H230" s="26"/>
      <c r="I230" s="26"/>
    </row>
    <row r="231" spans="6:9" x14ac:dyDescent="0.25">
      <c r="F231" s="26" t="s">
        <v>1520</v>
      </c>
      <c r="G231" s="26" t="s">
        <v>1662</v>
      </c>
      <c r="H231" s="26"/>
      <c r="I231" s="26"/>
    </row>
    <row r="232" spans="6:9" x14ac:dyDescent="0.25">
      <c r="F232" s="26" t="s">
        <v>1521</v>
      </c>
      <c r="G232" s="26" t="s">
        <v>1061</v>
      </c>
      <c r="H232" s="26"/>
      <c r="I232" s="26"/>
    </row>
    <row r="233" spans="6:9" x14ac:dyDescent="0.25">
      <c r="F233" s="26" t="s">
        <v>1522</v>
      </c>
      <c r="G233" s="26" t="s">
        <v>1062</v>
      </c>
      <c r="H233" s="26"/>
      <c r="I233" s="26"/>
    </row>
    <row r="234" spans="6:9" x14ac:dyDescent="0.25">
      <c r="F234" s="33" t="s">
        <v>1813</v>
      </c>
      <c r="G234" s="33" t="s">
        <v>1663</v>
      </c>
      <c r="H234" s="33" t="s">
        <v>1756</v>
      </c>
      <c r="I234" s="33" t="s">
        <v>1787</v>
      </c>
    </row>
    <row r="235" spans="6:9" x14ac:dyDescent="0.25">
      <c r="F235" s="26" t="s">
        <v>1523</v>
      </c>
      <c r="G235" s="26" t="s">
        <v>1664</v>
      </c>
      <c r="H235" s="26"/>
      <c r="I235" s="26"/>
    </row>
    <row r="236" spans="6:9" x14ac:dyDescent="0.25">
      <c r="F236" s="27" t="s">
        <v>1524</v>
      </c>
      <c r="G236" s="27" t="s">
        <v>1064</v>
      </c>
      <c r="H236" s="26"/>
      <c r="I236" s="26"/>
    </row>
    <row r="237" spans="6:9" x14ac:dyDescent="0.25">
      <c r="F237" s="27" t="s">
        <v>1525</v>
      </c>
      <c r="G237" s="27" t="s">
        <v>1707</v>
      </c>
      <c r="H237" s="26" t="s">
        <v>1696</v>
      </c>
      <c r="I237" s="26"/>
    </row>
    <row r="238" spans="6:9" x14ac:dyDescent="0.25">
      <c r="F238" s="26" t="s">
        <v>1526</v>
      </c>
      <c r="G238" s="26" t="s">
        <v>1665</v>
      </c>
      <c r="H238" s="26"/>
      <c r="I238" s="26"/>
    </row>
    <row r="239" spans="6:9" x14ac:dyDescent="0.25">
      <c r="F239" s="26" t="s">
        <v>1527</v>
      </c>
      <c r="G239" s="26" t="s">
        <v>1066</v>
      </c>
      <c r="H239" s="26"/>
      <c r="I239" s="26"/>
    </row>
    <row r="240" spans="6:9" x14ac:dyDescent="0.25">
      <c r="F240" s="27" t="s">
        <v>1528</v>
      </c>
      <c r="G240" s="27" t="s">
        <v>1666</v>
      </c>
      <c r="H240" s="26"/>
      <c r="I240" s="26"/>
    </row>
    <row r="241" spans="6:9" x14ac:dyDescent="0.25">
      <c r="F241" s="26" t="s">
        <v>1529</v>
      </c>
      <c r="G241" s="26" t="s">
        <v>1667</v>
      </c>
      <c r="H241" s="26"/>
      <c r="I241" s="26"/>
    </row>
    <row r="242" spans="6:9" x14ac:dyDescent="0.25">
      <c r="F242" s="26" t="s">
        <v>1530</v>
      </c>
      <c r="G242" s="26" t="s">
        <v>1668</v>
      </c>
      <c r="H242" s="26"/>
      <c r="I242" s="26"/>
    </row>
    <row r="243" spans="6:9" x14ac:dyDescent="0.25">
      <c r="F243" s="26" t="s">
        <v>1531</v>
      </c>
      <c r="G243" s="26" t="s">
        <v>1669</v>
      </c>
      <c r="H243" s="26"/>
      <c r="I243" s="26"/>
    </row>
    <row r="244" spans="6:9" x14ac:dyDescent="0.25">
      <c r="F244" s="27" t="s">
        <v>1532</v>
      </c>
      <c r="G244" s="27" t="s">
        <v>1067</v>
      </c>
      <c r="H244" s="26"/>
      <c r="I244" s="26"/>
    </row>
    <row r="245" spans="6:9" x14ac:dyDescent="0.25">
      <c r="F245" s="26" t="s">
        <v>1533</v>
      </c>
      <c r="G245" s="26" t="s">
        <v>1068</v>
      </c>
      <c r="H245" s="26"/>
      <c r="I245" s="26"/>
    </row>
    <row r="246" spans="6:9" x14ac:dyDescent="0.25">
      <c r="F246" s="26" t="s">
        <v>1534</v>
      </c>
      <c r="G246" s="26" t="s">
        <v>1670</v>
      </c>
      <c r="H246" s="26"/>
      <c r="I246" s="26"/>
    </row>
    <row r="247" spans="6:9" x14ac:dyDescent="0.25">
      <c r="F247" s="26" t="s">
        <v>1535</v>
      </c>
      <c r="G247" s="26" t="s">
        <v>1671</v>
      </c>
      <c r="H247" s="26"/>
      <c r="I247" s="26"/>
    </row>
    <row r="248" spans="6:9" x14ac:dyDescent="0.25">
      <c r="F248" s="26" t="s">
        <v>1536</v>
      </c>
      <c r="G248" s="26" t="s">
        <v>1069</v>
      </c>
      <c r="H248" s="26"/>
      <c r="I248" s="26"/>
    </row>
    <row r="249" spans="6:9" x14ac:dyDescent="0.25">
      <c r="F249" s="26" t="s">
        <v>1537</v>
      </c>
      <c r="G249" s="26" t="s">
        <v>1070</v>
      </c>
      <c r="H249" s="26"/>
      <c r="I249" s="26"/>
    </row>
    <row r="250" spans="6:9" x14ac:dyDescent="0.25">
      <c r="F250" s="26" t="s">
        <v>1538</v>
      </c>
      <c r="G250" s="26" t="s">
        <v>1071</v>
      </c>
      <c r="H250" s="26"/>
      <c r="I250" s="26"/>
    </row>
    <row r="251" spans="6:9" x14ac:dyDescent="0.25">
      <c r="F251" s="27" t="s">
        <v>1539</v>
      </c>
      <c r="G251" s="27" t="s">
        <v>1072</v>
      </c>
      <c r="H251" s="26"/>
      <c r="I251" s="26"/>
    </row>
    <row r="252" spans="6:9" x14ac:dyDescent="0.25">
      <c r="F252" s="27" t="s">
        <v>1540</v>
      </c>
      <c r="G252" s="27" t="s">
        <v>1672</v>
      </c>
      <c r="H252" s="26"/>
      <c r="I252" s="26"/>
    </row>
    <row r="253" spans="6:9" x14ac:dyDescent="0.25">
      <c r="F253" s="33" t="s">
        <v>1814</v>
      </c>
      <c r="G253" s="33" t="s">
        <v>1673</v>
      </c>
      <c r="H253" s="33" t="s">
        <v>1757</v>
      </c>
      <c r="I253" s="33" t="s">
        <v>1782</v>
      </c>
    </row>
    <row r="254" spans="6:9" x14ac:dyDescent="0.25">
      <c r="F254" s="26" t="s">
        <v>1541</v>
      </c>
      <c r="G254" s="26" t="s">
        <v>1674</v>
      </c>
      <c r="H254" s="26"/>
      <c r="I254" s="26"/>
    </row>
    <row r="255" spans="6:9" x14ac:dyDescent="0.25">
      <c r="F255" s="27" t="s">
        <v>1542</v>
      </c>
      <c r="G255" s="27" t="s">
        <v>1074</v>
      </c>
      <c r="H255" s="26"/>
      <c r="I255" s="26"/>
    </row>
    <row r="256" spans="6:9" x14ac:dyDescent="0.25">
      <c r="F256" s="26" t="s">
        <v>1543</v>
      </c>
      <c r="G256" s="26" t="s">
        <v>1075</v>
      </c>
      <c r="H256" s="26"/>
      <c r="I256" s="26"/>
    </row>
    <row r="257" spans="6:9" x14ac:dyDescent="0.25">
      <c r="F257" s="26" t="s">
        <v>1544</v>
      </c>
      <c r="G257" s="26" t="s">
        <v>1076</v>
      </c>
      <c r="H257" s="26"/>
      <c r="I257" s="26"/>
    </row>
    <row r="258" spans="6:9" x14ac:dyDescent="0.25">
      <c r="F258" s="26" t="s">
        <v>1545</v>
      </c>
      <c r="G258" s="26" t="s">
        <v>1077</v>
      </c>
      <c r="H258" s="26"/>
      <c r="I258" s="26"/>
    </row>
    <row r="259" spans="6:9" x14ac:dyDescent="0.25">
      <c r="F259" s="33" t="s">
        <v>1815</v>
      </c>
      <c r="G259" s="33" t="s">
        <v>1675</v>
      </c>
      <c r="H259" s="33" t="s">
        <v>1758</v>
      </c>
      <c r="I259" s="33" t="s">
        <v>1788</v>
      </c>
    </row>
    <row r="260" spans="6:9" x14ac:dyDescent="0.25">
      <c r="F260" s="26" t="s">
        <v>1546</v>
      </c>
      <c r="G260" s="26" t="s">
        <v>1676</v>
      </c>
      <c r="H260" s="26" t="s">
        <v>1692</v>
      </c>
      <c r="I260" s="26"/>
    </row>
    <row r="261" spans="6:9" x14ac:dyDescent="0.25">
      <c r="F261" s="27" t="s">
        <v>485</v>
      </c>
      <c r="G261" s="27" t="s">
        <v>1078</v>
      </c>
      <c r="H261" s="26"/>
      <c r="I261" s="26"/>
    </row>
    <row r="262" spans="6:9" x14ac:dyDescent="0.25">
      <c r="F262" s="26" t="s">
        <v>1547</v>
      </c>
      <c r="G262" s="26" t="s">
        <v>1079</v>
      </c>
      <c r="H262" s="26"/>
      <c r="I262" s="26"/>
    </row>
    <row r="263" spans="6:9" x14ac:dyDescent="0.25">
      <c r="F263" s="26" t="s">
        <v>1548</v>
      </c>
      <c r="G263" s="26" t="s">
        <v>1080</v>
      </c>
      <c r="H263" s="26"/>
      <c r="I263" s="26"/>
    </row>
    <row r="264" spans="6:9" x14ac:dyDescent="0.25">
      <c r="F264" s="26" t="s">
        <v>1549</v>
      </c>
      <c r="G264" s="26" t="s">
        <v>1677</v>
      </c>
      <c r="H264" s="26"/>
      <c r="I264" s="26"/>
    </row>
    <row r="265" spans="6:9" x14ac:dyDescent="0.25">
      <c r="F265" s="27" t="s">
        <v>1550</v>
      </c>
      <c r="G265" s="27" t="s">
        <v>1678</v>
      </c>
      <c r="H265" s="26"/>
      <c r="I265" s="26"/>
    </row>
    <row r="266" spans="6:9" x14ac:dyDescent="0.25">
      <c r="F266" s="27" t="s">
        <v>1551</v>
      </c>
      <c r="G266" s="27" t="s">
        <v>1081</v>
      </c>
      <c r="H266" s="26"/>
      <c r="I266" s="26"/>
    </row>
    <row r="267" spans="6:9" x14ac:dyDescent="0.25">
      <c r="F267" s="33" t="s">
        <v>1816</v>
      </c>
      <c r="G267" s="33" t="s">
        <v>1679</v>
      </c>
      <c r="H267" s="33" t="s">
        <v>1760</v>
      </c>
      <c r="I267" s="33" t="s">
        <v>1789</v>
      </c>
    </row>
    <row r="268" spans="6:9" x14ac:dyDescent="0.25">
      <c r="F268" s="27" t="s">
        <v>1552</v>
      </c>
      <c r="G268" s="27" t="s">
        <v>1680</v>
      </c>
      <c r="H268" s="26"/>
      <c r="I268" s="26"/>
    </row>
    <row r="269" spans="6:9" x14ac:dyDescent="0.25">
      <c r="F269" s="27" t="s">
        <v>1553</v>
      </c>
      <c r="G269" s="27" t="s">
        <v>1681</v>
      </c>
      <c r="H269" s="26"/>
      <c r="I269" s="26"/>
    </row>
    <row r="270" spans="6:9" x14ac:dyDescent="0.25">
      <c r="F270" s="27" t="s">
        <v>1554</v>
      </c>
      <c r="G270" s="27" t="s">
        <v>1082</v>
      </c>
      <c r="H270" s="26"/>
      <c r="I270" s="26"/>
    </row>
    <row r="271" spans="6:9" x14ac:dyDescent="0.25">
      <c r="F271" s="33" t="s">
        <v>1817</v>
      </c>
      <c r="G271" s="33" t="s">
        <v>1682</v>
      </c>
      <c r="H271" s="33" t="s">
        <v>1761</v>
      </c>
      <c r="I271" s="33" t="s">
        <v>1787</v>
      </c>
    </row>
    <row r="272" spans="6:9" x14ac:dyDescent="0.25">
      <c r="F272" s="26" t="s">
        <v>1555</v>
      </c>
      <c r="G272" s="26" t="s">
        <v>1083</v>
      </c>
      <c r="H272" s="26"/>
      <c r="I272" s="26"/>
    </row>
    <row r="273" spans="6:9" x14ac:dyDescent="0.25">
      <c r="F273" s="33" t="s">
        <v>1824</v>
      </c>
      <c r="G273" s="33" t="s">
        <v>1683</v>
      </c>
      <c r="H273" s="33" t="s">
        <v>1762</v>
      </c>
      <c r="I273" s="33" t="s">
        <v>1777</v>
      </c>
    </row>
    <row r="274" spans="6:9" x14ac:dyDescent="0.25">
      <c r="F274" s="26" t="s">
        <v>1556</v>
      </c>
      <c r="G274" s="26" t="s">
        <v>1684</v>
      </c>
      <c r="H274" s="26"/>
      <c r="I274" s="26"/>
    </row>
    <row r="275" spans="6:9" x14ac:dyDescent="0.25">
      <c r="F275" s="26" t="s">
        <v>478</v>
      </c>
      <c r="G275" s="26" t="s">
        <v>1685</v>
      </c>
      <c r="H275" s="26"/>
      <c r="I275" s="26"/>
    </row>
    <row r="276" spans="6:9" x14ac:dyDescent="0.25">
      <c r="F276" s="33" t="s">
        <v>1825</v>
      </c>
      <c r="G276" s="33" t="s">
        <v>1686</v>
      </c>
      <c r="H276" s="33" t="s">
        <v>1763</v>
      </c>
      <c r="I276" s="33" t="s">
        <v>1774</v>
      </c>
    </row>
    <row r="277" spans="6:9" x14ac:dyDescent="0.25">
      <c r="F277" s="26" t="s">
        <v>1557</v>
      </c>
      <c r="G277" s="26" t="s">
        <v>1089</v>
      </c>
      <c r="H277" s="26"/>
      <c r="I277" s="26"/>
    </row>
    <row r="278" spans="6:9" x14ac:dyDescent="0.25">
      <c r="F278" s="26" t="s">
        <v>1690</v>
      </c>
      <c r="G278" s="26" t="s">
        <v>1689</v>
      </c>
      <c r="H278" s="26"/>
      <c r="I278" s="26"/>
    </row>
    <row r="279" spans="6:9" x14ac:dyDescent="0.25">
      <c r="F279" s="26" t="s">
        <v>1558</v>
      </c>
      <c r="G279" s="26" t="s">
        <v>1090</v>
      </c>
      <c r="H279" s="26"/>
      <c r="I279" s="26"/>
    </row>
    <row r="280" spans="6:9" x14ac:dyDescent="0.25">
      <c r="F280" s="26" t="s">
        <v>1559</v>
      </c>
      <c r="G280" s="26" t="s">
        <v>1091</v>
      </c>
      <c r="H280" s="26"/>
      <c r="I280" s="26"/>
    </row>
    <row r="281" spans="6:9" x14ac:dyDescent="0.25">
      <c r="F281" s="26" t="s">
        <v>1560</v>
      </c>
      <c r="G281" s="26" t="s">
        <v>1687</v>
      </c>
      <c r="H281" s="26"/>
      <c r="I281" s="26"/>
    </row>
    <row r="282" spans="6:9" x14ac:dyDescent="0.25">
      <c r="F282" s="6" t="s">
        <v>1731</v>
      </c>
      <c r="G282" s="6" t="s">
        <v>1697</v>
      </c>
      <c r="H282" s="6" t="s">
        <v>1732</v>
      </c>
      <c r="I282" s="6"/>
    </row>
    <row r="283" spans="6:9" x14ac:dyDescent="0.25">
      <c r="F283" s="42" t="s">
        <v>1698</v>
      </c>
      <c r="G283" s="6" t="s">
        <v>1699</v>
      </c>
      <c r="H283" s="43" t="s">
        <v>1728</v>
      </c>
      <c r="I283" s="43"/>
    </row>
    <row r="284" spans="6:9" x14ac:dyDescent="0.25">
      <c r="F284" s="6" t="s">
        <v>1729</v>
      </c>
      <c r="G284" s="6" t="s">
        <v>1700</v>
      </c>
      <c r="H284" s="6" t="s">
        <v>1732</v>
      </c>
      <c r="I284" s="6"/>
    </row>
    <row r="285" spans="6:9" x14ac:dyDescent="0.25">
      <c r="F285" s="6" t="s">
        <v>1730</v>
      </c>
      <c r="G285" s="6" t="s">
        <v>1701</v>
      </c>
      <c r="H285" s="6" t="s">
        <v>1732</v>
      </c>
      <c r="I285" s="6"/>
    </row>
    <row r="286" spans="6:9" x14ac:dyDescent="0.25">
      <c r="F286" s="6" t="s">
        <v>1705</v>
      </c>
      <c r="G286" s="6" t="s">
        <v>1706</v>
      </c>
      <c r="H286" s="6" t="s">
        <v>2576</v>
      </c>
      <c r="I286" s="6"/>
    </row>
    <row r="287" spans="6:9" x14ac:dyDescent="0.25">
      <c r="F287" s="6" t="s">
        <v>2143</v>
      </c>
      <c r="G287" s="6" t="s">
        <v>2144</v>
      </c>
      <c r="H287" s="6" t="s">
        <v>2577</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O26"/>
  <sheetViews>
    <sheetView showGridLines="0" zoomScaleNormal="100" workbookViewId="0"/>
  </sheetViews>
  <sheetFormatPr defaultRowHeight="15" x14ac:dyDescent="0.25"/>
  <cols>
    <col min="1" max="1" width="14.5703125" style="14" customWidth="1"/>
    <col min="2" max="2" width="13.85546875" style="14" customWidth="1"/>
    <col min="3" max="3" width="12.85546875" style="14" customWidth="1"/>
    <col min="4" max="4" width="9.28515625" style="112" customWidth="1"/>
    <col min="5" max="5" width="7.140625" style="112" customWidth="1"/>
    <col min="6" max="6" width="13.28515625" style="112" customWidth="1"/>
    <col min="7" max="7" width="11.5703125" style="112" customWidth="1"/>
    <col min="8" max="8" width="12.7109375" style="112" customWidth="1"/>
    <col min="9" max="9" width="10.5703125" style="112" customWidth="1"/>
    <col min="10" max="10" width="13.5703125" style="112" customWidth="1"/>
    <col min="11" max="11" width="12" style="112" customWidth="1"/>
    <col min="12" max="12" width="10.85546875" style="112" customWidth="1"/>
    <col min="13" max="13" width="9.5703125" style="112" customWidth="1"/>
    <col min="14" max="14" width="10" style="112" customWidth="1"/>
    <col min="15" max="15" width="41.42578125" style="15" customWidth="1"/>
    <col min="16" max="16" width="1.5703125" customWidth="1"/>
  </cols>
  <sheetData>
    <row r="1" spans="1:15" s="47" customFormat="1" ht="30" x14ac:dyDescent="0.25">
      <c r="A1" s="90" t="s">
        <v>2432</v>
      </c>
      <c r="B1" s="91" t="s">
        <v>2433</v>
      </c>
      <c r="C1" s="91" t="s">
        <v>2434</v>
      </c>
      <c r="D1" s="90" t="s">
        <v>2435</v>
      </c>
      <c r="E1" s="91" t="s">
        <v>2402</v>
      </c>
      <c r="F1" s="91" t="s">
        <v>2436</v>
      </c>
      <c r="G1" s="91" t="s">
        <v>2468</v>
      </c>
      <c r="H1" s="91" t="s">
        <v>2469</v>
      </c>
      <c r="I1" s="91" t="s">
        <v>2437</v>
      </c>
      <c r="J1" s="91" t="s">
        <v>2438</v>
      </c>
      <c r="K1" s="91" t="s">
        <v>2207</v>
      </c>
      <c r="L1" s="91" t="s">
        <v>2439</v>
      </c>
      <c r="M1" s="91" t="s">
        <v>2440</v>
      </c>
      <c r="N1" s="92" t="s">
        <v>2441</v>
      </c>
      <c r="O1" s="92" t="s">
        <v>517</v>
      </c>
    </row>
    <row r="2" spans="1:15" x14ac:dyDescent="0.25">
      <c r="A2" s="285" t="s">
        <v>2442</v>
      </c>
      <c r="B2" s="95" t="s">
        <v>2415</v>
      </c>
      <c r="C2" s="93" t="s">
        <v>2415</v>
      </c>
      <c r="D2" s="94" t="s">
        <v>2443</v>
      </c>
      <c r="E2" s="95" t="s">
        <v>2443</v>
      </c>
      <c r="F2" s="95" t="s">
        <v>2443</v>
      </c>
      <c r="G2" s="95"/>
      <c r="H2" s="95"/>
      <c r="I2" s="95"/>
      <c r="J2" s="95"/>
      <c r="K2" s="95"/>
      <c r="L2" s="95"/>
      <c r="M2" s="95" t="s">
        <v>2443</v>
      </c>
      <c r="N2" s="96" t="s">
        <v>2443</v>
      </c>
      <c r="O2" s="116" t="s">
        <v>2444</v>
      </c>
    </row>
    <row r="3" spans="1:15" s="1" customFormat="1" x14ac:dyDescent="0.25">
      <c r="A3" s="286"/>
      <c r="B3" s="108" t="s">
        <v>2419</v>
      </c>
      <c r="C3" s="67" t="s">
        <v>2419</v>
      </c>
      <c r="D3" s="97" t="s">
        <v>2443</v>
      </c>
      <c r="E3" s="98" t="s">
        <v>2443</v>
      </c>
      <c r="F3" s="98" t="s">
        <v>2443</v>
      </c>
      <c r="G3" s="98"/>
      <c r="H3" s="98"/>
      <c r="I3" s="98"/>
      <c r="J3" s="98"/>
      <c r="K3" s="98"/>
      <c r="L3" s="98"/>
      <c r="M3" s="98" t="s">
        <v>2443</v>
      </c>
      <c r="N3" s="99" t="s">
        <v>2443</v>
      </c>
      <c r="O3" s="100"/>
    </row>
    <row r="4" spans="1:15" x14ac:dyDescent="0.25">
      <c r="A4" s="291"/>
      <c r="B4" s="103" t="s">
        <v>2429</v>
      </c>
      <c r="C4" s="101" t="s">
        <v>2429</v>
      </c>
      <c r="D4" s="102" t="s">
        <v>2443</v>
      </c>
      <c r="E4" s="103" t="s">
        <v>2443</v>
      </c>
      <c r="F4" s="103" t="s">
        <v>2443</v>
      </c>
      <c r="G4" s="103"/>
      <c r="H4" s="103"/>
      <c r="I4" s="103"/>
      <c r="J4" s="103"/>
      <c r="K4" s="103"/>
      <c r="L4" s="103"/>
      <c r="M4" s="103" t="s">
        <v>2443</v>
      </c>
      <c r="N4" s="104" t="s">
        <v>2443</v>
      </c>
      <c r="O4" s="105"/>
    </row>
    <row r="5" spans="1:15" ht="22.5" customHeight="1" x14ac:dyDescent="0.25">
      <c r="A5" s="292" t="s">
        <v>2445</v>
      </c>
      <c r="B5" s="287" t="s">
        <v>3377</v>
      </c>
      <c r="C5" s="106" t="s">
        <v>2415</v>
      </c>
      <c r="D5" s="97" t="s">
        <v>2443</v>
      </c>
      <c r="E5" s="98" t="s">
        <v>2443</v>
      </c>
      <c r="F5" s="98"/>
      <c r="G5" s="98" t="s">
        <v>2443</v>
      </c>
      <c r="H5" s="98"/>
      <c r="I5" s="148" t="s">
        <v>2443</v>
      </c>
      <c r="J5" s="98"/>
      <c r="K5" s="98"/>
      <c r="L5" s="98"/>
      <c r="M5" s="98" t="s">
        <v>2443</v>
      </c>
      <c r="N5" s="99" t="s">
        <v>2443</v>
      </c>
      <c r="O5" s="295" t="s">
        <v>2458</v>
      </c>
    </row>
    <row r="6" spans="1:15" ht="26.25" customHeight="1" x14ac:dyDescent="0.25">
      <c r="A6" s="293"/>
      <c r="B6" s="288"/>
      <c r="C6" s="67" t="s">
        <v>2419</v>
      </c>
      <c r="D6" s="107" t="s">
        <v>2443</v>
      </c>
      <c r="E6" s="108" t="s">
        <v>2443</v>
      </c>
      <c r="F6" s="108"/>
      <c r="G6" s="108" t="s">
        <v>2443</v>
      </c>
      <c r="H6" s="108"/>
      <c r="I6" s="149" t="s">
        <v>2443</v>
      </c>
      <c r="J6" s="108"/>
      <c r="K6" s="108"/>
      <c r="L6" s="108"/>
      <c r="M6" s="108" t="s">
        <v>2443</v>
      </c>
      <c r="N6" s="109" t="s">
        <v>2443</v>
      </c>
      <c r="O6" s="296"/>
    </row>
    <row r="7" spans="1:15" ht="30" customHeight="1" x14ac:dyDescent="0.25">
      <c r="A7" s="294"/>
      <c r="B7" s="288"/>
      <c r="C7" s="67" t="s">
        <v>2429</v>
      </c>
      <c r="D7" s="102" t="s">
        <v>2443</v>
      </c>
      <c r="E7" s="103" t="s">
        <v>2443</v>
      </c>
      <c r="F7" s="103"/>
      <c r="G7" s="103" t="s">
        <v>2443</v>
      </c>
      <c r="H7" s="103"/>
      <c r="I7" s="150" t="s">
        <v>2443</v>
      </c>
      <c r="J7" s="103"/>
      <c r="K7" s="103"/>
      <c r="L7" s="103"/>
      <c r="M7" s="103" t="s">
        <v>2443</v>
      </c>
      <c r="N7" s="104" t="s">
        <v>2443</v>
      </c>
      <c r="O7" s="297"/>
    </row>
    <row r="8" spans="1:15" ht="21.75" customHeight="1" x14ac:dyDescent="0.25">
      <c r="A8" s="285" t="s">
        <v>2446</v>
      </c>
      <c r="B8" s="287" t="s">
        <v>3377</v>
      </c>
      <c r="C8" s="106" t="s">
        <v>2415</v>
      </c>
      <c r="D8" s="97" t="s">
        <v>2443</v>
      </c>
      <c r="E8" s="98" t="s">
        <v>2443</v>
      </c>
      <c r="F8" s="98"/>
      <c r="G8" s="98" t="s">
        <v>2443</v>
      </c>
      <c r="H8" s="98"/>
      <c r="I8" s="98"/>
      <c r="J8" s="98"/>
      <c r="K8" s="98"/>
      <c r="L8" s="98"/>
      <c r="M8" s="98" t="s">
        <v>2443</v>
      </c>
      <c r="N8" s="99" t="s">
        <v>2443</v>
      </c>
      <c r="O8" s="289" t="s">
        <v>2459</v>
      </c>
    </row>
    <row r="9" spans="1:15" ht="20.25" customHeight="1" x14ac:dyDescent="0.25">
      <c r="A9" s="286"/>
      <c r="B9" s="288"/>
      <c r="C9" s="67" t="s">
        <v>2419</v>
      </c>
      <c r="D9" s="107" t="s">
        <v>2443</v>
      </c>
      <c r="E9" s="108" t="s">
        <v>2443</v>
      </c>
      <c r="F9" s="108"/>
      <c r="G9" s="108" t="s">
        <v>2443</v>
      </c>
      <c r="H9" s="108"/>
      <c r="I9" s="108"/>
      <c r="J9" s="108"/>
      <c r="K9" s="108"/>
      <c r="L9" s="108"/>
      <c r="M9" s="108" t="s">
        <v>2443</v>
      </c>
      <c r="N9" s="109" t="s">
        <v>2443</v>
      </c>
      <c r="O9" s="290"/>
    </row>
    <row r="10" spans="1:15" ht="23.25" customHeight="1" x14ac:dyDescent="0.25">
      <c r="A10" s="286"/>
      <c r="B10" s="288"/>
      <c r="C10" s="67" t="s">
        <v>2429</v>
      </c>
      <c r="D10" s="107" t="s">
        <v>2443</v>
      </c>
      <c r="E10" s="108" t="s">
        <v>2443</v>
      </c>
      <c r="F10" s="108"/>
      <c r="G10" s="108" t="s">
        <v>2443</v>
      </c>
      <c r="H10" s="108"/>
      <c r="I10" s="108"/>
      <c r="J10" s="108"/>
      <c r="K10" s="108"/>
      <c r="L10" s="108"/>
      <c r="M10" s="108" t="s">
        <v>2443</v>
      </c>
      <c r="N10" s="109" t="s">
        <v>2443</v>
      </c>
      <c r="O10" s="290"/>
    </row>
    <row r="11" spans="1:15" ht="27" customHeight="1" x14ac:dyDescent="0.25">
      <c r="A11" s="285" t="s">
        <v>2447</v>
      </c>
      <c r="B11" s="287" t="s">
        <v>3377</v>
      </c>
      <c r="C11" s="106" t="s">
        <v>2415</v>
      </c>
      <c r="D11" s="97" t="s">
        <v>2443</v>
      </c>
      <c r="E11" s="98" t="s">
        <v>2443</v>
      </c>
      <c r="F11" s="98" t="s">
        <v>2443</v>
      </c>
      <c r="G11" s="98" t="s">
        <v>2443</v>
      </c>
      <c r="H11" s="98"/>
      <c r="I11" s="98"/>
      <c r="J11" s="98" t="s">
        <v>2443</v>
      </c>
      <c r="K11" s="98"/>
      <c r="L11" s="98"/>
      <c r="M11" s="98" t="s">
        <v>2443</v>
      </c>
      <c r="N11" s="99" t="s">
        <v>2443</v>
      </c>
      <c r="O11" s="289" t="s">
        <v>2460</v>
      </c>
    </row>
    <row r="12" spans="1:15" ht="27" customHeight="1" x14ac:dyDescent="0.25">
      <c r="A12" s="286"/>
      <c r="B12" s="288"/>
      <c r="C12" s="67" t="s">
        <v>2419</v>
      </c>
      <c r="D12" s="107" t="s">
        <v>2443</v>
      </c>
      <c r="E12" s="108" t="s">
        <v>2443</v>
      </c>
      <c r="F12" s="108" t="s">
        <v>2443</v>
      </c>
      <c r="G12" s="108" t="s">
        <v>2443</v>
      </c>
      <c r="H12" s="108"/>
      <c r="I12" s="108"/>
      <c r="J12" s="108" t="s">
        <v>2443</v>
      </c>
      <c r="K12" s="108"/>
      <c r="L12" s="108"/>
      <c r="M12" s="108" t="s">
        <v>2443</v>
      </c>
      <c r="N12" s="109" t="s">
        <v>2443</v>
      </c>
      <c r="O12" s="290"/>
    </row>
    <row r="13" spans="1:15" ht="36.75" customHeight="1" x14ac:dyDescent="0.25">
      <c r="A13" s="286"/>
      <c r="B13" s="288"/>
      <c r="C13" s="67" t="s">
        <v>2429</v>
      </c>
      <c r="D13" s="107" t="s">
        <v>2443</v>
      </c>
      <c r="E13" s="108" t="s">
        <v>2443</v>
      </c>
      <c r="F13" s="108" t="s">
        <v>2443</v>
      </c>
      <c r="G13" s="108" t="s">
        <v>2443</v>
      </c>
      <c r="H13" s="108"/>
      <c r="I13" s="108"/>
      <c r="J13" s="108" t="s">
        <v>2443</v>
      </c>
      <c r="K13" s="108"/>
      <c r="L13" s="108"/>
      <c r="M13" s="108" t="s">
        <v>2443</v>
      </c>
      <c r="N13" s="109" t="s">
        <v>2443</v>
      </c>
      <c r="O13" s="290"/>
    </row>
    <row r="14" spans="1:15" ht="45" x14ac:dyDescent="0.25">
      <c r="A14" s="110" t="s">
        <v>3380</v>
      </c>
      <c r="B14" s="95" t="s">
        <v>3377</v>
      </c>
      <c r="C14" s="93" t="s">
        <v>3377</v>
      </c>
      <c r="D14" s="94" t="s">
        <v>2443</v>
      </c>
      <c r="E14" s="95"/>
      <c r="F14" s="95"/>
      <c r="G14" s="95" t="s">
        <v>2443</v>
      </c>
      <c r="H14" s="95" t="s">
        <v>2443</v>
      </c>
      <c r="I14" s="95" t="s">
        <v>2443</v>
      </c>
      <c r="J14" s="95" t="s">
        <v>2443</v>
      </c>
      <c r="K14" s="95" t="s">
        <v>2443</v>
      </c>
      <c r="L14" s="95" t="s">
        <v>2443</v>
      </c>
      <c r="M14" s="95" t="s">
        <v>2443</v>
      </c>
      <c r="N14" s="96" t="s">
        <v>2443</v>
      </c>
      <c r="O14" s="111" t="s">
        <v>2448</v>
      </c>
    </row>
    <row r="15" spans="1:15" ht="45" x14ac:dyDescent="0.25">
      <c r="A15" s="110" t="s">
        <v>3379</v>
      </c>
      <c r="B15" s="95" t="s">
        <v>3377</v>
      </c>
      <c r="C15" s="93" t="s">
        <v>3377</v>
      </c>
      <c r="D15" s="94" t="s">
        <v>2443</v>
      </c>
      <c r="E15" s="95"/>
      <c r="F15" s="95"/>
      <c r="G15" s="95" t="s">
        <v>2443</v>
      </c>
      <c r="H15" s="95" t="s">
        <v>2443</v>
      </c>
      <c r="I15" s="95" t="s">
        <v>2443</v>
      </c>
      <c r="J15" s="95" t="s">
        <v>2443</v>
      </c>
      <c r="K15" s="95" t="s">
        <v>2443</v>
      </c>
      <c r="L15" s="95"/>
      <c r="M15" s="95" t="s">
        <v>2443</v>
      </c>
      <c r="N15" s="96" t="s">
        <v>2443</v>
      </c>
      <c r="O15" s="111" t="s">
        <v>2461</v>
      </c>
    </row>
    <row r="17" spans="1:12" x14ac:dyDescent="0.25">
      <c r="A17" s="14" t="s">
        <v>3378</v>
      </c>
    </row>
    <row r="18" spans="1:12" x14ac:dyDescent="0.25">
      <c r="A18" s="14" t="s">
        <v>2449</v>
      </c>
    </row>
    <row r="20" spans="1:12" x14ac:dyDescent="0.25">
      <c r="A20" s="14" t="s">
        <v>2450</v>
      </c>
      <c r="D20" s="14"/>
      <c r="E20" s="14"/>
      <c r="F20" s="14"/>
      <c r="G20" s="14"/>
      <c r="H20" s="14"/>
      <c r="J20" s="29"/>
      <c r="K20" s="29"/>
      <c r="L20" s="29"/>
    </row>
    <row r="21" spans="1:12" x14ac:dyDescent="0.25">
      <c r="A21" s="14" t="s">
        <v>2451</v>
      </c>
      <c r="D21" s="14"/>
      <c r="E21" s="14"/>
      <c r="F21" s="14"/>
      <c r="G21" s="14"/>
      <c r="H21" s="14"/>
      <c r="J21" s="29"/>
      <c r="K21" s="29"/>
      <c r="L21" s="29"/>
    </row>
    <row r="22" spans="1:12" x14ac:dyDescent="0.25">
      <c r="D22" s="14"/>
      <c r="E22" s="14"/>
      <c r="F22" s="14"/>
      <c r="G22" s="14"/>
      <c r="H22" s="14"/>
      <c r="J22" s="29"/>
      <c r="K22" s="29"/>
      <c r="L22" s="29"/>
    </row>
    <row r="23" spans="1:12" x14ac:dyDescent="0.25">
      <c r="D23" s="14"/>
      <c r="E23" s="14"/>
      <c r="F23" s="14"/>
      <c r="G23" s="14"/>
      <c r="H23" s="14"/>
    </row>
    <row r="24" spans="1:12" x14ac:dyDescent="0.25">
      <c r="D24" s="14"/>
      <c r="E24" s="14"/>
      <c r="F24" s="14"/>
      <c r="G24" s="14"/>
      <c r="H24" s="14"/>
    </row>
    <row r="25" spans="1:12" x14ac:dyDescent="0.25">
      <c r="C25" s="155"/>
      <c r="D25" s="14"/>
      <c r="E25" s="14"/>
      <c r="F25" s="14"/>
      <c r="G25" s="14"/>
      <c r="H25" s="14"/>
    </row>
    <row r="26" spans="1:12" x14ac:dyDescent="0.25">
      <c r="D26" s="14"/>
      <c r="E26" s="14"/>
      <c r="F26" s="14"/>
      <c r="G26" s="14"/>
      <c r="H26" s="14"/>
    </row>
  </sheetData>
  <mergeCells count="10">
    <mergeCell ref="A11:A13"/>
    <mergeCell ref="B11:B13"/>
    <mergeCell ref="O11:O13"/>
    <mergeCell ref="A2:A4"/>
    <mergeCell ref="A5:A7"/>
    <mergeCell ref="B5:B7"/>
    <mergeCell ref="O5:O7"/>
    <mergeCell ref="A8:A10"/>
    <mergeCell ref="B8:B10"/>
    <mergeCell ref="O8:O10"/>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C30"/>
  <sheetViews>
    <sheetView zoomScaleNormal="100" workbookViewId="0">
      <selection activeCell="A17" sqref="A17"/>
    </sheetView>
  </sheetViews>
  <sheetFormatPr defaultRowHeight="15" x14ac:dyDescent="0.25"/>
  <cols>
    <col min="1" max="1" width="12.28515625" customWidth="1"/>
    <col min="2" max="2" width="22.5703125" bestFit="1" customWidth="1"/>
    <col min="3" max="3" width="16.5703125" bestFit="1" customWidth="1"/>
    <col min="4" max="4" width="10.5703125" customWidth="1"/>
    <col min="5" max="5" width="17.42578125" bestFit="1" customWidth="1"/>
    <col min="6" max="6" width="14.85546875" bestFit="1" customWidth="1"/>
    <col min="7" max="7" width="12.5703125" bestFit="1" customWidth="1"/>
    <col min="8" max="8" width="13.42578125" bestFit="1" customWidth="1"/>
    <col min="9" max="9" width="14.28515625" bestFit="1" customWidth="1"/>
    <col min="10" max="10" width="11.85546875" bestFit="1" customWidth="1"/>
    <col min="11" max="11" width="14.140625" customWidth="1"/>
    <col min="12" max="12" width="15.140625" bestFit="1" customWidth="1"/>
    <col min="13" max="13" width="18.42578125" bestFit="1" customWidth="1"/>
    <col min="14" max="14" width="13.5703125" bestFit="1" customWidth="1"/>
    <col min="15" max="15" width="13.85546875" bestFit="1" customWidth="1"/>
    <col min="16" max="16" width="9.5703125" customWidth="1"/>
    <col min="17" max="17" width="12.7109375" bestFit="1" customWidth="1"/>
    <col min="18" max="18" width="13" bestFit="1" customWidth="1"/>
    <col min="19" max="19" width="9.28515625" bestFit="1" customWidth="1"/>
    <col min="20" max="20" width="15" customWidth="1"/>
    <col min="21" max="21" width="12.85546875" customWidth="1"/>
    <col min="22" max="22" width="19.140625" bestFit="1" customWidth="1"/>
    <col min="23" max="23" width="13" customWidth="1"/>
    <col min="24" max="24" width="12.7109375" bestFit="1" customWidth="1"/>
    <col min="25" max="25" width="19.85546875" bestFit="1" customWidth="1"/>
    <col min="26" max="26" width="10.7109375" bestFit="1" customWidth="1"/>
    <col min="27" max="27" width="10.85546875" bestFit="1" customWidth="1"/>
    <col min="28" max="28" width="13.5703125" customWidth="1"/>
  </cols>
  <sheetData>
    <row r="1" spans="1:29" x14ac:dyDescent="0.25">
      <c r="A1" t="s">
        <v>2409</v>
      </c>
      <c r="D1" t="s">
        <v>2410</v>
      </c>
      <c r="P1" t="s">
        <v>3381</v>
      </c>
      <c r="T1" t="s">
        <v>2411</v>
      </c>
      <c r="V1" t="s">
        <v>2578</v>
      </c>
      <c r="Y1" t="s">
        <v>2563</v>
      </c>
    </row>
    <row r="2" spans="1:29" x14ac:dyDescent="0.25">
      <c r="A2" s="1" t="s">
        <v>2412</v>
      </c>
      <c r="AB2" s="68"/>
      <c r="AC2" s="68"/>
    </row>
    <row r="3" spans="1:29" x14ac:dyDescent="0.25">
      <c r="A3" s="69" t="s">
        <v>2102</v>
      </c>
      <c r="B3" s="69" t="s">
        <v>530</v>
      </c>
      <c r="C3" s="69" t="s">
        <v>2261</v>
      </c>
      <c r="D3" s="69" t="s">
        <v>2668</v>
      </c>
      <c r="E3" s="69" t="s">
        <v>2109</v>
      </c>
      <c r="F3" s="69" t="s">
        <v>2110</v>
      </c>
      <c r="G3" s="69" t="s">
        <v>2661</v>
      </c>
      <c r="H3" s="69" t="s">
        <v>2289</v>
      </c>
      <c r="I3" s="69" t="s">
        <v>2654</v>
      </c>
      <c r="J3" s="69" t="s">
        <v>2700</v>
      </c>
      <c r="K3" s="70" t="s">
        <v>2701</v>
      </c>
      <c r="L3" s="70" t="s">
        <v>2702</v>
      </c>
      <c r="M3" s="70" t="s">
        <v>2703</v>
      </c>
      <c r="N3" s="70" t="s">
        <v>2704</v>
      </c>
      <c r="O3" s="70" t="s">
        <v>2705</v>
      </c>
      <c r="P3" s="70" t="s">
        <v>2706</v>
      </c>
      <c r="Q3" s="69" t="s">
        <v>2127</v>
      </c>
      <c r="R3" s="69" t="s">
        <v>2094</v>
      </c>
      <c r="S3" s="69" t="s">
        <v>476</v>
      </c>
      <c r="T3" s="69" t="s">
        <v>2104</v>
      </c>
      <c r="U3" s="69" t="s">
        <v>2694</v>
      </c>
      <c r="V3" s="69" t="s">
        <v>2106</v>
      </c>
      <c r="W3" s="69" t="s">
        <v>2107</v>
      </c>
      <c r="X3" s="69" t="s">
        <v>2655</v>
      </c>
      <c r="Y3" s="70" t="s">
        <v>2452</v>
      </c>
      <c r="Z3" s="70" t="s">
        <v>2269</v>
      </c>
      <c r="AA3" s="70" t="s">
        <v>2293</v>
      </c>
      <c r="AB3" s="113" t="s">
        <v>2413</v>
      </c>
    </row>
    <row r="4" spans="1:29" x14ac:dyDescent="0.25">
      <c r="A4" s="71">
        <v>1</v>
      </c>
      <c r="B4" s="71" t="s">
        <v>2414</v>
      </c>
      <c r="C4" s="72">
        <v>1</v>
      </c>
      <c r="D4" s="71" t="s">
        <v>1861</v>
      </c>
      <c r="E4" s="73">
        <v>43101</v>
      </c>
      <c r="F4" s="73">
        <v>43465</v>
      </c>
      <c r="G4" s="132">
        <v>0.5</v>
      </c>
      <c r="H4" s="74">
        <v>1000000</v>
      </c>
      <c r="I4" s="74">
        <v>1000000</v>
      </c>
      <c r="J4" s="75">
        <v>3000000</v>
      </c>
      <c r="K4" s="76">
        <v>0</v>
      </c>
      <c r="L4" s="71">
        <v>0</v>
      </c>
      <c r="M4" s="71">
        <v>0</v>
      </c>
      <c r="N4" s="71">
        <v>0</v>
      </c>
      <c r="O4" s="71">
        <v>0</v>
      </c>
      <c r="P4" s="72">
        <v>365</v>
      </c>
      <c r="Q4" s="72" t="s">
        <v>1237</v>
      </c>
      <c r="R4" s="72">
        <v>2</v>
      </c>
      <c r="S4" s="72" t="s">
        <v>1497</v>
      </c>
      <c r="T4" s="72" t="s">
        <v>2416</v>
      </c>
      <c r="U4" s="72">
        <v>10</v>
      </c>
      <c r="V4" s="136">
        <v>1</v>
      </c>
      <c r="W4" s="76">
        <v>60000</v>
      </c>
      <c r="X4" s="140">
        <v>0.4</v>
      </c>
      <c r="Y4" s="138">
        <v>0</v>
      </c>
      <c r="Z4" s="72">
        <v>1</v>
      </c>
      <c r="AA4" s="142">
        <v>0.05</v>
      </c>
      <c r="AB4" s="114" t="s">
        <v>3470</v>
      </c>
    </row>
    <row r="5" spans="1:29" x14ac:dyDescent="0.25">
      <c r="A5" s="71">
        <v>2</v>
      </c>
      <c r="B5" s="71" t="s">
        <v>2417</v>
      </c>
      <c r="C5" s="72">
        <v>2</v>
      </c>
      <c r="D5" s="71" t="s">
        <v>1861</v>
      </c>
      <c r="E5" s="73">
        <v>43101</v>
      </c>
      <c r="F5" s="73">
        <v>43465</v>
      </c>
      <c r="G5" s="132">
        <v>0.9</v>
      </c>
      <c r="H5" s="74">
        <v>3000000</v>
      </c>
      <c r="I5" s="74">
        <v>2000000</v>
      </c>
      <c r="J5" s="75">
        <v>9000000</v>
      </c>
      <c r="K5" s="76">
        <v>0</v>
      </c>
      <c r="L5" s="71">
        <v>0</v>
      </c>
      <c r="M5" s="71">
        <v>0</v>
      </c>
      <c r="N5" s="71">
        <v>0</v>
      </c>
      <c r="O5" s="71">
        <v>0</v>
      </c>
      <c r="P5" s="72">
        <v>365</v>
      </c>
      <c r="Q5" s="72" t="s">
        <v>1237</v>
      </c>
      <c r="R5" s="72">
        <v>2</v>
      </c>
      <c r="S5" s="72" t="s">
        <v>1497</v>
      </c>
      <c r="T5" s="72" t="s">
        <v>2416</v>
      </c>
      <c r="U5" s="72">
        <v>5</v>
      </c>
      <c r="V5" s="136" t="s">
        <v>2562</v>
      </c>
      <c r="W5" s="76">
        <v>400000</v>
      </c>
      <c r="X5" s="136">
        <v>1</v>
      </c>
      <c r="Y5" s="138">
        <v>0</v>
      </c>
      <c r="Z5" s="72">
        <v>1</v>
      </c>
      <c r="AA5" s="142">
        <v>0.02</v>
      </c>
      <c r="AB5" s="114" t="s">
        <v>3470</v>
      </c>
    </row>
    <row r="6" spans="1:29" x14ac:dyDescent="0.25">
      <c r="A6" s="71">
        <v>3</v>
      </c>
      <c r="B6" s="71" t="s">
        <v>2418</v>
      </c>
      <c r="C6" s="72">
        <v>1</v>
      </c>
      <c r="D6" s="71" t="s">
        <v>1861</v>
      </c>
      <c r="E6" s="73">
        <v>43101</v>
      </c>
      <c r="F6" s="73">
        <v>43465</v>
      </c>
      <c r="G6" s="130">
        <v>1</v>
      </c>
      <c r="H6" s="74">
        <v>0</v>
      </c>
      <c r="I6" s="74">
        <v>0</v>
      </c>
      <c r="J6" s="75">
        <v>15000000</v>
      </c>
      <c r="K6" s="76">
        <v>0</v>
      </c>
      <c r="L6" s="71">
        <v>0</v>
      </c>
      <c r="M6" s="71">
        <v>0</v>
      </c>
      <c r="N6" s="71">
        <v>0</v>
      </c>
      <c r="O6" s="71">
        <v>0</v>
      </c>
      <c r="P6" s="72">
        <v>365</v>
      </c>
      <c r="Q6" s="72" t="s">
        <v>1237</v>
      </c>
      <c r="R6" s="72">
        <v>3</v>
      </c>
      <c r="S6" s="72" t="s">
        <v>1705</v>
      </c>
      <c r="T6" s="72" t="s">
        <v>2423</v>
      </c>
      <c r="U6" s="72">
        <v>99</v>
      </c>
      <c r="V6" s="136">
        <v>0</v>
      </c>
      <c r="W6" s="76">
        <v>350000</v>
      </c>
      <c r="X6" s="140">
        <v>0.9</v>
      </c>
      <c r="Y6" s="138">
        <v>1</v>
      </c>
      <c r="Z6" s="72">
        <v>1</v>
      </c>
      <c r="AA6" s="142">
        <v>0.06</v>
      </c>
      <c r="AB6" s="114" t="s">
        <v>3470</v>
      </c>
    </row>
    <row r="7" spans="1:29" x14ac:dyDescent="0.25">
      <c r="A7" s="71">
        <v>4</v>
      </c>
      <c r="B7" s="71" t="s">
        <v>2420</v>
      </c>
      <c r="C7" s="72">
        <v>1</v>
      </c>
      <c r="D7" s="71" t="s">
        <v>1861</v>
      </c>
      <c r="E7" s="73">
        <v>43101</v>
      </c>
      <c r="F7" s="73">
        <v>43465</v>
      </c>
      <c r="G7" s="132">
        <v>0.3</v>
      </c>
      <c r="H7" s="74">
        <v>0</v>
      </c>
      <c r="I7" s="74">
        <v>0</v>
      </c>
      <c r="J7" s="75">
        <v>20000000</v>
      </c>
      <c r="K7" s="76">
        <v>0</v>
      </c>
      <c r="L7" s="71">
        <v>0</v>
      </c>
      <c r="M7" s="71">
        <v>0</v>
      </c>
      <c r="N7" s="71">
        <v>0</v>
      </c>
      <c r="O7" s="71">
        <v>0</v>
      </c>
      <c r="P7" s="72">
        <v>365</v>
      </c>
      <c r="Q7" s="72" t="s">
        <v>1237</v>
      </c>
      <c r="R7" s="72">
        <v>3</v>
      </c>
      <c r="S7" s="72" t="s">
        <v>2421</v>
      </c>
      <c r="T7" s="72" t="s">
        <v>2423</v>
      </c>
      <c r="U7" s="72">
        <v>99</v>
      </c>
      <c r="V7" s="136">
        <v>0</v>
      </c>
      <c r="W7" s="76">
        <v>400000</v>
      </c>
      <c r="X7" s="136">
        <v>1</v>
      </c>
      <c r="Y7" s="138">
        <v>0</v>
      </c>
      <c r="Z7" s="72">
        <v>1</v>
      </c>
      <c r="AA7" s="142">
        <v>0.01</v>
      </c>
      <c r="AB7" s="114" t="s">
        <v>3470</v>
      </c>
    </row>
    <row r="8" spans="1:29" s="8" customFormat="1" x14ac:dyDescent="0.25">
      <c r="A8" s="77">
        <v>5</v>
      </c>
      <c r="B8" s="77" t="s">
        <v>2422</v>
      </c>
      <c r="C8" s="78">
        <v>1</v>
      </c>
      <c r="D8" s="71" t="s">
        <v>1861</v>
      </c>
      <c r="E8" s="79">
        <v>43101</v>
      </c>
      <c r="F8" s="79">
        <v>43465</v>
      </c>
      <c r="G8" s="133">
        <v>0.05</v>
      </c>
      <c r="H8" s="80">
        <v>0</v>
      </c>
      <c r="I8" s="80">
        <v>0</v>
      </c>
      <c r="J8" s="81">
        <v>10000000</v>
      </c>
      <c r="K8" s="81">
        <v>30000000</v>
      </c>
      <c r="L8" s="77">
        <v>0</v>
      </c>
      <c r="M8" s="77">
        <v>0</v>
      </c>
      <c r="N8" s="77">
        <v>0</v>
      </c>
      <c r="O8" s="77">
        <v>0</v>
      </c>
      <c r="P8" s="72">
        <v>365</v>
      </c>
      <c r="Q8" s="78" t="s">
        <v>1237</v>
      </c>
      <c r="R8" s="78">
        <v>4</v>
      </c>
      <c r="S8" s="78" t="s">
        <v>3469</v>
      </c>
      <c r="T8" s="78" t="s">
        <v>2416</v>
      </c>
      <c r="U8" s="78">
        <v>1</v>
      </c>
      <c r="V8" s="139">
        <v>0.5</v>
      </c>
      <c r="W8" s="82">
        <v>350000</v>
      </c>
      <c r="X8" s="137">
        <v>1</v>
      </c>
      <c r="Y8" s="143">
        <v>0.9</v>
      </c>
      <c r="Z8" s="78">
        <v>1</v>
      </c>
      <c r="AA8" s="141">
        <v>0.1</v>
      </c>
      <c r="AB8" s="114" t="s">
        <v>3470</v>
      </c>
    </row>
    <row r="9" spans="1:29" x14ac:dyDescent="0.25">
      <c r="A9" s="78">
        <v>6</v>
      </c>
      <c r="B9" s="78" t="s">
        <v>2424</v>
      </c>
      <c r="C9" s="78">
        <v>1</v>
      </c>
      <c r="D9" s="71" t="s">
        <v>1861</v>
      </c>
      <c r="E9" s="79">
        <v>43101</v>
      </c>
      <c r="F9" s="79">
        <v>43465</v>
      </c>
      <c r="G9" s="131">
        <v>1</v>
      </c>
      <c r="H9" s="80">
        <v>2000000</v>
      </c>
      <c r="I9" s="80">
        <v>1000000</v>
      </c>
      <c r="J9" s="81">
        <v>0</v>
      </c>
      <c r="K9" s="81">
        <v>0</v>
      </c>
      <c r="L9" s="78">
        <v>0</v>
      </c>
      <c r="M9" s="78">
        <v>0</v>
      </c>
      <c r="N9" s="78">
        <v>0</v>
      </c>
      <c r="O9" s="78">
        <v>0</v>
      </c>
      <c r="P9" s="72">
        <v>365</v>
      </c>
      <c r="Q9" s="78" t="s">
        <v>1237</v>
      </c>
      <c r="R9" s="78">
        <v>1</v>
      </c>
      <c r="S9" s="78" t="s">
        <v>2425</v>
      </c>
      <c r="T9" s="72" t="s">
        <v>2416</v>
      </c>
      <c r="U9" s="78">
        <v>0</v>
      </c>
      <c r="V9" s="137">
        <v>0</v>
      </c>
      <c r="W9" s="82">
        <v>400000</v>
      </c>
      <c r="X9" s="131">
        <v>1</v>
      </c>
      <c r="Y9" s="138">
        <v>0</v>
      </c>
      <c r="Z9" s="78">
        <v>1</v>
      </c>
      <c r="AA9" s="142">
        <v>0.03</v>
      </c>
      <c r="AB9" s="114" t="s">
        <v>3470</v>
      </c>
    </row>
    <row r="10" spans="1:29" x14ac:dyDescent="0.25">
      <c r="A10" s="68"/>
      <c r="Q10" s="83"/>
    </row>
    <row r="11" spans="1:29" x14ac:dyDescent="0.25">
      <c r="A11" s="68"/>
      <c r="M11" s="83"/>
    </row>
    <row r="12" spans="1:29" x14ac:dyDescent="0.25">
      <c r="Q12" s="83"/>
    </row>
    <row r="13" spans="1:29" x14ac:dyDescent="0.25">
      <c r="A13" s="1" t="s">
        <v>2426</v>
      </c>
      <c r="K13" s="68"/>
      <c r="Q13" s="83"/>
    </row>
    <row r="14" spans="1:29" x14ac:dyDescent="0.25">
      <c r="A14" s="84" t="s">
        <v>2102</v>
      </c>
      <c r="B14" s="84" t="s">
        <v>2676</v>
      </c>
      <c r="C14" s="84" t="s">
        <v>2618</v>
      </c>
      <c r="D14" s="84" t="s">
        <v>2623</v>
      </c>
      <c r="E14" s="85" t="s">
        <v>2629</v>
      </c>
      <c r="F14" s="84" t="s">
        <v>2630</v>
      </c>
      <c r="G14" s="85" t="s">
        <v>440</v>
      </c>
      <c r="H14" s="85" t="s">
        <v>3</v>
      </c>
      <c r="I14" s="85" t="s">
        <v>443</v>
      </c>
      <c r="J14" s="85" t="s">
        <v>592</v>
      </c>
      <c r="K14" s="70" t="s">
        <v>2675</v>
      </c>
      <c r="L14" s="84" t="s">
        <v>2661</v>
      </c>
      <c r="M14" s="85" t="s">
        <v>2401</v>
      </c>
      <c r="O14" s="86"/>
      <c r="P14" s="86"/>
    </row>
    <row r="15" spans="1:29" x14ac:dyDescent="0.25">
      <c r="A15" s="87">
        <v>1</v>
      </c>
      <c r="B15" s="87"/>
      <c r="C15" s="87"/>
      <c r="D15" s="87"/>
      <c r="F15" s="87"/>
      <c r="G15" s="88"/>
      <c r="H15" s="88" t="s">
        <v>2427</v>
      </c>
      <c r="I15" s="88"/>
      <c r="K15" s="43"/>
      <c r="L15" s="134"/>
      <c r="M15" s="88" t="s">
        <v>3457</v>
      </c>
    </row>
    <row r="16" spans="1:29" x14ac:dyDescent="0.25">
      <c r="A16" s="87">
        <v>1</v>
      </c>
      <c r="B16" s="87"/>
      <c r="C16" s="87"/>
      <c r="D16" s="87"/>
      <c r="F16" s="87"/>
      <c r="G16" s="88"/>
      <c r="H16" s="88" t="s">
        <v>1118</v>
      </c>
      <c r="I16" s="88"/>
      <c r="K16" s="43"/>
      <c r="L16" s="134"/>
      <c r="M16" s="88" t="s">
        <v>3456</v>
      </c>
    </row>
    <row r="17" spans="1:13" x14ac:dyDescent="0.25">
      <c r="A17" s="87">
        <v>1</v>
      </c>
      <c r="B17" s="87">
        <v>2</v>
      </c>
      <c r="C17" s="87">
        <v>4</v>
      </c>
      <c r="D17" s="87"/>
      <c r="F17" s="87">
        <v>1</v>
      </c>
      <c r="G17" s="88"/>
      <c r="H17" s="88"/>
      <c r="I17" s="88"/>
      <c r="K17" s="43"/>
      <c r="L17" s="134"/>
      <c r="M17" s="88" t="s">
        <v>3457</v>
      </c>
    </row>
    <row r="18" spans="1:13" x14ac:dyDescent="0.25">
      <c r="A18" s="87">
        <v>1</v>
      </c>
      <c r="B18" s="87">
        <v>10</v>
      </c>
      <c r="C18" s="87"/>
      <c r="D18" s="87"/>
      <c r="F18" s="87"/>
      <c r="G18" s="88"/>
      <c r="H18" s="88"/>
      <c r="I18" s="88"/>
      <c r="K18" s="43"/>
      <c r="L18" s="134"/>
      <c r="M18" s="88" t="s">
        <v>3458</v>
      </c>
    </row>
    <row r="19" spans="1:13" x14ac:dyDescent="0.25">
      <c r="A19" s="89">
        <v>2</v>
      </c>
      <c r="B19" s="88">
        <v>2</v>
      </c>
      <c r="C19" s="88"/>
      <c r="D19" s="88"/>
      <c r="F19" s="88"/>
      <c r="G19" s="88" t="s">
        <v>2428</v>
      </c>
      <c r="H19" s="88"/>
      <c r="I19" s="88"/>
      <c r="K19" s="43"/>
      <c r="L19" s="134"/>
      <c r="M19" s="88" t="s">
        <v>3455</v>
      </c>
    </row>
    <row r="20" spans="1:13" x14ac:dyDescent="0.25">
      <c r="A20" s="89">
        <v>2</v>
      </c>
      <c r="B20" s="88">
        <v>3</v>
      </c>
      <c r="C20" s="88"/>
      <c r="D20" s="88"/>
      <c r="F20" s="88"/>
      <c r="G20" s="88"/>
      <c r="H20" s="88" t="s">
        <v>2430</v>
      </c>
      <c r="I20" s="88" t="s">
        <v>2431</v>
      </c>
      <c r="K20" s="43"/>
      <c r="L20" s="134"/>
      <c r="M20" s="88" t="s">
        <v>3456</v>
      </c>
    </row>
    <row r="21" spans="1:13" x14ac:dyDescent="0.25">
      <c r="A21" s="89">
        <v>3</v>
      </c>
      <c r="B21" s="88">
        <v>3</v>
      </c>
      <c r="C21" s="88">
        <v>6</v>
      </c>
      <c r="D21" s="88">
        <v>3</v>
      </c>
      <c r="F21" s="88"/>
      <c r="G21" s="88"/>
      <c r="H21" s="88"/>
      <c r="I21" s="88"/>
      <c r="K21" s="43"/>
      <c r="L21" s="135">
        <v>0.1</v>
      </c>
      <c r="M21" s="88" t="s">
        <v>3456</v>
      </c>
    </row>
    <row r="22" spans="1:13" x14ac:dyDescent="0.25">
      <c r="A22" s="89">
        <v>3</v>
      </c>
      <c r="B22" s="88">
        <v>3</v>
      </c>
      <c r="C22" s="88">
        <v>9</v>
      </c>
      <c r="D22" s="88">
        <v>5</v>
      </c>
      <c r="F22" s="88"/>
      <c r="G22" s="88"/>
      <c r="H22" s="88"/>
      <c r="I22" s="88"/>
      <c r="K22" s="43"/>
      <c r="L22" s="134">
        <v>0.45</v>
      </c>
      <c r="M22" s="88" t="s">
        <v>3456</v>
      </c>
    </row>
    <row r="23" spans="1:13" x14ac:dyDescent="0.25">
      <c r="A23" s="89">
        <v>3</v>
      </c>
      <c r="B23" s="88">
        <v>3</v>
      </c>
      <c r="C23" s="88">
        <v>10</v>
      </c>
      <c r="D23" s="88">
        <v>13</v>
      </c>
      <c r="F23" s="88"/>
      <c r="G23" s="88"/>
      <c r="H23" s="88"/>
      <c r="I23" s="88"/>
      <c r="K23" s="43"/>
      <c r="L23" s="134">
        <v>0.35</v>
      </c>
      <c r="M23" s="88" t="s">
        <v>3456</v>
      </c>
    </row>
    <row r="24" spans="1:13" ht="15" customHeight="1" x14ac:dyDescent="0.25">
      <c r="A24" s="89">
        <v>4</v>
      </c>
      <c r="B24" s="88">
        <v>11</v>
      </c>
      <c r="C24" s="88"/>
      <c r="D24" s="88"/>
      <c r="F24" s="88"/>
      <c r="G24" s="88"/>
      <c r="H24" s="88"/>
      <c r="I24" s="88"/>
      <c r="K24" s="43"/>
      <c r="L24" s="134"/>
      <c r="M24" s="115" t="s">
        <v>3459</v>
      </c>
    </row>
    <row r="25" spans="1:13" x14ac:dyDescent="0.25">
      <c r="A25" s="89">
        <v>5</v>
      </c>
      <c r="B25" s="88">
        <v>1</v>
      </c>
      <c r="C25" s="88"/>
      <c r="D25" s="88"/>
      <c r="F25" s="88"/>
      <c r="G25" s="88"/>
      <c r="H25" s="88"/>
      <c r="I25" s="88"/>
      <c r="K25" s="43"/>
      <c r="L25" s="134"/>
      <c r="M25" s="115" t="s">
        <v>3459</v>
      </c>
    </row>
    <row r="26" spans="1:13" x14ac:dyDescent="0.25">
      <c r="A26" s="89">
        <v>5</v>
      </c>
      <c r="B26" s="88">
        <v>2</v>
      </c>
      <c r="C26" s="88"/>
      <c r="D26" s="88"/>
      <c r="F26" s="88"/>
      <c r="G26" s="88"/>
      <c r="H26" s="88"/>
      <c r="I26" s="88"/>
      <c r="K26" s="43"/>
      <c r="L26" s="134"/>
      <c r="M26" s="115" t="s">
        <v>3459</v>
      </c>
    </row>
    <row r="27" spans="1:13" x14ac:dyDescent="0.25">
      <c r="A27" s="89">
        <v>5</v>
      </c>
      <c r="B27" s="88">
        <v>3</v>
      </c>
      <c r="C27" s="88"/>
      <c r="D27" s="88"/>
      <c r="F27" s="88"/>
      <c r="G27" s="88"/>
      <c r="H27" s="88"/>
      <c r="I27" s="88"/>
      <c r="K27" s="43"/>
      <c r="L27" s="134"/>
      <c r="M27" s="115" t="s">
        <v>3459</v>
      </c>
    </row>
    <row r="28" spans="1:13" x14ac:dyDescent="0.25">
      <c r="A28" s="89">
        <v>5</v>
      </c>
      <c r="B28" s="88">
        <v>4</v>
      </c>
      <c r="C28" s="88"/>
      <c r="D28" s="88"/>
      <c r="F28" s="88"/>
      <c r="G28" s="88"/>
      <c r="H28" s="88"/>
      <c r="I28" s="88"/>
      <c r="K28" s="43"/>
      <c r="L28" s="134"/>
      <c r="M28" s="115" t="s">
        <v>3459</v>
      </c>
    </row>
    <row r="29" spans="1:13" x14ac:dyDescent="0.25">
      <c r="A29" s="89">
        <v>6</v>
      </c>
      <c r="B29" s="88">
        <v>6</v>
      </c>
      <c r="C29" s="88">
        <v>678</v>
      </c>
      <c r="D29" s="88"/>
      <c r="F29" s="88">
        <v>56</v>
      </c>
      <c r="G29" s="88"/>
      <c r="H29" s="88"/>
      <c r="I29" s="88"/>
      <c r="K29" s="43"/>
      <c r="L29" s="134"/>
      <c r="M29" s="115" t="s">
        <v>3457</v>
      </c>
    </row>
    <row r="30" spans="1:13" x14ac:dyDescent="0.25">
      <c r="A30" s="68"/>
      <c r="H30" s="88"/>
      <c r="M30" s="6"/>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69</vt:i4>
      </vt:variant>
    </vt:vector>
  </HeadingPairs>
  <TitlesOfParts>
    <vt:vector size="79" baseType="lpstr">
      <vt:lpstr>Common Fields</vt:lpstr>
      <vt:lpstr>Data types</vt:lpstr>
      <vt:lpstr>Occupancy</vt:lpstr>
      <vt:lpstr>Construction</vt:lpstr>
      <vt:lpstr>Perils</vt:lpstr>
      <vt:lpstr>Financial Codes</vt:lpstr>
      <vt:lpstr>Values Allowed</vt:lpstr>
      <vt:lpstr>Reinsurance Summary</vt:lpstr>
      <vt:lpstr>Reinsurance Example</vt:lpstr>
      <vt:lpstr>Abbreviations</vt:lpstr>
      <vt:lpstr>AddressMatch</vt:lpstr>
      <vt:lpstr>AppurtenantStructure</vt:lpstr>
      <vt:lpstr>AttachmentBasis</vt:lpstr>
      <vt:lpstr>BaseIsolation</vt:lpstr>
      <vt:lpstr>Basement</vt:lpstr>
      <vt:lpstr>BrickVeneer</vt:lpstr>
      <vt:lpstr>BuildingCondition</vt:lpstr>
      <vt:lpstr>BuildingExteriorOpening</vt:lpstr>
      <vt:lpstr>BuildingShape</vt:lpstr>
      <vt:lpstr>BuildingType</vt:lpstr>
      <vt:lpstr>Chimney</vt:lpstr>
      <vt:lpstr>Construction</vt:lpstr>
      <vt:lpstr>ContentVulnerability</vt:lpstr>
      <vt:lpstr>Country</vt:lpstr>
      <vt:lpstr>Coverage</vt:lpstr>
      <vt:lpstr>CurrencyCode</vt:lpstr>
      <vt:lpstr>DedCode</vt:lpstr>
      <vt:lpstr>DedType</vt:lpstr>
      <vt:lpstr>Equipment</vt:lpstr>
      <vt:lpstr>ExternalDoors</vt:lpstr>
      <vt:lpstr>FEMACompliance</vt:lpstr>
      <vt:lpstr>Foundation</vt:lpstr>
      <vt:lpstr>FoundationConnection</vt:lpstr>
      <vt:lpstr>GlassType</vt:lpstr>
      <vt:lpstr>GroundEquipment</vt:lpstr>
      <vt:lpstr>IBHSFortified</vt:lpstr>
      <vt:lpstr>InternalPartition</vt:lpstr>
      <vt:lpstr>LatticeType</vt:lpstr>
      <vt:lpstr>LimitCode</vt:lpstr>
      <vt:lpstr>LimitType</vt:lpstr>
      <vt:lpstr>MultiStoryHall</vt:lpstr>
      <vt:lpstr>Occupancy</vt:lpstr>
      <vt:lpstr>Ornamentation</vt:lpstr>
      <vt:lpstr>PayoutBasis</vt:lpstr>
      <vt:lpstr>Pounding</vt:lpstr>
      <vt:lpstr>Redundancy</vt:lpstr>
      <vt:lpstr>ReinsType</vt:lpstr>
      <vt:lpstr>Retrofit</vt:lpstr>
      <vt:lpstr>RiskLevel</vt:lpstr>
      <vt:lpstr>RoofAnchorage</vt:lpstr>
      <vt:lpstr>RoofAttachedStructure</vt:lpstr>
      <vt:lpstr>RoofCondition</vt:lpstr>
      <vt:lpstr>RoofCover</vt:lpstr>
      <vt:lpstr>RoofCoverAttachment</vt:lpstr>
      <vt:lpstr>RoofDeck</vt:lpstr>
      <vt:lpstr>RoofDeckAttachment</vt:lpstr>
      <vt:lpstr>RoofEquipment</vt:lpstr>
      <vt:lpstr>RoofFrame</vt:lpstr>
      <vt:lpstr>RoofGeometry</vt:lpstr>
      <vt:lpstr>RoofPitch</vt:lpstr>
      <vt:lpstr>ServiceEquipmentProtection</vt:lpstr>
      <vt:lpstr>ShapeIrregularity</vt:lpstr>
      <vt:lpstr>ShortColumn</vt:lpstr>
      <vt:lpstr>SmallDebris</vt:lpstr>
      <vt:lpstr>SoftStory</vt:lpstr>
      <vt:lpstr>SpecialConstruction</vt:lpstr>
      <vt:lpstr>SprinklerType</vt:lpstr>
      <vt:lpstr>StepTriggerTypeCode</vt:lpstr>
      <vt:lpstr>SubmitStatus</vt:lpstr>
      <vt:lpstr>TallOneStory</vt:lpstr>
      <vt:lpstr>Tank</vt:lpstr>
      <vt:lpstr>TerrainRoughness</vt:lpstr>
      <vt:lpstr>Torsion</vt:lpstr>
      <vt:lpstr>TreeExposure</vt:lpstr>
      <vt:lpstr>Units</vt:lpstr>
      <vt:lpstr>ValuableStorage</vt:lpstr>
      <vt:lpstr>WallAttachedStructure</vt:lpstr>
      <vt:lpstr>WallSiding</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Jones</cp:lastModifiedBy>
  <dcterms:created xsi:type="dcterms:W3CDTF">2018-01-04T10:06:31Z</dcterms:created>
  <dcterms:modified xsi:type="dcterms:W3CDTF">2018-06-27T16:40:13Z</dcterms:modified>
</cp:coreProperties>
</file>